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dromeros\Desktop\ESE SOLUCIÓN SALUD\CONTRATOS DE SUMINISTRO Y DEMÁS\2023\MANTENIMIENTO AMBULANCIAS\INVITACIONES\"/>
    </mc:Choice>
  </mc:AlternateContent>
  <xr:revisionPtr revIDLastSave="0" documentId="13_ncr:1_{F2A2552B-84B8-4CF5-B5CD-CAFA8B88E135}" xr6:coauthVersionLast="47" xr6:coauthVersionMax="47" xr10:uidLastSave="{00000000-0000-0000-0000-000000000000}"/>
  <bookViews>
    <workbookView xWindow="-120" yWindow="-120" windowWidth="20730" windowHeight="11160" tabRatio="599" firstSheet="2" activeTab="6" xr2:uid="{00000000-000D-0000-FFFF-FFFF00000000}"/>
  </bookViews>
  <sheets>
    <sheet name="MTO GASOLINA" sheetId="14" r:id="rId1"/>
    <sheet name="MTO DIESEL" sheetId="23" r:id="rId2"/>
    <sheet name="RTOS GASOLINA" sheetId="13" r:id="rId3"/>
    <sheet name="RTOS DIESEL" sheetId="24" r:id="rId4"/>
    <sheet name="MTTOS MOTOS" sheetId="21" r:id="rId5"/>
    <sheet name="RTOS MOTOS" sheetId="20" r:id="rId6"/>
    <sheet name="AMBULANCIA FLUVIAL" sheetId="22" r:id="rId7"/>
    <sheet name="REPUESTOS VEHICULOS" sheetId="5" state="hidden" r:id="rId8"/>
  </sheets>
  <definedNames>
    <definedName name="_xlnm.Print_Area" localSheetId="6">'AMBULANCIA FLUVIAL'!$A$1:$J$347</definedName>
    <definedName name="_xlnm.Print_Area" localSheetId="0">'MTO GASOLINA'!$A$1:$AT$413</definedName>
    <definedName name="_xlnm.Print_Area" localSheetId="2">'RTOS GASOLINA'!$A$1:$AV$543</definedName>
  </definedNames>
  <calcPr calcId="181029"/>
</workbook>
</file>

<file path=xl/calcChain.xml><?xml version="1.0" encoding="utf-8"?>
<calcChain xmlns="http://schemas.openxmlformats.org/spreadsheetml/2006/main">
  <c r="P170" i="20" l="1"/>
  <c r="P169" i="20"/>
  <c r="P168" i="20"/>
  <c r="P167" i="20"/>
  <c r="P166" i="20"/>
  <c r="P165" i="20"/>
  <c r="P164" i="20"/>
  <c r="P163" i="20"/>
  <c r="P162" i="20"/>
  <c r="P161" i="20"/>
  <c r="P160" i="20"/>
  <c r="P159" i="20"/>
  <c r="P158" i="20"/>
  <c r="P157" i="20"/>
  <c r="P156" i="20"/>
  <c r="P155" i="20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P106" i="21"/>
  <c r="P105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28" i="21"/>
  <c r="P27" i="21"/>
  <c r="P26" i="21"/>
  <c r="P25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AM544" i="24"/>
  <c r="AM543" i="24"/>
  <c r="AM542" i="24"/>
  <c r="AM541" i="24"/>
  <c r="AM540" i="24"/>
  <c r="AM539" i="24"/>
  <c r="AM538" i="24"/>
  <c r="AM537" i="24"/>
  <c r="AM536" i="24"/>
  <c r="AM535" i="24"/>
  <c r="AM534" i="24"/>
  <c r="AM533" i="24"/>
  <c r="AM532" i="24"/>
  <c r="AM531" i="24"/>
  <c r="AM530" i="24"/>
  <c r="AM529" i="24"/>
  <c r="AM528" i="24"/>
  <c r="AM527" i="24"/>
  <c r="AM526" i="24"/>
  <c r="AM525" i="24"/>
  <c r="AM524" i="24"/>
  <c r="AM523" i="24"/>
  <c r="AM522" i="24"/>
  <c r="AM521" i="24"/>
  <c r="AM520" i="24"/>
  <c r="AM519" i="24"/>
  <c r="AM518" i="24"/>
  <c r="AM517" i="24"/>
  <c r="AM516" i="24"/>
  <c r="AM515" i="24"/>
  <c r="AM514" i="24"/>
  <c r="AM513" i="24"/>
  <c r="AM512" i="24"/>
  <c r="AM511" i="24"/>
  <c r="AM510" i="24"/>
  <c r="AM509" i="24"/>
  <c r="AM508" i="24"/>
  <c r="AM507" i="24"/>
  <c r="AM506" i="24"/>
  <c r="AM505" i="24"/>
  <c r="AM504" i="24"/>
  <c r="AM503" i="24"/>
  <c r="AM502" i="24"/>
  <c r="AM501" i="24"/>
  <c r="AM500" i="24"/>
  <c r="AM499" i="24"/>
  <c r="AM498" i="24"/>
  <c r="AM497" i="24"/>
  <c r="AM496" i="24"/>
  <c r="AM495" i="24"/>
  <c r="AM494" i="24"/>
  <c r="AM493" i="24"/>
  <c r="AM492" i="24"/>
  <c r="AM491" i="24"/>
  <c r="AM490" i="24"/>
  <c r="AM489" i="24"/>
  <c r="AM488" i="24"/>
  <c r="AM487" i="24"/>
  <c r="AM486" i="24"/>
  <c r="AM485" i="24"/>
  <c r="AM484" i="24"/>
  <c r="AM483" i="24"/>
  <c r="AM482" i="24"/>
  <c r="AM481" i="24"/>
  <c r="AM480" i="24"/>
  <c r="AM479" i="24"/>
  <c r="AM478" i="24"/>
  <c r="AM477" i="24"/>
  <c r="AM476" i="24"/>
  <c r="AM475" i="24"/>
  <c r="AM474" i="24"/>
  <c r="AM473" i="24"/>
  <c r="AM472" i="24"/>
  <c r="AM471" i="24"/>
  <c r="AM470" i="24"/>
  <c r="AM469" i="24"/>
  <c r="AM468" i="24"/>
  <c r="AM467" i="24"/>
  <c r="AM466" i="24"/>
  <c r="AM465" i="24"/>
  <c r="AM464" i="24"/>
  <c r="AM463" i="24"/>
  <c r="AM462" i="24"/>
  <c r="AM461" i="24"/>
  <c r="AM460" i="24"/>
  <c r="AM459" i="24"/>
  <c r="AM458" i="24"/>
  <c r="AM457" i="24"/>
  <c r="AM456" i="24"/>
  <c r="AM455" i="24"/>
  <c r="AM454" i="24"/>
  <c r="AM453" i="24"/>
  <c r="AM452" i="24"/>
  <c r="AM451" i="24"/>
  <c r="AM450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9" i="24"/>
  <c r="AM398" i="24"/>
  <c r="AM397" i="24"/>
  <c r="AM396" i="24"/>
  <c r="AM395" i="24"/>
  <c r="AM394" i="24"/>
  <c r="AM393" i="24"/>
  <c r="AM392" i="24"/>
  <c r="AM391" i="24"/>
  <c r="AM390" i="24"/>
  <c r="AM389" i="24"/>
  <c r="AM388" i="24"/>
  <c r="AM387" i="24"/>
  <c r="AM386" i="24"/>
  <c r="AM385" i="24"/>
  <c r="AM384" i="24"/>
  <c r="AM383" i="24"/>
  <c r="AM382" i="24"/>
  <c r="AM381" i="24"/>
  <c r="AM380" i="24"/>
  <c r="AM379" i="24"/>
  <c r="AM378" i="24"/>
  <c r="AM377" i="24"/>
  <c r="AM376" i="24"/>
  <c r="AM375" i="24"/>
  <c r="AM374" i="24"/>
  <c r="AM373" i="24"/>
  <c r="AM372" i="24"/>
  <c r="AM371" i="24"/>
  <c r="AM370" i="24"/>
  <c r="AM369" i="24"/>
  <c r="AM368" i="24"/>
  <c r="AM367" i="24"/>
  <c r="AM366" i="24"/>
  <c r="AM365" i="24"/>
  <c r="AM364" i="24"/>
  <c r="AM363" i="24"/>
  <c r="AM362" i="24"/>
  <c r="AM361" i="24"/>
  <c r="AM360" i="24"/>
  <c r="AM359" i="24"/>
  <c r="AM358" i="24"/>
  <c r="AM357" i="24"/>
  <c r="AM356" i="24"/>
  <c r="AM355" i="24"/>
  <c r="AM354" i="24"/>
  <c r="AM353" i="24"/>
  <c r="AM352" i="24"/>
  <c r="AM351" i="24"/>
  <c r="AM350" i="24"/>
  <c r="AM349" i="24"/>
  <c r="AM348" i="24"/>
  <c r="AM347" i="24"/>
  <c r="AM346" i="24"/>
  <c r="AM345" i="24"/>
  <c r="AM344" i="24"/>
  <c r="AM343" i="24"/>
  <c r="AM342" i="24"/>
  <c r="AM341" i="24"/>
  <c r="AM340" i="24"/>
  <c r="AM339" i="24"/>
  <c r="AM338" i="24"/>
  <c r="AM337" i="24"/>
  <c r="AM336" i="24"/>
  <c r="AM335" i="24"/>
  <c r="AM334" i="24"/>
  <c r="AM333" i="24"/>
  <c r="AM332" i="24"/>
  <c r="AM331" i="24"/>
  <c r="AM330" i="24"/>
  <c r="AM329" i="24"/>
  <c r="AM328" i="24"/>
  <c r="AM327" i="24"/>
  <c r="AM326" i="24"/>
  <c r="AM325" i="24"/>
  <c r="AM324" i="24"/>
  <c r="AM323" i="24"/>
  <c r="AM322" i="24"/>
  <c r="AM321" i="24"/>
  <c r="AM320" i="24"/>
  <c r="AM319" i="24"/>
  <c r="AM318" i="24"/>
  <c r="AM317" i="24"/>
  <c r="AM316" i="24"/>
  <c r="AM315" i="24"/>
  <c r="AM314" i="24"/>
  <c r="AM313" i="24"/>
  <c r="AM312" i="24"/>
  <c r="AM311" i="24"/>
  <c r="AM310" i="24"/>
  <c r="AM309" i="24"/>
  <c r="AM308" i="24"/>
  <c r="AM307" i="24"/>
  <c r="AM306" i="24"/>
  <c r="AM305" i="24"/>
  <c r="AM304" i="24"/>
  <c r="AM303" i="24"/>
  <c r="AM302" i="24"/>
  <c r="AM301" i="24"/>
  <c r="AM300" i="24"/>
  <c r="AM299" i="24"/>
  <c r="AM298" i="24"/>
  <c r="AM297" i="24"/>
  <c r="AM296" i="24"/>
  <c r="AM295" i="24"/>
  <c r="AM294" i="24"/>
  <c r="AM293" i="24"/>
  <c r="AM292" i="24"/>
  <c r="AM291" i="24"/>
  <c r="AM290" i="24"/>
  <c r="AM289" i="24"/>
  <c r="AM288" i="24"/>
  <c r="AM287" i="24"/>
  <c r="AM286" i="24"/>
  <c r="AM285" i="24"/>
  <c r="AM284" i="24"/>
  <c r="AM283" i="24"/>
  <c r="AM282" i="24"/>
  <c r="AM281" i="24"/>
  <c r="AM280" i="24"/>
  <c r="AM279" i="24"/>
  <c r="AM278" i="24"/>
  <c r="AM277" i="24"/>
  <c r="AM276" i="24"/>
  <c r="AM275" i="24"/>
  <c r="AM274" i="24"/>
  <c r="AM273" i="24"/>
  <c r="AM272" i="24"/>
  <c r="AM271" i="24"/>
  <c r="AM270" i="24"/>
  <c r="AM269" i="24"/>
  <c r="AM268" i="24"/>
  <c r="AM267" i="24"/>
  <c r="AM266" i="24"/>
  <c r="AM265" i="24"/>
  <c r="AM264" i="24"/>
  <c r="AM263" i="24"/>
  <c r="AM262" i="24"/>
  <c r="AM261" i="24"/>
  <c r="AM260" i="24"/>
  <c r="AM259" i="24"/>
  <c r="AM258" i="24"/>
  <c r="AM257" i="24"/>
  <c r="AM256" i="24"/>
  <c r="AM255" i="24"/>
  <c r="AM254" i="24"/>
  <c r="AM253" i="24"/>
  <c r="AM252" i="24"/>
  <c r="AM251" i="24"/>
  <c r="AM250" i="24"/>
  <c r="AM249" i="24"/>
  <c r="AM248" i="24"/>
  <c r="AM247" i="24"/>
  <c r="AM246" i="24"/>
  <c r="AM245" i="24"/>
  <c r="AM244" i="24"/>
  <c r="AM243" i="24"/>
  <c r="AM242" i="24"/>
  <c r="AM241" i="24"/>
  <c r="AM240" i="24"/>
  <c r="AM239" i="24"/>
  <c r="AM238" i="24"/>
  <c r="AM237" i="24"/>
  <c r="AM236" i="24"/>
  <c r="AM235" i="24"/>
  <c r="AM234" i="24"/>
  <c r="AM233" i="24"/>
  <c r="AM232" i="24"/>
  <c r="AM231" i="24"/>
  <c r="AM230" i="24"/>
  <c r="AM229" i="24"/>
  <c r="AM228" i="24"/>
  <c r="AM227" i="24"/>
  <c r="AM226" i="24"/>
  <c r="AM225" i="24"/>
  <c r="AM224" i="24"/>
  <c r="AM223" i="24"/>
  <c r="AM222" i="24"/>
  <c r="AM221" i="24"/>
  <c r="AM220" i="24"/>
  <c r="AM219" i="24"/>
  <c r="AM218" i="24"/>
  <c r="AM217" i="24"/>
  <c r="AM216" i="24"/>
  <c r="AM215" i="24"/>
  <c r="AM214" i="24"/>
  <c r="AM213" i="24"/>
  <c r="AM212" i="24"/>
  <c r="AM211" i="24"/>
  <c r="AM210" i="24"/>
  <c r="AM209" i="24"/>
  <c r="AM208" i="24"/>
  <c r="AM207" i="24"/>
  <c r="AM206" i="24"/>
  <c r="AM205" i="24"/>
  <c r="AM204" i="24"/>
  <c r="AM203" i="24"/>
  <c r="AM202" i="24"/>
  <c r="AM201" i="24"/>
  <c r="AM200" i="24"/>
  <c r="AM199" i="24"/>
  <c r="AM198" i="24"/>
  <c r="AM197" i="24"/>
  <c r="AM196" i="24"/>
  <c r="AM195" i="24"/>
  <c r="AM194" i="24"/>
  <c r="AM193" i="24"/>
  <c r="AM192" i="24"/>
  <c r="AM191" i="24"/>
  <c r="AM190" i="24"/>
  <c r="AM189" i="24"/>
  <c r="AM188" i="24"/>
  <c r="AM187" i="24"/>
  <c r="AM186" i="24"/>
  <c r="AM185" i="24"/>
  <c r="AM184" i="24"/>
  <c r="AM183" i="24"/>
  <c r="AM182" i="24"/>
  <c r="AM181" i="24"/>
  <c r="AM180" i="24"/>
  <c r="AM179" i="24"/>
  <c r="AM178" i="24"/>
  <c r="AM177" i="24"/>
  <c r="AM176" i="24"/>
  <c r="AM175" i="24"/>
  <c r="AM174" i="24"/>
  <c r="AM173" i="24"/>
  <c r="AM172" i="24"/>
  <c r="AM171" i="24"/>
  <c r="AM170" i="24"/>
  <c r="AM169" i="24"/>
  <c r="AM168" i="24"/>
  <c r="AM167" i="24"/>
  <c r="AM166" i="24"/>
  <c r="AM165" i="24"/>
  <c r="AM164" i="24"/>
  <c r="AM163" i="24"/>
  <c r="AM162" i="24"/>
  <c r="AM161" i="24"/>
  <c r="AM160" i="24"/>
  <c r="AM159" i="24"/>
  <c r="AM158" i="24"/>
  <c r="AM157" i="24"/>
  <c r="AM156" i="24"/>
  <c r="AM155" i="24"/>
  <c r="AM154" i="24"/>
  <c r="AM153" i="24"/>
  <c r="AM152" i="24"/>
  <c r="AM151" i="24"/>
  <c r="AM150" i="24"/>
  <c r="AM149" i="24"/>
  <c r="AM148" i="24"/>
  <c r="AM147" i="24"/>
  <c r="AM146" i="24"/>
  <c r="AM145" i="24"/>
  <c r="AM144" i="24"/>
  <c r="AM143" i="24"/>
  <c r="AM142" i="24"/>
  <c r="AM141" i="24"/>
  <c r="AM140" i="24"/>
  <c r="AM139" i="24"/>
  <c r="AM138" i="24"/>
  <c r="AM137" i="24"/>
  <c r="AM136" i="24"/>
  <c r="AM135" i="24"/>
  <c r="AM134" i="24"/>
  <c r="AM133" i="24"/>
  <c r="AM132" i="24"/>
  <c r="AM131" i="24"/>
  <c r="AM130" i="24"/>
  <c r="AM129" i="24"/>
  <c r="AM128" i="24"/>
  <c r="AM127" i="24"/>
  <c r="AM126" i="24"/>
  <c r="AM125" i="24"/>
  <c r="AM124" i="24"/>
  <c r="AM123" i="24"/>
  <c r="AM122" i="24"/>
  <c r="AM121" i="24"/>
  <c r="AM120" i="24"/>
  <c r="AM119" i="24"/>
  <c r="AM118" i="24"/>
  <c r="AM117" i="24"/>
  <c r="AM116" i="24"/>
  <c r="AM115" i="24"/>
  <c r="AM114" i="24"/>
  <c r="AM113" i="24"/>
  <c r="AM112" i="24"/>
  <c r="AM111" i="24"/>
  <c r="AM110" i="24"/>
  <c r="AM109" i="24"/>
  <c r="AM108" i="24"/>
  <c r="AM107" i="24"/>
  <c r="AM106" i="24"/>
  <c r="AM105" i="24"/>
  <c r="AM104" i="24"/>
  <c r="AM103" i="24"/>
  <c r="AM102" i="24"/>
  <c r="AM101" i="24"/>
  <c r="AM100" i="24"/>
  <c r="AM99" i="24"/>
  <c r="AM98" i="24"/>
  <c r="AM97" i="24"/>
  <c r="AM96" i="24"/>
  <c r="AM95" i="24"/>
  <c r="AM94" i="24"/>
  <c r="AM93" i="24"/>
  <c r="AM92" i="24"/>
  <c r="AM91" i="24"/>
  <c r="AM90" i="24"/>
  <c r="AM89" i="24"/>
  <c r="AM88" i="24"/>
  <c r="AM87" i="24"/>
  <c r="AM86" i="24"/>
  <c r="AM85" i="24"/>
  <c r="AM84" i="24"/>
  <c r="AM83" i="24"/>
  <c r="AM82" i="24"/>
  <c r="AM81" i="24"/>
  <c r="AM80" i="24"/>
  <c r="AM79" i="24"/>
  <c r="AM78" i="24"/>
  <c r="AM77" i="24"/>
  <c r="AM76" i="24"/>
  <c r="AM75" i="24"/>
  <c r="AM74" i="24"/>
  <c r="AM73" i="24"/>
  <c r="AM72" i="24"/>
  <c r="AM71" i="24"/>
  <c r="AM70" i="24"/>
  <c r="AM69" i="24"/>
  <c r="AM68" i="24"/>
  <c r="AM67" i="24"/>
  <c r="AM66" i="24"/>
  <c r="AM65" i="24"/>
  <c r="AM64" i="24"/>
  <c r="AM63" i="24"/>
  <c r="AM62" i="24"/>
  <c r="AM61" i="24"/>
  <c r="AM60" i="24"/>
  <c r="AM59" i="24"/>
  <c r="AM58" i="24"/>
  <c r="AM57" i="24"/>
  <c r="AM56" i="24"/>
  <c r="AM55" i="24"/>
  <c r="AM54" i="24"/>
  <c r="AM53" i="24"/>
  <c r="AM52" i="24"/>
  <c r="AM51" i="24"/>
  <c r="AM50" i="24"/>
  <c r="AM49" i="24"/>
  <c r="AM48" i="24"/>
  <c r="AM47" i="24"/>
  <c r="AM46" i="24"/>
  <c r="AM45" i="24"/>
  <c r="AM44" i="24"/>
  <c r="AM43" i="24"/>
  <c r="AM42" i="24"/>
  <c r="AM41" i="24"/>
  <c r="AM40" i="24"/>
  <c r="AM39" i="24"/>
  <c r="AM38" i="24"/>
  <c r="AM37" i="24"/>
  <c r="AM36" i="24"/>
  <c r="AM35" i="24"/>
  <c r="AM34" i="24"/>
  <c r="AM33" i="24"/>
  <c r="AM32" i="24"/>
  <c r="AM31" i="24"/>
  <c r="AM30" i="24"/>
  <c r="AM29" i="24"/>
  <c r="AM28" i="24"/>
  <c r="AM27" i="24"/>
  <c r="AM26" i="24"/>
  <c r="AM25" i="24"/>
  <c r="AM24" i="24"/>
  <c r="AM23" i="24"/>
  <c r="AM22" i="24"/>
  <c r="AM21" i="24"/>
  <c r="AM20" i="24"/>
  <c r="AM19" i="24"/>
  <c r="AM18" i="24"/>
  <c r="AM17" i="24"/>
  <c r="AM16" i="24"/>
  <c r="AM15" i="24"/>
  <c r="AM14" i="24"/>
  <c r="AM13" i="24"/>
  <c r="AM12" i="24"/>
  <c r="AM11" i="24"/>
  <c r="AM10" i="24"/>
  <c r="AM9" i="24"/>
  <c r="AM8" i="24"/>
  <c r="AM7" i="24"/>
  <c r="AM6" i="24"/>
  <c r="AM5" i="24"/>
  <c r="AE544" i="24"/>
  <c r="AE543" i="24"/>
  <c r="AE542" i="24"/>
  <c r="AE541" i="24"/>
  <c r="AE540" i="24"/>
  <c r="AE539" i="24"/>
  <c r="AE538" i="24"/>
  <c r="AE537" i="24"/>
  <c r="AE536" i="24"/>
  <c r="AE535" i="24"/>
  <c r="AE534" i="24"/>
  <c r="AE533" i="24"/>
  <c r="AE532" i="24"/>
  <c r="AE531" i="24"/>
  <c r="AE530" i="24"/>
  <c r="AE529" i="24"/>
  <c r="AE528" i="24"/>
  <c r="AE527" i="24"/>
  <c r="AE526" i="24"/>
  <c r="AE525" i="24"/>
  <c r="AE524" i="24"/>
  <c r="AE523" i="24"/>
  <c r="AE522" i="24"/>
  <c r="AE521" i="24"/>
  <c r="AE520" i="24"/>
  <c r="AE519" i="24"/>
  <c r="AE518" i="24"/>
  <c r="AE517" i="24"/>
  <c r="AE516" i="24"/>
  <c r="AE515" i="24"/>
  <c r="AE514" i="24"/>
  <c r="AE513" i="24"/>
  <c r="AE512" i="24"/>
  <c r="AE511" i="24"/>
  <c r="AE510" i="24"/>
  <c r="AE509" i="24"/>
  <c r="AE508" i="24"/>
  <c r="AE507" i="24"/>
  <c r="AE506" i="24"/>
  <c r="AE505" i="24"/>
  <c r="AE504" i="24"/>
  <c r="AE503" i="24"/>
  <c r="AE502" i="24"/>
  <c r="AE501" i="24"/>
  <c r="AE500" i="24"/>
  <c r="AE499" i="24"/>
  <c r="AE498" i="24"/>
  <c r="AE497" i="24"/>
  <c r="AE496" i="24"/>
  <c r="AE495" i="24"/>
  <c r="AE494" i="24"/>
  <c r="AE493" i="24"/>
  <c r="AE492" i="24"/>
  <c r="AE491" i="24"/>
  <c r="AE490" i="24"/>
  <c r="AE489" i="24"/>
  <c r="AE488" i="24"/>
  <c r="AE487" i="24"/>
  <c r="AE486" i="24"/>
  <c r="AE485" i="24"/>
  <c r="AE484" i="24"/>
  <c r="AE483" i="24"/>
  <c r="AE482" i="24"/>
  <c r="AE481" i="24"/>
  <c r="AE480" i="24"/>
  <c r="AE479" i="24"/>
  <c r="AE478" i="24"/>
  <c r="AE477" i="24"/>
  <c r="AE476" i="24"/>
  <c r="AE475" i="24"/>
  <c r="AE474" i="24"/>
  <c r="AE473" i="24"/>
  <c r="AE472" i="24"/>
  <c r="AE471" i="24"/>
  <c r="AE470" i="24"/>
  <c r="AE469" i="24"/>
  <c r="AE468" i="24"/>
  <c r="AE467" i="24"/>
  <c r="AE466" i="24"/>
  <c r="AE465" i="24"/>
  <c r="AE464" i="24"/>
  <c r="AE463" i="24"/>
  <c r="AE462" i="24"/>
  <c r="AE461" i="24"/>
  <c r="AE460" i="24"/>
  <c r="AE459" i="24"/>
  <c r="AE458" i="24"/>
  <c r="AE457" i="24"/>
  <c r="AE456" i="24"/>
  <c r="AE455" i="24"/>
  <c r="AE454" i="24"/>
  <c r="AE453" i="24"/>
  <c r="AE452" i="24"/>
  <c r="AE451" i="24"/>
  <c r="AE450" i="24"/>
  <c r="AE449" i="24"/>
  <c r="AE448" i="24"/>
  <c r="AE447" i="24"/>
  <c r="AE446" i="24"/>
  <c r="AE445" i="24"/>
  <c r="AE444" i="24"/>
  <c r="AE443" i="24"/>
  <c r="AE442" i="24"/>
  <c r="AE441" i="24"/>
  <c r="AE440" i="24"/>
  <c r="AE439" i="24"/>
  <c r="AE438" i="24"/>
  <c r="AE437" i="24"/>
  <c r="AE436" i="24"/>
  <c r="AE435" i="24"/>
  <c r="AE434" i="24"/>
  <c r="AE433" i="24"/>
  <c r="AE432" i="24"/>
  <c r="AE431" i="24"/>
  <c r="AE430" i="24"/>
  <c r="AE429" i="24"/>
  <c r="AE428" i="24"/>
  <c r="AE427" i="24"/>
  <c r="AE426" i="24"/>
  <c r="AE425" i="24"/>
  <c r="AE424" i="24"/>
  <c r="AE423" i="24"/>
  <c r="AE422" i="24"/>
  <c r="AE421" i="24"/>
  <c r="AE420" i="24"/>
  <c r="AE419" i="24"/>
  <c r="AE418" i="24"/>
  <c r="AE417" i="24"/>
  <c r="AE416" i="24"/>
  <c r="AE415" i="24"/>
  <c r="AE414" i="24"/>
  <c r="AE413" i="24"/>
  <c r="AE412" i="24"/>
  <c r="AE411" i="24"/>
  <c r="AE410" i="24"/>
  <c r="AE409" i="24"/>
  <c r="AE408" i="24"/>
  <c r="AE407" i="24"/>
  <c r="AE406" i="24"/>
  <c r="AE405" i="24"/>
  <c r="AE404" i="24"/>
  <c r="AE403" i="24"/>
  <c r="AE402" i="24"/>
  <c r="AE401" i="24"/>
  <c r="AE400" i="24"/>
  <c r="AE399" i="24"/>
  <c r="AE398" i="24"/>
  <c r="AE397" i="24"/>
  <c r="AE396" i="24"/>
  <c r="AE395" i="24"/>
  <c r="AE394" i="24"/>
  <c r="AE393" i="24"/>
  <c r="AE392" i="24"/>
  <c r="AE391" i="24"/>
  <c r="AE390" i="24"/>
  <c r="AE389" i="24"/>
  <c r="AE388" i="24"/>
  <c r="AE387" i="24"/>
  <c r="AE386" i="24"/>
  <c r="AE385" i="24"/>
  <c r="AE384" i="24"/>
  <c r="AE383" i="24"/>
  <c r="AE382" i="24"/>
  <c r="AE381" i="24"/>
  <c r="AE380" i="24"/>
  <c r="AE379" i="24"/>
  <c r="AE378" i="24"/>
  <c r="AE377" i="24"/>
  <c r="AE376" i="24"/>
  <c r="AE375" i="24"/>
  <c r="AE374" i="24"/>
  <c r="AE373" i="24"/>
  <c r="AE372" i="24"/>
  <c r="AE371" i="24"/>
  <c r="AE370" i="24"/>
  <c r="AE369" i="24"/>
  <c r="AE368" i="24"/>
  <c r="AE367" i="24"/>
  <c r="AE366" i="24"/>
  <c r="AE365" i="24"/>
  <c r="AE364" i="24"/>
  <c r="AE363" i="24"/>
  <c r="AE362" i="24"/>
  <c r="AE361" i="24"/>
  <c r="AE360" i="24"/>
  <c r="AE359" i="24"/>
  <c r="AE358" i="24"/>
  <c r="AE357" i="24"/>
  <c r="AE356" i="24"/>
  <c r="AE355" i="24"/>
  <c r="AE354" i="24"/>
  <c r="AE353" i="24"/>
  <c r="AE352" i="24"/>
  <c r="AE351" i="24"/>
  <c r="AE350" i="24"/>
  <c r="AE349" i="24"/>
  <c r="AE348" i="24"/>
  <c r="AE347" i="24"/>
  <c r="AE346" i="24"/>
  <c r="AE345" i="24"/>
  <c r="AE344" i="24"/>
  <c r="AE343" i="24"/>
  <c r="AE342" i="24"/>
  <c r="AE341" i="24"/>
  <c r="AE340" i="24"/>
  <c r="AE339" i="24"/>
  <c r="AE338" i="24"/>
  <c r="AE337" i="24"/>
  <c r="AE336" i="24"/>
  <c r="AE335" i="24"/>
  <c r="AE334" i="24"/>
  <c r="AE333" i="24"/>
  <c r="AE332" i="24"/>
  <c r="AE331" i="24"/>
  <c r="AE330" i="24"/>
  <c r="AE329" i="24"/>
  <c r="AE328" i="24"/>
  <c r="AE327" i="24"/>
  <c r="AE326" i="24"/>
  <c r="AE325" i="24"/>
  <c r="AE324" i="24"/>
  <c r="AE323" i="24"/>
  <c r="AE322" i="24"/>
  <c r="AE321" i="24"/>
  <c r="AE320" i="24"/>
  <c r="AE319" i="24"/>
  <c r="AE318" i="24"/>
  <c r="AE317" i="24"/>
  <c r="AE316" i="24"/>
  <c r="AE315" i="24"/>
  <c r="AE314" i="24"/>
  <c r="AE313" i="24"/>
  <c r="AE312" i="24"/>
  <c r="AE311" i="24"/>
  <c r="AE310" i="24"/>
  <c r="AE309" i="24"/>
  <c r="AE308" i="24"/>
  <c r="AE307" i="24"/>
  <c r="AE306" i="24"/>
  <c r="AE305" i="24"/>
  <c r="AE304" i="24"/>
  <c r="AE303" i="24"/>
  <c r="AE302" i="24"/>
  <c r="AE301" i="24"/>
  <c r="AE300" i="24"/>
  <c r="AE299" i="24"/>
  <c r="AE298" i="24"/>
  <c r="AE297" i="24"/>
  <c r="AE296" i="24"/>
  <c r="AE295" i="24"/>
  <c r="AE294" i="24"/>
  <c r="AE293" i="24"/>
  <c r="AE292" i="24"/>
  <c r="AE291" i="24"/>
  <c r="AE290" i="24"/>
  <c r="AE289" i="24"/>
  <c r="AE288" i="24"/>
  <c r="AE287" i="24"/>
  <c r="AE286" i="24"/>
  <c r="AE285" i="24"/>
  <c r="AE284" i="24"/>
  <c r="AE283" i="24"/>
  <c r="AE282" i="24"/>
  <c r="AE281" i="24"/>
  <c r="AE280" i="24"/>
  <c r="AE279" i="24"/>
  <c r="AE278" i="24"/>
  <c r="AE277" i="24"/>
  <c r="AE276" i="24"/>
  <c r="AE275" i="24"/>
  <c r="AE274" i="24"/>
  <c r="AE273" i="24"/>
  <c r="AE272" i="24"/>
  <c r="AE271" i="24"/>
  <c r="AE270" i="24"/>
  <c r="AE269" i="24"/>
  <c r="AE268" i="24"/>
  <c r="AE267" i="24"/>
  <c r="AE266" i="24"/>
  <c r="AE265" i="24"/>
  <c r="AE264" i="24"/>
  <c r="AE263" i="24"/>
  <c r="AE262" i="24"/>
  <c r="AE261" i="24"/>
  <c r="AE260" i="24"/>
  <c r="AE259" i="24"/>
  <c r="AE258" i="24"/>
  <c r="AE257" i="24"/>
  <c r="AE256" i="24"/>
  <c r="AE255" i="24"/>
  <c r="AE254" i="24"/>
  <c r="AE253" i="24"/>
  <c r="AE252" i="24"/>
  <c r="AE251" i="24"/>
  <c r="AE250" i="24"/>
  <c r="AE249" i="24"/>
  <c r="AE248" i="24"/>
  <c r="AE247" i="24"/>
  <c r="AE246" i="24"/>
  <c r="AE245" i="24"/>
  <c r="AE244" i="24"/>
  <c r="AE243" i="24"/>
  <c r="AE242" i="24"/>
  <c r="AE241" i="24"/>
  <c r="AE240" i="24"/>
  <c r="AE239" i="24"/>
  <c r="AE238" i="24"/>
  <c r="AE237" i="24"/>
  <c r="AE236" i="24"/>
  <c r="AE235" i="24"/>
  <c r="AE234" i="24"/>
  <c r="AE233" i="24"/>
  <c r="AE232" i="24"/>
  <c r="AE231" i="24"/>
  <c r="AE230" i="24"/>
  <c r="AE229" i="24"/>
  <c r="AE228" i="24"/>
  <c r="AE227" i="24"/>
  <c r="AE226" i="24"/>
  <c r="AE225" i="24"/>
  <c r="AE224" i="24"/>
  <c r="AE223" i="24"/>
  <c r="AE222" i="24"/>
  <c r="AE221" i="24"/>
  <c r="AE220" i="24"/>
  <c r="AE219" i="24"/>
  <c r="AE218" i="24"/>
  <c r="AE217" i="24"/>
  <c r="AE216" i="24"/>
  <c r="AE215" i="24"/>
  <c r="AE214" i="24"/>
  <c r="AE213" i="24"/>
  <c r="AE212" i="24"/>
  <c r="AE211" i="24"/>
  <c r="AE210" i="24"/>
  <c r="AE209" i="24"/>
  <c r="AE208" i="24"/>
  <c r="AE207" i="24"/>
  <c r="AE206" i="24"/>
  <c r="AE205" i="24"/>
  <c r="AE204" i="24"/>
  <c r="AE203" i="24"/>
  <c r="AE202" i="24"/>
  <c r="AE201" i="24"/>
  <c r="AE200" i="24"/>
  <c r="AE199" i="24"/>
  <c r="AE198" i="24"/>
  <c r="AE197" i="24"/>
  <c r="AE196" i="24"/>
  <c r="AE195" i="24"/>
  <c r="AE194" i="24"/>
  <c r="AE193" i="24"/>
  <c r="AE192" i="24"/>
  <c r="AE191" i="24"/>
  <c r="AE190" i="24"/>
  <c r="AE189" i="24"/>
  <c r="AE188" i="24"/>
  <c r="AE187" i="24"/>
  <c r="AE186" i="24"/>
  <c r="AE185" i="24"/>
  <c r="AE184" i="24"/>
  <c r="AE183" i="24"/>
  <c r="AE182" i="24"/>
  <c r="AE181" i="24"/>
  <c r="AE180" i="24"/>
  <c r="AE179" i="24"/>
  <c r="AE178" i="24"/>
  <c r="AE177" i="24"/>
  <c r="AE176" i="24"/>
  <c r="AE175" i="24"/>
  <c r="AE174" i="24"/>
  <c r="AE173" i="24"/>
  <c r="AE172" i="24"/>
  <c r="AE171" i="24"/>
  <c r="AE170" i="24"/>
  <c r="AE169" i="24"/>
  <c r="AE168" i="24"/>
  <c r="AE167" i="24"/>
  <c r="AE166" i="24"/>
  <c r="AE165" i="24"/>
  <c r="AE164" i="24"/>
  <c r="AE163" i="24"/>
  <c r="AE162" i="24"/>
  <c r="AE161" i="24"/>
  <c r="AE160" i="24"/>
  <c r="AE159" i="24"/>
  <c r="AE158" i="24"/>
  <c r="AE157" i="24"/>
  <c r="AE156" i="24"/>
  <c r="AE155" i="24"/>
  <c r="AE154" i="24"/>
  <c r="AE153" i="24"/>
  <c r="AE152" i="24"/>
  <c r="AE151" i="24"/>
  <c r="AE150" i="24"/>
  <c r="AE149" i="24"/>
  <c r="AE148" i="24"/>
  <c r="AE147" i="24"/>
  <c r="AE146" i="24"/>
  <c r="AE145" i="24"/>
  <c r="AE144" i="24"/>
  <c r="AE143" i="24"/>
  <c r="AE142" i="24"/>
  <c r="AE141" i="24"/>
  <c r="AE140" i="24"/>
  <c r="AE139" i="24"/>
  <c r="AE138" i="24"/>
  <c r="AE137" i="24"/>
  <c r="AE136" i="24"/>
  <c r="AE135" i="24"/>
  <c r="AE134" i="24"/>
  <c r="AE133" i="24"/>
  <c r="AE132" i="24"/>
  <c r="AE131" i="24"/>
  <c r="AE130" i="24"/>
  <c r="AE129" i="24"/>
  <c r="AE128" i="24"/>
  <c r="AE127" i="24"/>
  <c r="AE126" i="24"/>
  <c r="AE125" i="24"/>
  <c r="AE124" i="24"/>
  <c r="AE123" i="24"/>
  <c r="AE122" i="24"/>
  <c r="AE121" i="24"/>
  <c r="AE120" i="24"/>
  <c r="AE119" i="24"/>
  <c r="AE118" i="24"/>
  <c r="AE117" i="24"/>
  <c r="AE116" i="24"/>
  <c r="AE115" i="24"/>
  <c r="AE114" i="24"/>
  <c r="AE113" i="24"/>
  <c r="AE112" i="24"/>
  <c r="AE111" i="24"/>
  <c r="AE110" i="24"/>
  <c r="AE109" i="24"/>
  <c r="AE108" i="24"/>
  <c r="AE107" i="24"/>
  <c r="AE106" i="24"/>
  <c r="AE105" i="24"/>
  <c r="AE104" i="24"/>
  <c r="AE103" i="24"/>
  <c r="AE102" i="24"/>
  <c r="AE101" i="24"/>
  <c r="AE100" i="24"/>
  <c r="AE99" i="24"/>
  <c r="AE98" i="24"/>
  <c r="AE97" i="24"/>
  <c r="AE96" i="24"/>
  <c r="AE95" i="24"/>
  <c r="AE94" i="24"/>
  <c r="AE93" i="24"/>
  <c r="AE92" i="24"/>
  <c r="AE91" i="24"/>
  <c r="AE90" i="24"/>
  <c r="AE89" i="24"/>
  <c r="AE88" i="24"/>
  <c r="AE87" i="24"/>
  <c r="AE86" i="24"/>
  <c r="AE85" i="24"/>
  <c r="AE84" i="24"/>
  <c r="AE83" i="24"/>
  <c r="AE82" i="24"/>
  <c r="AE81" i="24"/>
  <c r="AE80" i="24"/>
  <c r="AE79" i="24"/>
  <c r="AE78" i="24"/>
  <c r="AE77" i="24"/>
  <c r="AE76" i="24"/>
  <c r="AE75" i="24"/>
  <c r="AE74" i="24"/>
  <c r="AE73" i="24"/>
  <c r="AE72" i="24"/>
  <c r="AE71" i="24"/>
  <c r="AE70" i="24"/>
  <c r="AE69" i="24"/>
  <c r="AE68" i="24"/>
  <c r="AE67" i="24"/>
  <c r="AE66" i="24"/>
  <c r="AE65" i="24"/>
  <c r="AE64" i="24"/>
  <c r="AE63" i="24"/>
  <c r="AE62" i="24"/>
  <c r="AE61" i="24"/>
  <c r="AE60" i="24"/>
  <c r="AE59" i="24"/>
  <c r="AE58" i="24"/>
  <c r="AE57" i="24"/>
  <c r="AE56" i="24"/>
  <c r="AE55" i="24"/>
  <c r="AE54" i="24"/>
  <c r="AE53" i="24"/>
  <c r="AE52" i="24"/>
  <c r="AE51" i="24"/>
  <c r="AE50" i="24"/>
  <c r="AE49" i="24"/>
  <c r="AE48" i="24"/>
  <c r="AE47" i="24"/>
  <c r="AE46" i="24"/>
  <c r="AE45" i="24"/>
  <c r="AE44" i="24"/>
  <c r="AE43" i="24"/>
  <c r="AE42" i="24"/>
  <c r="AE41" i="24"/>
  <c r="AE40" i="24"/>
  <c r="AE39" i="24"/>
  <c r="AE38" i="24"/>
  <c r="AE37" i="24"/>
  <c r="AE36" i="24"/>
  <c r="AE35" i="24"/>
  <c r="AE34" i="24"/>
  <c r="AE33" i="24"/>
  <c r="AE32" i="24"/>
  <c r="AE31" i="24"/>
  <c r="AE30" i="24"/>
  <c r="AE29" i="24"/>
  <c r="AE28" i="24"/>
  <c r="AE27" i="24"/>
  <c r="AE26" i="24"/>
  <c r="AE25" i="24"/>
  <c r="AE24" i="24"/>
  <c r="AE23" i="24"/>
  <c r="AE22" i="24"/>
  <c r="AE21" i="24"/>
  <c r="AE20" i="24"/>
  <c r="AE19" i="24"/>
  <c r="AE18" i="24"/>
  <c r="AE17" i="24"/>
  <c r="AE16" i="24"/>
  <c r="AE15" i="24"/>
  <c r="AE14" i="24"/>
  <c r="AE13" i="24"/>
  <c r="AE12" i="24"/>
  <c r="AE11" i="24"/>
  <c r="AE10" i="24"/>
  <c r="AE9" i="24"/>
  <c r="AE8" i="24"/>
  <c r="AE7" i="24"/>
  <c r="AE6" i="24"/>
  <c r="AE5" i="24"/>
  <c r="W544" i="24"/>
  <c r="W543" i="24"/>
  <c r="W542" i="24"/>
  <c r="W541" i="24"/>
  <c r="W540" i="24"/>
  <c r="W539" i="24"/>
  <c r="W538" i="24"/>
  <c r="W537" i="24"/>
  <c r="W536" i="24"/>
  <c r="W535" i="24"/>
  <c r="W534" i="24"/>
  <c r="W533" i="24"/>
  <c r="W532" i="24"/>
  <c r="W531" i="24"/>
  <c r="W530" i="24"/>
  <c r="W529" i="24"/>
  <c r="W528" i="24"/>
  <c r="W527" i="24"/>
  <c r="W526" i="24"/>
  <c r="W525" i="24"/>
  <c r="W524" i="24"/>
  <c r="W523" i="24"/>
  <c r="W522" i="24"/>
  <c r="W521" i="24"/>
  <c r="W520" i="24"/>
  <c r="W519" i="24"/>
  <c r="W518" i="24"/>
  <c r="W517" i="24"/>
  <c r="W516" i="24"/>
  <c r="W515" i="24"/>
  <c r="W514" i="24"/>
  <c r="W513" i="24"/>
  <c r="W512" i="24"/>
  <c r="W511" i="24"/>
  <c r="W510" i="24"/>
  <c r="W509" i="24"/>
  <c r="W508" i="24"/>
  <c r="W507" i="24"/>
  <c r="W506" i="24"/>
  <c r="W505" i="24"/>
  <c r="W504" i="24"/>
  <c r="W503" i="24"/>
  <c r="W502" i="24"/>
  <c r="W501" i="24"/>
  <c r="W500" i="24"/>
  <c r="W499" i="24"/>
  <c r="W498" i="24"/>
  <c r="W497" i="24"/>
  <c r="W496" i="24"/>
  <c r="W495" i="24"/>
  <c r="W494" i="24"/>
  <c r="W493" i="24"/>
  <c r="W492" i="24"/>
  <c r="W491" i="24"/>
  <c r="W490" i="24"/>
  <c r="W489" i="24"/>
  <c r="W488" i="24"/>
  <c r="W487" i="24"/>
  <c r="W486" i="24"/>
  <c r="W485" i="24"/>
  <c r="W484" i="24"/>
  <c r="W483" i="24"/>
  <c r="W482" i="24"/>
  <c r="W481" i="24"/>
  <c r="W480" i="24"/>
  <c r="W479" i="24"/>
  <c r="W478" i="24"/>
  <c r="W477" i="24"/>
  <c r="W476" i="24"/>
  <c r="W475" i="24"/>
  <c r="W474" i="24"/>
  <c r="W473" i="24"/>
  <c r="W472" i="24"/>
  <c r="W471" i="24"/>
  <c r="W470" i="24"/>
  <c r="W469" i="24"/>
  <c r="W468" i="24"/>
  <c r="W467" i="24"/>
  <c r="W466" i="24"/>
  <c r="W465" i="24"/>
  <c r="W464" i="24"/>
  <c r="W463" i="24"/>
  <c r="W462" i="24"/>
  <c r="W461" i="24"/>
  <c r="W460" i="24"/>
  <c r="W459" i="24"/>
  <c r="W458" i="24"/>
  <c r="W457" i="24"/>
  <c r="W456" i="24"/>
  <c r="W455" i="24"/>
  <c r="W454" i="24"/>
  <c r="W453" i="24"/>
  <c r="W452" i="24"/>
  <c r="W451" i="24"/>
  <c r="W450" i="24"/>
  <c r="W449" i="24"/>
  <c r="W448" i="24"/>
  <c r="W447" i="24"/>
  <c r="W446" i="24"/>
  <c r="W445" i="24"/>
  <c r="W444" i="24"/>
  <c r="W443" i="24"/>
  <c r="W442" i="24"/>
  <c r="W441" i="24"/>
  <c r="W440" i="24"/>
  <c r="W439" i="24"/>
  <c r="W438" i="24"/>
  <c r="W437" i="24"/>
  <c r="W436" i="24"/>
  <c r="W435" i="24"/>
  <c r="W434" i="24"/>
  <c r="W433" i="24"/>
  <c r="W432" i="24"/>
  <c r="W431" i="24"/>
  <c r="W430" i="24"/>
  <c r="W429" i="24"/>
  <c r="W428" i="24"/>
  <c r="W427" i="24"/>
  <c r="W426" i="24"/>
  <c r="W425" i="24"/>
  <c r="W424" i="24"/>
  <c r="W423" i="24"/>
  <c r="W422" i="24"/>
  <c r="W421" i="24"/>
  <c r="W420" i="24"/>
  <c r="W419" i="24"/>
  <c r="W418" i="24"/>
  <c r="W417" i="24"/>
  <c r="W416" i="24"/>
  <c r="W415" i="24"/>
  <c r="W414" i="24"/>
  <c r="W413" i="24"/>
  <c r="W412" i="24"/>
  <c r="W411" i="24"/>
  <c r="W410" i="24"/>
  <c r="W409" i="24"/>
  <c r="W408" i="24"/>
  <c r="W407" i="24"/>
  <c r="W406" i="24"/>
  <c r="W405" i="24"/>
  <c r="W404" i="24"/>
  <c r="W403" i="24"/>
  <c r="W402" i="24"/>
  <c r="W401" i="24"/>
  <c r="W400" i="24"/>
  <c r="W399" i="24"/>
  <c r="W398" i="24"/>
  <c r="W397" i="24"/>
  <c r="W396" i="24"/>
  <c r="W395" i="24"/>
  <c r="W394" i="24"/>
  <c r="W393" i="24"/>
  <c r="W392" i="24"/>
  <c r="W391" i="24"/>
  <c r="W390" i="24"/>
  <c r="W389" i="24"/>
  <c r="W388" i="24"/>
  <c r="W387" i="24"/>
  <c r="W386" i="24"/>
  <c r="W385" i="24"/>
  <c r="W384" i="24"/>
  <c r="W383" i="24"/>
  <c r="W382" i="24"/>
  <c r="W381" i="24"/>
  <c r="W380" i="24"/>
  <c r="W379" i="24"/>
  <c r="W378" i="24"/>
  <c r="W377" i="24"/>
  <c r="W376" i="24"/>
  <c r="W375" i="24"/>
  <c r="W374" i="24"/>
  <c r="W373" i="24"/>
  <c r="W372" i="24"/>
  <c r="W371" i="24"/>
  <c r="W370" i="24"/>
  <c r="W369" i="24"/>
  <c r="W368" i="24"/>
  <c r="W367" i="24"/>
  <c r="W366" i="24"/>
  <c r="W365" i="24"/>
  <c r="W364" i="24"/>
  <c r="W363" i="24"/>
  <c r="W362" i="24"/>
  <c r="W361" i="24"/>
  <c r="W360" i="24"/>
  <c r="W359" i="24"/>
  <c r="W358" i="24"/>
  <c r="W357" i="24"/>
  <c r="W356" i="24"/>
  <c r="W355" i="24"/>
  <c r="W354" i="24"/>
  <c r="W353" i="24"/>
  <c r="W352" i="24"/>
  <c r="W351" i="24"/>
  <c r="W350" i="24"/>
  <c r="W349" i="24"/>
  <c r="W348" i="24"/>
  <c r="W347" i="24"/>
  <c r="W346" i="24"/>
  <c r="W345" i="24"/>
  <c r="W344" i="24"/>
  <c r="W343" i="24"/>
  <c r="W342" i="24"/>
  <c r="W341" i="24"/>
  <c r="W340" i="24"/>
  <c r="W339" i="24"/>
  <c r="W338" i="24"/>
  <c r="W337" i="24"/>
  <c r="W336" i="24"/>
  <c r="W335" i="24"/>
  <c r="W334" i="24"/>
  <c r="W333" i="24"/>
  <c r="W332" i="24"/>
  <c r="W331" i="24"/>
  <c r="W330" i="24"/>
  <c r="W329" i="24"/>
  <c r="W328" i="24"/>
  <c r="W327" i="24"/>
  <c r="W326" i="24"/>
  <c r="W325" i="24"/>
  <c r="W324" i="24"/>
  <c r="W323" i="24"/>
  <c r="W322" i="24"/>
  <c r="W321" i="24"/>
  <c r="W320" i="24"/>
  <c r="W319" i="24"/>
  <c r="W318" i="24"/>
  <c r="W317" i="24"/>
  <c r="W316" i="24"/>
  <c r="W315" i="24"/>
  <c r="W314" i="24"/>
  <c r="W313" i="24"/>
  <c r="W312" i="24"/>
  <c r="W311" i="24"/>
  <c r="W310" i="24"/>
  <c r="W309" i="24"/>
  <c r="W308" i="24"/>
  <c r="W307" i="24"/>
  <c r="W306" i="24"/>
  <c r="W305" i="24"/>
  <c r="W304" i="24"/>
  <c r="W303" i="24"/>
  <c r="W302" i="24"/>
  <c r="W301" i="24"/>
  <c r="W300" i="24"/>
  <c r="W299" i="24"/>
  <c r="W298" i="24"/>
  <c r="W297" i="24"/>
  <c r="W296" i="24"/>
  <c r="W295" i="24"/>
  <c r="W294" i="24"/>
  <c r="W293" i="24"/>
  <c r="W292" i="24"/>
  <c r="W291" i="24"/>
  <c r="W290" i="24"/>
  <c r="W289" i="24"/>
  <c r="W288" i="24"/>
  <c r="W287" i="24"/>
  <c r="W286" i="24"/>
  <c r="W285" i="24"/>
  <c r="W284" i="24"/>
  <c r="W283" i="24"/>
  <c r="W282" i="24"/>
  <c r="W281" i="24"/>
  <c r="W280" i="24"/>
  <c r="W279" i="24"/>
  <c r="W278" i="24"/>
  <c r="W277" i="24"/>
  <c r="W276" i="24"/>
  <c r="W275" i="24"/>
  <c r="W274" i="24"/>
  <c r="W273" i="24"/>
  <c r="W272" i="24"/>
  <c r="W271" i="24"/>
  <c r="W270" i="24"/>
  <c r="W269" i="24"/>
  <c r="W268" i="24"/>
  <c r="W267" i="24"/>
  <c r="W266" i="24"/>
  <c r="W265" i="24"/>
  <c r="W264" i="24"/>
  <c r="W263" i="24"/>
  <c r="W262" i="24"/>
  <c r="W261" i="24"/>
  <c r="W260" i="24"/>
  <c r="W259" i="24"/>
  <c r="W258" i="24"/>
  <c r="W257" i="24"/>
  <c r="W256" i="24"/>
  <c r="W255" i="24"/>
  <c r="W254" i="24"/>
  <c r="W253" i="24"/>
  <c r="W252" i="24"/>
  <c r="W251" i="24"/>
  <c r="W250" i="24"/>
  <c r="W249" i="24"/>
  <c r="W248" i="24"/>
  <c r="W247" i="24"/>
  <c r="W246" i="24"/>
  <c r="W245" i="24"/>
  <c r="W244" i="24"/>
  <c r="W243" i="24"/>
  <c r="W242" i="24"/>
  <c r="W241" i="24"/>
  <c r="W240" i="24"/>
  <c r="W239" i="24"/>
  <c r="W238" i="24"/>
  <c r="W237" i="24"/>
  <c r="W236" i="24"/>
  <c r="W235" i="24"/>
  <c r="W234" i="24"/>
  <c r="W233" i="24"/>
  <c r="W232" i="24"/>
  <c r="W231" i="24"/>
  <c r="W230" i="24"/>
  <c r="W229" i="24"/>
  <c r="W228" i="24"/>
  <c r="W227" i="24"/>
  <c r="W226" i="24"/>
  <c r="W225" i="24"/>
  <c r="W224" i="24"/>
  <c r="W223" i="24"/>
  <c r="W222" i="24"/>
  <c r="W221" i="24"/>
  <c r="W220" i="24"/>
  <c r="W219" i="24"/>
  <c r="W218" i="24"/>
  <c r="W217" i="24"/>
  <c r="W216" i="24"/>
  <c r="W215" i="24"/>
  <c r="W214" i="24"/>
  <c r="W213" i="24"/>
  <c r="W212" i="24"/>
  <c r="W211" i="24"/>
  <c r="W210" i="24"/>
  <c r="W209" i="24"/>
  <c r="W208" i="24"/>
  <c r="W207" i="24"/>
  <c r="W206" i="24"/>
  <c r="W205" i="24"/>
  <c r="W204" i="24"/>
  <c r="W203" i="24"/>
  <c r="W202" i="24"/>
  <c r="W201" i="24"/>
  <c r="W200" i="24"/>
  <c r="W199" i="24"/>
  <c r="W198" i="24"/>
  <c r="W197" i="24"/>
  <c r="W196" i="24"/>
  <c r="W195" i="24"/>
  <c r="W194" i="24"/>
  <c r="W193" i="24"/>
  <c r="W192" i="24"/>
  <c r="W191" i="24"/>
  <c r="W190" i="24"/>
  <c r="W189" i="24"/>
  <c r="W188" i="24"/>
  <c r="W187" i="24"/>
  <c r="W186" i="24"/>
  <c r="W185" i="24"/>
  <c r="W184" i="24"/>
  <c r="W183" i="24"/>
  <c r="W182" i="24"/>
  <c r="W181" i="24"/>
  <c r="W180" i="24"/>
  <c r="W179" i="24"/>
  <c r="W178" i="24"/>
  <c r="W177" i="24"/>
  <c r="W176" i="24"/>
  <c r="W175" i="24"/>
  <c r="W174" i="24"/>
  <c r="W173" i="24"/>
  <c r="W172" i="24"/>
  <c r="W171" i="24"/>
  <c r="W170" i="24"/>
  <c r="W169" i="24"/>
  <c r="W168" i="24"/>
  <c r="W167" i="24"/>
  <c r="W166" i="24"/>
  <c r="W165" i="24"/>
  <c r="W164" i="24"/>
  <c r="W163" i="24"/>
  <c r="W162" i="24"/>
  <c r="W161" i="24"/>
  <c r="W160" i="24"/>
  <c r="W159" i="24"/>
  <c r="W158" i="24"/>
  <c r="W157" i="24"/>
  <c r="W156" i="24"/>
  <c r="W155" i="24"/>
  <c r="W154" i="24"/>
  <c r="W153" i="24"/>
  <c r="W152" i="24"/>
  <c r="W151" i="24"/>
  <c r="W150" i="24"/>
  <c r="W149" i="24"/>
  <c r="W148" i="24"/>
  <c r="W147" i="24"/>
  <c r="W146" i="24"/>
  <c r="W145" i="24"/>
  <c r="W144" i="24"/>
  <c r="W143" i="24"/>
  <c r="W142" i="24"/>
  <c r="W141" i="24"/>
  <c r="W140" i="24"/>
  <c r="W139" i="24"/>
  <c r="W138" i="24"/>
  <c r="W137" i="24"/>
  <c r="W136" i="24"/>
  <c r="W135" i="24"/>
  <c r="W134" i="24"/>
  <c r="W133" i="24"/>
  <c r="W132" i="24"/>
  <c r="W131" i="24"/>
  <c r="W130" i="24"/>
  <c r="W129" i="24"/>
  <c r="W128" i="24"/>
  <c r="W127" i="24"/>
  <c r="W126" i="24"/>
  <c r="W125" i="24"/>
  <c r="W124" i="24"/>
  <c r="W123" i="24"/>
  <c r="W122" i="24"/>
  <c r="W121" i="24"/>
  <c r="W120" i="24"/>
  <c r="W119" i="24"/>
  <c r="W118" i="24"/>
  <c r="W117" i="24"/>
  <c r="W116" i="24"/>
  <c r="W115" i="24"/>
  <c r="W114" i="24"/>
  <c r="W113" i="24"/>
  <c r="W112" i="24"/>
  <c r="W111" i="24"/>
  <c r="W110" i="24"/>
  <c r="W109" i="24"/>
  <c r="W108" i="24"/>
  <c r="W107" i="24"/>
  <c r="W106" i="24"/>
  <c r="W105" i="24"/>
  <c r="W104" i="24"/>
  <c r="W103" i="24"/>
  <c r="W102" i="24"/>
  <c r="W101" i="24"/>
  <c r="W100" i="24"/>
  <c r="W99" i="24"/>
  <c r="W98" i="24"/>
  <c r="W97" i="24"/>
  <c r="W96" i="24"/>
  <c r="W95" i="24"/>
  <c r="W94" i="24"/>
  <c r="W93" i="24"/>
  <c r="W92" i="24"/>
  <c r="W91" i="24"/>
  <c r="W90" i="24"/>
  <c r="W89" i="24"/>
  <c r="W88" i="24"/>
  <c r="W87" i="24"/>
  <c r="W86" i="24"/>
  <c r="W85" i="24"/>
  <c r="W84" i="24"/>
  <c r="W83" i="24"/>
  <c r="W82" i="24"/>
  <c r="W81" i="24"/>
  <c r="W80" i="24"/>
  <c r="W79" i="24"/>
  <c r="W78" i="24"/>
  <c r="W77" i="24"/>
  <c r="W76" i="24"/>
  <c r="W75" i="24"/>
  <c r="W74" i="24"/>
  <c r="W73" i="24"/>
  <c r="W72" i="24"/>
  <c r="W71" i="24"/>
  <c r="W70" i="24"/>
  <c r="W69" i="24"/>
  <c r="W68" i="24"/>
  <c r="W67" i="24"/>
  <c r="W66" i="24"/>
  <c r="W65" i="24"/>
  <c r="W64" i="24"/>
  <c r="W63" i="24"/>
  <c r="W62" i="24"/>
  <c r="W61" i="24"/>
  <c r="W60" i="24"/>
  <c r="W59" i="24"/>
  <c r="W58" i="24"/>
  <c r="W57" i="24"/>
  <c r="W56" i="24"/>
  <c r="W55" i="24"/>
  <c r="W54" i="24"/>
  <c r="W53" i="24"/>
  <c r="W52" i="24"/>
  <c r="W51" i="24"/>
  <c r="W50" i="24"/>
  <c r="W49" i="24"/>
  <c r="W48" i="24"/>
  <c r="W47" i="24"/>
  <c r="W46" i="24"/>
  <c r="W45" i="24"/>
  <c r="W44" i="24"/>
  <c r="W43" i="24"/>
  <c r="W42" i="24"/>
  <c r="W41" i="24"/>
  <c r="W40" i="24"/>
  <c r="W39" i="24"/>
  <c r="W38" i="24"/>
  <c r="W37" i="24"/>
  <c r="W36" i="24"/>
  <c r="W35" i="24"/>
  <c r="W34" i="24"/>
  <c r="W33" i="24"/>
  <c r="W32" i="24"/>
  <c r="W31" i="24"/>
  <c r="W30" i="24"/>
  <c r="W29" i="24"/>
  <c r="W28" i="24"/>
  <c r="W27" i="24"/>
  <c r="W26" i="24"/>
  <c r="W25" i="24"/>
  <c r="W24" i="24"/>
  <c r="W23" i="24"/>
  <c r="W22" i="24"/>
  <c r="W21" i="24"/>
  <c r="W20" i="24"/>
  <c r="W19" i="24"/>
  <c r="W18" i="24"/>
  <c r="W17" i="24"/>
  <c r="W16" i="24"/>
  <c r="W15" i="24"/>
  <c r="W14" i="24"/>
  <c r="W13" i="24"/>
  <c r="W12" i="24"/>
  <c r="W11" i="24"/>
  <c r="W10" i="24"/>
  <c r="W9" i="24"/>
  <c r="W8" i="24"/>
  <c r="W7" i="24"/>
  <c r="W6" i="24"/>
  <c r="W5" i="24"/>
  <c r="O544" i="24"/>
  <c r="O543" i="24"/>
  <c r="O542" i="24"/>
  <c r="O541" i="24"/>
  <c r="O540" i="24"/>
  <c r="O539" i="24"/>
  <c r="O538" i="24"/>
  <c r="O537" i="24"/>
  <c r="O536" i="24"/>
  <c r="O535" i="24"/>
  <c r="O534" i="24"/>
  <c r="O533" i="24"/>
  <c r="O532" i="24"/>
  <c r="O531" i="24"/>
  <c r="O530" i="24"/>
  <c r="O529" i="24"/>
  <c r="O528" i="24"/>
  <c r="O527" i="24"/>
  <c r="O526" i="24"/>
  <c r="O525" i="24"/>
  <c r="O524" i="24"/>
  <c r="O523" i="24"/>
  <c r="O522" i="24"/>
  <c r="O521" i="24"/>
  <c r="O520" i="24"/>
  <c r="O519" i="24"/>
  <c r="O518" i="24"/>
  <c r="O517" i="24"/>
  <c r="O516" i="24"/>
  <c r="O515" i="24"/>
  <c r="O514" i="24"/>
  <c r="O513" i="24"/>
  <c r="O512" i="24"/>
  <c r="O511" i="24"/>
  <c r="O510" i="24"/>
  <c r="O509" i="24"/>
  <c r="O508" i="24"/>
  <c r="O507" i="24"/>
  <c r="O506" i="24"/>
  <c r="O505" i="24"/>
  <c r="O504" i="24"/>
  <c r="O503" i="24"/>
  <c r="O502" i="24"/>
  <c r="O501" i="24"/>
  <c r="O500" i="24"/>
  <c r="O499" i="24"/>
  <c r="O498" i="24"/>
  <c r="O497" i="24"/>
  <c r="O496" i="24"/>
  <c r="O495" i="24"/>
  <c r="O494" i="24"/>
  <c r="O493" i="24"/>
  <c r="O492" i="24"/>
  <c r="O491" i="24"/>
  <c r="O490" i="24"/>
  <c r="O489" i="24"/>
  <c r="O488" i="24"/>
  <c r="O487" i="24"/>
  <c r="O486" i="24"/>
  <c r="O485" i="24"/>
  <c r="O484" i="24"/>
  <c r="O483" i="24"/>
  <c r="O482" i="24"/>
  <c r="O481" i="24"/>
  <c r="O480" i="24"/>
  <c r="O479" i="24"/>
  <c r="O478" i="24"/>
  <c r="O477" i="24"/>
  <c r="O476" i="24"/>
  <c r="O475" i="24"/>
  <c r="O474" i="24"/>
  <c r="O473" i="24"/>
  <c r="O472" i="24"/>
  <c r="O471" i="24"/>
  <c r="O470" i="24"/>
  <c r="O469" i="24"/>
  <c r="O468" i="24"/>
  <c r="O467" i="24"/>
  <c r="O466" i="24"/>
  <c r="O465" i="24"/>
  <c r="O464" i="24"/>
  <c r="O463" i="24"/>
  <c r="O462" i="24"/>
  <c r="O461" i="24"/>
  <c r="O460" i="24"/>
  <c r="O459" i="24"/>
  <c r="O458" i="24"/>
  <c r="O457" i="24"/>
  <c r="O456" i="24"/>
  <c r="O455" i="24"/>
  <c r="O454" i="24"/>
  <c r="O453" i="24"/>
  <c r="O452" i="24"/>
  <c r="O451" i="24"/>
  <c r="O450" i="24"/>
  <c r="O449" i="24"/>
  <c r="O448" i="24"/>
  <c r="O447" i="24"/>
  <c r="O446" i="24"/>
  <c r="O445" i="24"/>
  <c r="O444" i="24"/>
  <c r="O443" i="24"/>
  <c r="O442" i="24"/>
  <c r="O441" i="24"/>
  <c r="O440" i="24"/>
  <c r="O439" i="24"/>
  <c r="O438" i="24"/>
  <c r="O437" i="24"/>
  <c r="O436" i="24"/>
  <c r="O435" i="24"/>
  <c r="O434" i="24"/>
  <c r="O433" i="24"/>
  <c r="O432" i="24"/>
  <c r="O431" i="24"/>
  <c r="O430" i="24"/>
  <c r="O429" i="24"/>
  <c r="O428" i="24"/>
  <c r="O427" i="24"/>
  <c r="O426" i="24"/>
  <c r="O425" i="24"/>
  <c r="O424" i="24"/>
  <c r="O423" i="24"/>
  <c r="O422" i="24"/>
  <c r="O421" i="24"/>
  <c r="O420" i="24"/>
  <c r="O419" i="24"/>
  <c r="O418" i="24"/>
  <c r="O417" i="24"/>
  <c r="O416" i="24"/>
  <c r="O415" i="24"/>
  <c r="O414" i="24"/>
  <c r="O413" i="24"/>
  <c r="O412" i="24"/>
  <c r="O411" i="24"/>
  <c r="O410" i="24"/>
  <c r="O409" i="24"/>
  <c r="O408" i="24"/>
  <c r="O407" i="24"/>
  <c r="O406" i="24"/>
  <c r="O405" i="24"/>
  <c r="O404" i="24"/>
  <c r="O403" i="24"/>
  <c r="O402" i="24"/>
  <c r="O401" i="24"/>
  <c r="O400" i="24"/>
  <c r="O399" i="24"/>
  <c r="O398" i="24"/>
  <c r="O397" i="24"/>
  <c r="O396" i="24"/>
  <c r="O395" i="24"/>
  <c r="O394" i="24"/>
  <c r="O393" i="24"/>
  <c r="O392" i="24"/>
  <c r="O391" i="24"/>
  <c r="O390" i="24"/>
  <c r="O389" i="24"/>
  <c r="O388" i="24"/>
  <c r="O387" i="24"/>
  <c r="O386" i="24"/>
  <c r="O385" i="24"/>
  <c r="O384" i="24"/>
  <c r="O383" i="24"/>
  <c r="O382" i="24"/>
  <c r="O381" i="24"/>
  <c r="O380" i="24"/>
  <c r="O379" i="24"/>
  <c r="O378" i="24"/>
  <c r="O377" i="24"/>
  <c r="O376" i="24"/>
  <c r="O375" i="24"/>
  <c r="O374" i="24"/>
  <c r="O373" i="24"/>
  <c r="O372" i="24"/>
  <c r="O371" i="24"/>
  <c r="O370" i="24"/>
  <c r="O369" i="24"/>
  <c r="O368" i="24"/>
  <c r="O367" i="24"/>
  <c r="O366" i="24"/>
  <c r="O365" i="24"/>
  <c r="O364" i="24"/>
  <c r="O363" i="24"/>
  <c r="O362" i="24"/>
  <c r="O361" i="24"/>
  <c r="O360" i="24"/>
  <c r="O359" i="24"/>
  <c r="O358" i="24"/>
  <c r="O357" i="24"/>
  <c r="O356" i="24"/>
  <c r="O355" i="24"/>
  <c r="O354" i="24"/>
  <c r="O353" i="24"/>
  <c r="O352" i="24"/>
  <c r="O351" i="24"/>
  <c r="O350" i="24"/>
  <c r="O349" i="24"/>
  <c r="O348" i="24"/>
  <c r="O347" i="24"/>
  <c r="O346" i="24"/>
  <c r="O345" i="24"/>
  <c r="O344" i="24"/>
  <c r="O343" i="24"/>
  <c r="O342" i="24"/>
  <c r="O341" i="24"/>
  <c r="O340" i="24"/>
  <c r="O339" i="24"/>
  <c r="O338" i="24"/>
  <c r="O337" i="24"/>
  <c r="O336" i="24"/>
  <c r="O335" i="24"/>
  <c r="O334" i="24"/>
  <c r="O333" i="24"/>
  <c r="O332" i="24"/>
  <c r="O331" i="24"/>
  <c r="O330" i="24"/>
  <c r="O329" i="24"/>
  <c r="O328" i="24"/>
  <c r="O327" i="24"/>
  <c r="O326" i="24"/>
  <c r="O325" i="24"/>
  <c r="O324" i="24"/>
  <c r="O323" i="24"/>
  <c r="O322" i="24"/>
  <c r="O321" i="24"/>
  <c r="O320" i="24"/>
  <c r="O319" i="24"/>
  <c r="O318" i="24"/>
  <c r="O317" i="24"/>
  <c r="O316" i="24"/>
  <c r="O315" i="24"/>
  <c r="O314" i="24"/>
  <c r="O313" i="24"/>
  <c r="O312" i="24"/>
  <c r="O311" i="24"/>
  <c r="O310" i="24"/>
  <c r="O309" i="24"/>
  <c r="O308" i="24"/>
  <c r="O307" i="24"/>
  <c r="O306" i="24"/>
  <c r="O305" i="24"/>
  <c r="O304" i="24"/>
  <c r="O303" i="24"/>
  <c r="O302" i="24"/>
  <c r="O301" i="24"/>
  <c r="O300" i="24"/>
  <c r="O299" i="24"/>
  <c r="O298" i="24"/>
  <c r="O297" i="24"/>
  <c r="O296" i="24"/>
  <c r="O295" i="24"/>
  <c r="O294" i="24"/>
  <c r="O293" i="24"/>
  <c r="O292" i="24"/>
  <c r="O291" i="24"/>
  <c r="O290" i="24"/>
  <c r="O289" i="24"/>
  <c r="O288" i="24"/>
  <c r="O287" i="24"/>
  <c r="O286" i="24"/>
  <c r="O285" i="24"/>
  <c r="O284" i="24"/>
  <c r="O283" i="24"/>
  <c r="O282" i="24"/>
  <c r="O281" i="24"/>
  <c r="O280" i="24"/>
  <c r="O279" i="24"/>
  <c r="O278" i="24"/>
  <c r="O277" i="24"/>
  <c r="O276" i="24"/>
  <c r="O275" i="24"/>
  <c r="O274" i="24"/>
  <c r="O273" i="24"/>
  <c r="O272" i="24"/>
  <c r="O271" i="24"/>
  <c r="O270" i="24"/>
  <c r="O269" i="24"/>
  <c r="O268" i="24"/>
  <c r="O267" i="24"/>
  <c r="O266" i="24"/>
  <c r="O265" i="24"/>
  <c r="O264" i="24"/>
  <c r="O263" i="24"/>
  <c r="O262" i="24"/>
  <c r="O261" i="24"/>
  <c r="O260" i="24"/>
  <c r="O259" i="24"/>
  <c r="O258" i="24"/>
  <c r="O257" i="24"/>
  <c r="O256" i="24"/>
  <c r="O255" i="24"/>
  <c r="O254" i="24"/>
  <c r="O253" i="24"/>
  <c r="O252" i="24"/>
  <c r="O251" i="24"/>
  <c r="O250" i="24"/>
  <c r="O249" i="24"/>
  <c r="O248" i="24"/>
  <c r="O247" i="24"/>
  <c r="O246" i="24"/>
  <c r="O245" i="24"/>
  <c r="O244" i="24"/>
  <c r="O243" i="24"/>
  <c r="O242" i="24"/>
  <c r="O241" i="24"/>
  <c r="O240" i="24"/>
  <c r="O239" i="24"/>
  <c r="O238" i="24"/>
  <c r="O237" i="24"/>
  <c r="O236" i="24"/>
  <c r="O235" i="24"/>
  <c r="O234" i="24"/>
  <c r="O233" i="24"/>
  <c r="O232" i="24"/>
  <c r="O231" i="24"/>
  <c r="O230" i="24"/>
  <c r="O229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16" i="24"/>
  <c r="O215" i="24"/>
  <c r="O214" i="24"/>
  <c r="O213" i="24"/>
  <c r="O212" i="24"/>
  <c r="O211" i="24"/>
  <c r="O210" i="24"/>
  <c r="O209" i="24"/>
  <c r="O208" i="24"/>
  <c r="O207" i="24"/>
  <c r="O206" i="24"/>
  <c r="O205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74" i="24"/>
  <c r="O173" i="24"/>
  <c r="O172" i="24"/>
  <c r="O171" i="24"/>
  <c r="O170" i="24"/>
  <c r="O169" i="24"/>
  <c r="O168" i="24"/>
  <c r="O167" i="24"/>
  <c r="O166" i="24"/>
  <c r="O165" i="24"/>
  <c r="O164" i="24"/>
  <c r="O163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32" i="24"/>
  <c r="O131" i="24"/>
  <c r="O130" i="24"/>
  <c r="O129" i="24"/>
  <c r="O128" i="24"/>
  <c r="O127" i="24"/>
  <c r="O126" i="24"/>
  <c r="O125" i="24"/>
  <c r="O124" i="24"/>
  <c r="O123" i="24"/>
  <c r="O122" i="24"/>
  <c r="O121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90" i="24"/>
  <c r="O89" i="24"/>
  <c r="O88" i="24"/>
  <c r="O87" i="24"/>
  <c r="O86" i="24"/>
  <c r="O85" i="24"/>
  <c r="O84" i="24"/>
  <c r="O83" i="24"/>
  <c r="O82" i="24"/>
  <c r="O81" i="24"/>
  <c r="O80" i="24"/>
  <c r="O79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O6" i="24"/>
  <c r="O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" i="24"/>
  <c r="AS542" i="13"/>
  <c r="AS541" i="13"/>
  <c r="AS540" i="13"/>
  <c r="AS539" i="13"/>
  <c r="AS538" i="13"/>
  <c r="AS537" i="13"/>
  <c r="AS536" i="13"/>
  <c r="AS535" i="13"/>
  <c r="AS534" i="13"/>
  <c r="AS533" i="13"/>
  <c r="AS532" i="13"/>
  <c r="AS531" i="13"/>
  <c r="AS530" i="13"/>
  <c r="AS529" i="13"/>
  <c r="AS528" i="13"/>
  <c r="AS527" i="13"/>
  <c r="AS526" i="13"/>
  <c r="AS525" i="13"/>
  <c r="AS524" i="13"/>
  <c r="AS523" i="13"/>
  <c r="AS522" i="13"/>
  <c r="AS521" i="13"/>
  <c r="AS520" i="13"/>
  <c r="AS519" i="13"/>
  <c r="AS518" i="13"/>
  <c r="AS517" i="13"/>
  <c r="AS516" i="13"/>
  <c r="AS515" i="13"/>
  <c r="AS514" i="13"/>
  <c r="AS513" i="13"/>
  <c r="AS512" i="13"/>
  <c r="AS511" i="13"/>
  <c r="AS510" i="13"/>
  <c r="AS509" i="13"/>
  <c r="AS508" i="13"/>
  <c r="AS507" i="13"/>
  <c r="AS506" i="13"/>
  <c r="AS505" i="13"/>
  <c r="AS504" i="13"/>
  <c r="AS503" i="13"/>
  <c r="AS502" i="13"/>
  <c r="AS501" i="13"/>
  <c r="AS500" i="13"/>
  <c r="AS499" i="13"/>
  <c r="AS498" i="13"/>
  <c r="AS497" i="13"/>
  <c r="AS496" i="13"/>
  <c r="AS495" i="13"/>
  <c r="AS494" i="13"/>
  <c r="AS493" i="13"/>
  <c r="AS492" i="13"/>
  <c r="AS491" i="13"/>
  <c r="AS490" i="13"/>
  <c r="AS489" i="13"/>
  <c r="AS488" i="13"/>
  <c r="AS487" i="13"/>
  <c r="AS486" i="13"/>
  <c r="AS485" i="13"/>
  <c r="AS484" i="13"/>
  <c r="AS483" i="13"/>
  <c r="AS482" i="13"/>
  <c r="AS481" i="13"/>
  <c r="AS480" i="13"/>
  <c r="AS479" i="13"/>
  <c r="AS478" i="13"/>
  <c r="AS477" i="13"/>
  <c r="AS476" i="13"/>
  <c r="AS475" i="13"/>
  <c r="AS474" i="13"/>
  <c r="AS473" i="13"/>
  <c r="AS472" i="13"/>
  <c r="AS471" i="13"/>
  <c r="AS470" i="13"/>
  <c r="AS469" i="13"/>
  <c r="AS468" i="13"/>
  <c r="AS467" i="13"/>
  <c r="AS466" i="13"/>
  <c r="AS465" i="13"/>
  <c r="AS464" i="13"/>
  <c r="AS463" i="13"/>
  <c r="AS462" i="13"/>
  <c r="AS461" i="13"/>
  <c r="AS460" i="13"/>
  <c r="AS459" i="13"/>
  <c r="AS458" i="13"/>
  <c r="AS457" i="13"/>
  <c r="AS456" i="13"/>
  <c r="AS455" i="13"/>
  <c r="AS454" i="13"/>
  <c r="AS453" i="13"/>
  <c r="AS452" i="13"/>
  <c r="AS451" i="13"/>
  <c r="AS450" i="13"/>
  <c r="AS449" i="13"/>
  <c r="AS448" i="13"/>
  <c r="AS447" i="13"/>
  <c r="AS446" i="13"/>
  <c r="AS445" i="13"/>
  <c r="AS444" i="13"/>
  <c r="AS443" i="13"/>
  <c r="AS442" i="13"/>
  <c r="AS441" i="13"/>
  <c r="AS440" i="13"/>
  <c r="AS439" i="13"/>
  <c r="AS438" i="13"/>
  <c r="AS437" i="13"/>
  <c r="AS436" i="13"/>
  <c r="AS435" i="13"/>
  <c r="AS434" i="13"/>
  <c r="AS433" i="13"/>
  <c r="AS432" i="13"/>
  <c r="AS431" i="13"/>
  <c r="AS430" i="13"/>
  <c r="AS429" i="13"/>
  <c r="AS428" i="13"/>
  <c r="AS427" i="13"/>
  <c r="AS426" i="13"/>
  <c r="AS425" i="13"/>
  <c r="AS424" i="13"/>
  <c r="AS423" i="13"/>
  <c r="AS422" i="13"/>
  <c r="AS421" i="13"/>
  <c r="AS420" i="13"/>
  <c r="AS419" i="13"/>
  <c r="AS418" i="13"/>
  <c r="AS417" i="13"/>
  <c r="AS416" i="13"/>
  <c r="AS415" i="13"/>
  <c r="AS414" i="13"/>
  <c r="AS413" i="13"/>
  <c r="AS412" i="13"/>
  <c r="AS411" i="13"/>
  <c r="AS410" i="13"/>
  <c r="AS409" i="13"/>
  <c r="AS408" i="13"/>
  <c r="AS407" i="13"/>
  <c r="AS406" i="13"/>
  <c r="AS405" i="13"/>
  <c r="AS404" i="13"/>
  <c r="AS403" i="13"/>
  <c r="AS402" i="13"/>
  <c r="AS401" i="13"/>
  <c r="AS400" i="13"/>
  <c r="AS399" i="13"/>
  <c r="AS398" i="13"/>
  <c r="AS397" i="13"/>
  <c r="AS396" i="13"/>
  <c r="AS395" i="13"/>
  <c r="AS394" i="13"/>
  <c r="AS393" i="13"/>
  <c r="AS392" i="13"/>
  <c r="AS391" i="13"/>
  <c r="AS390" i="13"/>
  <c r="AS389" i="13"/>
  <c r="AS388" i="13"/>
  <c r="AS387" i="13"/>
  <c r="AS386" i="13"/>
  <c r="AS385" i="13"/>
  <c r="AS384" i="13"/>
  <c r="AS383" i="13"/>
  <c r="AS382" i="13"/>
  <c r="AS381" i="13"/>
  <c r="AS380" i="13"/>
  <c r="AS379" i="13"/>
  <c r="AS378" i="13"/>
  <c r="AS377" i="13"/>
  <c r="AS376" i="13"/>
  <c r="AS375" i="13"/>
  <c r="AS374" i="13"/>
  <c r="AS373" i="13"/>
  <c r="AS372" i="13"/>
  <c r="AS371" i="13"/>
  <c r="AS370" i="13"/>
  <c r="AS369" i="13"/>
  <c r="AS368" i="13"/>
  <c r="AS367" i="13"/>
  <c r="AS366" i="13"/>
  <c r="AS365" i="13"/>
  <c r="AS364" i="13"/>
  <c r="AS363" i="13"/>
  <c r="AS362" i="13"/>
  <c r="AS361" i="13"/>
  <c r="AS360" i="13"/>
  <c r="AS359" i="13"/>
  <c r="AS358" i="13"/>
  <c r="AS357" i="13"/>
  <c r="AS356" i="13"/>
  <c r="AS355" i="13"/>
  <c r="AS354" i="13"/>
  <c r="AS353" i="13"/>
  <c r="AS352" i="13"/>
  <c r="AS351" i="13"/>
  <c r="AS350" i="13"/>
  <c r="AS349" i="13"/>
  <c r="AS348" i="13"/>
  <c r="AS347" i="13"/>
  <c r="AS346" i="13"/>
  <c r="AS345" i="13"/>
  <c r="AS344" i="13"/>
  <c r="AS343" i="13"/>
  <c r="AS342" i="13"/>
  <c r="AS341" i="13"/>
  <c r="AS340" i="13"/>
  <c r="AS339" i="13"/>
  <c r="AS338" i="13"/>
  <c r="AS337" i="13"/>
  <c r="AS336" i="13"/>
  <c r="AS335" i="13"/>
  <c r="AS334" i="13"/>
  <c r="AS333" i="13"/>
  <c r="AS332" i="13"/>
  <c r="AS331" i="13"/>
  <c r="AS330" i="13"/>
  <c r="AS329" i="13"/>
  <c r="AS328" i="13"/>
  <c r="AS327" i="13"/>
  <c r="AS326" i="13"/>
  <c r="AS325" i="13"/>
  <c r="AS324" i="13"/>
  <c r="AS323" i="13"/>
  <c r="AS322" i="13"/>
  <c r="AS321" i="13"/>
  <c r="AS320" i="13"/>
  <c r="AS319" i="13"/>
  <c r="AS318" i="13"/>
  <c r="AS317" i="13"/>
  <c r="AS316" i="13"/>
  <c r="AS315" i="13"/>
  <c r="AS314" i="13"/>
  <c r="AS313" i="13"/>
  <c r="AS312" i="13"/>
  <c r="AS311" i="13"/>
  <c r="AS310" i="13"/>
  <c r="AS309" i="13"/>
  <c r="AS308" i="13"/>
  <c r="AS307" i="13"/>
  <c r="AS306" i="13"/>
  <c r="AS305" i="13"/>
  <c r="AS304" i="13"/>
  <c r="AS303" i="13"/>
  <c r="AS302" i="13"/>
  <c r="AS301" i="13"/>
  <c r="AS300" i="13"/>
  <c r="AS299" i="13"/>
  <c r="AS298" i="13"/>
  <c r="AS297" i="13"/>
  <c r="AS296" i="13"/>
  <c r="AS295" i="13"/>
  <c r="AS294" i="13"/>
  <c r="AS293" i="13"/>
  <c r="AS292" i="13"/>
  <c r="AS291" i="13"/>
  <c r="AS290" i="13"/>
  <c r="AS289" i="13"/>
  <c r="AS288" i="13"/>
  <c r="AS287" i="13"/>
  <c r="AS286" i="13"/>
  <c r="AS285" i="13"/>
  <c r="AS284" i="13"/>
  <c r="AS283" i="13"/>
  <c r="AS282" i="13"/>
  <c r="AS281" i="13"/>
  <c r="AS280" i="13"/>
  <c r="AS279" i="13"/>
  <c r="AS278" i="13"/>
  <c r="AS277" i="13"/>
  <c r="AS276" i="13"/>
  <c r="AS275" i="13"/>
  <c r="AS274" i="13"/>
  <c r="AS273" i="13"/>
  <c r="AS272" i="13"/>
  <c r="AS271" i="13"/>
  <c r="AS270" i="13"/>
  <c r="AS269" i="13"/>
  <c r="AS268" i="13"/>
  <c r="AS267" i="13"/>
  <c r="AS266" i="13"/>
  <c r="AS265" i="13"/>
  <c r="AS264" i="13"/>
  <c r="AS263" i="13"/>
  <c r="AS262" i="13"/>
  <c r="AS261" i="13"/>
  <c r="AS260" i="13"/>
  <c r="AS259" i="13"/>
  <c r="AS258" i="13"/>
  <c r="AS257" i="13"/>
  <c r="AS256" i="13"/>
  <c r="AS255" i="13"/>
  <c r="AS254" i="13"/>
  <c r="AS253" i="13"/>
  <c r="AS252" i="13"/>
  <c r="AS251" i="13"/>
  <c r="AS250" i="13"/>
  <c r="AS249" i="13"/>
  <c r="AS248" i="13"/>
  <c r="AS247" i="13"/>
  <c r="AS246" i="13"/>
  <c r="AS245" i="13"/>
  <c r="AS244" i="13"/>
  <c r="AS243" i="13"/>
  <c r="AS242" i="13"/>
  <c r="AS241" i="13"/>
  <c r="AS240" i="13"/>
  <c r="AS239" i="13"/>
  <c r="AS238" i="13"/>
  <c r="AS237" i="13"/>
  <c r="AS236" i="13"/>
  <c r="AS235" i="13"/>
  <c r="AS234" i="13"/>
  <c r="AS233" i="13"/>
  <c r="AS232" i="13"/>
  <c r="AS231" i="13"/>
  <c r="AS230" i="13"/>
  <c r="AS229" i="13"/>
  <c r="AS228" i="13"/>
  <c r="AS227" i="13"/>
  <c r="AS226" i="13"/>
  <c r="AS225" i="13"/>
  <c r="AS224" i="13"/>
  <c r="AS223" i="13"/>
  <c r="AS222" i="13"/>
  <c r="AS221" i="13"/>
  <c r="AS220" i="13"/>
  <c r="AS219" i="13"/>
  <c r="AS218" i="13"/>
  <c r="AS217" i="13"/>
  <c r="AS216" i="13"/>
  <c r="AS215" i="13"/>
  <c r="AS214" i="13"/>
  <c r="AS213" i="13"/>
  <c r="AS212" i="13"/>
  <c r="AS211" i="13"/>
  <c r="AS210" i="13"/>
  <c r="AS209" i="13"/>
  <c r="AS208" i="13"/>
  <c r="AS207" i="13"/>
  <c r="AS206" i="13"/>
  <c r="AS205" i="13"/>
  <c r="AS204" i="13"/>
  <c r="AS203" i="13"/>
  <c r="AS202" i="13"/>
  <c r="AS201" i="13"/>
  <c r="AS200" i="13"/>
  <c r="AS199" i="13"/>
  <c r="AS198" i="13"/>
  <c r="AS197" i="13"/>
  <c r="AS196" i="13"/>
  <c r="AS195" i="13"/>
  <c r="AS194" i="13"/>
  <c r="AS193" i="13"/>
  <c r="AS192" i="13"/>
  <c r="AS191" i="13"/>
  <c r="AS190" i="13"/>
  <c r="AS189" i="13"/>
  <c r="AS188" i="13"/>
  <c r="AS187" i="13"/>
  <c r="AS186" i="13"/>
  <c r="AS185" i="13"/>
  <c r="AS184" i="13"/>
  <c r="AS183" i="13"/>
  <c r="AS182" i="13"/>
  <c r="AS181" i="13"/>
  <c r="AS180" i="13"/>
  <c r="AS179" i="13"/>
  <c r="AS178" i="13"/>
  <c r="AS177" i="13"/>
  <c r="AS176" i="13"/>
  <c r="AS175" i="13"/>
  <c r="AS174" i="13"/>
  <c r="AS173" i="13"/>
  <c r="AS172" i="13"/>
  <c r="AS171" i="13"/>
  <c r="AS170" i="13"/>
  <c r="AS169" i="13"/>
  <c r="AS168" i="13"/>
  <c r="AS167" i="13"/>
  <c r="AS166" i="13"/>
  <c r="AS165" i="13"/>
  <c r="AS164" i="13"/>
  <c r="AS163" i="13"/>
  <c r="AS162" i="13"/>
  <c r="AS161" i="13"/>
  <c r="AS160" i="13"/>
  <c r="AS159" i="13"/>
  <c r="AS158" i="13"/>
  <c r="AS157" i="13"/>
  <c r="AS156" i="13"/>
  <c r="AS155" i="13"/>
  <c r="AS154" i="13"/>
  <c r="AS153" i="13"/>
  <c r="AS152" i="13"/>
  <c r="AS151" i="13"/>
  <c r="AS150" i="13"/>
  <c r="AS149" i="13"/>
  <c r="AS148" i="13"/>
  <c r="AS147" i="13"/>
  <c r="AS146" i="13"/>
  <c r="AS145" i="13"/>
  <c r="AS144" i="13"/>
  <c r="AS143" i="13"/>
  <c r="AS142" i="13"/>
  <c r="AS141" i="13"/>
  <c r="AS140" i="13"/>
  <c r="AS139" i="13"/>
  <c r="AS138" i="13"/>
  <c r="AS137" i="13"/>
  <c r="AS136" i="13"/>
  <c r="AS135" i="13"/>
  <c r="AS134" i="13"/>
  <c r="AS133" i="13"/>
  <c r="AS132" i="13"/>
  <c r="AS131" i="13"/>
  <c r="AS130" i="13"/>
  <c r="AS129" i="13"/>
  <c r="AS128" i="13"/>
  <c r="AS127" i="13"/>
  <c r="AS126" i="13"/>
  <c r="AS125" i="13"/>
  <c r="AS124" i="13"/>
  <c r="AS123" i="13"/>
  <c r="AS122" i="13"/>
  <c r="AS121" i="13"/>
  <c r="AS120" i="13"/>
  <c r="AS119" i="13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K542" i="13"/>
  <c r="AK541" i="13"/>
  <c r="AK540" i="13"/>
  <c r="AK539" i="13"/>
  <c r="AK538" i="13"/>
  <c r="AK537" i="13"/>
  <c r="AK536" i="13"/>
  <c r="AK535" i="13"/>
  <c r="AK534" i="13"/>
  <c r="AK533" i="13"/>
  <c r="AK532" i="13"/>
  <c r="AK531" i="13"/>
  <c r="AK530" i="13"/>
  <c r="AK529" i="13"/>
  <c r="AK528" i="13"/>
  <c r="AK527" i="13"/>
  <c r="AK526" i="13"/>
  <c r="AK525" i="13"/>
  <c r="AK524" i="13"/>
  <c r="AK523" i="13"/>
  <c r="AK522" i="13"/>
  <c r="AK521" i="13"/>
  <c r="AK520" i="13"/>
  <c r="AK519" i="13"/>
  <c r="AK518" i="13"/>
  <c r="AK517" i="13"/>
  <c r="AK516" i="13"/>
  <c r="AK515" i="13"/>
  <c r="AK514" i="13"/>
  <c r="AK513" i="13"/>
  <c r="AK512" i="13"/>
  <c r="AK511" i="13"/>
  <c r="AK510" i="13"/>
  <c r="AK509" i="13"/>
  <c r="AK508" i="13"/>
  <c r="AK507" i="13"/>
  <c r="AK506" i="13"/>
  <c r="AK505" i="13"/>
  <c r="AK504" i="13"/>
  <c r="AK503" i="13"/>
  <c r="AK502" i="13"/>
  <c r="AK501" i="13"/>
  <c r="AK500" i="13"/>
  <c r="AK499" i="13"/>
  <c r="AK498" i="13"/>
  <c r="AK497" i="13"/>
  <c r="AK496" i="13"/>
  <c r="AK495" i="13"/>
  <c r="AK494" i="13"/>
  <c r="AK493" i="13"/>
  <c r="AK492" i="13"/>
  <c r="AK491" i="13"/>
  <c r="AK490" i="13"/>
  <c r="AK489" i="13"/>
  <c r="AK488" i="13"/>
  <c r="AK487" i="13"/>
  <c r="AK486" i="13"/>
  <c r="AK485" i="13"/>
  <c r="AK484" i="13"/>
  <c r="AK483" i="13"/>
  <c r="AK482" i="13"/>
  <c r="AK481" i="13"/>
  <c r="AK480" i="13"/>
  <c r="AK479" i="13"/>
  <c r="AK478" i="13"/>
  <c r="AK477" i="13"/>
  <c r="AK476" i="13"/>
  <c r="AK475" i="13"/>
  <c r="AK474" i="13"/>
  <c r="AK473" i="13"/>
  <c r="AK472" i="13"/>
  <c r="AK471" i="13"/>
  <c r="AK470" i="13"/>
  <c r="AK469" i="13"/>
  <c r="AK468" i="13"/>
  <c r="AK467" i="13"/>
  <c r="AK466" i="13"/>
  <c r="AK465" i="13"/>
  <c r="AK464" i="13"/>
  <c r="AK463" i="13"/>
  <c r="AK462" i="13"/>
  <c r="AK461" i="13"/>
  <c r="AK460" i="13"/>
  <c r="AK459" i="13"/>
  <c r="AK458" i="13"/>
  <c r="AK457" i="13"/>
  <c r="AK456" i="13"/>
  <c r="AK455" i="13"/>
  <c r="AK454" i="13"/>
  <c r="AK453" i="13"/>
  <c r="AK452" i="13"/>
  <c r="AK451" i="13"/>
  <c r="AK450" i="13"/>
  <c r="AK449" i="13"/>
  <c r="AK448" i="13"/>
  <c r="AK447" i="13"/>
  <c r="AK446" i="13"/>
  <c r="AK445" i="13"/>
  <c r="AK444" i="13"/>
  <c r="AK443" i="13"/>
  <c r="AK442" i="13"/>
  <c r="AK441" i="13"/>
  <c r="AK440" i="13"/>
  <c r="AK439" i="13"/>
  <c r="AK438" i="13"/>
  <c r="AK437" i="13"/>
  <c r="AK436" i="13"/>
  <c r="AK435" i="13"/>
  <c r="AK434" i="13"/>
  <c r="AK433" i="13"/>
  <c r="AK432" i="13"/>
  <c r="AK431" i="13"/>
  <c r="AK430" i="13"/>
  <c r="AK429" i="13"/>
  <c r="AK428" i="13"/>
  <c r="AK427" i="13"/>
  <c r="AK426" i="13"/>
  <c r="AK425" i="13"/>
  <c r="AK424" i="13"/>
  <c r="AK423" i="13"/>
  <c r="AK422" i="13"/>
  <c r="AK421" i="13"/>
  <c r="AK420" i="13"/>
  <c r="AK419" i="13"/>
  <c r="AK418" i="13"/>
  <c r="AK417" i="13"/>
  <c r="AK416" i="13"/>
  <c r="AK415" i="13"/>
  <c r="AK414" i="13"/>
  <c r="AK413" i="13"/>
  <c r="AK412" i="13"/>
  <c r="AK411" i="13"/>
  <c r="AK410" i="13"/>
  <c r="AK409" i="13"/>
  <c r="AK408" i="13"/>
  <c r="AK407" i="13"/>
  <c r="AK406" i="13"/>
  <c r="AK405" i="13"/>
  <c r="AK404" i="13"/>
  <c r="AK403" i="13"/>
  <c r="AK402" i="13"/>
  <c r="AK401" i="13"/>
  <c r="AK400" i="13"/>
  <c r="AK399" i="13"/>
  <c r="AK398" i="13"/>
  <c r="AK397" i="13"/>
  <c r="AK396" i="13"/>
  <c r="AK395" i="13"/>
  <c r="AK394" i="13"/>
  <c r="AK393" i="13"/>
  <c r="AK392" i="13"/>
  <c r="AK391" i="13"/>
  <c r="AK390" i="13"/>
  <c r="AK389" i="13"/>
  <c r="AK388" i="13"/>
  <c r="AK387" i="13"/>
  <c r="AK386" i="13"/>
  <c r="AK385" i="13"/>
  <c r="AK384" i="13"/>
  <c r="AK383" i="13"/>
  <c r="AK382" i="13"/>
  <c r="AK381" i="13"/>
  <c r="AK380" i="13"/>
  <c r="AK379" i="13"/>
  <c r="AK378" i="13"/>
  <c r="AK377" i="13"/>
  <c r="AK376" i="13"/>
  <c r="AK375" i="13"/>
  <c r="AK374" i="13"/>
  <c r="AK373" i="13"/>
  <c r="AK372" i="13"/>
  <c r="AK371" i="13"/>
  <c r="AK370" i="13"/>
  <c r="AK369" i="13"/>
  <c r="AK368" i="13"/>
  <c r="AK367" i="13"/>
  <c r="AK366" i="13"/>
  <c r="AK365" i="13"/>
  <c r="AK364" i="13"/>
  <c r="AK363" i="13"/>
  <c r="AK362" i="13"/>
  <c r="AK361" i="13"/>
  <c r="AK360" i="13"/>
  <c r="AK359" i="13"/>
  <c r="AK358" i="13"/>
  <c r="AK357" i="13"/>
  <c r="AK356" i="13"/>
  <c r="AK355" i="13"/>
  <c r="AK354" i="13"/>
  <c r="AK353" i="13"/>
  <c r="AK352" i="13"/>
  <c r="AK351" i="13"/>
  <c r="AK350" i="13"/>
  <c r="AK349" i="13"/>
  <c r="AK348" i="13"/>
  <c r="AK347" i="13"/>
  <c r="AK346" i="13"/>
  <c r="AK345" i="13"/>
  <c r="AK344" i="13"/>
  <c r="AK343" i="13"/>
  <c r="AK342" i="13"/>
  <c r="AK341" i="13"/>
  <c r="AK340" i="13"/>
  <c r="AK339" i="13"/>
  <c r="AK338" i="13"/>
  <c r="AK337" i="13"/>
  <c r="AK336" i="13"/>
  <c r="AK335" i="13"/>
  <c r="AK334" i="13"/>
  <c r="AK333" i="13"/>
  <c r="AK332" i="13"/>
  <c r="AK331" i="13"/>
  <c r="AK330" i="13"/>
  <c r="AK329" i="13"/>
  <c r="AK328" i="13"/>
  <c r="AK327" i="13"/>
  <c r="AK326" i="13"/>
  <c r="AK325" i="13"/>
  <c r="AK324" i="13"/>
  <c r="AK323" i="13"/>
  <c r="AK322" i="13"/>
  <c r="AK321" i="13"/>
  <c r="AK320" i="13"/>
  <c r="AK319" i="13"/>
  <c r="AK318" i="13"/>
  <c r="AK317" i="13"/>
  <c r="AK316" i="13"/>
  <c r="AK315" i="13"/>
  <c r="AK314" i="13"/>
  <c r="AK313" i="13"/>
  <c r="AK312" i="13"/>
  <c r="AK311" i="13"/>
  <c r="AK310" i="13"/>
  <c r="AK309" i="13"/>
  <c r="AK308" i="13"/>
  <c r="AK307" i="13"/>
  <c r="AK306" i="13"/>
  <c r="AK305" i="13"/>
  <c r="AK304" i="13"/>
  <c r="AK303" i="13"/>
  <c r="AK302" i="13"/>
  <c r="AK301" i="13"/>
  <c r="AK300" i="13"/>
  <c r="AK299" i="13"/>
  <c r="AK298" i="13"/>
  <c r="AK297" i="13"/>
  <c r="AK296" i="13"/>
  <c r="AK295" i="13"/>
  <c r="AK294" i="13"/>
  <c r="AK293" i="13"/>
  <c r="AK292" i="13"/>
  <c r="AK291" i="13"/>
  <c r="AK290" i="13"/>
  <c r="AK289" i="13"/>
  <c r="AK288" i="13"/>
  <c r="AK287" i="13"/>
  <c r="AK286" i="13"/>
  <c r="AK285" i="13"/>
  <c r="AK284" i="13"/>
  <c r="AK283" i="13"/>
  <c r="AK282" i="13"/>
  <c r="AK281" i="13"/>
  <c r="AK280" i="13"/>
  <c r="AK279" i="13"/>
  <c r="AK278" i="13"/>
  <c r="AK277" i="13"/>
  <c r="AK276" i="13"/>
  <c r="AK275" i="13"/>
  <c r="AK274" i="13"/>
  <c r="AK273" i="13"/>
  <c r="AK272" i="13"/>
  <c r="AK271" i="13"/>
  <c r="AK270" i="13"/>
  <c r="AK269" i="13"/>
  <c r="AK268" i="13"/>
  <c r="AK267" i="13"/>
  <c r="AK266" i="13"/>
  <c r="AK265" i="13"/>
  <c r="AK264" i="13"/>
  <c r="AK263" i="13"/>
  <c r="AK262" i="13"/>
  <c r="AK261" i="13"/>
  <c r="AK260" i="13"/>
  <c r="AK259" i="13"/>
  <c r="AK258" i="13"/>
  <c r="AK257" i="13"/>
  <c r="AK256" i="13"/>
  <c r="AK255" i="13"/>
  <c r="AK254" i="13"/>
  <c r="AK253" i="13"/>
  <c r="AK252" i="13"/>
  <c r="AK251" i="13"/>
  <c r="AK250" i="13"/>
  <c r="AK249" i="13"/>
  <c r="AK248" i="13"/>
  <c r="AK247" i="13"/>
  <c r="AK246" i="13"/>
  <c r="AK245" i="13"/>
  <c r="AK244" i="13"/>
  <c r="AK243" i="13"/>
  <c r="AK242" i="13"/>
  <c r="AK241" i="13"/>
  <c r="AK240" i="13"/>
  <c r="AK239" i="13"/>
  <c r="AK238" i="13"/>
  <c r="AK237" i="13"/>
  <c r="AK236" i="13"/>
  <c r="AK235" i="13"/>
  <c r="AK234" i="13"/>
  <c r="AK233" i="13"/>
  <c r="AK232" i="13"/>
  <c r="AK231" i="13"/>
  <c r="AK230" i="13"/>
  <c r="AK229" i="13"/>
  <c r="AK228" i="13"/>
  <c r="AK227" i="13"/>
  <c r="AK226" i="13"/>
  <c r="AK225" i="13"/>
  <c r="AK224" i="13"/>
  <c r="AK223" i="13"/>
  <c r="AK222" i="13"/>
  <c r="AK221" i="13"/>
  <c r="AK220" i="13"/>
  <c r="AK219" i="13"/>
  <c r="AK218" i="13"/>
  <c r="AK217" i="13"/>
  <c r="AK216" i="13"/>
  <c r="AK215" i="13"/>
  <c r="AK214" i="13"/>
  <c r="AK213" i="13"/>
  <c r="AK212" i="13"/>
  <c r="AK211" i="13"/>
  <c r="AK210" i="13"/>
  <c r="AK209" i="13"/>
  <c r="AK208" i="13"/>
  <c r="AK207" i="13"/>
  <c r="AK206" i="13"/>
  <c r="AK205" i="13"/>
  <c r="AK204" i="13"/>
  <c r="AK203" i="13"/>
  <c r="AK202" i="13"/>
  <c r="AK201" i="13"/>
  <c r="AK200" i="13"/>
  <c r="AK199" i="13"/>
  <c r="AK198" i="13"/>
  <c r="AK197" i="13"/>
  <c r="AK196" i="13"/>
  <c r="AK195" i="13"/>
  <c r="AK194" i="13"/>
  <c r="AK193" i="13"/>
  <c r="AK192" i="13"/>
  <c r="AK191" i="13"/>
  <c r="AK190" i="13"/>
  <c r="AK189" i="13"/>
  <c r="AK188" i="13"/>
  <c r="AK187" i="13"/>
  <c r="AK186" i="13"/>
  <c r="AK185" i="13"/>
  <c r="AK184" i="13"/>
  <c r="AK183" i="13"/>
  <c r="AK182" i="13"/>
  <c r="AK181" i="13"/>
  <c r="AK180" i="13"/>
  <c r="AK179" i="13"/>
  <c r="AK178" i="13"/>
  <c r="AK177" i="13"/>
  <c r="AK176" i="13"/>
  <c r="AK175" i="13"/>
  <c r="AK174" i="13"/>
  <c r="AK173" i="13"/>
  <c r="AK172" i="13"/>
  <c r="AK171" i="13"/>
  <c r="AK170" i="13"/>
  <c r="AK169" i="13"/>
  <c r="AK168" i="13"/>
  <c r="AK167" i="13"/>
  <c r="AK166" i="13"/>
  <c r="AK165" i="13"/>
  <c r="AK164" i="13"/>
  <c r="AK163" i="13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11" i="13"/>
  <c r="AK10" i="13"/>
  <c r="AK9" i="13"/>
  <c r="AK8" i="13"/>
  <c r="AK7" i="13"/>
  <c r="AK6" i="13"/>
  <c r="AC542" i="13"/>
  <c r="AC541" i="13"/>
  <c r="AC540" i="13"/>
  <c r="AC539" i="13"/>
  <c r="AC538" i="13"/>
  <c r="AC537" i="13"/>
  <c r="AC536" i="13"/>
  <c r="AC535" i="13"/>
  <c r="AC534" i="13"/>
  <c r="AC533" i="13"/>
  <c r="AC532" i="13"/>
  <c r="AC531" i="13"/>
  <c r="AC530" i="13"/>
  <c r="AC529" i="13"/>
  <c r="AC528" i="13"/>
  <c r="AC527" i="13"/>
  <c r="AC526" i="13"/>
  <c r="AC525" i="13"/>
  <c r="AC524" i="13"/>
  <c r="AC523" i="13"/>
  <c r="AC522" i="13"/>
  <c r="AC521" i="13"/>
  <c r="AC520" i="13"/>
  <c r="AC519" i="13"/>
  <c r="AC518" i="13"/>
  <c r="AC517" i="13"/>
  <c r="AC516" i="13"/>
  <c r="AC515" i="13"/>
  <c r="AC514" i="13"/>
  <c r="AC513" i="13"/>
  <c r="AC512" i="13"/>
  <c r="AC511" i="13"/>
  <c r="AC510" i="13"/>
  <c r="AC509" i="13"/>
  <c r="AC508" i="13"/>
  <c r="AC507" i="13"/>
  <c r="AC506" i="13"/>
  <c r="AC505" i="13"/>
  <c r="AC504" i="13"/>
  <c r="AC503" i="13"/>
  <c r="AC502" i="13"/>
  <c r="AC501" i="13"/>
  <c r="AC500" i="13"/>
  <c r="AC499" i="13"/>
  <c r="AC498" i="13"/>
  <c r="AC497" i="13"/>
  <c r="AC496" i="13"/>
  <c r="AC495" i="13"/>
  <c r="AC494" i="13"/>
  <c r="AC493" i="13"/>
  <c r="AC492" i="13"/>
  <c r="AC491" i="13"/>
  <c r="AC490" i="13"/>
  <c r="AC489" i="13"/>
  <c r="AC488" i="13"/>
  <c r="AC487" i="13"/>
  <c r="AC486" i="13"/>
  <c r="AC485" i="13"/>
  <c r="AC484" i="13"/>
  <c r="AC483" i="13"/>
  <c r="AC482" i="13"/>
  <c r="AC481" i="13"/>
  <c r="AC480" i="13"/>
  <c r="AC479" i="13"/>
  <c r="AC478" i="13"/>
  <c r="AC477" i="13"/>
  <c r="AC476" i="13"/>
  <c r="AC475" i="13"/>
  <c r="AC474" i="13"/>
  <c r="AC473" i="13"/>
  <c r="AC472" i="13"/>
  <c r="AC471" i="13"/>
  <c r="AC470" i="13"/>
  <c r="AC469" i="13"/>
  <c r="AC468" i="13"/>
  <c r="AC467" i="13"/>
  <c r="AC466" i="13"/>
  <c r="AC465" i="13"/>
  <c r="AC464" i="13"/>
  <c r="AC463" i="13"/>
  <c r="AC462" i="13"/>
  <c r="AC461" i="13"/>
  <c r="AC460" i="13"/>
  <c r="AC459" i="13"/>
  <c r="AC458" i="13"/>
  <c r="AC457" i="13"/>
  <c r="AC456" i="13"/>
  <c r="AC455" i="13"/>
  <c r="AC454" i="13"/>
  <c r="AC453" i="13"/>
  <c r="AC452" i="13"/>
  <c r="AC451" i="13"/>
  <c r="AC450" i="13"/>
  <c r="AC449" i="13"/>
  <c r="AC448" i="13"/>
  <c r="AC447" i="13"/>
  <c r="AC446" i="13"/>
  <c r="AC445" i="13"/>
  <c r="AC444" i="13"/>
  <c r="AC443" i="13"/>
  <c r="AC442" i="13"/>
  <c r="AC441" i="13"/>
  <c r="AC440" i="13"/>
  <c r="AC439" i="13"/>
  <c r="AC438" i="13"/>
  <c r="AC437" i="13"/>
  <c r="AC436" i="13"/>
  <c r="AC435" i="13"/>
  <c r="AC434" i="13"/>
  <c r="AC433" i="13"/>
  <c r="AC432" i="13"/>
  <c r="AC431" i="13"/>
  <c r="AC430" i="13"/>
  <c r="AC429" i="13"/>
  <c r="AC428" i="13"/>
  <c r="AC427" i="13"/>
  <c r="AC426" i="13"/>
  <c r="AC425" i="13"/>
  <c r="AC424" i="13"/>
  <c r="AC423" i="13"/>
  <c r="AC422" i="13"/>
  <c r="AC421" i="13"/>
  <c r="AC420" i="13"/>
  <c r="AC419" i="13"/>
  <c r="AC418" i="13"/>
  <c r="AC417" i="13"/>
  <c r="AC416" i="13"/>
  <c r="AC415" i="13"/>
  <c r="AC414" i="13"/>
  <c r="AC413" i="13"/>
  <c r="AC412" i="13"/>
  <c r="AC411" i="13"/>
  <c r="AC410" i="13"/>
  <c r="AC409" i="13"/>
  <c r="AC408" i="13"/>
  <c r="AC407" i="13"/>
  <c r="AC406" i="13"/>
  <c r="AC405" i="13"/>
  <c r="AC404" i="13"/>
  <c r="AC403" i="13"/>
  <c r="AC402" i="13"/>
  <c r="AC401" i="13"/>
  <c r="AC400" i="13"/>
  <c r="AC399" i="13"/>
  <c r="AC398" i="13"/>
  <c r="AC397" i="13"/>
  <c r="AC396" i="13"/>
  <c r="AC395" i="13"/>
  <c r="AC394" i="13"/>
  <c r="AC393" i="13"/>
  <c r="AC392" i="13"/>
  <c r="AC391" i="13"/>
  <c r="AC390" i="13"/>
  <c r="AC389" i="13"/>
  <c r="AC388" i="13"/>
  <c r="AC387" i="13"/>
  <c r="AC386" i="13"/>
  <c r="AC385" i="13"/>
  <c r="AC384" i="13"/>
  <c r="AC383" i="13"/>
  <c r="AC382" i="13"/>
  <c r="AC381" i="13"/>
  <c r="AC380" i="13"/>
  <c r="AC379" i="13"/>
  <c r="AC378" i="13"/>
  <c r="AC377" i="13"/>
  <c r="AC376" i="13"/>
  <c r="AC375" i="13"/>
  <c r="AC374" i="13"/>
  <c r="AC373" i="13"/>
  <c r="AC372" i="13"/>
  <c r="AC371" i="13"/>
  <c r="AC370" i="13"/>
  <c r="AC369" i="13"/>
  <c r="AC368" i="13"/>
  <c r="AC367" i="13"/>
  <c r="AC366" i="13"/>
  <c r="AC365" i="13"/>
  <c r="AC364" i="13"/>
  <c r="AC363" i="13"/>
  <c r="AC362" i="13"/>
  <c r="AC361" i="13"/>
  <c r="AC360" i="13"/>
  <c r="AC359" i="13"/>
  <c r="AC358" i="13"/>
  <c r="AC357" i="13"/>
  <c r="AC356" i="13"/>
  <c r="AC355" i="13"/>
  <c r="AC354" i="13"/>
  <c r="AC353" i="13"/>
  <c r="AC352" i="13"/>
  <c r="AC351" i="13"/>
  <c r="AC350" i="13"/>
  <c r="AC349" i="13"/>
  <c r="AC348" i="13"/>
  <c r="AC347" i="13"/>
  <c r="AC346" i="13"/>
  <c r="AC345" i="13"/>
  <c r="AC344" i="13"/>
  <c r="AC343" i="13"/>
  <c r="AC342" i="13"/>
  <c r="AC341" i="13"/>
  <c r="AC340" i="13"/>
  <c r="AC339" i="13"/>
  <c r="AC338" i="13"/>
  <c r="AC337" i="13"/>
  <c r="AC336" i="13"/>
  <c r="AC335" i="13"/>
  <c r="AC334" i="13"/>
  <c r="AC333" i="13"/>
  <c r="AC332" i="13"/>
  <c r="AC331" i="13"/>
  <c r="AC330" i="13"/>
  <c r="AC329" i="13"/>
  <c r="AC328" i="13"/>
  <c r="AC327" i="13"/>
  <c r="AC326" i="13"/>
  <c r="AC325" i="13"/>
  <c r="AC324" i="13"/>
  <c r="AC323" i="13"/>
  <c r="AC322" i="13"/>
  <c r="AC321" i="13"/>
  <c r="AC320" i="13"/>
  <c r="AC319" i="13"/>
  <c r="AC318" i="13"/>
  <c r="AC317" i="13"/>
  <c r="AC316" i="13"/>
  <c r="AC315" i="13"/>
  <c r="AC314" i="13"/>
  <c r="AC313" i="13"/>
  <c r="AC312" i="13"/>
  <c r="AC311" i="13"/>
  <c r="AC310" i="13"/>
  <c r="AC309" i="13"/>
  <c r="AC308" i="13"/>
  <c r="AC307" i="13"/>
  <c r="AC306" i="13"/>
  <c r="AC305" i="13"/>
  <c r="AC304" i="13"/>
  <c r="AC303" i="13"/>
  <c r="AC302" i="13"/>
  <c r="AC301" i="13"/>
  <c r="AC300" i="13"/>
  <c r="AC299" i="13"/>
  <c r="AC298" i="13"/>
  <c r="AC297" i="13"/>
  <c r="AC296" i="13"/>
  <c r="AC295" i="13"/>
  <c r="AC294" i="13"/>
  <c r="AC293" i="13"/>
  <c r="AC292" i="13"/>
  <c r="AC291" i="13"/>
  <c r="AC290" i="13"/>
  <c r="AC289" i="13"/>
  <c r="AC288" i="13"/>
  <c r="AC287" i="13"/>
  <c r="AC286" i="13"/>
  <c r="AC285" i="13"/>
  <c r="AC284" i="13"/>
  <c r="AC283" i="13"/>
  <c r="AC282" i="13"/>
  <c r="AC281" i="13"/>
  <c r="AC280" i="13"/>
  <c r="AC279" i="13"/>
  <c r="AC278" i="13"/>
  <c r="AC277" i="13"/>
  <c r="AC276" i="13"/>
  <c r="AC275" i="13"/>
  <c r="AC274" i="13"/>
  <c r="AC273" i="13"/>
  <c r="AC272" i="13"/>
  <c r="AC271" i="13"/>
  <c r="AC270" i="13"/>
  <c r="AC269" i="13"/>
  <c r="AC268" i="13"/>
  <c r="AC267" i="13"/>
  <c r="AC266" i="13"/>
  <c r="AC265" i="13"/>
  <c r="AC264" i="13"/>
  <c r="AC263" i="13"/>
  <c r="AC262" i="13"/>
  <c r="AC261" i="13"/>
  <c r="AC260" i="13"/>
  <c r="AC259" i="13"/>
  <c r="AC258" i="13"/>
  <c r="AC257" i="13"/>
  <c r="AC256" i="13"/>
  <c r="AC255" i="13"/>
  <c r="AC254" i="13"/>
  <c r="AC253" i="13"/>
  <c r="AC252" i="13"/>
  <c r="AC251" i="13"/>
  <c r="AC250" i="13"/>
  <c r="AC249" i="13"/>
  <c r="AC248" i="13"/>
  <c r="AC247" i="13"/>
  <c r="AC246" i="13"/>
  <c r="AC245" i="13"/>
  <c r="AC244" i="13"/>
  <c r="AC243" i="13"/>
  <c r="AC242" i="13"/>
  <c r="AC241" i="13"/>
  <c r="AC240" i="13"/>
  <c r="AC239" i="13"/>
  <c r="AC238" i="13"/>
  <c r="AC237" i="13"/>
  <c r="AC236" i="13"/>
  <c r="AC235" i="13"/>
  <c r="AC234" i="13"/>
  <c r="AC233" i="13"/>
  <c r="AC232" i="13"/>
  <c r="AC231" i="13"/>
  <c r="AC230" i="13"/>
  <c r="AC229" i="13"/>
  <c r="AC228" i="13"/>
  <c r="AC227" i="13"/>
  <c r="AC226" i="13"/>
  <c r="AC225" i="13"/>
  <c r="AC224" i="13"/>
  <c r="AC223" i="13"/>
  <c r="AC222" i="13"/>
  <c r="AC221" i="13"/>
  <c r="AC220" i="13"/>
  <c r="AC219" i="13"/>
  <c r="AC218" i="13"/>
  <c r="AC217" i="13"/>
  <c r="AC216" i="13"/>
  <c r="AC215" i="13"/>
  <c r="AC214" i="13"/>
  <c r="AC213" i="13"/>
  <c r="AC212" i="13"/>
  <c r="AC211" i="13"/>
  <c r="AC210" i="13"/>
  <c r="AC209" i="13"/>
  <c r="AC208" i="13"/>
  <c r="AC207" i="13"/>
  <c r="AC206" i="13"/>
  <c r="AC205" i="13"/>
  <c r="AC204" i="13"/>
  <c r="AC203" i="13"/>
  <c r="AC202" i="13"/>
  <c r="AC201" i="13"/>
  <c r="AC200" i="13"/>
  <c r="AC199" i="13"/>
  <c r="AC198" i="13"/>
  <c r="AC197" i="13"/>
  <c r="AC196" i="13"/>
  <c r="AC195" i="13"/>
  <c r="AC194" i="13"/>
  <c r="AC193" i="13"/>
  <c r="AC192" i="13"/>
  <c r="AC191" i="13"/>
  <c r="AC190" i="13"/>
  <c r="AC189" i="13"/>
  <c r="AC188" i="13"/>
  <c r="AC187" i="13"/>
  <c r="AC186" i="13"/>
  <c r="AC185" i="13"/>
  <c r="AC184" i="13"/>
  <c r="AC183" i="13"/>
  <c r="AC182" i="13"/>
  <c r="AC181" i="13"/>
  <c r="AC180" i="13"/>
  <c r="AC179" i="13"/>
  <c r="AC178" i="13"/>
  <c r="AC177" i="13"/>
  <c r="AC176" i="13"/>
  <c r="AC175" i="13"/>
  <c r="AC174" i="13"/>
  <c r="AC173" i="13"/>
  <c r="AC172" i="13"/>
  <c r="AC171" i="13"/>
  <c r="AC170" i="13"/>
  <c r="AC169" i="13"/>
  <c r="AC168" i="13"/>
  <c r="AC167" i="13"/>
  <c r="AC166" i="13"/>
  <c r="AC165" i="13"/>
  <c r="AC164" i="13"/>
  <c r="AC163" i="13"/>
  <c r="AC162" i="13"/>
  <c r="AC161" i="13"/>
  <c r="AC160" i="13"/>
  <c r="AC159" i="13"/>
  <c r="AC158" i="13"/>
  <c r="AC157" i="13"/>
  <c r="AC156" i="13"/>
  <c r="AC155" i="13"/>
  <c r="AC154" i="13"/>
  <c r="AC153" i="13"/>
  <c r="AC152" i="13"/>
  <c r="AC151" i="13"/>
  <c r="AC150" i="13"/>
  <c r="AC149" i="13"/>
  <c r="AC148" i="13"/>
  <c r="AC147" i="13"/>
  <c r="AC146" i="13"/>
  <c r="AC145" i="13"/>
  <c r="AC144" i="13"/>
  <c r="AC143" i="13"/>
  <c r="AC142" i="13"/>
  <c r="AC141" i="13"/>
  <c r="AC140" i="13"/>
  <c r="AC139" i="13"/>
  <c r="AC138" i="13"/>
  <c r="AC137" i="13"/>
  <c r="AC136" i="13"/>
  <c r="AC135" i="13"/>
  <c r="AC134" i="13"/>
  <c r="AC133" i="13"/>
  <c r="AC132" i="13"/>
  <c r="AC131" i="13"/>
  <c r="AC130" i="13"/>
  <c r="AC129" i="13"/>
  <c r="AC128" i="13"/>
  <c r="AC127" i="13"/>
  <c r="AC126" i="13"/>
  <c r="AC125" i="13"/>
  <c r="AC124" i="13"/>
  <c r="AC123" i="13"/>
  <c r="AC122" i="13"/>
  <c r="AC121" i="13"/>
  <c r="AC120" i="13"/>
  <c r="AC119" i="13"/>
  <c r="AC118" i="13"/>
  <c r="AC117" i="13"/>
  <c r="AC116" i="13"/>
  <c r="AC115" i="13"/>
  <c r="AC114" i="13"/>
  <c r="AC113" i="13"/>
  <c r="AC112" i="13"/>
  <c r="AC111" i="13"/>
  <c r="AC110" i="13"/>
  <c r="AC109" i="13"/>
  <c r="AC108" i="13"/>
  <c r="AC107" i="13"/>
  <c r="AC106" i="13"/>
  <c r="AC105" i="13"/>
  <c r="AC104" i="13"/>
  <c r="AC103" i="13"/>
  <c r="AC102" i="13"/>
  <c r="AC101" i="13"/>
  <c r="AC100" i="13"/>
  <c r="AC99" i="13"/>
  <c r="AC98" i="13"/>
  <c r="AC97" i="13"/>
  <c r="AC96" i="13"/>
  <c r="AC95" i="13"/>
  <c r="AC94" i="13"/>
  <c r="AC93" i="13"/>
  <c r="AC92" i="13"/>
  <c r="AC91" i="13"/>
  <c r="AC90" i="13"/>
  <c r="AC89" i="13"/>
  <c r="AC88" i="13"/>
  <c r="AC87" i="13"/>
  <c r="AC86" i="13"/>
  <c r="AC85" i="13"/>
  <c r="AC84" i="13"/>
  <c r="AC83" i="13"/>
  <c r="AC82" i="13"/>
  <c r="AC81" i="13"/>
  <c r="AC80" i="13"/>
  <c r="AC79" i="13"/>
  <c r="AC78" i="13"/>
  <c r="AC77" i="13"/>
  <c r="AC76" i="13"/>
  <c r="AC75" i="13"/>
  <c r="AC74" i="13"/>
  <c r="AC73" i="13"/>
  <c r="AC72" i="13"/>
  <c r="AC71" i="13"/>
  <c r="AC70" i="13"/>
  <c r="AC69" i="13"/>
  <c r="AC68" i="13"/>
  <c r="AC67" i="13"/>
  <c r="AC66" i="13"/>
  <c r="AC65" i="13"/>
  <c r="AC64" i="13"/>
  <c r="AC63" i="13"/>
  <c r="AC62" i="13"/>
  <c r="AC61" i="13"/>
  <c r="AC60" i="13"/>
  <c r="AC59" i="13"/>
  <c r="AC58" i="13"/>
  <c r="AC57" i="13"/>
  <c r="AC56" i="13"/>
  <c r="AC55" i="13"/>
  <c r="AC54" i="13"/>
  <c r="AC53" i="13"/>
  <c r="AC52" i="13"/>
  <c r="AC51" i="13"/>
  <c r="AC50" i="13"/>
  <c r="AC49" i="13"/>
  <c r="AC48" i="13"/>
  <c r="AC47" i="13"/>
  <c r="AC46" i="13"/>
  <c r="AC45" i="13"/>
  <c r="AC44" i="13"/>
  <c r="AC43" i="13"/>
  <c r="AC42" i="13"/>
  <c r="AC41" i="13"/>
  <c r="AC40" i="13"/>
  <c r="AC39" i="13"/>
  <c r="AC38" i="13"/>
  <c r="AC37" i="13"/>
  <c r="AC36" i="13"/>
  <c r="AC35" i="13"/>
  <c r="AC34" i="13"/>
  <c r="AC33" i="13"/>
  <c r="AC32" i="13"/>
  <c r="AC31" i="13"/>
  <c r="AC30" i="13"/>
  <c r="AC29" i="13"/>
  <c r="AC28" i="13"/>
  <c r="AC27" i="13"/>
  <c r="AC26" i="13"/>
  <c r="AC25" i="13"/>
  <c r="AC24" i="13"/>
  <c r="AC23" i="13"/>
  <c r="AC22" i="13"/>
  <c r="AC21" i="13"/>
  <c r="AC20" i="13"/>
  <c r="AC19" i="13"/>
  <c r="AC18" i="13"/>
  <c r="AC17" i="13"/>
  <c r="AC16" i="13"/>
  <c r="AC15" i="13"/>
  <c r="AC14" i="13"/>
  <c r="AC13" i="13"/>
  <c r="AC12" i="13"/>
  <c r="AC11" i="13"/>
  <c r="AC10" i="13"/>
  <c r="AC9" i="13"/>
  <c r="AC8" i="13"/>
  <c r="AC7" i="13"/>
  <c r="AC6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AM418" i="23" l="1"/>
  <c r="AM417" i="23"/>
  <c r="AM416" i="23"/>
  <c r="AM415" i="23"/>
  <c r="AM414" i="23"/>
  <c r="AM413" i="23"/>
  <c r="AM412" i="23"/>
  <c r="AM411" i="23"/>
  <c r="AM410" i="23"/>
  <c r="AM409" i="23"/>
  <c r="AM408" i="23"/>
  <c r="AM407" i="23"/>
  <c r="AM406" i="23"/>
  <c r="AM405" i="23"/>
  <c r="AM404" i="23"/>
  <c r="AM403" i="23"/>
  <c r="AM402" i="23"/>
  <c r="AM401" i="23"/>
  <c r="AM400" i="23"/>
  <c r="AM399" i="23"/>
  <c r="AM398" i="23"/>
  <c r="AM397" i="23"/>
  <c r="AM396" i="23"/>
  <c r="AM395" i="23"/>
  <c r="AM394" i="23"/>
  <c r="AM393" i="23"/>
  <c r="AM392" i="23"/>
  <c r="AM391" i="23"/>
  <c r="AM390" i="23"/>
  <c r="AM389" i="23"/>
  <c r="AM388" i="23"/>
  <c r="AM387" i="23"/>
  <c r="AM386" i="23"/>
  <c r="AM385" i="23"/>
  <c r="AM384" i="23"/>
  <c r="AM383" i="23"/>
  <c r="AM382" i="23"/>
  <c r="AM381" i="23"/>
  <c r="AM380" i="23"/>
  <c r="AM379" i="23"/>
  <c r="AM378" i="23"/>
  <c r="AM377" i="23"/>
  <c r="AM376" i="23"/>
  <c r="AM375" i="23"/>
  <c r="AM374" i="23"/>
  <c r="AM373" i="23"/>
  <c r="AM372" i="23"/>
  <c r="AM371" i="23"/>
  <c r="AM370" i="23"/>
  <c r="AM369" i="23"/>
  <c r="AM368" i="23"/>
  <c r="AM367" i="23"/>
  <c r="AM366" i="23"/>
  <c r="AM365" i="23"/>
  <c r="AM364" i="23"/>
  <c r="AM363" i="23"/>
  <c r="AM362" i="23"/>
  <c r="AM361" i="23"/>
  <c r="AM360" i="23"/>
  <c r="AM359" i="23"/>
  <c r="AM358" i="23"/>
  <c r="AM357" i="23"/>
  <c r="AM356" i="23"/>
  <c r="AM355" i="23"/>
  <c r="AM354" i="23"/>
  <c r="AM353" i="23"/>
  <c r="AM352" i="23"/>
  <c r="AM351" i="23"/>
  <c r="AM350" i="23"/>
  <c r="AM349" i="23"/>
  <c r="AM348" i="23"/>
  <c r="AM347" i="23"/>
  <c r="AM346" i="23"/>
  <c r="AM345" i="23"/>
  <c r="AM344" i="23"/>
  <c r="AM343" i="23"/>
  <c r="AM342" i="23"/>
  <c r="AM341" i="23"/>
  <c r="AM340" i="23"/>
  <c r="AM339" i="23"/>
  <c r="AM338" i="23"/>
  <c r="AM337" i="23"/>
  <c r="AM336" i="23"/>
  <c r="AM335" i="23"/>
  <c r="AM334" i="23"/>
  <c r="AM333" i="23"/>
  <c r="AM332" i="23"/>
  <c r="AM331" i="23"/>
  <c r="AM330" i="23"/>
  <c r="AM329" i="23"/>
  <c r="AM328" i="23"/>
  <c r="AM327" i="23"/>
  <c r="AM326" i="23"/>
  <c r="AM325" i="23"/>
  <c r="AM324" i="23"/>
  <c r="AM323" i="23"/>
  <c r="AM322" i="23"/>
  <c r="AM321" i="23"/>
  <c r="AM320" i="23"/>
  <c r="AM319" i="23"/>
  <c r="AM318" i="23"/>
  <c r="AM317" i="23"/>
  <c r="AM316" i="23"/>
  <c r="AM315" i="23"/>
  <c r="AM314" i="23"/>
  <c r="AM313" i="23"/>
  <c r="AM312" i="23"/>
  <c r="AM311" i="23"/>
  <c r="AM310" i="23"/>
  <c r="AM309" i="23"/>
  <c r="AM308" i="23"/>
  <c r="AM307" i="23"/>
  <c r="AM306" i="23"/>
  <c r="AM305" i="23"/>
  <c r="AM304" i="23"/>
  <c r="AM303" i="23"/>
  <c r="AM302" i="23"/>
  <c r="AM301" i="23"/>
  <c r="AM300" i="23"/>
  <c r="AM299" i="23"/>
  <c r="AM298" i="23"/>
  <c r="AM297" i="23"/>
  <c r="AM296" i="23"/>
  <c r="AM295" i="23"/>
  <c r="AM294" i="23"/>
  <c r="AM293" i="23"/>
  <c r="AM292" i="23"/>
  <c r="AM291" i="23"/>
  <c r="AM290" i="23"/>
  <c r="AM289" i="23"/>
  <c r="AM288" i="23"/>
  <c r="AM287" i="23"/>
  <c r="AM286" i="23"/>
  <c r="AM285" i="23"/>
  <c r="AM284" i="23"/>
  <c r="AM283" i="23"/>
  <c r="AM282" i="23"/>
  <c r="AM281" i="23"/>
  <c r="AM280" i="23"/>
  <c r="AM279" i="23"/>
  <c r="AM278" i="23"/>
  <c r="AM277" i="23"/>
  <c r="AM276" i="23"/>
  <c r="AM275" i="23"/>
  <c r="AM274" i="23"/>
  <c r="AM273" i="23"/>
  <c r="AM272" i="23"/>
  <c r="AM271" i="23"/>
  <c r="AM270" i="23"/>
  <c r="AM269" i="23"/>
  <c r="AM268" i="23"/>
  <c r="AM267" i="23"/>
  <c r="AM266" i="23"/>
  <c r="AM265" i="23"/>
  <c r="AM264" i="23"/>
  <c r="AM263" i="23"/>
  <c r="AM262" i="23"/>
  <c r="AM261" i="23"/>
  <c r="AM260" i="23"/>
  <c r="AM259" i="23"/>
  <c r="AM258" i="23"/>
  <c r="AM257" i="23"/>
  <c r="AM256" i="23"/>
  <c r="AM255" i="23"/>
  <c r="AM254" i="23"/>
  <c r="AM253" i="23"/>
  <c r="AM252" i="23"/>
  <c r="AM251" i="23"/>
  <c r="AM250" i="23"/>
  <c r="AM249" i="23"/>
  <c r="AM248" i="23"/>
  <c r="AM247" i="23"/>
  <c r="AM246" i="23"/>
  <c r="AM245" i="23"/>
  <c r="AM244" i="23"/>
  <c r="AM243" i="23"/>
  <c r="AM242" i="23"/>
  <c r="AM241" i="23"/>
  <c r="AM240" i="23"/>
  <c r="AM239" i="23"/>
  <c r="AM238" i="23"/>
  <c r="AM237" i="23"/>
  <c r="AM236" i="23"/>
  <c r="AM235" i="23"/>
  <c r="AM234" i="23"/>
  <c r="AM233" i="23"/>
  <c r="AM232" i="23"/>
  <c r="AM231" i="23"/>
  <c r="AM230" i="23"/>
  <c r="AM229" i="23"/>
  <c r="AM228" i="23"/>
  <c r="AM227" i="23"/>
  <c r="AM226" i="23"/>
  <c r="AM225" i="23"/>
  <c r="AM224" i="23"/>
  <c r="AM223" i="23"/>
  <c r="AM222" i="23"/>
  <c r="AM221" i="23"/>
  <c r="AM220" i="23"/>
  <c r="AM219" i="23"/>
  <c r="AM218" i="23"/>
  <c r="AM217" i="23"/>
  <c r="AM216" i="23"/>
  <c r="AM215" i="23"/>
  <c r="AM214" i="23"/>
  <c r="AM213" i="23"/>
  <c r="AM212" i="23"/>
  <c r="AM211" i="23"/>
  <c r="AM210" i="23"/>
  <c r="AM209" i="23"/>
  <c r="AM208" i="23"/>
  <c r="AM207" i="23"/>
  <c r="AM206" i="23"/>
  <c r="AM205" i="23"/>
  <c r="AM204" i="23"/>
  <c r="AM203" i="23"/>
  <c r="AM202" i="23"/>
  <c r="AM201" i="23"/>
  <c r="AM200" i="23"/>
  <c r="AM199" i="23"/>
  <c r="AM198" i="23"/>
  <c r="AM197" i="23"/>
  <c r="AM196" i="23"/>
  <c r="AM195" i="23"/>
  <c r="AM194" i="23"/>
  <c r="AM193" i="23"/>
  <c r="AM192" i="23"/>
  <c r="AM191" i="23"/>
  <c r="AM190" i="23"/>
  <c r="AM189" i="23"/>
  <c r="AM188" i="23"/>
  <c r="AM187" i="23"/>
  <c r="AM186" i="23"/>
  <c r="AM185" i="23"/>
  <c r="AM184" i="23"/>
  <c r="AM183" i="23"/>
  <c r="AM182" i="23"/>
  <c r="AM181" i="23"/>
  <c r="AM180" i="23"/>
  <c r="AM179" i="23"/>
  <c r="AM178" i="23"/>
  <c r="AM177" i="23"/>
  <c r="AM176" i="23"/>
  <c r="AM175" i="23"/>
  <c r="AM174" i="23"/>
  <c r="AM173" i="23"/>
  <c r="AM172" i="23"/>
  <c r="AM171" i="23"/>
  <c r="AM170" i="23"/>
  <c r="AM169" i="23"/>
  <c r="AM168" i="23"/>
  <c r="AM167" i="23"/>
  <c r="AM166" i="23"/>
  <c r="AM165" i="23"/>
  <c r="AM164" i="23"/>
  <c r="AM163" i="23"/>
  <c r="AM162" i="23"/>
  <c r="AM161" i="23"/>
  <c r="AM160" i="23"/>
  <c r="AM159" i="23"/>
  <c r="AM158" i="23"/>
  <c r="AM157" i="23"/>
  <c r="AM156" i="23"/>
  <c r="AM155" i="23"/>
  <c r="AM154" i="23"/>
  <c r="AM153" i="23"/>
  <c r="AM152" i="23"/>
  <c r="AM151" i="23"/>
  <c r="AM150" i="23"/>
  <c r="AM149" i="23"/>
  <c r="AM148" i="23"/>
  <c r="AM147" i="23"/>
  <c r="AM146" i="23"/>
  <c r="AM145" i="23"/>
  <c r="AM144" i="23"/>
  <c r="AM143" i="23"/>
  <c r="AM142" i="23"/>
  <c r="AM141" i="23"/>
  <c r="AM140" i="23"/>
  <c r="AM139" i="23"/>
  <c r="AM138" i="23"/>
  <c r="AM137" i="23"/>
  <c r="AM136" i="23"/>
  <c r="AM135" i="23"/>
  <c r="AM134" i="23"/>
  <c r="AM133" i="23"/>
  <c r="AM132" i="23"/>
  <c r="AM131" i="23"/>
  <c r="AM130" i="23"/>
  <c r="AM129" i="23"/>
  <c r="AM128" i="23"/>
  <c r="AM127" i="23"/>
  <c r="AM126" i="23"/>
  <c r="AM125" i="23"/>
  <c r="AM124" i="23"/>
  <c r="AM123" i="23"/>
  <c r="AM122" i="23"/>
  <c r="AM121" i="23"/>
  <c r="AM120" i="23"/>
  <c r="AM119" i="23"/>
  <c r="AM118" i="23"/>
  <c r="AM117" i="23"/>
  <c r="AM116" i="23"/>
  <c r="AM115" i="23"/>
  <c r="AM114" i="23"/>
  <c r="AM113" i="23"/>
  <c r="AM112" i="23"/>
  <c r="AM111" i="23"/>
  <c r="AM110" i="23"/>
  <c r="AM109" i="23"/>
  <c r="AM108" i="23"/>
  <c r="AM107" i="23"/>
  <c r="AM106" i="23"/>
  <c r="AM105" i="23"/>
  <c r="AM104" i="23"/>
  <c r="AM103" i="23"/>
  <c r="AM102" i="23"/>
  <c r="AM101" i="23"/>
  <c r="AM100" i="23"/>
  <c r="AM99" i="23"/>
  <c r="AM98" i="23"/>
  <c r="AM97" i="23"/>
  <c r="AM96" i="23"/>
  <c r="AM95" i="23"/>
  <c r="AM94" i="23"/>
  <c r="AM93" i="23"/>
  <c r="AM92" i="23"/>
  <c r="AM91" i="23"/>
  <c r="AM90" i="23"/>
  <c r="AM89" i="23"/>
  <c r="AM88" i="23"/>
  <c r="AM87" i="23"/>
  <c r="AM86" i="23"/>
  <c r="AM85" i="23"/>
  <c r="AM84" i="23"/>
  <c r="AM83" i="23"/>
  <c r="AM82" i="23"/>
  <c r="AM81" i="23"/>
  <c r="AM80" i="23"/>
  <c r="AM79" i="23"/>
  <c r="AM78" i="23"/>
  <c r="AM77" i="23"/>
  <c r="AM76" i="23"/>
  <c r="AM75" i="23"/>
  <c r="AM74" i="23"/>
  <c r="AM73" i="23"/>
  <c r="AM72" i="23"/>
  <c r="AM71" i="23"/>
  <c r="AM70" i="23"/>
  <c r="AM69" i="23"/>
  <c r="AM68" i="23"/>
  <c r="AM67" i="23"/>
  <c r="AM66" i="23"/>
  <c r="AM65" i="23"/>
  <c r="AM64" i="23"/>
  <c r="AM63" i="23"/>
  <c r="AM62" i="23"/>
  <c r="AM61" i="23"/>
  <c r="AM60" i="23"/>
  <c r="AM59" i="23"/>
  <c r="AM58" i="23"/>
  <c r="AM57" i="23"/>
  <c r="AM56" i="23"/>
  <c r="AM55" i="23"/>
  <c r="AM54" i="23"/>
  <c r="AM53" i="23"/>
  <c r="AM52" i="23"/>
  <c r="AM51" i="23"/>
  <c r="AM50" i="23"/>
  <c r="AM49" i="23"/>
  <c r="AM48" i="23"/>
  <c r="AM47" i="23"/>
  <c r="AM46" i="23"/>
  <c r="AM45" i="23"/>
  <c r="AM44" i="23"/>
  <c r="AM43" i="23"/>
  <c r="AM42" i="23"/>
  <c r="AM41" i="23"/>
  <c r="AM40" i="23"/>
  <c r="AM39" i="23"/>
  <c r="AM38" i="23"/>
  <c r="AM37" i="23"/>
  <c r="AM36" i="23"/>
  <c r="AM35" i="23"/>
  <c r="AM34" i="23"/>
  <c r="AM33" i="23"/>
  <c r="AM32" i="23"/>
  <c r="AM31" i="23"/>
  <c r="AM30" i="23"/>
  <c r="AM29" i="23"/>
  <c r="AM28" i="23"/>
  <c r="AM27" i="23"/>
  <c r="AM26" i="23"/>
  <c r="AM25" i="23"/>
  <c r="AM24" i="23"/>
  <c r="AM23" i="23"/>
  <c r="AM22" i="23"/>
  <c r="AM21" i="23"/>
  <c r="AM20" i="23"/>
  <c r="AM19" i="23"/>
  <c r="AM18" i="23"/>
  <c r="AM17" i="23"/>
  <c r="AM16" i="23"/>
  <c r="AM15" i="23"/>
  <c r="AM14" i="23"/>
  <c r="AM13" i="23"/>
  <c r="AM12" i="23"/>
  <c r="AM11" i="23"/>
  <c r="AM10" i="23"/>
  <c r="AM9" i="23"/>
  <c r="AM8" i="23"/>
  <c r="AM7" i="23"/>
  <c r="AM6" i="23"/>
  <c r="AM5" i="23"/>
  <c r="AE418" i="23"/>
  <c r="AE417" i="23"/>
  <c r="AE416" i="23"/>
  <c r="AE415" i="23"/>
  <c r="AE414" i="23"/>
  <c r="AE413" i="23"/>
  <c r="AE412" i="23"/>
  <c r="AE411" i="23"/>
  <c r="AE410" i="23"/>
  <c r="AE409" i="23"/>
  <c r="AE408" i="23"/>
  <c r="AE407" i="23"/>
  <c r="AE406" i="23"/>
  <c r="AE405" i="23"/>
  <c r="AE404" i="23"/>
  <c r="AE403" i="23"/>
  <c r="AE402" i="23"/>
  <c r="AE401" i="23"/>
  <c r="AE400" i="23"/>
  <c r="AE399" i="23"/>
  <c r="AE398" i="23"/>
  <c r="AE397" i="23"/>
  <c r="AE396" i="23"/>
  <c r="AE395" i="23"/>
  <c r="AE394" i="23"/>
  <c r="AE393" i="23"/>
  <c r="AE392" i="23"/>
  <c r="AE391" i="23"/>
  <c r="AE390" i="23"/>
  <c r="AE389" i="23"/>
  <c r="AE388" i="23"/>
  <c r="AE387" i="23"/>
  <c r="AE386" i="23"/>
  <c r="AE385" i="23"/>
  <c r="AE384" i="23"/>
  <c r="AE383" i="23"/>
  <c r="AE382" i="23"/>
  <c r="AE381" i="23"/>
  <c r="AE380" i="23"/>
  <c r="AE379" i="23"/>
  <c r="AE378" i="23"/>
  <c r="AE377" i="23"/>
  <c r="AE376" i="23"/>
  <c r="AE375" i="23"/>
  <c r="AE374" i="23"/>
  <c r="AE373" i="23"/>
  <c r="AE372" i="23"/>
  <c r="AE371" i="23"/>
  <c r="AE370" i="23"/>
  <c r="AE369" i="23"/>
  <c r="AE368" i="23"/>
  <c r="AE367" i="23"/>
  <c r="AE366" i="23"/>
  <c r="AE365" i="23"/>
  <c r="AE364" i="23"/>
  <c r="AE363" i="23"/>
  <c r="AE362" i="23"/>
  <c r="AE361" i="23"/>
  <c r="AE360" i="23"/>
  <c r="AE359" i="23"/>
  <c r="AE358" i="23"/>
  <c r="AE357" i="23"/>
  <c r="AE356" i="23"/>
  <c r="AE355" i="23"/>
  <c r="AE354" i="23"/>
  <c r="AE353" i="23"/>
  <c r="AE352" i="23"/>
  <c r="AE351" i="23"/>
  <c r="AE350" i="23"/>
  <c r="AE349" i="23"/>
  <c r="AE348" i="23"/>
  <c r="AE347" i="23"/>
  <c r="AE346" i="23"/>
  <c r="AE345" i="23"/>
  <c r="AE344" i="23"/>
  <c r="AE343" i="23"/>
  <c r="AE342" i="23"/>
  <c r="AE341" i="23"/>
  <c r="AE340" i="23"/>
  <c r="AE339" i="23"/>
  <c r="AE338" i="23"/>
  <c r="AE337" i="23"/>
  <c r="AE336" i="23"/>
  <c r="AE335" i="23"/>
  <c r="AE334" i="23"/>
  <c r="AE333" i="23"/>
  <c r="AE332" i="23"/>
  <c r="AE331" i="23"/>
  <c r="AE330" i="23"/>
  <c r="AE329" i="23"/>
  <c r="AE328" i="23"/>
  <c r="AE327" i="23"/>
  <c r="AE326" i="23"/>
  <c r="AE325" i="23"/>
  <c r="AE324" i="23"/>
  <c r="AE323" i="23"/>
  <c r="AE322" i="23"/>
  <c r="AE321" i="23"/>
  <c r="AE320" i="23"/>
  <c r="AE319" i="23"/>
  <c r="AE318" i="23"/>
  <c r="AE317" i="23"/>
  <c r="AE316" i="23"/>
  <c r="AE315" i="23"/>
  <c r="AE314" i="23"/>
  <c r="AE313" i="23"/>
  <c r="AE312" i="23"/>
  <c r="AE311" i="23"/>
  <c r="AE310" i="23"/>
  <c r="AE309" i="23"/>
  <c r="AE308" i="23"/>
  <c r="AE307" i="23"/>
  <c r="AE306" i="23"/>
  <c r="AE305" i="23"/>
  <c r="AE304" i="23"/>
  <c r="AE303" i="23"/>
  <c r="AE302" i="23"/>
  <c r="AE301" i="23"/>
  <c r="AE300" i="23"/>
  <c r="AE299" i="23"/>
  <c r="AE298" i="23"/>
  <c r="AE297" i="23"/>
  <c r="AE296" i="23"/>
  <c r="AE295" i="23"/>
  <c r="AE294" i="23"/>
  <c r="AE293" i="23"/>
  <c r="AE292" i="23"/>
  <c r="AE291" i="23"/>
  <c r="AE290" i="23"/>
  <c r="AE289" i="23"/>
  <c r="AE288" i="23"/>
  <c r="AE287" i="23"/>
  <c r="AE286" i="23"/>
  <c r="AE285" i="23"/>
  <c r="AE284" i="23"/>
  <c r="AE283" i="23"/>
  <c r="AE282" i="23"/>
  <c r="AE281" i="23"/>
  <c r="AE280" i="23"/>
  <c r="AE279" i="23"/>
  <c r="AE278" i="23"/>
  <c r="AE277" i="23"/>
  <c r="AE276" i="23"/>
  <c r="AE275" i="23"/>
  <c r="AE274" i="23"/>
  <c r="AE273" i="23"/>
  <c r="AE272" i="23"/>
  <c r="AE271" i="23"/>
  <c r="AE270" i="23"/>
  <c r="AE269" i="23"/>
  <c r="AE268" i="23"/>
  <c r="AE267" i="23"/>
  <c r="AE266" i="23"/>
  <c r="AE265" i="23"/>
  <c r="AE264" i="23"/>
  <c r="AE263" i="23"/>
  <c r="AE262" i="23"/>
  <c r="AE261" i="23"/>
  <c r="AE260" i="23"/>
  <c r="AE259" i="23"/>
  <c r="AE258" i="23"/>
  <c r="AE257" i="23"/>
  <c r="AE256" i="23"/>
  <c r="AE255" i="23"/>
  <c r="AE254" i="23"/>
  <c r="AE253" i="23"/>
  <c r="AE252" i="23"/>
  <c r="AE251" i="23"/>
  <c r="AE250" i="23"/>
  <c r="AE249" i="23"/>
  <c r="AE248" i="23"/>
  <c r="AE247" i="23"/>
  <c r="AE246" i="23"/>
  <c r="AE245" i="23"/>
  <c r="AE244" i="23"/>
  <c r="AE243" i="23"/>
  <c r="AE242" i="23"/>
  <c r="AE241" i="23"/>
  <c r="AE240" i="23"/>
  <c r="AE239" i="23"/>
  <c r="AE238" i="23"/>
  <c r="AE237" i="23"/>
  <c r="AE236" i="23"/>
  <c r="AE235" i="23"/>
  <c r="AE234" i="23"/>
  <c r="AE233" i="23"/>
  <c r="AE232" i="23"/>
  <c r="AE231" i="23"/>
  <c r="AE230" i="23"/>
  <c r="AE229" i="23"/>
  <c r="AE228" i="23"/>
  <c r="AE227" i="23"/>
  <c r="AE226" i="23"/>
  <c r="AE225" i="23"/>
  <c r="AE224" i="23"/>
  <c r="AE223" i="23"/>
  <c r="AE222" i="23"/>
  <c r="AE221" i="23"/>
  <c r="AE220" i="23"/>
  <c r="AE219" i="23"/>
  <c r="AE218" i="23"/>
  <c r="AE217" i="23"/>
  <c r="AE216" i="23"/>
  <c r="AE215" i="23"/>
  <c r="AE214" i="23"/>
  <c r="AE213" i="23"/>
  <c r="AE212" i="23"/>
  <c r="AE211" i="23"/>
  <c r="AE210" i="23"/>
  <c r="AE209" i="23"/>
  <c r="AE208" i="23"/>
  <c r="AE207" i="23"/>
  <c r="AE206" i="23"/>
  <c r="AE205" i="23"/>
  <c r="AE204" i="23"/>
  <c r="AE203" i="23"/>
  <c r="AE202" i="23"/>
  <c r="AE201" i="23"/>
  <c r="AE200" i="23"/>
  <c r="AE199" i="23"/>
  <c r="AE198" i="23"/>
  <c r="AE197" i="23"/>
  <c r="AE196" i="23"/>
  <c r="AE195" i="23"/>
  <c r="AE194" i="23"/>
  <c r="AE193" i="23"/>
  <c r="AE192" i="23"/>
  <c r="AE191" i="23"/>
  <c r="AE190" i="23"/>
  <c r="AE189" i="23"/>
  <c r="AE188" i="23"/>
  <c r="AE187" i="23"/>
  <c r="AE186" i="23"/>
  <c r="AE185" i="23"/>
  <c r="AE184" i="23"/>
  <c r="AE183" i="23"/>
  <c r="AE182" i="23"/>
  <c r="AE181" i="23"/>
  <c r="AE180" i="23"/>
  <c r="AE179" i="23"/>
  <c r="AE178" i="23"/>
  <c r="AE177" i="23"/>
  <c r="AE176" i="23"/>
  <c r="AE175" i="23"/>
  <c r="AE174" i="23"/>
  <c r="AE173" i="23"/>
  <c r="AE172" i="23"/>
  <c r="AE171" i="23"/>
  <c r="AE170" i="23"/>
  <c r="AE169" i="23"/>
  <c r="AE168" i="23"/>
  <c r="AE167" i="23"/>
  <c r="AE166" i="23"/>
  <c r="AE165" i="23"/>
  <c r="AE164" i="23"/>
  <c r="AE163" i="23"/>
  <c r="AE162" i="23"/>
  <c r="AE161" i="23"/>
  <c r="AE160" i="23"/>
  <c r="AE159" i="23"/>
  <c r="AE158" i="23"/>
  <c r="AE157" i="23"/>
  <c r="AE156" i="23"/>
  <c r="AE155" i="23"/>
  <c r="AE154" i="23"/>
  <c r="AE153" i="23"/>
  <c r="AE152" i="23"/>
  <c r="AE151" i="23"/>
  <c r="AE150" i="23"/>
  <c r="AE149" i="23"/>
  <c r="AE148" i="23"/>
  <c r="AE147" i="23"/>
  <c r="AE146" i="23"/>
  <c r="AE145" i="23"/>
  <c r="AE144" i="23"/>
  <c r="AE143" i="23"/>
  <c r="AE142" i="23"/>
  <c r="AE141" i="23"/>
  <c r="AE140" i="23"/>
  <c r="AE139" i="23"/>
  <c r="AE138" i="23"/>
  <c r="AE137" i="23"/>
  <c r="AE136" i="23"/>
  <c r="AE135" i="23"/>
  <c r="AE134" i="23"/>
  <c r="AE133" i="23"/>
  <c r="AE132" i="23"/>
  <c r="AE131" i="23"/>
  <c r="AE130" i="23"/>
  <c r="AE129" i="23"/>
  <c r="AE128" i="23"/>
  <c r="AE127" i="23"/>
  <c r="AE126" i="23"/>
  <c r="AE125" i="23"/>
  <c r="AE124" i="23"/>
  <c r="AE123" i="23"/>
  <c r="AE122" i="23"/>
  <c r="AE121" i="23"/>
  <c r="AE120" i="23"/>
  <c r="AE119" i="23"/>
  <c r="AE118" i="23"/>
  <c r="AE117" i="23"/>
  <c r="AE116" i="23"/>
  <c r="AE115" i="23"/>
  <c r="AE114" i="23"/>
  <c r="AE113" i="23"/>
  <c r="AE112" i="23"/>
  <c r="AE111" i="23"/>
  <c r="AE110" i="23"/>
  <c r="AE109" i="23"/>
  <c r="AE108" i="23"/>
  <c r="AE107" i="23"/>
  <c r="AE106" i="23"/>
  <c r="AE105" i="23"/>
  <c r="AE104" i="23"/>
  <c r="AE103" i="23"/>
  <c r="AE102" i="23"/>
  <c r="AE101" i="23"/>
  <c r="AE100" i="23"/>
  <c r="AE99" i="23"/>
  <c r="AE98" i="23"/>
  <c r="AE97" i="23"/>
  <c r="AE96" i="23"/>
  <c r="AE95" i="23"/>
  <c r="AE94" i="23"/>
  <c r="AE93" i="23"/>
  <c r="AE92" i="23"/>
  <c r="AE91" i="23"/>
  <c r="AE90" i="23"/>
  <c r="AE89" i="23"/>
  <c r="AE88" i="23"/>
  <c r="AE87" i="23"/>
  <c r="AE86" i="23"/>
  <c r="AE85" i="23"/>
  <c r="AE84" i="23"/>
  <c r="AE83" i="23"/>
  <c r="AE82" i="23"/>
  <c r="AE81" i="23"/>
  <c r="AE80" i="23"/>
  <c r="AE79" i="23"/>
  <c r="AE78" i="23"/>
  <c r="AE77" i="23"/>
  <c r="AE76" i="23"/>
  <c r="AE75" i="23"/>
  <c r="AE74" i="23"/>
  <c r="AE73" i="23"/>
  <c r="AE72" i="23"/>
  <c r="AE71" i="23"/>
  <c r="AE70" i="23"/>
  <c r="AE69" i="23"/>
  <c r="AE68" i="23"/>
  <c r="AE67" i="23"/>
  <c r="AE66" i="23"/>
  <c r="AE65" i="23"/>
  <c r="AE64" i="23"/>
  <c r="AE63" i="23"/>
  <c r="AE62" i="23"/>
  <c r="AE61" i="23"/>
  <c r="AE60" i="23"/>
  <c r="AE59" i="23"/>
  <c r="AE58" i="23"/>
  <c r="AE57" i="23"/>
  <c r="AE56" i="23"/>
  <c r="AE55" i="23"/>
  <c r="AE54" i="23"/>
  <c r="AE53" i="23"/>
  <c r="AE52" i="23"/>
  <c r="AE51" i="23"/>
  <c r="AE50" i="23"/>
  <c r="AE49" i="23"/>
  <c r="AE48" i="23"/>
  <c r="AE47" i="23"/>
  <c r="AE46" i="23"/>
  <c r="AE45" i="23"/>
  <c r="AE44" i="23"/>
  <c r="AE43" i="23"/>
  <c r="AE42" i="23"/>
  <c r="AE41" i="23"/>
  <c r="AE40" i="23"/>
  <c r="AE39" i="23"/>
  <c r="AE38" i="23"/>
  <c r="AE37" i="23"/>
  <c r="AE36" i="23"/>
  <c r="AE35" i="23"/>
  <c r="AE34" i="23"/>
  <c r="AE33" i="23"/>
  <c r="AE32" i="23"/>
  <c r="AE31" i="23"/>
  <c r="AE30" i="23"/>
  <c r="AE29" i="23"/>
  <c r="AE28" i="23"/>
  <c r="AE27" i="23"/>
  <c r="AE26" i="23"/>
  <c r="AE25" i="23"/>
  <c r="AE24" i="23"/>
  <c r="AE23" i="23"/>
  <c r="AE22" i="23"/>
  <c r="AE21" i="23"/>
  <c r="AE20" i="23"/>
  <c r="AE19" i="23"/>
  <c r="AE18" i="23"/>
  <c r="AE17" i="23"/>
  <c r="AE16" i="23"/>
  <c r="AE15" i="23"/>
  <c r="AE14" i="23"/>
  <c r="AE13" i="23"/>
  <c r="AE12" i="23"/>
  <c r="AE11" i="23"/>
  <c r="AE10" i="23"/>
  <c r="AE9" i="23"/>
  <c r="AE8" i="23"/>
  <c r="AE7" i="23"/>
  <c r="AE6" i="23"/>
  <c r="AE5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73" i="23"/>
  <c r="W372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O418" i="23"/>
  <c r="O417" i="23"/>
  <c r="O416" i="23"/>
  <c r="O415" i="23"/>
  <c r="O414" i="23"/>
  <c r="O413" i="23"/>
  <c r="O412" i="23"/>
  <c r="O411" i="23"/>
  <c r="O410" i="23"/>
  <c r="O409" i="23"/>
  <c r="O408" i="23"/>
  <c r="O407" i="23"/>
  <c r="O406" i="23"/>
  <c r="O405" i="23"/>
  <c r="O404" i="23"/>
  <c r="O403" i="23"/>
  <c r="O402" i="23"/>
  <c r="O401" i="23"/>
  <c r="O400" i="23"/>
  <c r="O399" i="23"/>
  <c r="O398" i="23"/>
  <c r="O397" i="23"/>
  <c r="O396" i="23"/>
  <c r="O395" i="23"/>
  <c r="O394" i="23"/>
  <c r="O393" i="23"/>
  <c r="O392" i="23"/>
  <c r="O391" i="23"/>
  <c r="O390" i="23"/>
  <c r="O389" i="23"/>
  <c r="O388" i="23"/>
  <c r="O387" i="23"/>
  <c r="O386" i="23"/>
  <c r="O385" i="23"/>
  <c r="O384" i="23"/>
  <c r="O383" i="23"/>
  <c r="O382" i="23"/>
  <c r="O381" i="23"/>
  <c r="O380" i="23"/>
  <c r="O379" i="23"/>
  <c r="O378" i="23"/>
  <c r="O377" i="23"/>
  <c r="O376" i="23"/>
  <c r="O375" i="23"/>
  <c r="O374" i="23"/>
  <c r="O373" i="23"/>
  <c r="O372" i="23"/>
  <c r="O371" i="23"/>
  <c r="O370" i="23"/>
  <c r="O369" i="23"/>
  <c r="O368" i="23"/>
  <c r="O367" i="23"/>
  <c r="O366" i="23"/>
  <c r="O365" i="23"/>
  <c r="O364" i="23"/>
  <c r="O363" i="23"/>
  <c r="O362" i="23"/>
  <c r="O361" i="23"/>
  <c r="O360" i="23"/>
  <c r="O359" i="23"/>
  <c r="O358" i="23"/>
  <c r="O357" i="23"/>
  <c r="O356" i="23"/>
  <c r="O355" i="23"/>
  <c r="O354" i="23"/>
  <c r="O353" i="23"/>
  <c r="O352" i="23"/>
  <c r="O351" i="23"/>
  <c r="O350" i="23"/>
  <c r="O349" i="23"/>
  <c r="O348" i="23"/>
  <c r="O347" i="23"/>
  <c r="O346" i="23"/>
  <c r="O345" i="23"/>
  <c r="O344" i="23"/>
  <c r="O343" i="23"/>
  <c r="O342" i="23"/>
  <c r="O341" i="23"/>
  <c r="O340" i="23"/>
  <c r="O339" i="23"/>
  <c r="O338" i="23"/>
  <c r="O337" i="23"/>
  <c r="O336" i="23"/>
  <c r="O335" i="23"/>
  <c r="O334" i="23"/>
  <c r="O333" i="23"/>
  <c r="O332" i="23"/>
  <c r="O331" i="23"/>
  <c r="O330" i="23"/>
  <c r="O329" i="23"/>
  <c r="O328" i="23"/>
  <c r="O327" i="23"/>
  <c r="O326" i="23"/>
  <c r="O325" i="23"/>
  <c r="O324" i="23"/>
  <c r="O323" i="23"/>
  <c r="O322" i="23"/>
  <c r="O321" i="23"/>
  <c r="O320" i="23"/>
  <c r="O319" i="23"/>
  <c r="O318" i="23"/>
  <c r="O317" i="23"/>
  <c r="O316" i="23"/>
  <c r="O315" i="23"/>
  <c r="O314" i="23"/>
  <c r="O313" i="23"/>
  <c r="O312" i="23"/>
  <c r="O311" i="23"/>
  <c r="O310" i="23"/>
  <c r="O309" i="23"/>
  <c r="O308" i="23"/>
  <c r="O307" i="23"/>
  <c r="O306" i="23"/>
  <c r="O305" i="23"/>
  <c r="O304" i="23"/>
  <c r="O303" i="23"/>
  <c r="O302" i="23"/>
  <c r="O301" i="23"/>
  <c r="O300" i="23"/>
  <c r="O299" i="23"/>
  <c r="O298" i="23"/>
  <c r="O297" i="23"/>
  <c r="O296" i="23"/>
  <c r="O295" i="23"/>
  <c r="O294" i="23"/>
  <c r="O293" i="23"/>
  <c r="O292" i="23"/>
  <c r="O291" i="23"/>
  <c r="O290" i="23"/>
  <c r="O289" i="23"/>
  <c r="O288" i="23"/>
  <c r="O287" i="23"/>
  <c r="O286" i="23"/>
  <c r="O285" i="23"/>
  <c r="O284" i="23"/>
  <c r="O283" i="23"/>
  <c r="O282" i="23"/>
  <c r="O281" i="23"/>
  <c r="O280" i="23"/>
  <c r="O279" i="23"/>
  <c r="O278" i="23"/>
  <c r="O277" i="23"/>
  <c r="O276" i="23"/>
  <c r="O275" i="23"/>
  <c r="O274" i="23"/>
  <c r="O273" i="23"/>
  <c r="O272" i="23"/>
  <c r="O271" i="23"/>
  <c r="O270" i="23"/>
  <c r="O269" i="23"/>
  <c r="O268" i="23"/>
  <c r="O267" i="23"/>
  <c r="O266" i="23"/>
  <c r="O265" i="23"/>
  <c r="O264" i="23"/>
  <c r="O263" i="23"/>
  <c r="O262" i="23"/>
  <c r="O261" i="23"/>
  <c r="O260" i="23"/>
  <c r="O259" i="23"/>
  <c r="O258" i="23"/>
  <c r="O257" i="23"/>
  <c r="O256" i="23"/>
  <c r="O255" i="23"/>
  <c r="O254" i="23"/>
  <c r="O253" i="23"/>
  <c r="O252" i="23"/>
  <c r="O251" i="23"/>
  <c r="O250" i="23"/>
  <c r="O249" i="23"/>
  <c r="O248" i="23"/>
  <c r="O247" i="23"/>
  <c r="O246" i="23"/>
  <c r="O245" i="23"/>
  <c r="O244" i="23"/>
  <c r="O243" i="23"/>
  <c r="O242" i="23"/>
  <c r="O241" i="23"/>
  <c r="O240" i="23"/>
  <c r="O239" i="23"/>
  <c r="O238" i="23"/>
  <c r="O237" i="23"/>
  <c r="O236" i="23"/>
  <c r="O235" i="23"/>
  <c r="O234" i="23"/>
  <c r="O233" i="23"/>
  <c r="O232" i="23"/>
  <c r="O231" i="23"/>
  <c r="O230" i="23"/>
  <c r="O229" i="23"/>
  <c r="O228" i="23"/>
  <c r="O227" i="23"/>
  <c r="O226" i="23"/>
  <c r="O225" i="23"/>
  <c r="O224" i="23"/>
  <c r="O223" i="23"/>
  <c r="O222" i="23"/>
  <c r="O221" i="23"/>
  <c r="O220" i="23"/>
  <c r="O219" i="23"/>
  <c r="O218" i="23"/>
  <c r="O217" i="23"/>
  <c r="O216" i="23"/>
  <c r="O215" i="23"/>
  <c r="O214" i="23"/>
  <c r="O213" i="23"/>
  <c r="O212" i="23"/>
  <c r="O211" i="23"/>
  <c r="O210" i="23"/>
  <c r="O209" i="23"/>
  <c r="O208" i="23"/>
  <c r="O207" i="23"/>
  <c r="O206" i="23"/>
  <c r="O205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74" i="23"/>
  <c r="O173" i="23"/>
  <c r="O172" i="23"/>
  <c r="O171" i="23"/>
  <c r="O170" i="23"/>
  <c r="O169" i="23"/>
  <c r="O168" i="23"/>
  <c r="O167" i="23"/>
  <c r="O166" i="23"/>
  <c r="O165" i="23"/>
  <c r="O164" i="23"/>
  <c r="O163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" i="23"/>
  <c r="O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G274" i="23"/>
  <c r="G275" i="23"/>
  <c r="G276" i="23"/>
  <c r="G277" i="23"/>
  <c r="G278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340" i="23"/>
  <c r="G341" i="23"/>
  <c r="G342" i="23"/>
  <c r="G343" i="23"/>
  <c r="G344" i="23"/>
  <c r="G345" i="23"/>
  <c r="G346" i="23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6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5" i="23"/>
  <c r="AM413" i="14"/>
  <c r="AM412" i="14"/>
  <c r="AM411" i="14"/>
  <c r="AM410" i="14"/>
  <c r="AM409" i="14"/>
  <c r="AM408" i="14"/>
  <c r="AM407" i="14"/>
  <c r="AM406" i="14"/>
  <c r="AM405" i="14"/>
  <c r="AM404" i="14"/>
  <c r="AM403" i="14"/>
  <c r="AM402" i="14"/>
  <c r="AM401" i="14"/>
  <c r="AM400" i="14"/>
  <c r="AM399" i="14"/>
  <c r="AM398" i="14"/>
  <c r="AM397" i="14"/>
  <c r="AM396" i="14"/>
  <c r="AM395" i="14"/>
  <c r="AM394" i="14"/>
  <c r="AM393" i="14"/>
  <c r="AM392" i="14"/>
  <c r="AM391" i="14"/>
  <c r="AM390" i="14"/>
  <c r="AM389" i="14"/>
  <c r="AM388" i="14"/>
  <c r="AM387" i="14"/>
  <c r="AM386" i="14"/>
  <c r="AM385" i="14"/>
  <c r="AM384" i="14"/>
  <c r="AM383" i="14"/>
  <c r="AM382" i="14"/>
  <c r="AM381" i="14"/>
  <c r="AM380" i="14"/>
  <c r="AM379" i="14"/>
  <c r="AM378" i="14"/>
  <c r="AM377" i="14"/>
  <c r="AM376" i="14"/>
  <c r="AM375" i="14"/>
  <c r="AM374" i="14"/>
  <c r="AM373" i="14"/>
  <c r="AM372" i="14"/>
  <c r="AM371" i="14"/>
  <c r="AM370" i="14"/>
  <c r="AM369" i="14"/>
  <c r="AM368" i="14"/>
  <c r="AM367" i="14"/>
  <c r="AM366" i="14"/>
  <c r="AM365" i="14"/>
  <c r="AM364" i="14"/>
  <c r="AM363" i="14"/>
  <c r="AM362" i="14"/>
  <c r="AM361" i="14"/>
  <c r="AM360" i="14"/>
  <c r="AM359" i="14"/>
  <c r="AM358" i="14"/>
  <c r="AM357" i="14"/>
  <c r="AM356" i="14"/>
  <c r="AM355" i="14"/>
  <c r="AM354" i="14"/>
  <c r="AM353" i="14"/>
  <c r="AM352" i="14"/>
  <c r="AM351" i="14"/>
  <c r="AM350" i="14"/>
  <c r="AM349" i="14"/>
  <c r="AM348" i="14"/>
  <c r="AM347" i="14"/>
  <c r="AM346" i="14"/>
  <c r="AM345" i="14"/>
  <c r="AM344" i="14"/>
  <c r="AM343" i="14"/>
  <c r="AM342" i="14"/>
  <c r="AM341" i="14"/>
  <c r="AM340" i="14"/>
  <c r="AM339" i="14"/>
  <c r="AM338" i="14"/>
  <c r="AM337" i="14"/>
  <c r="AM336" i="14"/>
  <c r="AM335" i="14"/>
  <c r="AM334" i="14"/>
  <c r="AM333" i="14"/>
  <c r="AM332" i="14"/>
  <c r="AM331" i="14"/>
  <c r="AM330" i="14"/>
  <c r="AM329" i="14"/>
  <c r="AM328" i="14"/>
  <c r="AM327" i="14"/>
  <c r="AM326" i="14"/>
  <c r="AM325" i="14"/>
  <c r="AM324" i="14"/>
  <c r="AM323" i="14"/>
  <c r="AM322" i="14"/>
  <c r="AM321" i="14"/>
  <c r="AM320" i="14"/>
  <c r="AM319" i="14"/>
  <c r="AM318" i="14"/>
  <c r="AM317" i="14"/>
  <c r="AM316" i="14"/>
  <c r="AM315" i="14"/>
  <c r="AM314" i="14"/>
  <c r="AM313" i="14"/>
  <c r="AM312" i="14"/>
  <c r="AM311" i="14"/>
  <c r="AM310" i="14"/>
  <c r="AM309" i="14"/>
  <c r="AM308" i="14"/>
  <c r="AM307" i="14"/>
  <c r="AM306" i="14"/>
  <c r="AM305" i="14"/>
  <c r="AM304" i="14"/>
  <c r="AM303" i="14"/>
  <c r="AM302" i="14"/>
  <c r="AM301" i="14"/>
  <c r="AM300" i="14"/>
  <c r="AM299" i="14"/>
  <c r="AM298" i="14"/>
  <c r="AM297" i="14"/>
  <c r="AM296" i="14"/>
  <c r="AM295" i="14"/>
  <c r="AM294" i="14"/>
  <c r="AM293" i="14"/>
  <c r="AM292" i="14"/>
  <c r="AM291" i="14"/>
  <c r="AM290" i="14"/>
  <c r="AM289" i="14"/>
  <c r="AM288" i="14"/>
  <c r="AM287" i="14"/>
  <c r="AM286" i="14"/>
  <c r="AM285" i="14"/>
  <c r="AM284" i="14"/>
  <c r="AM283" i="14"/>
  <c r="AM282" i="14"/>
  <c r="AM281" i="14"/>
  <c r="AM280" i="14"/>
  <c r="AM279" i="14"/>
  <c r="AM278" i="14"/>
  <c r="AM277" i="14"/>
  <c r="AM276" i="14"/>
  <c r="AM275" i="14"/>
  <c r="AM274" i="14"/>
  <c r="AM273" i="14"/>
  <c r="AM272" i="14"/>
  <c r="AM271" i="14"/>
  <c r="AM270" i="14"/>
  <c r="AM269" i="14"/>
  <c r="AM268" i="14"/>
  <c r="AM267" i="14"/>
  <c r="AM266" i="14"/>
  <c r="AM265" i="14"/>
  <c r="AM264" i="14"/>
  <c r="AM263" i="14"/>
  <c r="AM262" i="14"/>
  <c r="AM261" i="14"/>
  <c r="AM260" i="14"/>
  <c r="AM259" i="14"/>
  <c r="AM258" i="14"/>
  <c r="AM257" i="14"/>
  <c r="AM256" i="14"/>
  <c r="AM255" i="14"/>
  <c r="AM254" i="14"/>
  <c r="AM253" i="14"/>
  <c r="AM252" i="14"/>
  <c r="AM251" i="14"/>
  <c r="AM250" i="14"/>
  <c r="AM249" i="14"/>
  <c r="AM248" i="14"/>
  <c r="AM247" i="14"/>
  <c r="AM246" i="14"/>
  <c r="AM245" i="14"/>
  <c r="AM244" i="14"/>
  <c r="AM243" i="14"/>
  <c r="AM242" i="14"/>
  <c r="AM241" i="14"/>
  <c r="AM240" i="14"/>
  <c r="AM239" i="14"/>
  <c r="AM238" i="14"/>
  <c r="AM237" i="14"/>
  <c r="AM236" i="14"/>
  <c r="AM235" i="14"/>
  <c r="AM234" i="14"/>
  <c r="AM233" i="14"/>
  <c r="AM232" i="14"/>
  <c r="AM231" i="14"/>
  <c r="AM230" i="14"/>
  <c r="AM229" i="14"/>
  <c r="AM228" i="14"/>
  <c r="AM227" i="14"/>
  <c r="AM226" i="14"/>
  <c r="AM225" i="14"/>
  <c r="AM224" i="14"/>
  <c r="AM223" i="14"/>
  <c r="AM222" i="14"/>
  <c r="AM221" i="14"/>
  <c r="AM220" i="14"/>
  <c r="AM219" i="14"/>
  <c r="AM218" i="14"/>
  <c r="AM217" i="14"/>
  <c r="AM216" i="14"/>
  <c r="AM215" i="14"/>
  <c r="AM214" i="14"/>
  <c r="AM213" i="14"/>
  <c r="AM212" i="14"/>
  <c r="AM211" i="14"/>
  <c r="AM210" i="14"/>
  <c r="AM209" i="14"/>
  <c r="AM208" i="14"/>
  <c r="AM207" i="14"/>
  <c r="AM206" i="14"/>
  <c r="AM205" i="14"/>
  <c r="AM204" i="14"/>
  <c r="AM203" i="14"/>
  <c r="AM202" i="14"/>
  <c r="AM201" i="14"/>
  <c r="AM200" i="14"/>
  <c r="AM199" i="14"/>
  <c r="AM198" i="14"/>
  <c r="AM197" i="14"/>
  <c r="AM196" i="14"/>
  <c r="AM195" i="14"/>
  <c r="AM194" i="14"/>
  <c r="AM193" i="14"/>
  <c r="AM192" i="14"/>
  <c r="AM191" i="14"/>
  <c r="AM190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8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AE413" i="14"/>
  <c r="AE412" i="14"/>
  <c r="AE411" i="14"/>
  <c r="AE410" i="14"/>
  <c r="AE409" i="14"/>
  <c r="AE408" i="14"/>
  <c r="AE407" i="14"/>
  <c r="AE406" i="14"/>
  <c r="AE405" i="14"/>
  <c r="AE404" i="14"/>
  <c r="AE403" i="14"/>
  <c r="AE402" i="14"/>
  <c r="AE401" i="14"/>
  <c r="AE400" i="14"/>
  <c r="AE399" i="14"/>
  <c r="AE398" i="14"/>
  <c r="AE397" i="14"/>
  <c r="AE396" i="14"/>
  <c r="AE395" i="14"/>
  <c r="AE394" i="14"/>
  <c r="AE393" i="14"/>
  <c r="AE392" i="14"/>
  <c r="AE391" i="14"/>
  <c r="AE390" i="14"/>
  <c r="AE389" i="14"/>
  <c r="AE388" i="14"/>
  <c r="AE387" i="14"/>
  <c r="AE386" i="14"/>
  <c r="AE385" i="14"/>
  <c r="AE384" i="14"/>
  <c r="AE383" i="14"/>
  <c r="AE382" i="14"/>
  <c r="AE381" i="14"/>
  <c r="AE380" i="14"/>
  <c r="AE379" i="14"/>
  <c r="AE378" i="14"/>
  <c r="AE377" i="14"/>
  <c r="AE376" i="14"/>
  <c r="AE375" i="14"/>
  <c r="AE374" i="14"/>
  <c r="AE373" i="14"/>
  <c r="AE372" i="14"/>
  <c r="AE371" i="14"/>
  <c r="AE370" i="14"/>
  <c r="AE369" i="14"/>
  <c r="AE368" i="14"/>
  <c r="AE367" i="14"/>
  <c r="AE366" i="14"/>
  <c r="AE365" i="14"/>
  <c r="AE364" i="14"/>
  <c r="AE363" i="14"/>
  <c r="AE362" i="14"/>
  <c r="AE361" i="14"/>
  <c r="AE360" i="14"/>
  <c r="AE359" i="14"/>
  <c r="AE358" i="14"/>
  <c r="AE357" i="14"/>
  <c r="AE356" i="14"/>
  <c r="AE355" i="14"/>
  <c r="AE354" i="14"/>
  <c r="AE353" i="14"/>
  <c r="AE352" i="14"/>
  <c r="AE351" i="14"/>
  <c r="AE350" i="14"/>
  <c r="AE349" i="14"/>
  <c r="AE348" i="14"/>
  <c r="AE347" i="14"/>
  <c r="AE346" i="14"/>
  <c r="AE345" i="14"/>
  <c r="AE344" i="14"/>
  <c r="AE343" i="14"/>
  <c r="AE342" i="14"/>
  <c r="AE341" i="14"/>
  <c r="AE340" i="14"/>
  <c r="AE339" i="14"/>
  <c r="AE338" i="14"/>
  <c r="AE337" i="14"/>
  <c r="AE336" i="14"/>
  <c r="AE335" i="14"/>
  <c r="AE334" i="14"/>
  <c r="AE333" i="14"/>
  <c r="AE332" i="14"/>
  <c r="AE331" i="14"/>
  <c r="AE330" i="14"/>
  <c r="AE329" i="14"/>
  <c r="AE328" i="14"/>
  <c r="AE327" i="14"/>
  <c r="AE326" i="14"/>
  <c r="AE325" i="14"/>
  <c r="AE324" i="14"/>
  <c r="AE323" i="14"/>
  <c r="AE322" i="14"/>
  <c r="AE321" i="14"/>
  <c r="AE320" i="14"/>
  <c r="AE319" i="14"/>
  <c r="AE318" i="14"/>
  <c r="AE317" i="14"/>
  <c r="AE316" i="14"/>
  <c r="AE315" i="14"/>
  <c r="AE314" i="14"/>
  <c r="AE313" i="14"/>
  <c r="AE312" i="14"/>
  <c r="AE311" i="14"/>
  <c r="AE310" i="14"/>
  <c r="AE309" i="14"/>
  <c r="AE308" i="14"/>
  <c r="AE307" i="14"/>
  <c r="AE306" i="14"/>
  <c r="AE305" i="14"/>
  <c r="AE304" i="14"/>
  <c r="AE303" i="14"/>
  <c r="AE302" i="14"/>
  <c r="AE301" i="14"/>
  <c r="AE300" i="14"/>
  <c r="AE299" i="14"/>
  <c r="AE298" i="14"/>
  <c r="AE297" i="14"/>
  <c r="AE296" i="14"/>
  <c r="AE295" i="14"/>
  <c r="AE294" i="14"/>
  <c r="AE293" i="14"/>
  <c r="AE292" i="14"/>
  <c r="AE291" i="14"/>
  <c r="AE290" i="14"/>
  <c r="AE289" i="14"/>
  <c r="AE288" i="14"/>
  <c r="AE287" i="14"/>
  <c r="AE286" i="14"/>
  <c r="AE285" i="14"/>
  <c r="AE284" i="14"/>
  <c r="AE283" i="14"/>
  <c r="AE282" i="14"/>
  <c r="AE281" i="14"/>
  <c r="AE280" i="14"/>
  <c r="AE279" i="14"/>
  <c r="AE278" i="14"/>
  <c r="AE277" i="14"/>
  <c r="AE276" i="14"/>
  <c r="AE275" i="14"/>
  <c r="AE274" i="14"/>
  <c r="AE273" i="14"/>
  <c r="AE272" i="14"/>
  <c r="AE271" i="14"/>
  <c r="AE270" i="14"/>
  <c r="AE269" i="14"/>
  <c r="AE268" i="14"/>
  <c r="AE267" i="14"/>
  <c r="AE266" i="14"/>
  <c r="AE265" i="14"/>
  <c r="AE264" i="14"/>
  <c r="AE263" i="14"/>
  <c r="AE262" i="14"/>
  <c r="AE261" i="14"/>
  <c r="AE260" i="14"/>
  <c r="AE259" i="14"/>
  <c r="AE258" i="14"/>
  <c r="AE257" i="14"/>
  <c r="AE256" i="14"/>
  <c r="AE255" i="14"/>
  <c r="AE254" i="14"/>
  <c r="AE253" i="14"/>
  <c r="AE252" i="14"/>
  <c r="AE251" i="14"/>
  <c r="AE250" i="14"/>
  <c r="AE249" i="14"/>
  <c r="AE248" i="14"/>
  <c r="AE247" i="14"/>
  <c r="AE246" i="14"/>
  <c r="AE245" i="14"/>
  <c r="AE244" i="14"/>
  <c r="AE243" i="14"/>
  <c r="AE242" i="14"/>
  <c r="AE241" i="14"/>
  <c r="AE240" i="14"/>
  <c r="AE239" i="14"/>
  <c r="AE238" i="14"/>
  <c r="AE237" i="14"/>
  <c r="AE236" i="14"/>
  <c r="AE235" i="14"/>
  <c r="AE234" i="14"/>
  <c r="AE233" i="14"/>
  <c r="AE232" i="14"/>
  <c r="AE231" i="14"/>
  <c r="AE230" i="14"/>
  <c r="AE229" i="14"/>
  <c r="AE228" i="14"/>
  <c r="AE227" i="14"/>
  <c r="AE226" i="14"/>
  <c r="AE225" i="14"/>
  <c r="AE224" i="14"/>
  <c r="AE223" i="14"/>
  <c r="AE222" i="14"/>
  <c r="AE221" i="14"/>
  <c r="AE220" i="14"/>
  <c r="AE219" i="14"/>
  <c r="AE218" i="14"/>
  <c r="AE217" i="14"/>
  <c r="AE216" i="14"/>
  <c r="AE215" i="14"/>
  <c r="AE214" i="14"/>
  <c r="AE213" i="14"/>
  <c r="AE212" i="14"/>
  <c r="AE211" i="14"/>
  <c r="AE210" i="14"/>
  <c r="AE209" i="14"/>
  <c r="AE208" i="14"/>
  <c r="AE207" i="14"/>
  <c r="AE206" i="14"/>
  <c r="AE205" i="14"/>
  <c r="AE204" i="14"/>
  <c r="AE203" i="14"/>
  <c r="AE202" i="14"/>
  <c r="AE201" i="14"/>
  <c r="AE200" i="14"/>
  <c r="AE199" i="14"/>
  <c r="AE198" i="14"/>
  <c r="AE197" i="14"/>
  <c r="AE196" i="14"/>
  <c r="AE195" i="14"/>
  <c r="AE194" i="14"/>
  <c r="AE193" i="14"/>
  <c r="AE192" i="14"/>
  <c r="AE191" i="14"/>
  <c r="AE190" i="14"/>
  <c r="AE189" i="14"/>
  <c r="AE188" i="14"/>
  <c r="AE187" i="14"/>
  <c r="AE186" i="14"/>
  <c r="AE185" i="14"/>
  <c r="AE184" i="14"/>
  <c r="AE183" i="14"/>
  <c r="AE182" i="14"/>
  <c r="AE181" i="14"/>
  <c r="AE180" i="14"/>
  <c r="AE179" i="14"/>
  <c r="AE178" i="14"/>
  <c r="AE177" i="14"/>
  <c r="AE176" i="14"/>
  <c r="AE175" i="14"/>
  <c r="AE174" i="14"/>
  <c r="AE173" i="14"/>
  <c r="AE172" i="14"/>
  <c r="AE171" i="14"/>
  <c r="AE170" i="14"/>
  <c r="AE169" i="14"/>
  <c r="AE168" i="14"/>
  <c r="AE167" i="14"/>
  <c r="AE166" i="14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W413" i="14"/>
  <c r="W412" i="14"/>
  <c r="W411" i="14"/>
  <c r="W410" i="14"/>
  <c r="W409" i="14"/>
  <c r="W408" i="14"/>
  <c r="W407" i="14"/>
  <c r="W406" i="14"/>
  <c r="W405" i="14"/>
  <c r="W404" i="14"/>
  <c r="W403" i="14"/>
  <c r="W402" i="14"/>
  <c r="W401" i="14"/>
  <c r="W400" i="14"/>
  <c r="W399" i="14"/>
  <c r="W398" i="14"/>
  <c r="W397" i="14"/>
  <c r="W396" i="14"/>
  <c r="W395" i="14"/>
  <c r="W394" i="14"/>
  <c r="W393" i="14"/>
  <c r="W392" i="14"/>
  <c r="W391" i="14"/>
  <c r="W390" i="14"/>
  <c r="W389" i="14"/>
  <c r="W388" i="14"/>
  <c r="W387" i="14"/>
  <c r="W386" i="14"/>
  <c r="W385" i="14"/>
  <c r="W384" i="14"/>
  <c r="W383" i="14"/>
  <c r="W382" i="14"/>
  <c r="W381" i="14"/>
  <c r="W380" i="14"/>
  <c r="W379" i="14"/>
  <c r="W378" i="14"/>
  <c r="W377" i="14"/>
  <c r="W376" i="14"/>
  <c r="W375" i="14"/>
  <c r="W374" i="14"/>
  <c r="W373" i="14"/>
  <c r="W372" i="14"/>
  <c r="W371" i="14"/>
  <c r="W370" i="14"/>
  <c r="W369" i="14"/>
  <c r="W368" i="14"/>
  <c r="W367" i="14"/>
  <c r="W366" i="14"/>
  <c r="W365" i="14"/>
  <c r="W364" i="14"/>
  <c r="W363" i="14"/>
  <c r="W362" i="14"/>
  <c r="W361" i="14"/>
  <c r="W360" i="14"/>
  <c r="W359" i="14"/>
  <c r="W358" i="14"/>
  <c r="W357" i="14"/>
  <c r="W356" i="14"/>
  <c r="W355" i="14"/>
  <c r="W354" i="14"/>
  <c r="W353" i="14"/>
  <c r="W352" i="14"/>
  <c r="W351" i="14"/>
  <c r="W350" i="14"/>
  <c r="W349" i="14"/>
  <c r="W348" i="14"/>
  <c r="W347" i="14"/>
  <c r="W346" i="14"/>
  <c r="W345" i="14"/>
  <c r="W344" i="14"/>
  <c r="W343" i="14"/>
  <c r="W342" i="14"/>
  <c r="W341" i="14"/>
  <c r="W340" i="14"/>
  <c r="W339" i="14"/>
  <c r="W338" i="14"/>
  <c r="W337" i="14"/>
  <c r="W336" i="14"/>
  <c r="W335" i="14"/>
  <c r="W334" i="14"/>
  <c r="W333" i="14"/>
  <c r="W332" i="14"/>
  <c r="W331" i="14"/>
  <c r="W330" i="14"/>
  <c r="W329" i="14"/>
  <c r="W328" i="14"/>
  <c r="W327" i="14"/>
  <c r="W326" i="14"/>
  <c r="W325" i="14"/>
  <c r="W324" i="14"/>
  <c r="W323" i="14"/>
  <c r="W322" i="14"/>
  <c r="W321" i="14"/>
  <c r="W320" i="14"/>
  <c r="W319" i="14"/>
  <c r="W318" i="14"/>
  <c r="W317" i="14"/>
  <c r="W316" i="14"/>
  <c r="W315" i="14"/>
  <c r="W314" i="14"/>
  <c r="W313" i="14"/>
  <c r="W312" i="14"/>
  <c r="W311" i="14"/>
  <c r="W310" i="14"/>
  <c r="W309" i="14"/>
  <c r="W308" i="14"/>
  <c r="W307" i="14"/>
  <c r="W306" i="14"/>
  <c r="W305" i="14"/>
  <c r="W304" i="14"/>
  <c r="W303" i="14"/>
  <c r="W302" i="14"/>
  <c r="W301" i="14"/>
  <c r="W300" i="14"/>
  <c r="W299" i="14"/>
  <c r="W298" i="14"/>
  <c r="W297" i="14"/>
  <c r="W296" i="14"/>
  <c r="W295" i="14"/>
  <c r="W294" i="14"/>
  <c r="W293" i="14"/>
  <c r="W292" i="14"/>
  <c r="W291" i="14"/>
  <c r="W290" i="14"/>
  <c r="W289" i="14"/>
  <c r="W288" i="14"/>
  <c r="W287" i="14"/>
  <c r="W286" i="14"/>
  <c r="W285" i="14"/>
  <c r="W284" i="14"/>
  <c r="W283" i="14"/>
  <c r="W282" i="14"/>
  <c r="W281" i="14"/>
  <c r="W280" i="14"/>
  <c r="W279" i="14"/>
  <c r="W278" i="14"/>
  <c r="W277" i="14"/>
  <c r="W276" i="14"/>
  <c r="W275" i="14"/>
  <c r="W274" i="14"/>
  <c r="W273" i="14"/>
  <c r="W272" i="14"/>
  <c r="W271" i="14"/>
  <c r="W270" i="14"/>
  <c r="W269" i="14"/>
  <c r="W268" i="14"/>
  <c r="W267" i="14"/>
  <c r="W266" i="14"/>
  <c r="W265" i="14"/>
  <c r="W264" i="14"/>
  <c r="W263" i="14"/>
  <c r="W262" i="14"/>
  <c r="W261" i="14"/>
  <c r="W260" i="14"/>
  <c r="W259" i="14"/>
  <c r="W258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W133" i="14"/>
  <c r="W132" i="14"/>
  <c r="W131" i="14"/>
  <c r="W130" i="14"/>
  <c r="W129" i="14"/>
  <c r="W128" i="14"/>
  <c r="W127" i="14"/>
  <c r="W126" i="14"/>
  <c r="W125" i="14"/>
  <c r="W124" i="14"/>
  <c r="W123" i="14"/>
  <c r="W122" i="14"/>
  <c r="W121" i="14"/>
  <c r="W120" i="14"/>
  <c r="W119" i="14"/>
  <c r="W118" i="14"/>
  <c r="W117" i="14"/>
  <c r="W116" i="14"/>
  <c r="W115" i="14"/>
  <c r="W114" i="14"/>
  <c r="W113" i="14"/>
  <c r="W112" i="14"/>
  <c r="W111" i="14"/>
  <c r="W110" i="14"/>
  <c r="W109" i="14"/>
  <c r="W108" i="14"/>
  <c r="W107" i="14"/>
  <c r="W106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6" i="14"/>
  <c r="W45" i="14"/>
  <c r="W44" i="14"/>
  <c r="W43" i="14"/>
  <c r="W42" i="14"/>
  <c r="W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5" i="14"/>
  <c r="K7" i="22"/>
  <c r="L7" i="22" s="1"/>
  <c r="M7" i="22" s="1"/>
  <c r="K8" i="22"/>
  <c r="L8" i="22" s="1"/>
  <c r="M8" i="22" s="1"/>
  <c r="K9" i="22"/>
  <c r="L9" i="22" s="1"/>
  <c r="M9" i="22" s="1"/>
  <c r="K10" i="22"/>
  <c r="L10" i="22" s="1"/>
  <c r="M10" i="22" s="1"/>
  <c r="K11" i="22"/>
  <c r="L11" i="22" s="1"/>
  <c r="M11" i="22" s="1"/>
  <c r="K12" i="22"/>
  <c r="L12" i="22" s="1"/>
  <c r="M12" i="22" s="1"/>
  <c r="K13" i="22"/>
  <c r="L13" i="22" s="1"/>
  <c r="M13" i="22" s="1"/>
  <c r="K14" i="22"/>
  <c r="L14" i="22" s="1"/>
  <c r="M14" i="22" s="1"/>
  <c r="K15" i="22"/>
  <c r="L15" i="22" s="1"/>
  <c r="M15" i="22" s="1"/>
  <c r="K16" i="22"/>
  <c r="L16" i="22" s="1"/>
  <c r="M16" i="22" s="1"/>
  <c r="K17" i="22"/>
  <c r="L17" i="22" s="1"/>
  <c r="M17" i="22" s="1"/>
  <c r="K18" i="22"/>
  <c r="L18" i="22" s="1"/>
  <c r="M18" i="22" s="1"/>
  <c r="K19" i="22"/>
  <c r="L19" i="22" s="1"/>
  <c r="M19" i="22" s="1"/>
  <c r="K20" i="22"/>
  <c r="L20" i="22" s="1"/>
  <c r="M20" i="22" s="1"/>
  <c r="K21" i="22"/>
  <c r="L21" i="22" s="1"/>
  <c r="M21" i="22" s="1"/>
  <c r="K22" i="22"/>
  <c r="L22" i="22" s="1"/>
  <c r="M22" i="22" s="1"/>
  <c r="K23" i="22"/>
  <c r="L23" i="22" s="1"/>
  <c r="M23" i="22" s="1"/>
  <c r="K24" i="22"/>
  <c r="L24" i="22" s="1"/>
  <c r="M24" i="22" s="1"/>
  <c r="K25" i="22"/>
  <c r="L25" i="22" s="1"/>
  <c r="M25" i="22" s="1"/>
  <c r="K26" i="22"/>
  <c r="L26" i="22" s="1"/>
  <c r="M26" i="22" s="1"/>
  <c r="K27" i="22"/>
  <c r="L27" i="22" s="1"/>
  <c r="M27" i="22" s="1"/>
  <c r="K28" i="22"/>
  <c r="L28" i="22" s="1"/>
  <c r="M28" i="22" s="1"/>
  <c r="K29" i="22"/>
  <c r="L29" i="22" s="1"/>
  <c r="M29" i="22" s="1"/>
  <c r="K30" i="22"/>
  <c r="L30" i="22" s="1"/>
  <c r="M30" i="22" s="1"/>
  <c r="K31" i="22"/>
  <c r="L31" i="22" s="1"/>
  <c r="M31" i="22" s="1"/>
  <c r="K32" i="22"/>
  <c r="L32" i="22" s="1"/>
  <c r="M32" i="22" s="1"/>
  <c r="K33" i="22"/>
  <c r="L33" i="22" s="1"/>
  <c r="M33" i="22" s="1"/>
  <c r="K34" i="22"/>
  <c r="L34" i="22" s="1"/>
  <c r="M34" i="22" s="1"/>
  <c r="K35" i="22"/>
  <c r="L35" i="22" s="1"/>
  <c r="M35" i="22" s="1"/>
  <c r="K36" i="22"/>
  <c r="L36" i="22" s="1"/>
  <c r="M36" i="22" s="1"/>
  <c r="K37" i="22"/>
  <c r="L37" i="22" s="1"/>
  <c r="M37" i="22" s="1"/>
  <c r="K38" i="22"/>
  <c r="L38" i="22" s="1"/>
  <c r="M38" i="22" s="1"/>
  <c r="K39" i="22"/>
  <c r="L39" i="22" s="1"/>
  <c r="M39" i="22" s="1"/>
  <c r="K40" i="22"/>
  <c r="L40" i="22" s="1"/>
  <c r="M40" i="22" s="1"/>
  <c r="K41" i="22"/>
  <c r="L41" i="22" s="1"/>
  <c r="M41" i="22" s="1"/>
  <c r="K42" i="22"/>
  <c r="L42" i="22" s="1"/>
  <c r="M42" i="22" s="1"/>
  <c r="K43" i="22"/>
  <c r="L43" i="22" s="1"/>
  <c r="M43" i="22" s="1"/>
  <c r="K44" i="22"/>
  <c r="L44" i="22" s="1"/>
  <c r="M44" i="22" s="1"/>
  <c r="K45" i="22"/>
  <c r="L45" i="22" s="1"/>
  <c r="M45" i="22" s="1"/>
  <c r="K46" i="22"/>
  <c r="L46" i="22" s="1"/>
  <c r="M46" i="22" s="1"/>
  <c r="K47" i="22"/>
  <c r="L47" i="22" s="1"/>
  <c r="M47" i="22" s="1"/>
  <c r="K48" i="22"/>
  <c r="L48" i="22" s="1"/>
  <c r="M48" i="22" s="1"/>
  <c r="K49" i="22"/>
  <c r="L49" i="22" s="1"/>
  <c r="M49" i="22" s="1"/>
  <c r="K50" i="22"/>
  <c r="L50" i="22" s="1"/>
  <c r="M50" i="22" s="1"/>
  <c r="K51" i="22"/>
  <c r="L51" i="22" s="1"/>
  <c r="M51" i="22" s="1"/>
  <c r="K52" i="22"/>
  <c r="L52" i="22" s="1"/>
  <c r="M52" i="22" s="1"/>
  <c r="K53" i="22"/>
  <c r="L53" i="22" s="1"/>
  <c r="M53" i="22" s="1"/>
  <c r="K54" i="22"/>
  <c r="L54" i="22" s="1"/>
  <c r="M54" i="22" s="1"/>
  <c r="K55" i="22"/>
  <c r="L55" i="22" s="1"/>
  <c r="M55" i="22" s="1"/>
  <c r="K56" i="22"/>
  <c r="L56" i="22" s="1"/>
  <c r="M56" i="22" s="1"/>
  <c r="K57" i="22"/>
  <c r="L57" i="22" s="1"/>
  <c r="M57" i="22" s="1"/>
  <c r="K58" i="22"/>
  <c r="L58" i="22" s="1"/>
  <c r="M58" i="22" s="1"/>
  <c r="K59" i="22"/>
  <c r="L59" i="22" s="1"/>
  <c r="M59" i="22" s="1"/>
  <c r="K60" i="22"/>
  <c r="L60" i="22" s="1"/>
  <c r="M60" i="22" s="1"/>
  <c r="K61" i="22"/>
  <c r="L61" i="22" s="1"/>
  <c r="M61" i="22" s="1"/>
  <c r="K62" i="22"/>
  <c r="L62" i="22" s="1"/>
  <c r="M62" i="22" s="1"/>
  <c r="K63" i="22"/>
  <c r="L63" i="22" s="1"/>
  <c r="M63" i="22" s="1"/>
  <c r="K64" i="22"/>
  <c r="L64" i="22" s="1"/>
  <c r="M64" i="22" s="1"/>
  <c r="K65" i="22"/>
  <c r="L65" i="22" s="1"/>
  <c r="M65" i="22" s="1"/>
  <c r="K66" i="22"/>
  <c r="L66" i="22" s="1"/>
  <c r="M66" i="22" s="1"/>
  <c r="K67" i="22"/>
  <c r="L67" i="22" s="1"/>
  <c r="M67" i="22" s="1"/>
  <c r="K68" i="22"/>
  <c r="L68" i="22" s="1"/>
  <c r="M68" i="22" s="1"/>
  <c r="K69" i="22"/>
  <c r="L69" i="22" s="1"/>
  <c r="M69" i="22" s="1"/>
  <c r="K70" i="22"/>
  <c r="L70" i="22" s="1"/>
  <c r="M70" i="22" s="1"/>
  <c r="K71" i="22"/>
  <c r="L71" i="22" s="1"/>
  <c r="M71" i="22" s="1"/>
  <c r="K72" i="22"/>
  <c r="L72" i="22" s="1"/>
  <c r="M72" i="22" s="1"/>
  <c r="K73" i="22"/>
  <c r="L73" i="22" s="1"/>
  <c r="M73" i="22" s="1"/>
  <c r="K74" i="22"/>
  <c r="L74" i="22" s="1"/>
  <c r="M74" i="22" s="1"/>
  <c r="K75" i="22"/>
  <c r="L75" i="22" s="1"/>
  <c r="M75" i="22" s="1"/>
  <c r="K76" i="22"/>
  <c r="L76" i="22" s="1"/>
  <c r="M76" i="22" s="1"/>
  <c r="K77" i="22"/>
  <c r="L77" i="22" s="1"/>
  <c r="M77" i="22" s="1"/>
  <c r="K78" i="22"/>
  <c r="L78" i="22" s="1"/>
  <c r="M78" i="22" s="1"/>
  <c r="K79" i="22"/>
  <c r="L79" i="22" s="1"/>
  <c r="M79" i="22" s="1"/>
  <c r="K80" i="22"/>
  <c r="L80" i="22" s="1"/>
  <c r="M80" i="22" s="1"/>
  <c r="K81" i="22"/>
  <c r="L81" i="22" s="1"/>
  <c r="M81" i="22" s="1"/>
  <c r="K82" i="22"/>
  <c r="L82" i="22" s="1"/>
  <c r="M82" i="22" s="1"/>
  <c r="K83" i="22"/>
  <c r="L83" i="22" s="1"/>
  <c r="M83" i="22" s="1"/>
  <c r="K84" i="22"/>
  <c r="L84" i="22" s="1"/>
  <c r="M84" i="22" s="1"/>
  <c r="K85" i="22"/>
  <c r="L85" i="22" s="1"/>
  <c r="M85" i="22" s="1"/>
  <c r="K86" i="22"/>
  <c r="L86" i="22" s="1"/>
  <c r="M86" i="22" s="1"/>
  <c r="K87" i="22"/>
  <c r="L87" i="22" s="1"/>
  <c r="M87" i="22" s="1"/>
  <c r="K88" i="22"/>
  <c r="L88" i="22" s="1"/>
  <c r="M88" i="22" s="1"/>
  <c r="K89" i="22"/>
  <c r="L89" i="22" s="1"/>
  <c r="M89" i="22" s="1"/>
  <c r="K90" i="22"/>
  <c r="L90" i="22" s="1"/>
  <c r="M90" i="22" s="1"/>
  <c r="K91" i="22"/>
  <c r="L91" i="22" s="1"/>
  <c r="M91" i="22" s="1"/>
  <c r="K92" i="22"/>
  <c r="L92" i="22" s="1"/>
  <c r="M92" i="22" s="1"/>
  <c r="K93" i="22"/>
  <c r="L93" i="22" s="1"/>
  <c r="M93" i="22" s="1"/>
  <c r="K94" i="22"/>
  <c r="L94" i="22" s="1"/>
  <c r="M94" i="22" s="1"/>
  <c r="K95" i="22"/>
  <c r="L95" i="22" s="1"/>
  <c r="M95" i="22" s="1"/>
  <c r="K96" i="22"/>
  <c r="L96" i="22" s="1"/>
  <c r="M96" i="22" s="1"/>
  <c r="K97" i="22"/>
  <c r="L97" i="22" s="1"/>
  <c r="M97" i="22" s="1"/>
  <c r="K98" i="22"/>
  <c r="L98" i="22" s="1"/>
  <c r="M98" i="22" s="1"/>
  <c r="K99" i="22"/>
  <c r="L99" i="22" s="1"/>
  <c r="M99" i="22" s="1"/>
  <c r="K100" i="22"/>
  <c r="L100" i="22" s="1"/>
  <c r="M100" i="22" s="1"/>
  <c r="K101" i="22"/>
  <c r="L101" i="22" s="1"/>
  <c r="M101" i="22" s="1"/>
  <c r="K102" i="22"/>
  <c r="L102" i="22" s="1"/>
  <c r="M102" i="22" s="1"/>
  <c r="K103" i="22"/>
  <c r="L103" i="22" s="1"/>
  <c r="M103" i="22" s="1"/>
  <c r="K104" i="22"/>
  <c r="L104" i="22" s="1"/>
  <c r="M104" i="22" s="1"/>
  <c r="K105" i="22"/>
  <c r="L105" i="22" s="1"/>
  <c r="M105" i="22" s="1"/>
  <c r="K106" i="22"/>
  <c r="L106" i="22" s="1"/>
  <c r="M106" i="22" s="1"/>
  <c r="K107" i="22"/>
  <c r="L107" i="22" s="1"/>
  <c r="M107" i="22" s="1"/>
  <c r="K108" i="22"/>
  <c r="L108" i="22" s="1"/>
  <c r="M108" i="22" s="1"/>
  <c r="K109" i="22"/>
  <c r="L109" i="22" s="1"/>
  <c r="M109" i="22" s="1"/>
  <c r="K110" i="22"/>
  <c r="L110" i="22" s="1"/>
  <c r="M110" i="22" s="1"/>
  <c r="K111" i="22"/>
  <c r="L111" i="22" s="1"/>
  <c r="M111" i="22" s="1"/>
  <c r="K112" i="22"/>
  <c r="L112" i="22" s="1"/>
  <c r="M112" i="22" s="1"/>
  <c r="K113" i="22"/>
  <c r="L113" i="22" s="1"/>
  <c r="M113" i="22" s="1"/>
  <c r="K114" i="22"/>
  <c r="L114" i="22" s="1"/>
  <c r="M114" i="22" s="1"/>
  <c r="K115" i="22"/>
  <c r="L115" i="22" s="1"/>
  <c r="M115" i="22" s="1"/>
  <c r="K116" i="22"/>
  <c r="L116" i="22" s="1"/>
  <c r="M116" i="22" s="1"/>
  <c r="K117" i="22"/>
  <c r="L117" i="22" s="1"/>
  <c r="M117" i="22" s="1"/>
  <c r="K118" i="22"/>
  <c r="L118" i="22" s="1"/>
  <c r="M118" i="22" s="1"/>
  <c r="K119" i="22"/>
  <c r="L119" i="22" s="1"/>
  <c r="M119" i="22" s="1"/>
  <c r="K120" i="22"/>
  <c r="L120" i="22" s="1"/>
  <c r="M120" i="22" s="1"/>
  <c r="K121" i="22"/>
  <c r="L121" i="22" s="1"/>
  <c r="M121" i="22" s="1"/>
  <c r="K122" i="22"/>
  <c r="L122" i="22" s="1"/>
  <c r="M122" i="22" s="1"/>
  <c r="K123" i="22"/>
  <c r="L123" i="22" s="1"/>
  <c r="M123" i="22" s="1"/>
  <c r="K124" i="22"/>
  <c r="L124" i="22" s="1"/>
  <c r="M124" i="22" s="1"/>
  <c r="K125" i="22"/>
  <c r="L125" i="22" s="1"/>
  <c r="M125" i="22" s="1"/>
  <c r="K126" i="22"/>
  <c r="L126" i="22" s="1"/>
  <c r="M126" i="22" s="1"/>
  <c r="K127" i="22"/>
  <c r="L127" i="22" s="1"/>
  <c r="M127" i="22" s="1"/>
  <c r="K128" i="22"/>
  <c r="L128" i="22" s="1"/>
  <c r="M128" i="22" s="1"/>
  <c r="K129" i="22"/>
  <c r="L129" i="22" s="1"/>
  <c r="M129" i="22" s="1"/>
  <c r="K130" i="22"/>
  <c r="L130" i="22" s="1"/>
  <c r="M130" i="22" s="1"/>
  <c r="K131" i="22"/>
  <c r="L131" i="22" s="1"/>
  <c r="M131" i="22" s="1"/>
  <c r="K132" i="22"/>
  <c r="L132" i="22" s="1"/>
  <c r="M132" i="22" s="1"/>
  <c r="K133" i="22"/>
  <c r="L133" i="22" s="1"/>
  <c r="M133" i="22" s="1"/>
  <c r="K134" i="22"/>
  <c r="L134" i="22" s="1"/>
  <c r="M134" i="22" s="1"/>
  <c r="K135" i="22"/>
  <c r="L135" i="22" s="1"/>
  <c r="M135" i="22" s="1"/>
  <c r="K136" i="22"/>
  <c r="L136" i="22" s="1"/>
  <c r="M136" i="22" s="1"/>
  <c r="K137" i="22"/>
  <c r="L137" i="22" s="1"/>
  <c r="M137" i="22" s="1"/>
  <c r="K138" i="22"/>
  <c r="L138" i="22" s="1"/>
  <c r="M138" i="22" s="1"/>
  <c r="K139" i="22"/>
  <c r="L139" i="22" s="1"/>
  <c r="M139" i="22" s="1"/>
  <c r="K140" i="22"/>
  <c r="L140" i="22" s="1"/>
  <c r="M140" i="22" s="1"/>
  <c r="K141" i="22"/>
  <c r="L141" i="22" s="1"/>
  <c r="M141" i="22" s="1"/>
  <c r="K142" i="22"/>
  <c r="L142" i="22" s="1"/>
  <c r="M142" i="22" s="1"/>
  <c r="K143" i="22"/>
  <c r="L143" i="22" s="1"/>
  <c r="M143" i="22" s="1"/>
  <c r="K144" i="22"/>
  <c r="L144" i="22" s="1"/>
  <c r="M144" i="22" s="1"/>
  <c r="K145" i="22"/>
  <c r="L145" i="22" s="1"/>
  <c r="M145" i="22" s="1"/>
  <c r="K146" i="22"/>
  <c r="L146" i="22" s="1"/>
  <c r="M146" i="22" s="1"/>
  <c r="K147" i="22"/>
  <c r="L147" i="22" s="1"/>
  <c r="M147" i="22" s="1"/>
  <c r="K148" i="22"/>
  <c r="L148" i="22" s="1"/>
  <c r="M148" i="22" s="1"/>
  <c r="K149" i="22"/>
  <c r="L149" i="22" s="1"/>
  <c r="M149" i="22" s="1"/>
  <c r="K150" i="22"/>
  <c r="L150" i="22" s="1"/>
  <c r="M150" i="22" s="1"/>
  <c r="K151" i="22"/>
  <c r="L151" i="22" s="1"/>
  <c r="M151" i="22" s="1"/>
  <c r="K152" i="22"/>
  <c r="L152" i="22" s="1"/>
  <c r="M152" i="22" s="1"/>
  <c r="K153" i="22"/>
  <c r="L153" i="22" s="1"/>
  <c r="M153" i="22" s="1"/>
  <c r="K154" i="22"/>
  <c r="L154" i="22" s="1"/>
  <c r="M154" i="22" s="1"/>
  <c r="K155" i="22"/>
  <c r="L155" i="22" s="1"/>
  <c r="M155" i="22" s="1"/>
  <c r="K156" i="22"/>
  <c r="L156" i="22" s="1"/>
  <c r="M156" i="22" s="1"/>
  <c r="K157" i="22"/>
  <c r="L157" i="22" s="1"/>
  <c r="M157" i="22" s="1"/>
  <c r="K158" i="22"/>
  <c r="L158" i="22" s="1"/>
  <c r="M158" i="22" s="1"/>
  <c r="K159" i="22"/>
  <c r="L159" i="22" s="1"/>
  <c r="M159" i="22" s="1"/>
  <c r="K160" i="22"/>
  <c r="L160" i="22" s="1"/>
  <c r="M160" i="22" s="1"/>
  <c r="K161" i="22"/>
  <c r="L161" i="22" s="1"/>
  <c r="M161" i="22" s="1"/>
  <c r="K162" i="22"/>
  <c r="L162" i="22" s="1"/>
  <c r="M162" i="22" s="1"/>
  <c r="K163" i="22"/>
  <c r="L163" i="22" s="1"/>
  <c r="M163" i="22" s="1"/>
  <c r="K164" i="22"/>
  <c r="L164" i="22" s="1"/>
  <c r="M164" i="22" s="1"/>
  <c r="K165" i="22"/>
  <c r="L165" i="22" s="1"/>
  <c r="M165" i="22" s="1"/>
  <c r="K166" i="22"/>
  <c r="L166" i="22" s="1"/>
  <c r="M166" i="22" s="1"/>
  <c r="K167" i="22"/>
  <c r="L167" i="22" s="1"/>
  <c r="M167" i="22" s="1"/>
  <c r="K168" i="22"/>
  <c r="L168" i="22" s="1"/>
  <c r="M168" i="22" s="1"/>
  <c r="K169" i="22"/>
  <c r="L169" i="22" s="1"/>
  <c r="M169" i="22" s="1"/>
  <c r="K170" i="22"/>
  <c r="L170" i="22" s="1"/>
  <c r="M170" i="22" s="1"/>
  <c r="K171" i="22"/>
  <c r="L171" i="22" s="1"/>
  <c r="M171" i="22" s="1"/>
  <c r="K172" i="22"/>
  <c r="L172" i="22" s="1"/>
  <c r="M172" i="22" s="1"/>
  <c r="K173" i="22"/>
  <c r="L173" i="22" s="1"/>
  <c r="M173" i="22" s="1"/>
  <c r="K174" i="22"/>
  <c r="L174" i="22" s="1"/>
  <c r="M174" i="22" s="1"/>
  <c r="K175" i="22"/>
  <c r="L175" i="22" s="1"/>
  <c r="M175" i="22" s="1"/>
  <c r="K176" i="22"/>
  <c r="L176" i="22" s="1"/>
  <c r="M176" i="22" s="1"/>
  <c r="K177" i="22"/>
  <c r="L177" i="22" s="1"/>
  <c r="M177" i="22" s="1"/>
  <c r="K178" i="22"/>
  <c r="L178" i="22" s="1"/>
  <c r="M178" i="22" s="1"/>
  <c r="K179" i="22"/>
  <c r="L179" i="22" s="1"/>
  <c r="M179" i="22" s="1"/>
  <c r="K180" i="22"/>
  <c r="L180" i="22" s="1"/>
  <c r="M180" i="22" s="1"/>
  <c r="K181" i="22"/>
  <c r="L181" i="22" s="1"/>
  <c r="M181" i="22" s="1"/>
  <c r="K182" i="22"/>
  <c r="L182" i="22" s="1"/>
  <c r="M182" i="22" s="1"/>
  <c r="K183" i="22"/>
  <c r="L183" i="22" s="1"/>
  <c r="M183" i="22" s="1"/>
  <c r="K184" i="22"/>
  <c r="L184" i="22" s="1"/>
  <c r="M184" i="22" s="1"/>
  <c r="K185" i="22"/>
  <c r="L185" i="22" s="1"/>
  <c r="M185" i="22" s="1"/>
  <c r="K186" i="22"/>
  <c r="L186" i="22" s="1"/>
  <c r="M186" i="22" s="1"/>
  <c r="K187" i="22"/>
  <c r="L187" i="22" s="1"/>
  <c r="M187" i="22" s="1"/>
  <c r="K188" i="22"/>
  <c r="L188" i="22" s="1"/>
  <c r="M188" i="22" s="1"/>
  <c r="K189" i="22"/>
  <c r="L189" i="22" s="1"/>
  <c r="M189" i="22" s="1"/>
  <c r="K190" i="22"/>
  <c r="L190" i="22" s="1"/>
  <c r="M190" i="22" s="1"/>
  <c r="K191" i="22"/>
  <c r="L191" i="22" s="1"/>
  <c r="M191" i="22" s="1"/>
  <c r="K192" i="22"/>
  <c r="L192" i="22" s="1"/>
  <c r="M192" i="22" s="1"/>
  <c r="K193" i="22"/>
  <c r="L193" i="22" s="1"/>
  <c r="M193" i="22" s="1"/>
  <c r="K194" i="22"/>
  <c r="L194" i="22" s="1"/>
  <c r="M194" i="22" s="1"/>
  <c r="K195" i="22"/>
  <c r="L195" i="22" s="1"/>
  <c r="M195" i="22" s="1"/>
  <c r="K196" i="22"/>
  <c r="L196" i="22" s="1"/>
  <c r="M196" i="22" s="1"/>
  <c r="K197" i="22"/>
  <c r="L197" i="22" s="1"/>
  <c r="M197" i="22" s="1"/>
  <c r="K198" i="22"/>
  <c r="L198" i="22" s="1"/>
  <c r="M198" i="22" s="1"/>
  <c r="K199" i="22"/>
  <c r="L199" i="22" s="1"/>
  <c r="M199" i="22" s="1"/>
  <c r="K200" i="22"/>
  <c r="L200" i="22" s="1"/>
  <c r="M200" i="22" s="1"/>
  <c r="K201" i="22"/>
  <c r="L201" i="22" s="1"/>
  <c r="M201" i="22" s="1"/>
  <c r="K202" i="22"/>
  <c r="L202" i="22" s="1"/>
  <c r="M202" i="22" s="1"/>
  <c r="K203" i="22"/>
  <c r="L203" i="22" s="1"/>
  <c r="M203" i="22" s="1"/>
  <c r="K204" i="22"/>
  <c r="L204" i="22" s="1"/>
  <c r="M204" i="22" s="1"/>
  <c r="K205" i="22"/>
  <c r="L205" i="22" s="1"/>
  <c r="M205" i="22" s="1"/>
  <c r="K206" i="22"/>
  <c r="L206" i="22" s="1"/>
  <c r="M206" i="22" s="1"/>
  <c r="K207" i="22"/>
  <c r="L207" i="22" s="1"/>
  <c r="M207" i="22" s="1"/>
  <c r="K208" i="22"/>
  <c r="L208" i="22" s="1"/>
  <c r="M208" i="22" s="1"/>
  <c r="K209" i="22"/>
  <c r="L209" i="22" s="1"/>
  <c r="M209" i="22" s="1"/>
  <c r="K210" i="22"/>
  <c r="L210" i="22" s="1"/>
  <c r="M210" i="22" s="1"/>
  <c r="K211" i="22"/>
  <c r="L211" i="22" s="1"/>
  <c r="M211" i="22" s="1"/>
  <c r="K212" i="22"/>
  <c r="L212" i="22" s="1"/>
  <c r="M212" i="22" s="1"/>
  <c r="K213" i="22"/>
  <c r="L213" i="22" s="1"/>
  <c r="M213" i="22" s="1"/>
  <c r="K214" i="22"/>
  <c r="L214" i="22" s="1"/>
  <c r="M214" i="22" s="1"/>
  <c r="K215" i="22"/>
  <c r="L215" i="22" s="1"/>
  <c r="M215" i="22" s="1"/>
  <c r="K216" i="22"/>
  <c r="L216" i="22" s="1"/>
  <c r="M216" i="22" s="1"/>
  <c r="K217" i="22"/>
  <c r="L217" i="22" s="1"/>
  <c r="M217" i="22" s="1"/>
  <c r="K218" i="22"/>
  <c r="L218" i="22" s="1"/>
  <c r="M218" i="22" s="1"/>
  <c r="K219" i="22"/>
  <c r="L219" i="22" s="1"/>
  <c r="M219" i="22" s="1"/>
  <c r="K220" i="22"/>
  <c r="L220" i="22" s="1"/>
  <c r="M220" i="22" s="1"/>
  <c r="K221" i="22"/>
  <c r="L221" i="22" s="1"/>
  <c r="M221" i="22" s="1"/>
  <c r="K222" i="22"/>
  <c r="L222" i="22" s="1"/>
  <c r="M222" i="22" s="1"/>
  <c r="K223" i="22"/>
  <c r="L223" i="22" s="1"/>
  <c r="M223" i="22" s="1"/>
  <c r="K224" i="22"/>
  <c r="L224" i="22" s="1"/>
  <c r="M224" i="22" s="1"/>
  <c r="K225" i="22"/>
  <c r="L225" i="22" s="1"/>
  <c r="M225" i="22" s="1"/>
  <c r="K226" i="22"/>
  <c r="L226" i="22" s="1"/>
  <c r="M226" i="22" s="1"/>
  <c r="K227" i="22"/>
  <c r="L227" i="22" s="1"/>
  <c r="M227" i="22" s="1"/>
  <c r="K228" i="22"/>
  <c r="L228" i="22" s="1"/>
  <c r="M228" i="22" s="1"/>
  <c r="K229" i="22"/>
  <c r="L229" i="22" s="1"/>
  <c r="M229" i="22" s="1"/>
  <c r="K230" i="22"/>
  <c r="L230" i="22" s="1"/>
  <c r="M230" i="22" s="1"/>
  <c r="K231" i="22"/>
  <c r="L231" i="22" s="1"/>
  <c r="M231" i="22" s="1"/>
  <c r="K232" i="22"/>
  <c r="L232" i="22" s="1"/>
  <c r="M232" i="22" s="1"/>
  <c r="K233" i="22"/>
  <c r="L233" i="22" s="1"/>
  <c r="M233" i="22" s="1"/>
  <c r="K234" i="22"/>
  <c r="L234" i="22" s="1"/>
  <c r="M234" i="22" s="1"/>
  <c r="K235" i="22"/>
  <c r="L235" i="22" s="1"/>
  <c r="M235" i="22" s="1"/>
  <c r="K236" i="22"/>
  <c r="L236" i="22" s="1"/>
  <c r="M236" i="22" s="1"/>
  <c r="K237" i="22"/>
  <c r="L237" i="22" s="1"/>
  <c r="M237" i="22" s="1"/>
  <c r="K238" i="22"/>
  <c r="L238" i="22" s="1"/>
  <c r="M238" i="22" s="1"/>
  <c r="K239" i="22"/>
  <c r="L239" i="22" s="1"/>
  <c r="M239" i="22" s="1"/>
  <c r="K240" i="22"/>
  <c r="L240" i="22" s="1"/>
  <c r="M240" i="22" s="1"/>
  <c r="K241" i="22"/>
  <c r="L241" i="22" s="1"/>
  <c r="M241" i="22" s="1"/>
  <c r="K242" i="22"/>
  <c r="L242" i="22" s="1"/>
  <c r="M242" i="22" s="1"/>
  <c r="K243" i="22"/>
  <c r="L243" i="22" s="1"/>
  <c r="M243" i="22" s="1"/>
  <c r="K244" i="22"/>
  <c r="L244" i="22" s="1"/>
  <c r="M244" i="22" s="1"/>
  <c r="K245" i="22"/>
  <c r="L245" i="22" s="1"/>
  <c r="M245" i="22" s="1"/>
  <c r="K246" i="22"/>
  <c r="L246" i="22" s="1"/>
  <c r="M246" i="22" s="1"/>
  <c r="K247" i="22"/>
  <c r="L247" i="22" s="1"/>
  <c r="M247" i="22" s="1"/>
  <c r="K248" i="22"/>
  <c r="L248" i="22" s="1"/>
  <c r="M248" i="22" s="1"/>
  <c r="K249" i="22"/>
  <c r="L249" i="22" s="1"/>
  <c r="M249" i="22" s="1"/>
  <c r="K250" i="22"/>
  <c r="L250" i="22" s="1"/>
  <c r="M250" i="22" s="1"/>
  <c r="K251" i="22"/>
  <c r="L251" i="22" s="1"/>
  <c r="M251" i="22" s="1"/>
  <c r="K252" i="22"/>
  <c r="L252" i="22" s="1"/>
  <c r="M252" i="22" s="1"/>
  <c r="K253" i="22"/>
  <c r="L253" i="22" s="1"/>
  <c r="M253" i="22" s="1"/>
  <c r="K254" i="22"/>
  <c r="L254" i="22" s="1"/>
  <c r="M254" i="22" s="1"/>
  <c r="K255" i="22"/>
  <c r="L255" i="22" s="1"/>
  <c r="M255" i="22" s="1"/>
  <c r="K256" i="22"/>
  <c r="L256" i="22" s="1"/>
  <c r="M256" i="22" s="1"/>
  <c r="K257" i="22"/>
  <c r="L257" i="22" s="1"/>
  <c r="M257" i="22" s="1"/>
  <c r="K258" i="22"/>
  <c r="L258" i="22" s="1"/>
  <c r="M258" i="22" s="1"/>
  <c r="K259" i="22"/>
  <c r="L259" i="22" s="1"/>
  <c r="M259" i="22" s="1"/>
  <c r="K260" i="22"/>
  <c r="L260" i="22" s="1"/>
  <c r="M260" i="22" s="1"/>
  <c r="K261" i="22"/>
  <c r="L261" i="22" s="1"/>
  <c r="M261" i="22" s="1"/>
  <c r="K262" i="22"/>
  <c r="L262" i="22" s="1"/>
  <c r="M262" i="22" s="1"/>
  <c r="K263" i="22"/>
  <c r="L263" i="22" s="1"/>
  <c r="M263" i="22" s="1"/>
  <c r="K264" i="22"/>
  <c r="L264" i="22" s="1"/>
  <c r="M264" i="22" s="1"/>
  <c r="K265" i="22"/>
  <c r="L265" i="22" s="1"/>
  <c r="M265" i="22" s="1"/>
  <c r="K266" i="22"/>
  <c r="L266" i="22" s="1"/>
  <c r="M266" i="22" s="1"/>
  <c r="K267" i="22"/>
  <c r="L267" i="22" s="1"/>
  <c r="M267" i="22" s="1"/>
  <c r="K268" i="22"/>
  <c r="L268" i="22" s="1"/>
  <c r="M268" i="22" s="1"/>
  <c r="K269" i="22"/>
  <c r="L269" i="22" s="1"/>
  <c r="M269" i="22" s="1"/>
  <c r="K270" i="22"/>
  <c r="L270" i="22" s="1"/>
  <c r="M270" i="22" s="1"/>
  <c r="K271" i="22"/>
  <c r="L271" i="22" s="1"/>
  <c r="M271" i="22" s="1"/>
  <c r="K272" i="22"/>
  <c r="L272" i="22" s="1"/>
  <c r="M272" i="22" s="1"/>
  <c r="K273" i="22"/>
  <c r="L273" i="22" s="1"/>
  <c r="M273" i="22" s="1"/>
  <c r="K274" i="22"/>
  <c r="L274" i="22" s="1"/>
  <c r="M274" i="22" s="1"/>
  <c r="K275" i="22"/>
  <c r="L275" i="22" s="1"/>
  <c r="M275" i="22" s="1"/>
  <c r="K276" i="22"/>
  <c r="L276" i="22" s="1"/>
  <c r="M276" i="22" s="1"/>
  <c r="K277" i="22"/>
  <c r="L277" i="22" s="1"/>
  <c r="M277" i="22" s="1"/>
  <c r="K278" i="22"/>
  <c r="L278" i="22" s="1"/>
  <c r="M278" i="22" s="1"/>
  <c r="K279" i="22"/>
  <c r="L279" i="22" s="1"/>
  <c r="M279" i="22" s="1"/>
  <c r="K280" i="22"/>
  <c r="L280" i="22" s="1"/>
  <c r="M280" i="22" s="1"/>
  <c r="K281" i="22"/>
  <c r="L281" i="22" s="1"/>
  <c r="M281" i="22" s="1"/>
  <c r="K282" i="22"/>
  <c r="L282" i="22" s="1"/>
  <c r="M282" i="22" s="1"/>
  <c r="K283" i="22"/>
  <c r="L283" i="22" s="1"/>
  <c r="M283" i="22" s="1"/>
  <c r="K284" i="22"/>
  <c r="L284" i="22" s="1"/>
  <c r="M284" i="22" s="1"/>
  <c r="K285" i="22"/>
  <c r="L285" i="22" s="1"/>
  <c r="M285" i="22" s="1"/>
  <c r="K286" i="22"/>
  <c r="L286" i="22" s="1"/>
  <c r="M286" i="22" s="1"/>
  <c r="K287" i="22"/>
  <c r="L287" i="22" s="1"/>
  <c r="M287" i="22" s="1"/>
  <c r="K288" i="22"/>
  <c r="L288" i="22" s="1"/>
  <c r="M288" i="22" s="1"/>
  <c r="K289" i="22"/>
  <c r="L289" i="22" s="1"/>
  <c r="M289" i="22" s="1"/>
  <c r="K290" i="22"/>
  <c r="L290" i="22" s="1"/>
  <c r="M290" i="22" s="1"/>
  <c r="K291" i="22"/>
  <c r="L291" i="22" s="1"/>
  <c r="M291" i="22" s="1"/>
  <c r="K292" i="22"/>
  <c r="L292" i="22" s="1"/>
  <c r="M292" i="22" s="1"/>
  <c r="K293" i="22"/>
  <c r="L293" i="22" s="1"/>
  <c r="M293" i="22" s="1"/>
  <c r="K294" i="22"/>
  <c r="L294" i="22" s="1"/>
  <c r="M294" i="22" s="1"/>
  <c r="K295" i="22"/>
  <c r="L295" i="22" s="1"/>
  <c r="M295" i="22" s="1"/>
  <c r="K296" i="22"/>
  <c r="L296" i="22" s="1"/>
  <c r="M296" i="22" s="1"/>
  <c r="K297" i="22"/>
  <c r="L297" i="22" s="1"/>
  <c r="M297" i="22" s="1"/>
  <c r="K298" i="22"/>
  <c r="L298" i="22" s="1"/>
  <c r="M298" i="22" s="1"/>
  <c r="K299" i="22"/>
  <c r="L299" i="22" s="1"/>
  <c r="M299" i="22" s="1"/>
  <c r="K300" i="22"/>
  <c r="L300" i="22" s="1"/>
  <c r="M300" i="22" s="1"/>
  <c r="K301" i="22"/>
  <c r="L301" i="22" s="1"/>
  <c r="M301" i="22" s="1"/>
  <c r="K302" i="22"/>
  <c r="L302" i="22" s="1"/>
  <c r="M302" i="22" s="1"/>
  <c r="K303" i="22"/>
  <c r="L303" i="22" s="1"/>
  <c r="M303" i="22" s="1"/>
  <c r="K304" i="22"/>
  <c r="L304" i="22" s="1"/>
  <c r="M304" i="22" s="1"/>
  <c r="K305" i="22"/>
  <c r="L305" i="22" s="1"/>
  <c r="M305" i="22" s="1"/>
  <c r="K306" i="22"/>
  <c r="L306" i="22" s="1"/>
  <c r="M306" i="22" s="1"/>
  <c r="K307" i="22"/>
  <c r="L307" i="22" s="1"/>
  <c r="M307" i="22" s="1"/>
  <c r="K308" i="22"/>
  <c r="L308" i="22" s="1"/>
  <c r="M308" i="22" s="1"/>
  <c r="K309" i="22"/>
  <c r="L309" i="22" s="1"/>
  <c r="M309" i="22" s="1"/>
  <c r="K310" i="22"/>
  <c r="L310" i="22" s="1"/>
  <c r="M310" i="22" s="1"/>
  <c r="K311" i="22"/>
  <c r="L311" i="22" s="1"/>
  <c r="M311" i="22" s="1"/>
  <c r="K312" i="22"/>
  <c r="L312" i="22" s="1"/>
  <c r="M312" i="22" s="1"/>
  <c r="K313" i="22"/>
  <c r="L313" i="22" s="1"/>
  <c r="M313" i="22" s="1"/>
  <c r="K314" i="22"/>
  <c r="L314" i="22" s="1"/>
  <c r="M314" i="22" s="1"/>
  <c r="K315" i="22"/>
  <c r="L315" i="22" s="1"/>
  <c r="M315" i="22" s="1"/>
  <c r="K316" i="22"/>
  <c r="L316" i="22" s="1"/>
  <c r="M316" i="22" s="1"/>
  <c r="K317" i="22"/>
  <c r="L317" i="22" s="1"/>
  <c r="M317" i="22" s="1"/>
  <c r="K318" i="22"/>
  <c r="L318" i="22" s="1"/>
  <c r="M318" i="22" s="1"/>
  <c r="K319" i="22"/>
  <c r="L319" i="22" s="1"/>
  <c r="M319" i="22" s="1"/>
  <c r="K320" i="22"/>
  <c r="L320" i="22" s="1"/>
  <c r="M320" i="22" s="1"/>
  <c r="K321" i="22"/>
  <c r="L321" i="22" s="1"/>
  <c r="M321" i="22" s="1"/>
  <c r="K322" i="22"/>
  <c r="L322" i="22" s="1"/>
  <c r="M322" i="22" s="1"/>
  <c r="K323" i="22"/>
  <c r="L323" i="22" s="1"/>
  <c r="M323" i="22" s="1"/>
  <c r="K324" i="22"/>
  <c r="L324" i="22" s="1"/>
  <c r="M324" i="22" s="1"/>
  <c r="K325" i="22"/>
  <c r="L325" i="22" s="1"/>
  <c r="M325" i="22" s="1"/>
  <c r="K326" i="22"/>
  <c r="L326" i="22" s="1"/>
  <c r="M326" i="22" s="1"/>
  <c r="K327" i="22"/>
  <c r="L327" i="22" s="1"/>
  <c r="M327" i="22" s="1"/>
  <c r="K328" i="22"/>
  <c r="L328" i="22" s="1"/>
  <c r="M328" i="22" s="1"/>
  <c r="K329" i="22"/>
  <c r="L329" i="22" s="1"/>
  <c r="M329" i="22" s="1"/>
  <c r="K330" i="22"/>
  <c r="L330" i="22" s="1"/>
  <c r="M330" i="22" s="1"/>
  <c r="K331" i="22"/>
  <c r="L331" i="22" s="1"/>
  <c r="M331" i="22" s="1"/>
  <c r="K332" i="22"/>
  <c r="L332" i="22" s="1"/>
  <c r="M332" i="22" s="1"/>
  <c r="K333" i="22"/>
  <c r="L333" i="22" s="1"/>
  <c r="M333" i="22" s="1"/>
  <c r="K334" i="22"/>
  <c r="L334" i="22" s="1"/>
  <c r="M334" i="22" s="1"/>
  <c r="K335" i="22"/>
  <c r="L335" i="22" s="1"/>
  <c r="M335" i="22" s="1"/>
  <c r="K336" i="22"/>
  <c r="L336" i="22" s="1"/>
  <c r="M336" i="22" s="1"/>
  <c r="K337" i="22"/>
  <c r="L337" i="22" s="1"/>
  <c r="M337" i="22" s="1"/>
  <c r="K338" i="22"/>
  <c r="L338" i="22" s="1"/>
  <c r="M338" i="22" s="1"/>
  <c r="K339" i="22"/>
  <c r="L339" i="22" s="1"/>
  <c r="M339" i="22" s="1"/>
  <c r="K340" i="22"/>
  <c r="L340" i="22" s="1"/>
  <c r="M340" i="22" s="1"/>
  <c r="K341" i="22"/>
  <c r="L341" i="22" s="1"/>
  <c r="M341" i="22" s="1"/>
  <c r="K342" i="22"/>
  <c r="L342" i="22" s="1"/>
  <c r="M342" i="22" s="1"/>
  <c r="K343" i="22"/>
  <c r="L343" i="22" s="1"/>
  <c r="M343" i="22" s="1"/>
  <c r="K344" i="22"/>
  <c r="L344" i="22" s="1"/>
  <c r="M344" i="22" s="1"/>
  <c r="K345" i="22"/>
  <c r="L345" i="22" s="1"/>
  <c r="M345" i="22" s="1"/>
  <c r="K346" i="22"/>
  <c r="L346" i="22" s="1"/>
  <c r="M346" i="22" s="1"/>
  <c r="K347" i="22"/>
  <c r="L347" i="22" s="1"/>
  <c r="M347" i="22" s="1"/>
  <c r="K6" i="22"/>
  <c r="L6" i="22" s="1"/>
  <c r="M6" i="22" s="1"/>
  <c r="Q13" i="20"/>
  <c r="R13" i="20" s="1"/>
  <c r="S13" i="20" s="1"/>
  <c r="Q170" i="20"/>
  <c r="R170" i="20" s="1"/>
  <c r="S170" i="20" s="1"/>
  <c r="Q169" i="20"/>
  <c r="R169" i="20" s="1"/>
  <c r="S169" i="20" s="1"/>
  <c r="Q168" i="20"/>
  <c r="R168" i="20" s="1"/>
  <c r="S168" i="20" s="1"/>
  <c r="Q167" i="20"/>
  <c r="R167" i="20" s="1"/>
  <c r="S167" i="20" s="1"/>
  <c r="Q166" i="20"/>
  <c r="R166" i="20" s="1"/>
  <c r="S166" i="20" s="1"/>
  <c r="Q165" i="20"/>
  <c r="R165" i="20" s="1"/>
  <c r="S165" i="20" s="1"/>
  <c r="Q164" i="20"/>
  <c r="R164" i="20" s="1"/>
  <c r="S164" i="20" s="1"/>
  <c r="Q163" i="20"/>
  <c r="R163" i="20" s="1"/>
  <c r="S163" i="20" s="1"/>
  <c r="Q162" i="20"/>
  <c r="R162" i="20" s="1"/>
  <c r="S162" i="20" s="1"/>
  <c r="Q161" i="20"/>
  <c r="R161" i="20" s="1"/>
  <c r="S161" i="20" s="1"/>
  <c r="Q160" i="20"/>
  <c r="R160" i="20" s="1"/>
  <c r="S160" i="20" s="1"/>
  <c r="Q159" i="20"/>
  <c r="R159" i="20" s="1"/>
  <c r="S159" i="20" s="1"/>
  <c r="Q158" i="20"/>
  <c r="R158" i="20" s="1"/>
  <c r="S158" i="20" s="1"/>
  <c r="Q157" i="20"/>
  <c r="R157" i="20" s="1"/>
  <c r="S157" i="20" s="1"/>
  <c r="Q156" i="20"/>
  <c r="R156" i="20" s="1"/>
  <c r="S156" i="20" s="1"/>
  <c r="Q155" i="20"/>
  <c r="R155" i="20" s="1"/>
  <c r="S155" i="20" s="1"/>
  <c r="Q154" i="20"/>
  <c r="R154" i="20" s="1"/>
  <c r="S154" i="20" s="1"/>
  <c r="Q153" i="20"/>
  <c r="R153" i="20" s="1"/>
  <c r="S153" i="20" s="1"/>
  <c r="Q152" i="20"/>
  <c r="R152" i="20" s="1"/>
  <c r="S152" i="20" s="1"/>
  <c r="Q151" i="20"/>
  <c r="R151" i="20" s="1"/>
  <c r="S151" i="20" s="1"/>
  <c r="Q150" i="20"/>
  <c r="R150" i="20" s="1"/>
  <c r="S150" i="20" s="1"/>
  <c r="Q149" i="20"/>
  <c r="R149" i="20" s="1"/>
  <c r="S149" i="20" s="1"/>
  <c r="Q148" i="20"/>
  <c r="R148" i="20" s="1"/>
  <c r="S148" i="20" s="1"/>
  <c r="Q147" i="20"/>
  <c r="R147" i="20" s="1"/>
  <c r="S147" i="20" s="1"/>
  <c r="Q146" i="20"/>
  <c r="R146" i="20" s="1"/>
  <c r="S146" i="20" s="1"/>
  <c r="Q145" i="20"/>
  <c r="R145" i="20" s="1"/>
  <c r="S145" i="20" s="1"/>
  <c r="Q144" i="20"/>
  <c r="R144" i="20" s="1"/>
  <c r="S144" i="20" s="1"/>
  <c r="Q143" i="20"/>
  <c r="R143" i="20" s="1"/>
  <c r="S143" i="20" s="1"/>
  <c r="Q142" i="20"/>
  <c r="R142" i="20" s="1"/>
  <c r="S142" i="20" s="1"/>
  <c r="Q141" i="20"/>
  <c r="R141" i="20" s="1"/>
  <c r="S141" i="20" s="1"/>
  <c r="Q140" i="20"/>
  <c r="R140" i="20" s="1"/>
  <c r="S140" i="20" s="1"/>
  <c r="Q139" i="20"/>
  <c r="R139" i="20" s="1"/>
  <c r="S139" i="20" s="1"/>
  <c r="Q138" i="20"/>
  <c r="R138" i="20" s="1"/>
  <c r="S138" i="20" s="1"/>
  <c r="Q137" i="20"/>
  <c r="R137" i="20" s="1"/>
  <c r="S137" i="20" s="1"/>
  <c r="Q136" i="20"/>
  <c r="R136" i="20" s="1"/>
  <c r="S136" i="20" s="1"/>
  <c r="Q135" i="20"/>
  <c r="R135" i="20" s="1"/>
  <c r="S135" i="20" s="1"/>
  <c r="Q134" i="20"/>
  <c r="R134" i="20" s="1"/>
  <c r="S134" i="20" s="1"/>
  <c r="Q133" i="20"/>
  <c r="R133" i="20" s="1"/>
  <c r="S133" i="20" s="1"/>
  <c r="Q132" i="20"/>
  <c r="R132" i="20" s="1"/>
  <c r="S132" i="20" s="1"/>
  <c r="Q131" i="20"/>
  <c r="R131" i="20" s="1"/>
  <c r="S131" i="20" s="1"/>
  <c r="Q130" i="20"/>
  <c r="R130" i="20" s="1"/>
  <c r="S130" i="20" s="1"/>
  <c r="Q129" i="20"/>
  <c r="R129" i="20" s="1"/>
  <c r="S129" i="20" s="1"/>
  <c r="Q128" i="20"/>
  <c r="R128" i="20" s="1"/>
  <c r="S128" i="20" s="1"/>
  <c r="Q127" i="20"/>
  <c r="R127" i="20" s="1"/>
  <c r="S127" i="20" s="1"/>
  <c r="Q126" i="20"/>
  <c r="R126" i="20" s="1"/>
  <c r="S126" i="20" s="1"/>
  <c r="Q125" i="20"/>
  <c r="R125" i="20" s="1"/>
  <c r="S125" i="20" s="1"/>
  <c r="Q124" i="20"/>
  <c r="R124" i="20" s="1"/>
  <c r="S124" i="20" s="1"/>
  <c r="Q123" i="20"/>
  <c r="R123" i="20" s="1"/>
  <c r="S123" i="20" s="1"/>
  <c r="Q122" i="20"/>
  <c r="R122" i="20" s="1"/>
  <c r="S122" i="20" s="1"/>
  <c r="Q121" i="20"/>
  <c r="R121" i="20" s="1"/>
  <c r="S121" i="20" s="1"/>
  <c r="Q120" i="20"/>
  <c r="R120" i="20" s="1"/>
  <c r="S120" i="20" s="1"/>
  <c r="Q119" i="20"/>
  <c r="R119" i="20" s="1"/>
  <c r="S119" i="20" s="1"/>
  <c r="Q118" i="20"/>
  <c r="R118" i="20" s="1"/>
  <c r="S118" i="20" s="1"/>
  <c r="Q117" i="20"/>
  <c r="R117" i="20" s="1"/>
  <c r="S117" i="20" s="1"/>
  <c r="Q116" i="20"/>
  <c r="R116" i="20" s="1"/>
  <c r="S116" i="20" s="1"/>
  <c r="Q115" i="20"/>
  <c r="R115" i="20" s="1"/>
  <c r="S115" i="20" s="1"/>
  <c r="Q114" i="20"/>
  <c r="R114" i="20" s="1"/>
  <c r="S114" i="20" s="1"/>
  <c r="Q113" i="20"/>
  <c r="R113" i="20" s="1"/>
  <c r="S113" i="20" s="1"/>
  <c r="Q112" i="20"/>
  <c r="R112" i="20" s="1"/>
  <c r="S112" i="20" s="1"/>
  <c r="Q111" i="20"/>
  <c r="R111" i="20" s="1"/>
  <c r="S111" i="20" s="1"/>
  <c r="Q110" i="20"/>
  <c r="R110" i="20" s="1"/>
  <c r="S110" i="20" s="1"/>
  <c r="Q109" i="20"/>
  <c r="R109" i="20" s="1"/>
  <c r="S109" i="20" s="1"/>
  <c r="Q108" i="20"/>
  <c r="R108" i="20" s="1"/>
  <c r="S108" i="20" s="1"/>
  <c r="Q107" i="20"/>
  <c r="R107" i="20" s="1"/>
  <c r="S107" i="20" s="1"/>
  <c r="Q106" i="20"/>
  <c r="R106" i="20" s="1"/>
  <c r="S106" i="20" s="1"/>
  <c r="Q105" i="20"/>
  <c r="R105" i="20" s="1"/>
  <c r="S105" i="20" s="1"/>
  <c r="Q104" i="20"/>
  <c r="R104" i="20" s="1"/>
  <c r="S104" i="20" s="1"/>
  <c r="Q103" i="20"/>
  <c r="R103" i="20" s="1"/>
  <c r="S103" i="20" s="1"/>
  <c r="Q102" i="20"/>
  <c r="R102" i="20" s="1"/>
  <c r="S102" i="20" s="1"/>
  <c r="Q101" i="20"/>
  <c r="R101" i="20" s="1"/>
  <c r="S101" i="20" s="1"/>
  <c r="Q100" i="20"/>
  <c r="R100" i="20" s="1"/>
  <c r="S100" i="20" s="1"/>
  <c r="Q99" i="20"/>
  <c r="R99" i="20" s="1"/>
  <c r="S99" i="20" s="1"/>
  <c r="Q98" i="20"/>
  <c r="R98" i="20" s="1"/>
  <c r="S98" i="20" s="1"/>
  <c r="Q97" i="20"/>
  <c r="R97" i="20" s="1"/>
  <c r="S97" i="20" s="1"/>
  <c r="Q96" i="20"/>
  <c r="R96" i="20" s="1"/>
  <c r="S96" i="20" s="1"/>
  <c r="Q95" i="20"/>
  <c r="R95" i="20" s="1"/>
  <c r="S95" i="20" s="1"/>
  <c r="Q94" i="20"/>
  <c r="R94" i="20" s="1"/>
  <c r="S94" i="20" s="1"/>
  <c r="Q93" i="20"/>
  <c r="R93" i="20" s="1"/>
  <c r="S93" i="20" s="1"/>
  <c r="Q92" i="20"/>
  <c r="R92" i="20" s="1"/>
  <c r="S92" i="20" s="1"/>
  <c r="Q91" i="20"/>
  <c r="R91" i="20" s="1"/>
  <c r="S91" i="20" s="1"/>
  <c r="Q90" i="20"/>
  <c r="R90" i="20" s="1"/>
  <c r="S90" i="20" s="1"/>
  <c r="Q89" i="20"/>
  <c r="R89" i="20" s="1"/>
  <c r="S89" i="20" s="1"/>
  <c r="Q88" i="20"/>
  <c r="R88" i="20" s="1"/>
  <c r="S88" i="20" s="1"/>
  <c r="Q87" i="20"/>
  <c r="R87" i="20" s="1"/>
  <c r="S87" i="20" s="1"/>
  <c r="Q86" i="20"/>
  <c r="R86" i="20" s="1"/>
  <c r="S86" i="20" s="1"/>
  <c r="Q85" i="20"/>
  <c r="R85" i="20" s="1"/>
  <c r="S85" i="20" s="1"/>
  <c r="Q84" i="20"/>
  <c r="R84" i="20" s="1"/>
  <c r="S84" i="20" s="1"/>
  <c r="Q83" i="20"/>
  <c r="R83" i="20" s="1"/>
  <c r="S83" i="20" s="1"/>
  <c r="Q82" i="20"/>
  <c r="R82" i="20" s="1"/>
  <c r="S82" i="20" s="1"/>
  <c r="Q81" i="20"/>
  <c r="R81" i="20" s="1"/>
  <c r="S81" i="20" s="1"/>
  <c r="Q80" i="20"/>
  <c r="R80" i="20" s="1"/>
  <c r="S80" i="20" s="1"/>
  <c r="Q79" i="20"/>
  <c r="R79" i="20" s="1"/>
  <c r="S79" i="20" s="1"/>
  <c r="Q78" i="20"/>
  <c r="R78" i="20" s="1"/>
  <c r="S78" i="20" s="1"/>
  <c r="Q76" i="20"/>
  <c r="R76" i="20" s="1"/>
  <c r="S76" i="20" s="1"/>
  <c r="Q75" i="20"/>
  <c r="R75" i="20" s="1"/>
  <c r="S75" i="20" s="1"/>
  <c r="Q74" i="20"/>
  <c r="R74" i="20" s="1"/>
  <c r="S74" i="20" s="1"/>
  <c r="Q73" i="20"/>
  <c r="R73" i="20" s="1"/>
  <c r="S73" i="20" s="1"/>
  <c r="Q72" i="20"/>
  <c r="R72" i="20" s="1"/>
  <c r="S72" i="20" s="1"/>
  <c r="Q71" i="20"/>
  <c r="R71" i="20" s="1"/>
  <c r="S71" i="20" s="1"/>
  <c r="Q70" i="20"/>
  <c r="R70" i="20" s="1"/>
  <c r="S70" i="20" s="1"/>
  <c r="Q69" i="20"/>
  <c r="R69" i="20" s="1"/>
  <c r="S69" i="20" s="1"/>
  <c r="Q68" i="20"/>
  <c r="R68" i="20" s="1"/>
  <c r="S68" i="20" s="1"/>
  <c r="Q67" i="20"/>
  <c r="R67" i="20" s="1"/>
  <c r="S67" i="20" s="1"/>
  <c r="Q66" i="20"/>
  <c r="R66" i="20" s="1"/>
  <c r="S66" i="20" s="1"/>
  <c r="Q65" i="20"/>
  <c r="R65" i="20" s="1"/>
  <c r="S65" i="20" s="1"/>
  <c r="Q64" i="20"/>
  <c r="R64" i="20" s="1"/>
  <c r="S64" i="20" s="1"/>
  <c r="Q63" i="20"/>
  <c r="R63" i="20" s="1"/>
  <c r="S63" i="20" s="1"/>
  <c r="Q62" i="20"/>
  <c r="R62" i="20" s="1"/>
  <c r="S62" i="20" s="1"/>
  <c r="Q61" i="20"/>
  <c r="R61" i="20" s="1"/>
  <c r="S61" i="20" s="1"/>
  <c r="Q60" i="20"/>
  <c r="R60" i="20" s="1"/>
  <c r="S60" i="20" s="1"/>
  <c r="Q59" i="20"/>
  <c r="R59" i="20" s="1"/>
  <c r="S59" i="20" s="1"/>
  <c r="Q58" i="20"/>
  <c r="R58" i="20" s="1"/>
  <c r="S58" i="20" s="1"/>
  <c r="Q57" i="20"/>
  <c r="R57" i="20" s="1"/>
  <c r="S57" i="20" s="1"/>
  <c r="Q56" i="20"/>
  <c r="R56" i="20" s="1"/>
  <c r="S56" i="20" s="1"/>
  <c r="Q55" i="20"/>
  <c r="R55" i="20" s="1"/>
  <c r="S55" i="20" s="1"/>
  <c r="Q54" i="20"/>
  <c r="R54" i="20" s="1"/>
  <c r="S54" i="20" s="1"/>
  <c r="Q53" i="20"/>
  <c r="R53" i="20" s="1"/>
  <c r="S53" i="20" s="1"/>
  <c r="Q52" i="20"/>
  <c r="R52" i="20" s="1"/>
  <c r="S52" i="20" s="1"/>
  <c r="Q51" i="20"/>
  <c r="R51" i="20" s="1"/>
  <c r="S51" i="20" s="1"/>
  <c r="Q50" i="20"/>
  <c r="R50" i="20" s="1"/>
  <c r="S50" i="20" s="1"/>
  <c r="Q48" i="20"/>
  <c r="R48" i="20" s="1"/>
  <c r="S48" i="20" s="1"/>
  <c r="Q47" i="20"/>
  <c r="R47" i="20" s="1"/>
  <c r="S47" i="20" s="1"/>
  <c r="Q46" i="20"/>
  <c r="R46" i="20" s="1"/>
  <c r="S46" i="20" s="1"/>
  <c r="Q45" i="20"/>
  <c r="R45" i="20" s="1"/>
  <c r="S45" i="20" s="1"/>
  <c r="Q44" i="20"/>
  <c r="R44" i="20" s="1"/>
  <c r="S44" i="20" s="1"/>
  <c r="Q43" i="20"/>
  <c r="R43" i="20" s="1"/>
  <c r="S43" i="20" s="1"/>
  <c r="Q42" i="20"/>
  <c r="R42" i="20" s="1"/>
  <c r="S42" i="20" s="1"/>
  <c r="Q41" i="20"/>
  <c r="R41" i="20" s="1"/>
  <c r="S41" i="20" s="1"/>
  <c r="Q40" i="20"/>
  <c r="R40" i="20" s="1"/>
  <c r="S40" i="20" s="1"/>
  <c r="Q39" i="20"/>
  <c r="R39" i="20" s="1"/>
  <c r="S39" i="20" s="1"/>
  <c r="Q38" i="20"/>
  <c r="R38" i="20" s="1"/>
  <c r="S38" i="20" s="1"/>
  <c r="Q37" i="20"/>
  <c r="R37" i="20" s="1"/>
  <c r="S37" i="20" s="1"/>
  <c r="Q36" i="20"/>
  <c r="R36" i="20" s="1"/>
  <c r="S36" i="20" s="1"/>
  <c r="Q35" i="20"/>
  <c r="R35" i="20" s="1"/>
  <c r="S35" i="20" s="1"/>
  <c r="Q34" i="20"/>
  <c r="R34" i="20" s="1"/>
  <c r="S34" i="20" s="1"/>
  <c r="Q33" i="20"/>
  <c r="R33" i="20" s="1"/>
  <c r="S33" i="20" s="1"/>
  <c r="Q32" i="20"/>
  <c r="R32" i="20" s="1"/>
  <c r="S32" i="20" s="1"/>
  <c r="Q31" i="20"/>
  <c r="R31" i="20" s="1"/>
  <c r="S31" i="20" s="1"/>
  <c r="Q30" i="20"/>
  <c r="R30" i="20" s="1"/>
  <c r="S30" i="20" s="1"/>
  <c r="Q29" i="20"/>
  <c r="R29" i="20" s="1"/>
  <c r="S29" i="20" s="1"/>
  <c r="Q28" i="20"/>
  <c r="R28" i="20" s="1"/>
  <c r="S28" i="20" s="1"/>
  <c r="Q27" i="20"/>
  <c r="R27" i="20" s="1"/>
  <c r="S27" i="20" s="1"/>
  <c r="Q26" i="20"/>
  <c r="R26" i="20" s="1"/>
  <c r="S26" i="20" s="1"/>
  <c r="Q24" i="20"/>
  <c r="R24" i="20" s="1"/>
  <c r="S24" i="20" s="1"/>
  <c r="Q23" i="20"/>
  <c r="R23" i="20" s="1"/>
  <c r="S23" i="20" s="1"/>
  <c r="Q22" i="20"/>
  <c r="R22" i="20" s="1"/>
  <c r="S22" i="20" s="1"/>
  <c r="Q21" i="20"/>
  <c r="R21" i="20" s="1"/>
  <c r="S21" i="20" s="1"/>
  <c r="Q20" i="20"/>
  <c r="R20" i="20" s="1"/>
  <c r="S20" i="20" s="1"/>
  <c r="Q19" i="20"/>
  <c r="R19" i="20" s="1"/>
  <c r="S19" i="20" s="1"/>
  <c r="Q18" i="20"/>
  <c r="R18" i="20" s="1"/>
  <c r="S18" i="20" s="1"/>
  <c r="Q17" i="20"/>
  <c r="R17" i="20" s="1"/>
  <c r="S17" i="20" s="1"/>
  <c r="Q16" i="20"/>
  <c r="R16" i="20" s="1"/>
  <c r="S16" i="20" s="1"/>
  <c r="Q15" i="20"/>
  <c r="R15" i="20" s="1"/>
  <c r="S15" i="20" s="1"/>
  <c r="Q14" i="20"/>
  <c r="R14" i="20" s="1"/>
  <c r="S14" i="20" s="1"/>
  <c r="I14" i="20"/>
  <c r="J14" i="20" s="1"/>
  <c r="K14" i="20" s="1"/>
  <c r="I15" i="20"/>
  <c r="J15" i="20" s="1"/>
  <c r="K15" i="20" s="1"/>
  <c r="I16" i="20"/>
  <c r="J16" i="20" s="1"/>
  <c r="K16" i="20" s="1"/>
  <c r="I17" i="20"/>
  <c r="J17" i="20" s="1"/>
  <c r="K17" i="20" s="1"/>
  <c r="I18" i="20"/>
  <c r="J18" i="20" s="1"/>
  <c r="K18" i="20" s="1"/>
  <c r="I19" i="20"/>
  <c r="J19" i="20" s="1"/>
  <c r="K19" i="20" s="1"/>
  <c r="I20" i="20"/>
  <c r="J20" i="20" s="1"/>
  <c r="K20" i="20" s="1"/>
  <c r="I21" i="20"/>
  <c r="J21" i="20" s="1"/>
  <c r="K21" i="20" s="1"/>
  <c r="I22" i="20"/>
  <c r="J22" i="20" s="1"/>
  <c r="K22" i="20" s="1"/>
  <c r="I23" i="20"/>
  <c r="J23" i="20" s="1"/>
  <c r="K23" i="20" s="1"/>
  <c r="I24" i="20"/>
  <c r="J24" i="20" s="1"/>
  <c r="K24" i="20" s="1"/>
  <c r="I26" i="20"/>
  <c r="J26" i="20" s="1"/>
  <c r="K26" i="20" s="1"/>
  <c r="I27" i="20"/>
  <c r="J27" i="20" s="1"/>
  <c r="K27" i="20" s="1"/>
  <c r="I28" i="20"/>
  <c r="J28" i="20" s="1"/>
  <c r="K28" i="20" s="1"/>
  <c r="I29" i="20"/>
  <c r="J29" i="20" s="1"/>
  <c r="K29" i="20" s="1"/>
  <c r="I30" i="20"/>
  <c r="J30" i="20" s="1"/>
  <c r="K30" i="20" s="1"/>
  <c r="I31" i="20"/>
  <c r="J31" i="20" s="1"/>
  <c r="K31" i="20" s="1"/>
  <c r="I32" i="20"/>
  <c r="J32" i="20" s="1"/>
  <c r="K32" i="20" s="1"/>
  <c r="I33" i="20"/>
  <c r="J33" i="20" s="1"/>
  <c r="K33" i="20" s="1"/>
  <c r="I34" i="20"/>
  <c r="J34" i="20" s="1"/>
  <c r="K34" i="20" s="1"/>
  <c r="I35" i="20"/>
  <c r="J35" i="20" s="1"/>
  <c r="K35" i="20" s="1"/>
  <c r="I36" i="20"/>
  <c r="J36" i="20" s="1"/>
  <c r="K36" i="20" s="1"/>
  <c r="I37" i="20"/>
  <c r="J37" i="20" s="1"/>
  <c r="K37" i="20" s="1"/>
  <c r="I38" i="20"/>
  <c r="J38" i="20" s="1"/>
  <c r="K38" i="20" s="1"/>
  <c r="I39" i="20"/>
  <c r="J39" i="20" s="1"/>
  <c r="K39" i="20" s="1"/>
  <c r="I40" i="20"/>
  <c r="J40" i="20" s="1"/>
  <c r="K40" i="20" s="1"/>
  <c r="I41" i="20"/>
  <c r="J41" i="20" s="1"/>
  <c r="K41" i="20" s="1"/>
  <c r="I42" i="20"/>
  <c r="J42" i="20" s="1"/>
  <c r="K42" i="20" s="1"/>
  <c r="I43" i="20"/>
  <c r="J43" i="20" s="1"/>
  <c r="K43" i="20" s="1"/>
  <c r="I44" i="20"/>
  <c r="J44" i="20" s="1"/>
  <c r="K44" i="20" s="1"/>
  <c r="I45" i="20"/>
  <c r="J45" i="20" s="1"/>
  <c r="K45" i="20" s="1"/>
  <c r="I46" i="20"/>
  <c r="J46" i="20" s="1"/>
  <c r="K46" i="20" s="1"/>
  <c r="I47" i="20"/>
  <c r="J47" i="20" s="1"/>
  <c r="K47" i="20" s="1"/>
  <c r="I48" i="20"/>
  <c r="J48" i="20" s="1"/>
  <c r="K48" i="20" s="1"/>
  <c r="I50" i="20"/>
  <c r="J50" i="20" s="1"/>
  <c r="K50" i="20" s="1"/>
  <c r="I51" i="20"/>
  <c r="J51" i="20" s="1"/>
  <c r="K51" i="20" s="1"/>
  <c r="I52" i="20"/>
  <c r="J52" i="20" s="1"/>
  <c r="K52" i="20" s="1"/>
  <c r="I53" i="20"/>
  <c r="J53" i="20" s="1"/>
  <c r="K53" i="20" s="1"/>
  <c r="I54" i="20"/>
  <c r="J54" i="20" s="1"/>
  <c r="K54" i="20" s="1"/>
  <c r="I55" i="20"/>
  <c r="J55" i="20" s="1"/>
  <c r="K55" i="20" s="1"/>
  <c r="I56" i="20"/>
  <c r="J56" i="20" s="1"/>
  <c r="K56" i="20" s="1"/>
  <c r="I57" i="20"/>
  <c r="J57" i="20" s="1"/>
  <c r="K57" i="20" s="1"/>
  <c r="I58" i="20"/>
  <c r="J58" i="20" s="1"/>
  <c r="K58" i="20" s="1"/>
  <c r="I59" i="20"/>
  <c r="J59" i="20" s="1"/>
  <c r="K59" i="20" s="1"/>
  <c r="I60" i="20"/>
  <c r="J60" i="20" s="1"/>
  <c r="K60" i="20" s="1"/>
  <c r="I61" i="20"/>
  <c r="J61" i="20" s="1"/>
  <c r="K61" i="20" s="1"/>
  <c r="I62" i="20"/>
  <c r="J62" i="20" s="1"/>
  <c r="K62" i="20" s="1"/>
  <c r="I63" i="20"/>
  <c r="J63" i="20" s="1"/>
  <c r="K63" i="20" s="1"/>
  <c r="I64" i="20"/>
  <c r="J64" i="20" s="1"/>
  <c r="K64" i="20" s="1"/>
  <c r="I65" i="20"/>
  <c r="J65" i="20" s="1"/>
  <c r="K65" i="20" s="1"/>
  <c r="I66" i="20"/>
  <c r="J66" i="20" s="1"/>
  <c r="K66" i="20" s="1"/>
  <c r="I67" i="20"/>
  <c r="J67" i="20" s="1"/>
  <c r="K67" i="20" s="1"/>
  <c r="I68" i="20"/>
  <c r="J68" i="20" s="1"/>
  <c r="K68" i="20" s="1"/>
  <c r="I69" i="20"/>
  <c r="J69" i="20" s="1"/>
  <c r="K69" i="20" s="1"/>
  <c r="I70" i="20"/>
  <c r="J70" i="20" s="1"/>
  <c r="K70" i="20" s="1"/>
  <c r="I71" i="20"/>
  <c r="J71" i="20" s="1"/>
  <c r="K71" i="20" s="1"/>
  <c r="I72" i="20"/>
  <c r="J72" i="20" s="1"/>
  <c r="K72" i="20" s="1"/>
  <c r="I73" i="20"/>
  <c r="J73" i="20" s="1"/>
  <c r="K73" i="20" s="1"/>
  <c r="I74" i="20"/>
  <c r="J74" i="20" s="1"/>
  <c r="K74" i="20" s="1"/>
  <c r="I75" i="20"/>
  <c r="J75" i="20" s="1"/>
  <c r="K75" i="20" s="1"/>
  <c r="I76" i="20"/>
  <c r="J76" i="20" s="1"/>
  <c r="K76" i="20" s="1"/>
  <c r="I78" i="20"/>
  <c r="J78" i="20" s="1"/>
  <c r="K78" i="20" s="1"/>
  <c r="I79" i="20"/>
  <c r="J79" i="20" s="1"/>
  <c r="K79" i="20" s="1"/>
  <c r="I80" i="20"/>
  <c r="J80" i="20" s="1"/>
  <c r="K80" i="20" s="1"/>
  <c r="I81" i="20"/>
  <c r="J81" i="20" s="1"/>
  <c r="K81" i="20" s="1"/>
  <c r="I82" i="20"/>
  <c r="J82" i="20" s="1"/>
  <c r="K82" i="20" s="1"/>
  <c r="I83" i="20"/>
  <c r="J83" i="20" s="1"/>
  <c r="K83" i="20" s="1"/>
  <c r="I84" i="20"/>
  <c r="J84" i="20" s="1"/>
  <c r="K84" i="20" s="1"/>
  <c r="I85" i="20"/>
  <c r="J85" i="20" s="1"/>
  <c r="K85" i="20" s="1"/>
  <c r="I86" i="20"/>
  <c r="J86" i="20" s="1"/>
  <c r="K86" i="20" s="1"/>
  <c r="I87" i="20"/>
  <c r="J87" i="20" s="1"/>
  <c r="K87" i="20" s="1"/>
  <c r="I88" i="20"/>
  <c r="J88" i="20" s="1"/>
  <c r="K88" i="20" s="1"/>
  <c r="I89" i="20"/>
  <c r="J89" i="20" s="1"/>
  <c r="K89" i="20" s="1"/>
  <c r="I90" i="20"/>
  <c r="J90" i="20" s="1"/>
  <c r="K90" i="20" s="1"/>
  <c r="I91" i="20"/>
  <c r="J91" i="20" s="1"/>
  <c r="K91" i="20" s="1"/>
  <c r="I92" i="20"/>
  <c r="J92" i="20" s="1"/>
  <c r="K92" i="20" s="1"/>
  <c r="I93" i="20"/>
  <c r="J93" i="20" s="1"/>
  <c r="K93" i="20" s="1"/>
  <c r="I94" i="20"/>
  <c r="J94" i="20" s="1"/>
  <c r="K94" i="20" s="1"/>
  <c r="I95" i="20"/>
  <c r="J95" i="20" s="1"/>
  <c r="K95" i="20" s="1"/>
  <c r="I96" i="20"/>
  <c r="J96" i="20" s="1"/>
  <c r="K96" i="20" s="1"/>
  <c r="I97" i="20"/>
  <c r="J97" i="20" s="1"/>
  <c r="K97" i="20" s="1"/>
  <c r="I98" i="20"/>
  <c r="J98" i="20" s="1"/>
  <c r="K98" i="20" s="1"/>
  <c r="I99" i="20"/>
  <c r="J99" i="20" s="1"/>
  <c r="K99" i="20" s="1"/>
  <c r="I100" i="20"/>
  <c r="J100" i="20" s="1"/>
  <c r="K100" i="20" s="1"/>
  <c r="I101" i="20"/>
  <c r="J101" i="20" s="1"/>
  <c r="K101" i="20" s="1"/>
  <c r="I102" i="20"/>
  <c r="J102" i="20" s="1"/>
  <c r="K102" i="20" s="1"/>
  <c r="I103" i="20"/>
  <c r="J103" i="20" s="1"/>
  <c r="K103" i="20" s="1"/>
  <c r="I104" i="20"/>
  <c r="J104" i="20" s="1"/>
  <c r="K104" i="20" s="1"/>
  <c r="I105" i="20"/>
  <c r="J105" i="20" s="1"/>
  <c r="K105" i="20" s="1"/>
  <c r="I106" i="20"/>
  <c r="J106" i="20" s="1"/>
  <c r="K106" i="20" s="1"/>
  <c r="I107" i="20"/>
  <c r="J107" i="20" s="1"/>
  <c r="K107" i="20" s="1"/>
  <c r="I108" i="20"/>
  <c r="J108" i="20" s="1"/>
  <c r="K108" i="20" s="1"/>
  <c r="I109" i="20"/>
  <c r="J109" i="20" s="1"/>
  <c r="K109" i="20" s="1"/>
  <c r="I110" i="20"/>
  <c r="J110" i="20" s="1"/>
  <c r="K110" i="20" s="1"/>
  <c r="I111" i="20"/>
  <c r="J111" i="20" s="1"/>
  <c r="K111" i="20" s="1"/>
  <c r="I112" i="20"/>
  <c r="J112" i="20" s="1"/>
  <c r="K112" i="20" s="1"/>
  <c r="I113" i="20"/>
  <c r="J113" i="20" s="1"/>
  <c r="K113" i="20" s="1"/>
  <c r="I114" i="20"/>
  <c r="J114" i="20" s="1"/>
  <c r="K114" i="20" s="1"/>
  <c r="I115" i="20"/>
  <c r="J115" i="20" s="1"/>
  <c r="K115" i="20" s="1"/>
  <c r="I116" i="20"/>
  <c r="J116" i="20" s="1"/>
  <c r="K116" i="20" s="1"/>
  <c r="I117" i="20"/>
  <c r="J117" i="20" s="1"/>
  <c r="K117" i="20" s="1"/>
  <c r="I118" i="20"/>
  <c r="J118" i="20" s="1"/>
  <c r="K118" i="20" s="1"/>
  <c r="I119" i="20"/>
  <c r="J119" i="20" s="1"/>
  <c r="K119" i="20" s="1"/>
  <c r="I120" i="20"/>
  <c r="J120" i="20" s="1"/>
  <c r="K120" i="20" s="1"/>
  <c r="I121" i="20"/>
  <c r="J121" i="20" s="1"/>
  <c r="K121" i="20" s="1"/>
  <c r="I122" i="20"/>
  <c r="J122" i="20" s="1"/>
  <c r="K122" i="20" s="1"/>
  <c r="I123" i="20"/>
  <c r="J123" i="20" s="1"/>
  <c r="K123" i="20" s="1"/>
  <c r="I124" i="20"/>
  <c r="J124" i="20" s="1"/>
  <c r="K124" i="20" s="1"/>
  <c r="I125" i="20"/>
  <c r="J125" i="20" s="1"/>
  <c r="K125" i="20" s="1"/>
  <c r="I126" i="20"/>
  <c r="J126" i="20" s="1"/>
  <c r="K126" i="20" s="1"/>
  <c r="I127" i="20"/>
  <c r="J127" i="20" s="1"/>
  <c r="K127" i="20" s="1"/>
  <c r="I128" i="20"/>
  <c r="J128" i="20" s="1"/>
  <c r="K128" i="20" s="1"/>
  <c r="I129" i="20"/>
  <c r="J129" i="20" s="1"/>
  <c r="K129" i="20" s="1"/>
  <c r="I130" i="20"/>
  <c r="J130" i="20" s="1"/>
  <c r="K130" i="20" s="1"/>
  <c r="I131" i="20"/>
  <c r="J131" i="20" s="1"/>
  <c r="K131" i="20" s="1"/>
  <c r="I132" i="20"/>
  <c r="J132" i="20" s="1"/>
  <c r="K132" i="20" s="1"/>
  <c r="I133" i="20"/>
  <c r="J133" i="20" s="1"/>
  <c r="K133" i="20" s="1"/>
  <c r="I134" i="20"/>
  <c r="J134" i="20" s="1"/>
  <c r="K134" i="20" s="1"/>
  <c r="I135" i="20"/>
  <c r="J135" i="20" s="1"/>
  <c r="K135" i="20" s="1"/>
  <c r="I136" i="20"/>
  <c r="J136" i="20" s="1"/>
  <c r="K136" i="20" s="1"/>
  <c r="I137" i="20"/>
  <c r="J137" i="20" s="1"/>
  <c r="K137" i="20" s="1"/>
  <c r="I138" i="20"/>
  <c r="J138" i="20" s="1"/>
  <c r="K138" i="20" s="1"/>
  <c r="I139" i="20"/>
  <c r="J139" i="20" s="1"/>
  <c r="K139" i="20" s="1"/>
  <c r="I140" i="20"/>
  <c r="J140" i="20" s="1"/>
  <c r="K140" i="20" s="1"/>
  <c r="I141" i="20"/>
  <c r="J141" i="20" s="1"/>
  <c r="K141" i="20" s="1"/>
  <c r="I142" i="20"/>
  <c r="J142" i="20" s="1"/>
  <c r="K142" i="20" s="1"/>
  <c r="I143" i="20"/>
  <c r="J143" i="20" s="1"/>
  <c r="K143" i="20" s="1"/>
  <c r="I144" i="20"/>
  <c r="J144" i="20" s="1"/>
  <c r="K144" i="20" s="1"/>
  <c r="I145" i="20"/>
  <c r="J145" i="20" s="1"/>
  <c r="K145" i="20" s="1"/>
  <c r="I146" i="20"/>
  <c r="J146" i="20" s="1"/>
  <c r="K146" i="20" s="1"/>
  <c r="I147" i="20"/>
  <c r="J147" i="20" s="1"/>
  <c r="K147" i="20" s="1"/>
  <c r="I148" i="20"/>
  <c r="J148" i="20" s="1"/>
  <c r="K148" i="20" s="1"/>
  <c r="I149" i="20"/>
  <c r="J149" i="20" s="1"/>
  <c r="K149" i="20" s="1"/>
  <c r="I150" i="20"/>
  <c r="J150" i="20" s="1"/>
  <c r="K150" i="20" s="1"/>
  <c r="I151" i="20"/>
  <c r="J151" i="20" s="1"/>
  <c r="K151" i="20" s="1"/>
  <c r="I152" i="20"/>
  <c r="J152" i="20" s="1"/>
  <c r="K152" i="20" s="1"/>
  <c r="I153" i="20"/>
  <c r="J153" i="20" s="1"/>
  <c r="K153" i="20" s="1"/>
  <c r="I154" i="20"/>
  <c r="J154" i="20" s="1"/>
  <c r="K154" i="20" s="1"/>
  <c r="I155" i="20"/>
  <c r="J155" i="20" s="1"/>
  <c r="K155" i="20" s="1"/>
  <c r="I156" i="20"/>
  <c r="J156" i="20" s="1"/>
  <c r="K156" i="20" s="1"/>
  <c r="I157" i="20"/>
  <c r="J157" i="20" s="1"/>
  <c r="K157" i="20" s="1"/>
  <c r="I158" i="20"/>
  <c r="J158" i="20" s="1"/>
  <c r="K158" i="20" s="1"/>
  <c r="I159" i="20"/>
  <c r="J159" i="20" s="1"/>
  <c r="K159" i="20" s="1"/>
  <c r="I160" i="20"/>
  <c r="J160" i="20" s="1"/>
  <c r="K160" i="20" s="1"/>
  <c r="I161" i="20"/>
  <c r="J161" i="20" s="1"/>
  <c r="K161" i="20" s="1"/>
  <c r="I162" i="20"/>
  <c r="J162" i="20" s="1"/>
  <c r="K162" i="20" s="1"/>
  <c r="I163" i="20"/>
  <c r="J163" i="20" s="1"/>
  <c r="K163" i="20" s="1"/>
  <c r="I164" i="20"/>
  <c r="J164" i="20" s="1"/>
  <c r="K164" i="20" s="1"/>
  <c r="I165" i="20"/>
  <c r="J165" i="20" s="1"/>
  <c r="K165" i="20" s="1"/>
  <c r="I166" i="20"/>
  <c r="J166" i="20" s="1"/>
  <c r="K166" i="20" s="1"/>
  <c r="I167" i="20"/>
  <c r="J167" i="20" s="1"/>
  <c r="K167" i="20" s="1"/>
  <c r="I168" i="20"/>
  <c r="J168" i="20" s="1"/>
  <c r="K168" i="20" s="1"/>
  <c r="I169" i="20"/>
  <c r="J169" i="20" s="1"/>
  <c r="K169" i="20" s="1"/>
  <c r="I170" i="20"/>
  <c r="J170" i="20" s="1"/>
  <c r="K170" i="20" s="1"/>
  <c r="I13" i="20"/>
  <c r="J13" i="20" s="1"/>
  <c r="K13" i="20" s="1"/>
  <c r="Q106" i="21"/>
  <c r="R106" i="21" s="1"/>
  <c r="S106" i="21" s="1"/>
  <c r="Q105" i="21"/>
  <c r="R105" i="21" s="1"/>
  <c r="S105" i="21" s="1"/>
  <c r="Q104" i="21"/>
  <c r="R104" i="21" s="1"/>
  <c r="S104" i="21" s="1"/>
  <c r="Q103" i="21"/>
  <c r="R103" i="21" s="1"/>
  <c r="S103" i="21" s="1"/>
  <c r="Q102" i="21"/>
  <c r="R102" i="21" s="1"/>
  <c r="S102" i="21" s="1"/>
  <c r="Q100" i="21"/>
  <c r="R100" i="21" s="1"/>
  <c r="S100" i="21" s="1"/>
  <c r="Q99" i="21"/>
  <c r="R99" i="21" s="1"/>
  <c r="S99" i="21" s="1"/>
  <c r="Q98" i="21"/>
  <c r="R98" i="21" s="1"/>
  <c r="S98" i="21" s="1"/>
  <c r="Q97" i="21"/>
  <c r="R97" i="21" s="1"/>
  <c r="S97" i="21" s="1"/>
  <c r="Q96" i="21"/>
  <c r="R96" i="21" s="1"/>
  <c r="S96" i="21" s="1"/>
  <c r="Q95" i="21"/>
  <c r="R95" i="21" s="1"/>
  <c r="S95" i="21" s="1"/>
  <c r="Q94" i="21"/>
  <c r="R94" i="21" s="1"/>
  <c r="S94" i="21" s="1"/>
  <c r="Q93" i="21"/>
  <c r="R93" i="21" s="1"/>
  <c r="S93" i="21" s="1"/>
  <c r="Q92" i="21"/>
  <c r="R92" i="21" s="1"/>
  <c r="S92" i="21" s="1"/>
  <c r="Q91" i="21"/>
  <c r="R91" i="21" s="1"/>
  <c r="S91" i="21" s="1"/>
  <c r="Q90" i="21"/>
  <c r="R90" i="21" s="1"/>
  <c r="S90" i="21" s="1"/>
  <c r="Q89" i="21"/>
  <c r="R89" i="21" s="1"/>
  <c r="S89" i="21" s="1"/>
  <c r="Q88" i="21"/>
  <c r="R88" i="21" s="1"/>
  <c r="S88" i="21" s="1"/>
  <c r="Q87" i="21"/>
  <c r="R87" i="21" s="1"/>
  <c r="S87" i="21" s="1"/>
  <c r="Q86" i="21"/>
  <c r="R86" i="21" s="1"/>
  <c r="S86" i="21" s="1"/>
  <c r="Q85" i="21"/>
  <c r="R85" i="21" s="1"/>
  <c r="S85" i="21" s="1"/>
  <c r="Q84" i="21"/>
  <c r="R84" i="21" s="1"/>
  <c r="S84" i="21" s="1"/>
  <c r="Q83" i="21"/>
  <c r="R83" i="21" s="1"/>
  <c r="S83" i="21" s="1"/>
  <c r="Q82" i="21"/>
  <c r="R82" i="21" s="1"/>
  <c r="S82" i="21" s="1"/>
  <c r="Q81" i="21"/>
  <c r="R81" i="21" s="1"/>
  <c r="S81" i="21" s="1"/>
  <c r="Q80" i="21"/>
  <c r="R80" i="21" s="1"/>
  <c r="S80" i="21" s="1"/>
  <c r="Q79" i="21"/>
  <c r="R79" i="21" s="1"/>
  <c r="S79" i="21" s="1"/>
  <c r="Q78" i="21"/>
  <c r="R78" i="21" s="1"/>
  <c r="S78" i="21" s="1"/>
  <c r="Q77" i="21"/>
  <c r="R77" i="21" s="1"/>
  <c r="S77" i="21" s="1"/>
  <c r="Q75" i="21"/>
  <c r="R75" i="21" s="1"/>
  <c r="S75" i="21" s="1"/>
  <c r="Q74" i="21"/>
  <c r="R74" i="21" s="1"/>
  <c r="S74" i="21" s="1"/>
  <c r="Q73" i="21"/>
  <c r="R73" i="21" s="1"/>
  <c r="S73" i="21" s="1"/>
  <c r="Q72" i="21"/>
  <c r="R72" i="21" s="1"/>
  <c r="S72" i="21" s="1"/>
  <c r="Q71" i="21"/>
  <c r="R71" i="21" s="1"/>
  <c r="S71" i="21" s="1"/>
  <c r="Q70" i="21"/>
  <c r="R70" i="21" s="1"/>
  <c r="S70" i="21" s="1"/>
  <c r="Q69" i="21"/>
  <c r="R69" i="21" s="1"/>
  <c r="S69" i="21" s="1"/>
  <c r="Q68" i="21"/>
  <c r="R68" i="21" s="1"/>
  <c r="S68" i="21" s="1"/>
  <c r="Q67" i="21"/>
  <c r="R67" i="21" s="1"/>
  <c r="S67" i="21" s="1"/>
  <c r="Q66" i="21"/>
  <c r="R66" i="21" s="1"/>
  <c r="S66" i="21" s="1"/>
  <c r="Q65" i="21"/>
  <c r="R65" i="21" s="1"/>
  <c r="S65" i="21" s="1"/>
  <c r="Q64" i="21"/>
  <c r="R64" i="21" s="1"/>
  <c r="S64" i="21" s="1"/>
  <c r="Q63" i="21"/>
  <c r="R63" i="21" s="1"/>
  <c r="S63" i="21" s="1"/>
  <c r="Q62" i="21"/>
  <c r="R62" i="21" s="1"/>
  <c r="S62" i="21" s="1"/>
  <c r="Q61" i="21"/>
  <c r="R61" i="21" s="1"/>
  <c r="S61" i="21" s="1"/>
  <c r="Q60" i="21"/>
  <c r="R60" i="21" s="1"/>
  <c r="S60" i="21" s="1"/>
  <c r="Q59" i="21"/>
  <c r="R59" i="21" s="1"/>
  <c r="S59" i="21" s="1"/>
  <c r="Q58" i="21"/>
  <c r="R58" i="21" s="1"/>
  <c r="S58" i="21" s="1"/>
  <c r="Q57" i="21"/>
  <c r="R57" i="21" s="1"/>
  <c r="S57" i="21" s="1"/>
  <c r="Q56" i="21"/>
  <c r="R56" i="21" s="1"/>
  <c r="S56" i="21" s="1"/>
  <c r="Q54" i="21"/>
  <c r="R54" i="21" s="1"/>
  <c r="S54" i="21" s="1"/>
  <c r="Q53" i="21"/>
  <c r="R53" i="21" s="1"/>
  <c r="S53" i="21" s="1"/>
  <c r="Q52" i="21"/>
  <c r="R52" i="21" s="1"/>
  <c r="S52" i="21" s="1"/>
  <c r="Q51" i="21"/>
  <c r="R51" i="21" s="1"/>
  <c r="S51" i="21" s="1"/>
  <c r="Q50" i="21"/>
  <c r="R50" i="21" s="1"/>
  <c r="S50" i="21" s="1"/>
  <c r="Q49" i="21"/>
  <c r="R49" i="21" s="1"/>
  <c r="S49" i="21" s="1"/>
  <c r="Q48" i="21"/>
  <c r="R48" i="21" s="1"/>
  <c r="S48" i="21" s="1"/>
  <c r="Q47" i="21"/>
  <c r="R47" i="21" s="1"/>
  <c r="S47" i="21" s="1"/>
  <c r="Q45" i="21"/>
  <c r="R45" i="21" s="1"/>
  <c r="S45" i="21" s="1"/>
  <c r="Q44" i="21"/>
  <c r="R44" i="21" s="1"/>
  <c r="S44" i="21" s="1"/>
  <c r="Q43" i="21"/>
  <c r="R43" i="21" s="1"/>
  <c r="S43" i="21" s="1"/>
  <c r="Q42" i="21"/>
  <c r="R42" i="21" s="1"/>
  <c r="S42" i="21" s="1"/>
  <c r="Q41" i="21"/>
  <c r="R41" i="21" s="1"/>
  <c r="S41" i="21" s="1"/>
  <c r="Q40" i="21"/>
  <c r="R40" i="21" s="1"/>
  <c r="S40" i="21" s="1"/>
  <c r="Q39" i="21"/>
  <c r="R39" i="21" s="1"/>
  <c r="S39" i="21" s="1"/>
  <c r="Q38" i="21"/>
  <c r="R38" i="21" s="1"/>
  <c r="S38" i="21" s="1"/>
  <c r="Q37" i="21"/>
  <c r="R37" i="21" s="1"/>
  <c r="S37" i="21" s="1"/>
  <c r="Q36" i="21"/>
  <c r="R36" i="21" s="1"/>
  <c r="S36" i="21" s="1"/>
  <c r="Q35" i="21"/>
  <c r="R35" i="21" s="1"/>
  <c r="S35" i="21" s="1"/>
  <c r="Q34" i="21"/>
  <c r="R34" i="21" s="1"/>
  <c r="S34" i="21" s="1"/>
  <c r="Q33" i="21"/>
  <c r="R33" i="21" s="1"/>
  <c r="S33" i="21" s="1"/>
  <c r="Q32" i="21"/>
  <c r="R32" i="21" s="1"/>
  <c r="S32" i="21" s="1"/>
  <c r="Q30" i="21"/>
  <c r="R30" i="21" s="1"/>
  <c r="S30" i="21" s="1"/>
  <c r="Q29" i="21"/>
  <c r="R29" i="21" s="1"/>
  <c r="S29" i="21" s="1"/>
  <c r="Q28" i="21"/>
  <c r="R28" i="21" s="1"/>
  <c r="S28" i="21" s="1"/>
  <c r="Q27" i="21"/>
  <c r="R27" i="21" s="1"/>
  <c r="S27" i="21" s="1"/>
  <c r="Q26" i="21"/>
  <c r="R26" i="21" s="1"/>
  <c r="S26" i="21" s="1"/>
  <c r="Q25" i="21"/>
  <c r="R25" i="21" s="1"/>
  <c r="S25" i="21" s="1"/>
  <c r="Q24" i="21"/>
  <c r="R24" i="21" s="1"/>
  <c r="S24" i="21" s="1"/>
  <c r="Q22" i="21"/>
  <c r="R22" i="21" s="1"/>
  <c r="S22" i="21" s="1"/>
  <c r="Q21" i="21"/>
  <c r="R21" i="21" s="1"/>
  <c r="S21" i="21" s="1"/>
  <c r="Q20" i="21"/>
  <c r="R20" i="21" s="1"/>
  <c r="S20" i="21" s="1"/>
  <c r="Q19" i="21"/>
  <c r="R19" i="21" s="1"/>
  <c r="S19" i="21" s="1"/>
  <c r="Q18" i="21"/>
  <c r="R18" i="21" s="1"/>
  <c r="S18" i="21" s="1"/>
  <c r="Q17" i="21"/>
  <c r="R17" i="21" s="1"/>
  <c r="S17" i="21" s="1"/>
  <c r="Q16" i="21"/>
  <c r="R16" i="21" s="1"/>
  <c r="S16" i="21" s="1"/>
  <c r="Q15" i="21"/>
  <c r="R15" i="21" s="1"/>
  <c r="S15" i="21" s="1"/>
  <c r="Q14" i="21"/>
  <c r="R14" i="21" s="1"/>
  <c r="S14" i="21" s="1"/>
  <c r="Q13" i="21"/>
  <c r="R13" i="21" s="1"/>
  <c r="S13" i="21" s="1"/>
  <c r="Q12" i="21"/>
  <c r="R12" i="21" s="1"/>
  <c r="S12" i="21" s="1"/>
  <c r="Q11" i="21"/>
  <c r="I106" i="21"/>
  <c r="J106" i="21" s="1"/>
  <c r="K106" i="21" s="1"/>
  <c r="I105" i="21"/>
  <c r="J105" i="21" s="1"/>
  <c r="K105" i="21" s="1"/>
  <c r="I104" i="21"/>
  <c r="J104" i="21" s="1"/>
  <c r="K104" i="21" s="1"/>
  <c r="I103" i="21"/>
  <c r="J103" i="21" s="1"/>
  <c r="K103" i="21" s="1"/>
  <c r="I102" i="21"/>
  <c r="J102" i="21" s="1"/>
  <c r="K102" i="21" s="1"/>
  <c r="I100" i="21"/>
  <c r="J100" i="21" s="1"/>
  <c r="K100" i="21" s="1"/>
  <c r="I99" i="21"/>
  <c r="J99" i="21" s="1"/>
  <c r="K99" i="21" s="1"/>
  <c r="I98" i="21"/>
  <c r="J98" i="21" s="1"/>
  <c r="K98" i="21" s="1"/>
  <c r="I97" i="21"/>
  <c r="J97" i="21" s="1"/>
  <c r="K97" i="21" s="1"/>
  <c r="I96" i="21"/>
  <c r="J96" i="21" s="1"/>
  <c r="K96" i="21" s="1"/>
  <c r="I95" i="21"/>
  <c r="J95" i="21" s="1"/>
  <c r="K95" i="21" s="1"/>
  <c r="I94" i="21"/>
  <c r="J94" i="21" s="1"/>
  <c r="K94" i="21" s="1"/>
  <c r="I93" i="21"/>
  <c r="J93" i="21" s="1"/>
  <c r="K93" i="21" s="1"/>
  <c r="I92" i="21"/>
  <c r="J92" i="21" s="1"/>
  <c r="K92" i="21" s="1"/>
  <c r="I91" i="21"/>
  <c r="J91" i="21" s="1"/>
  <c r="K91" i="21" s="1"/>
  <c r="I90" i="21"/>
  <c r="J90" i="21" s="1"/>
  <c r="K90" i="21" s="1"/>
  <c r="I89" i="21"/>
  <c r="J89" i="21" s="1"/>
  <c r="K89" i="21" s="1"/>
  <c r="I88" i="21"/>
  <c r="J88" i="21" s="1"/>
  <c r="K88" i="21" s="1"/>
  <c r="I87" i="21"/>
  <c r="J87" i="21" s="1"/>
  <c r="K87" i="21" s="1"/>
  <c r="I86" i="21"/>
  <c r="J86" i="21" s="1"/>
  <c r="K86" i="21" s="1"/>
  <c r="I85" i="21"/>
  <c r="J85" i="21" s="1"/>
  <c r="K85" i="21" s="1"/>
  <c r="I84" i="21"/>
  <c r="J84" i="21" s="1"/>
  <c r="K84" i="21" s="1"/>
  <c r="I83" i="21"/>
  <c r="J83" i="21" s="1"/>
  <c r="K83" i="21" s="1"/>
  <c r="I82" i="21"/>
  <c r="J82" i="21" s="1"/>
  <c r="K82" i="21" s="1"/>
  <c r="I81" i="21"/>
  <c r="J81" i="21" s="1"/>
  <c r="K81" i="21" s="1"/>
  <c r="I80" i="21"/>
  <c r="J80" i="21" s="1"/>
  <c r="K80" i="21" s="1"/>
  <c r="I79" i="21"/>
  <c r="J79" i="21" s="1"/>
  <c r="K79" i="21" s="1"/>
  <c r="I78" i="21"/>
  <c r="J78" i="21" s="1"/>
  <c r="K78" i="21" s="1"/>
  <c r="I77" i="21"/>
  <c r="J77" i="21" s="1"/>
  <c r="K77" i="21" s="1"/>
  <c r="I75" i="21"/>
  <c r="J75" i="21" s="1"/>
  <c r="K75" i="21" s="1"/>
  <c r="I74" i="21"/>
  <c r="J74" i="21" s="1"/>
  <c r="K74" i="21" s="1"/>
  <c r="I73" i="21"/>
  <c r="J73" i="21" s="1"/>
  <c r="K73" i="21" s="1"/>
  <c r="I72" i="21"/>
  <c r="J72" i="21" s="1"/>
  <c r="K72" i="21" s="1"/>
  <c r="I71" i="21"/>
  <c r="J71" i="21" s="1"/>
  <c r="K71" i="21" s="1"/>
  <c r="I70" i="21"/>
  <c r="J70" i="21" s="1"/>
  <c r="K70" i="21" s="1"/>
  <c r="I69" i="21"/>
  <c r="J69" i="21" s="1"/>
  <c r="K69" i="21" s="1"/>
  <c r="I68" i="21"/>
  <c r="J68" i="21" s="1"/>
  <c r="K68" i="21" s="1"/>
  <c r="I67" i="21"/>
  <c r="J67" i="21" s="1"/>
  <c r="K67" i="21" s="1"/>
  <c r="I66" i="21"/>
  <c r="J66" i="21" s="1"/>
  <c r="K66" i="21" s="1"/>
  <c r="I65" i="21"/>
  <c r="J65" i="21" s="1"/>
  <c r="K65" i="21" s="1"/>
  <c r="I64" i="21"/>
  <c r="J64" i="21" s="1"/>
  <c r="K64" i="21" s="1"/>
  <c r="I63" i="21"/>
  <c r="J63" i="21" s="1"/>
  <c r="K63" i="21" s="1"/>
  <c r="I62" i="21"/>
  <c r="J62" i="21" s="1"/>
  <c r="K62" i="21" s="1"/>
  <c r="I61" i="21"/>
  <c r="J61" i="21" s="1"/>
  <c r="K61" i="21" s="1"/>
  <c r="I60" i="21"/>
  <c r="J60" i="21" s="1"/>
  <c r="K60" i="21" s="1"/>
  <c r="I59" i="21"/>
  <c r="J59" i="21" s="1"/>
  <c r="K59" i="21" s="1"/>
  <c r="I58" i="21"/>
  <c r="J58" i="21" s="1"/>
  <c r="K58" i="21" s="1"/>
  <c r="I57" i="21"/>
  <c r="J57" i="21" s="1"/>
  <c r="K57" i="21" s="1"/>
  <c r="I56" i="21"/>
  <c r="J56" i="21" s="1"/>
  <c r="K56" i="21" s="1"/>
  <c r="I25" i="21"/>
  <c r="J25" i="21" s="1"/>
  <c r="K25" i="21" s="1"/>
  <c r="I26" i="21"/>
  <c r="J26" i="21" s="1"/>
  <c r="K26" i="21" s="1"/>
  <c r="I27" i="21"/>
  <c r="J27" i="21" s="1"/>
  <c r="K27" i="21" s="1"/>
  <c r="I28" i="21"/>
  <c r="J28" i="21" s="1"/>
  <c r="K28" i="21" s="1"/>
  <c r="I29" i="21"/>
  <c r="J29" i="21" s="1"/>
  <c r="K29" i="21" s="1"/>
  <c r="I30" i="21"/>
  <c r="J30" i="21" s="1"/>
  <c r="K30" i="21" s="1"/>
  <c r="I32" i="21"/>
  <c r="J32" i="21" s="1"/>
  <c r="K32" i="21" s="1"/>
  <c r="I33" i="21"/>
  <c r="J33" i="21" s="1"/>
  <c r="K33" i="21" s="1"/>
  <c r="I34" i="21"/>
  <c r="J34" i="21" s="1"/>
  <c r="K34" i="21" s="1"/>
  <c r="I35" i="21"/>
  <c r="J35" i="21" s="1"/>
  <c r="K35" i="21" s="1"/>
  <c r="I36" i="21"/>
  <c r="J36" i="21" s="1"/>
  <c r="K36" i="21" s="1"/>
  <c r="I37" i="21"/>
  <c r="J37" i="21" s="1"/>
  <c r="K37" i="21" s="1"/>
  <c r="I38" i="21"/>
  <c r="J38" i="21" s="1"/>
  <c r="K38" i="21" s="1"/>
  <c r="I39" i="21"/>
  <c r="J39" i="21" s="1"/>
  <c r="K39" i="21" s="1"/>
  <c r="I40" i="21"/>
  <c r="J40" i="21" s="1"/>
  <c r="K40" i="21" s="1"/>
  <c r="I41" i="21"/>
  <c r="J41" i="21" s="1"/>
  <c r="K41" i="21" s="1"/>
  <c r="I42" i="21"/>
  <c r="J42" i="21" s="1"/>
  <c r="K42" i="21" s="1"/>
  <c r="I43" i="21"/>
  <c r="J43" i="21" s="1"/>
  <c r="K43" i="21" s="1"/>
  <c r="I44" i="21"/>
  <c r="J44" i="21" s="1"/>
  <c r="K44" i="21" s="1"/>
  <c r="I45" i="21"/>
  <c r="J45" i="21" s="1"/>
  <c r="K45" i="21" s="1"/>
  <c r="I47" i="21"/>
  <c r="J47" i="21" s="1"/>
  <c r="K47" i="21" s="1"/>
  <c r="I48" i="21"/>
  <c r="J48" i="21" s="1"/>
  <c r="K48" i="21" s="1"/>
  <c r="I49" i="21"/>
  <c r="J49" i="21" s="1"/>
  <c r="K49" i="21" s="1"/>
  <c r="I50" i="21"/>
  <c r="J50" i="21" s="1"/>
  <c r="K50" i="21" s="1"/>
  <c r="I51" i="21"/>
  <c r="J51" i="21" s="1"/>
  <c r="K51" i="21" s="1"/>
  <c r="I52" i="21"/>
  <c r="J52" i="21" s="1"/>
  <c r="K52" i="21" s="1"/>
  <c r="I53" i="21"/>
  <c r="J53" i="21" s="1"/>
  <c r="K53" i="21" s="1"/>
  <c r="I54" i="21"/>
  <c r="J54" i="21" s="1"/>
  <c r="K54" i="21" s="1"/>
  <c r="I24" i="21"/>
  <c r="J24" i="21" s="1"/>
  <c r="K24" i="21" s="1"/>
  <c r="I12" i="21"/>
  <c r="J12" i="21" s="1"/>
  <c r="K12" i="21" s="1"/>
  <c r="I13" i="21"/>
  <c r="J13" i="21" s="1"/>
  <c r="K13" i="21" s="1"/>
  <c r="I14" i="21"/>
  <c r="J14" i="21" s="1"/>
  <c r="K14" i="21" s="1"/>
  <c r="I15" i="21"/>
  <c r="J15" i="21" s="1"/>
  <c r="K15" i="21" s="1"/>
  <c r="I16" i="21"/>
  <c r="J16" i="21" s="1"/>
  <c r="K16" i="21" s="1"/>
  <c r="I17" i="21"/>
  <c r="J17" i="21" s="1"/>
  <c r="K17" i="21" s="1"/>
  <c r="I18" i="21"/>
  <c r="J18" i="21" s="1"/>
  <c r="K18" i="21" s="1"/>
  <c r="I19" i="21"/>
  <c r="J19" i="21" s="1"/>
  <c r="K19" i="21" s="1"/>
  <c r="I20" i="21"/>
  <c r="J20" i="21" s="1"/>
  <c r="K20" i="21" s="1"/>
  <c r="I21" i="21"/>
  <c r="J21" i="21" s="1"/>
  <c r="K21" i="21" s="1"/>
  <c r="I22" i="21"/>
  <c r="J22" i="21" s="1"/>
  <c r="K22" i="21" s="1"/>
  <c r="I11" i="21"/>
  <c r="J11" i="21" s="1"/>
  <c r="K11" i="21" s="1"/>
  <c r="AN544" i="24"/>
  <c r="AO544" i="24" s="1"/>
  <c r="AP544" i="24" s="1"/>
  <c r="AN543" i="24"/>
  <c r="AO543" i="24" s="1"/>
  <c r="AP543" i="24" s="1"/>
  <c r="AN542" i="24"/>
  <c r="AO542" i="24" s="1"/>
  <c r="AP542" i="24" s="1"/>
  <c r="AN541" i="24"/>
  <c r="AO541" i="24" s="1"/>
  <c r="AP541" i="24" s="1"/>
  <c r="AN540" i="24"/>
  <c r="AO540" i="24" s="1"/>
  <c r="AP540" i="24" s="1"/>
  <c r="AN539" i="24"/>
  <c r="AO539" i="24" s="1"/>
  <c r="AP539" i="24" s="1"/>
  <c r="AN538" i="24"/>
  <c r="AO538" i="24" s="1"/>
  <c r="AP538" i="24" s="1"/>
  <c r="AN537" i="24"/>
  <c r="AO537" i="24" s="1"/>
  <c r="AP537" i="24" s="1"/>
  <c r="AN536" i="24"/>
  <c r="AO536" i="24" s="1"/>
  <c r="AP536" i="24" s="1"/>
  <c r="AN535" i="24"/>
  <c r="AO535" i="24" s="1"/>
  <c r="AP535" i="24" s="1"/>
  <c r="AN534" i="24"/>
  <c r="AO534" i="24" s="1"/>
  <c r="AP534" i="24" s="1"/>
  <c r="AN533" i="24"/>
  <c r="AO533" i="24" s="1"/>
  <c r="AP533" i="24" s="1"/>
  <c r="AN532" i="24"/>
  <c r="AO532" i="24" s="1"/>
  <c r="AP532" i="24" s="1"/>
  <c r="AN531" i="24"/>
  <c r="AO531" i="24" s="1"/>
  <c r="AP531" i="24" s="1"/>
  <c r="AN530" i="24"/>
  <c r="AO530" i="24" s="1"/>
  <c r="AP530" i="24" s="1"/>
  <c r="AN529" i="24"/>
  <c r="AO529" i="24" s="1"/>
  <c r="AP529" i="24" s="1"/>
  <c r="AN528" i="24"/>
  <c r="AO528" i="24" s="1"/>
  <c r="AP528" i="24" s="1"/>
  <c r="AN527" i="24"/>
  <c r="AO527" i="24" s="1"/>
  <c r="AP527" i="24" s="1"/>
  <c r="AN526" i="24"/>
  <c r="AO526" i="24" s="1"/>
  <c r="AP526" i="24" s="1"/>
  <c r="AN525" i="24"/>
  <c r="AO525" i="24" s="1"/>
  <c r="AP525" i="24" s="1"/>
  <c r="AN524" i="24"/>
  <c r="AO524" i="24" s="1"/>
  <c r="AP524" i="24" s="1"/>
  <c r="AN523" i="24"/>
  <c r="AO523" i="24" s="1"/>
  <c r="AP523" i="24" s="1"/>
  <c r="AN522" i="24"/>
  <c r="AO522" i="24" s="1"/>
  <c r="AP522" i="24" s="1"/>
  <c r="AN521" i="24"/>
  <c r="AO521" i="24" s="1"/>
  <c r="AP521" i="24" s="1"/>
  <c r="AN520" i="24"/>
  <c r="AO520" i="24" s="1"/>
  <c r="AP520" i="24" s="1"/>
  <c r="AN519" i="24"/>
  <c r="AO519" i="24" s="1"/>
  <c r="AP519" i="24" s="1"/>
  <c r="AN518" i="24"/>
  <c r="AO518" i="24" s="1"/>
  <c r="AP518" i="24" s="1"/>
  <c r="AN517" i="24"/>
  <c r="AO517" i="24" s="1"/>
  <c r="AP517" i="24" s="1"/>
  <c r="AN516" i="24"/>
  <c r="AO516" i="24" s="1"/>
  <c r="AP516" i="24" s="1"/>
  <c r="AN515" i="24"/>
  <c r="AO515" i="24" s="1"/>
  <c r="AP515" i="24" s="1"/>
  <c r="AN514" i="24"/>
  <c r="AO514" i="24" s="1"/>
  <c r="AP514" i="24" s="1"/>
  <c r="AN513" i="24"/>
  <c r="AO513" i="24" s="1"/>
  <c r="AP513" i="24" s="1"/>
  <c r="AN512" i="24"/>
  <c r="AO512" i="24" s="1"/>
  <c r="AP512" i="24" s="1"/>
  <c r="AN511" i="24"/>
  <c r="AO511" i="24" s="1"/>
  <c r="AP511" i="24" s="1"/>
  <c r="AN510" i="24"/>
  <c r="AO510" i="24" s="1"/>
  <c r="AP510" i="24" s="1"/>
  <c r="AN509" i="24"/>
  <c r="AO509" i="24" s="1"/>
  <c r="AP509" i="24" s="1"/>
  <c r="AN508" i="24"/>
  <c r="AO508" i="24" s="1"/>
  <c r="AP508" i="24" s="1"/>
  <c r="AN507" i="24"/>
  <c r="AO507" i="24" s="1"/>
  <c r="AP507" i="24" s="1"/>
  <c r="AN506" i="24"/>
  <c r="AO506" i="24" s="1"/>
  <c r="AP506" i="24" s="1"/>
  <c r="AN505" i="24"/>
  <c r="AO505" i="24" s="1"/>
  <c r="AP505" i="24" s="1"/>
  <c r="AN504" i="24"/>
  <c r="AO504" i="24" s="1"/>
  <c r="AP504" i="24" s="1"/>
  <c r="AN503" i="24"/>
  <c r="AO503" i="24" s="1"/>
  <c r="AP503" i="24" s="1"/>
  <c r="AN502" i="24"/>
  <c r="AO502" i="24" s="1"/>
  <c r="AP502" i="24" s="1"/>
  <c r="AN501" i="24"/>
  <c r="AO501" i="24" s="1"/>
  <c r="AP501" i="24" s="1"/>
  <c r="AN500" i="24"/>
  <c r="AO500" i="24" s="1"/>
  <c r="AP500" i="24" s="1"/>
  <c r="AN499" i="24"/>
  <c r="AO499" i="24" s="1"/>
  <c r="AP499" i="24" s="1"/>
  <c r="AN498" i="24"/>
  <c r="AO498" i="24" s="1"/>
  <c r="AP498" i="24" s="1"/>
  <c r="AN497" i="24"/>
  <c r="AO497" i="24" s="1"/>
  <c r="AP497" i="24" s="1"/>
  <c r="AN496" i="24"/>
  <c r="AO496" i="24" s="1"/>
  <c r="AP496" i="24" s="1"/>
  <c r="AN495" i="24"/>
  <c r="AO495" i="24" s="1"/>
  <c r="AP495" i="24" s="1"/>
  <c r="AN494" i="24"/>
  <c r="AO494" i="24" s="1"/>
  <c r="AP494" i="24" s="1"/>
  <c r="AN493" i="24"/>
  <c r="AO493" i="24" s="1"/>
  <c r="AP493" i="24" s="1"/>
  <c r="AN492" i="24"/>
  <c r="AO492" i="24" s="1"/>
  <c r="AP492" i="24" s="1"/>
  <c r="AN491" i="24"/>
  <c r="AO491" i="24" s="1"/>
  <c r="AP491" i="24" s="1"/>
  <c r="AN490" i="24"/>
  <c r="AO490" i="24" s="1"/>
  <c r="AP490" i="24" s="1"/>
  <c r="AN489" i="24"/>
  <c r="AO489" i="24" s="1"/>
  <c r="AP489" i="24" s="1"/>
  <c r="AN488" i="24"/>
  <c r="AO488" i="24" s="1"/>
  <c r="AP488" i="24" s="1"/>
  <c r="AN487" i="24"/>
  <c r="AO487" i="24" s="1"/>
  <c r="AP487" i="24" s="1"/>
  <c r="AN486" i="24"/>
  <c r="AO486" i="24" s="1"/>
  <c r="AP486" i="24" s="1"/>
  <c r="AN485" i="24"/>
  <c r="AO485" i="24" s="1"/>
  <c r="AP485" i="24" s="1"/>
  <c r="AN484" i="24"/>
  <c r="AO484" i="24" s="1"/>
  <c r="AP484" i="24" s="1"/>
  <c r="AN483" i="24"/>
  <c r="AO483" i="24" s="1"/>
  <c r="AP483" i="24" s="1"/>
  <c r="AN482" i="24"/>
  <c r="AO482" i="24" s="1"/>
  <c r="AP482" i="24" s="1"/>
  <c r="AN481" i="24"/>
  <c r="AO481" i="24" s="1"/>
  <c r="AP481" i="24" s="1"/>
  <c r="AN480" i="24"/>
  <c r="AO480" i="24" s="1"/>
  <c r="AP480" i="24" s="1"/>
  <c r="AN479" i="24"/>
  <c r="AO479" i="24" s="1"/>
  <c r="AP479" i="24" s="1"/>
  <c r="AN478" i="24"/>
  <c r="AO478" i="24" s="1"/>
  <c r="AP478" i="24" s="1"/>
  <c r="AN477" i="24"/>
  <c r="AO477" i="24" s="1"/>
  <c r="AP477" i="24" s="1"/>
  <c r="AN476" i="24"/>
  <c r="AO476" i="24" s="1"/>
  <c r="AP476" i="24" s="1"/>
  <c r="AN475" i="24"/>
  <c r="AO475" i="24" s="1"/>
  <c r="AP475" i="24" s="1"/>
  <c r="AN474" i="24"/>
  <c r="AO474" i="24" s="1"/>
  <c r="AP474" i="24" s="1"/>
  <c r="AN473" i="24"/>
  <c r="AO473" i="24" s="1"/>
  <c r="AP473" i="24" s="1"/>
  <c r="AN472" i="24"/>
  <c r="AO472" i="24" s="1"/>
  <c r="AP472" i="24" s="1"/>
  <c r="AN471" i="24"/>
  <c r="AO471" i="24" s="1"/>
  <c r="AP471" i="24" s="1"/>
  <c r="AN470" i="24"/>
  <c r="AO470" i="24" s="1"/>
  <c r="AP470" i="24" s="1"/>
  <c r="AN469" i="24"/>
  <c r="AO469" i="24" s="1"/>
  <c r="AP469" i="24" s="1"/>
  <c r="AN468" i="24"/>
  <c r="AO468" i="24" s="1"/>
  <c r="AP468" i="24" s="1"/>
  <c r="AN467" i="24"/>
  <c r="AO467" i="24" s="1"/>
  <c r="AP467" i="24" s="1"/>
  <c r="AN466" i="24"/>
  <c r="AO466" i="24" s="1"/>
  <c r="AP466" i="24" s="1"/>
  <c r="AN465" i="24"/>
  <c r="AO465" i="24" s="1"/>
  <c r="AP465" i="24" s="1"/>
  <c r="AN464" i="24"/>
  <c r="AO464" i="24" s="1"/>
  <c r="AP464" i="24" s="1"/>
  <c r="AN463" i="24"/>
  <c r="AO463" i="24" s="1"/>
  <c r="AP463" i="24" s="1"/>
  <c r="AN462" i="24"/>
  <c r="AO462" i="24" s="1"/>
  <c r="AP462" i="24" s="1"/>
  <c r="AN461" i="24"/>
  <c r="AO461" i="24" s="1"/>
  <c r="AP461" i="24" s="1"/>
  <c r="AN460" i="24"/>
  <c r="AO460" i="24" s="1"/>
  <c r="AP460" i="24" s="1"/>
  <c r="AN459" i="24"/>
  <c r="AO459" i="24" s="1"/>
  <c r="AP459" i="24" s="1"/>
  <c r="AN458" i="24"/>
  <c r="AO458" i="24" s="1"/>
  <c r="AP458" i="24" s="1"/>
  <c r="AN457" i="24"/>
  <c r="AO457" i="24" s="1"/>
  <c r="AP457" i="24" s="1"/>
  <c r="AN456" i="24"/>
  <c r="AO456" i="24" s="1"/>
  <c r="AP456" i="24" s="1"/>
  <c r="AN455" i="24"/>
  <c r="AO455" i="24" s="1"/>
  <c r="AP455" i="24" s="1"/>
  <c r="AN454" i="24"/>
  <c r="AO454" i="24" s="1"/>
  <c r="AP454" i="24" s="1"/>
  <c r="AN453" i="24"/>
  <c r="AO453" i="24" s="1"/>
  <c r="AP453" i="24" s="1"/>
  <c r="AN452" i="24"/>
  <c r="AO452" i="24" s="1"/>
  <c r="AP452" i="24" s="1"/>
  <c r="AN451" i="24"/>
  <c r="AO451" i="24" s="1"/>
  <c r="AP451" i="24" s="1"/>
  <c r="AN450" i="24"/>
  <c r="AO450" i="24" s="1"/>
  <c r="AP450" i="24" s="1"/>
  <c r="AN449" i="24"/>
  <c r="AO449" i="24" s="1"/>
  <c r="AP449" i="24" s="1"/>
  <c r="AN448" i="24"/>
  <c r="AO448" i="24" s="1"/>
  <c r="AP448" i="24" s="1"/>
  <c r="AN447" i="24"/>
  <c r="AO447" i="24" s="1"/>
  <c r="AP447" i="24" s="1"/>
  <c r="AN446" i="24"/>
  <c r="AO446" i="24" s="1"/>
  <c r="AP446" i="24" s="1"/>
  <c r="AN445" i="24"/>
  <c r="AO445" i="24" s="1"/>
  <c r="AP445" i="24" s="1"/>
  <c r="AN444" i="24"/>
  <c r="AO444" i="24" s="1"/>
  <c r="AP444" i="24" s="1"/>
  <c r="AN443" i="24"/>
  <c r="AO443" i="24" s="1"/>
  <c r="AP443" i="24" s="1"/>
  <c r="AN442" i="24"/>
  <c r="AO442" i="24" s="1"/>
  <c r="AP442" i="24" s="1"/>
  <c r="AN441" i="24"/>
  <c r="AO441" i="24" s="1"/>
  <c r="AP441" i="24" s="1"/>
  <c r="AN440" i="24"/>
  <c r="AO440" i="24" s="1"/>
  <c r="AP440" i="24" s="1"/>
  <c r="AN439" i="24"/>
  <c r="AO439" i="24" s="1"/>
  <c r="AP439" i="24" s="1"/>
  <c r="AN438" i="24"/>
  <c r="AO438" i="24" s="1"/>
  <c r="AP438" i="24" s="1"/>
  <c r="AN437" i="24"/>
  <c r="AO437" i="24" s="1"/>
  <c r="AP437" i="24" s="1"/>
  <c r="AN436" i="24"/>
  <c r="AO436" i="24" s="1"/>
  <c r="AP436" i="24" s="1"/>
  <c r="AN435" i="24"/>
  <c r="AO435" i="24" s="1"/>
  <c r="AP435" i="24" s="1"/>
  <c r="AN434" i="24"/>
  <c r="AO434" i="24" s="1"/>
  <c r="AP434" i="24" s="1"/>
  <c r="AN433" i="24"/>
  <c r="AO433" i="24" s="1"/>
  <c r="AP433" i="24" s="1"/>
  <c r="AN432" i="24"/>
  <c r="AO432" i="24" s="1"/>
  <c r="AP432" i="24" s="1"/>
  <c r="AN431" i="24"/>
  <c r="AO431" i="24" s="1"/>
  <c r="AP431" i="24" s="1"/>
  <c r="AN430" i="24"/>
  <c r="AO430" i="24" s="1"/>
  <c r="AP430" i="24" s="1"/>
  <c r="AN429" i="24"/>
  <c r="AO429" i="24" s="1"/>
  <c r="AP429" i="24" s="1"/>
  <c r="AN428" i="24"/>
  <c r="AO428" i="24" s="1"/>
  <c r="AP428" i="24" s="1"/>
  <c r="AN427" i="24"/>
  <c r="AO427" i="24" s="1"/>
  <c r="AP427" i="24" s="1"/>
  <c r="AN426" i="24"/>
  <c r="AO426" i="24" s="1"/>
  <c r="AP426" i="24" s="1"/>
  <c r="AN425" i="24"/>
  <c r="AO425" i="24" s="1"/>
  <c r="AP425" i="24" s="1"/>
  <c r="AN424" i="24"/>
  <c r="AO424" i="24" s="1"/>
  <c r="AP424" i="24" s="1"/>
  <c r="AN423" i="24"/>
  <c r="AO423" i="24" s="1"/>
  <c r="AP423" i="24" s="1"/>
  <c r="AN422" i="24"/>
  <c r="AO422" i="24" s="1"/>
  <c r="AP422" i="24" s="1"/>
  <c r="AN421" i="24"/>
  <c r="AO421" i="24" s="1"/>
  <c r="AP421" i="24" s="1"/>
  <c r="AN420" i="24"/>
  <c r="AO420" i="24" s="1"/>
  <c r="AP420" i="24" s="1"/>
  <c r="AN419" i="24"/>
  <c r="AO419" i="24" s="1"/>
  <c r="AP419" i="24" s="1"/>
  <c r="AN418" i="24"/>
  <c r="AO418" i="24" s="1"/>
  <c r="AP418" i="24" s="1"/>
  <c r="AN417" i="24"/>
  <c r="AO417" i="24" s="1"/>
  <c r="AP417" i="24" s="1"/>
  <c r="AN416" i="24"/>
  <c r="AO416" i="24" s="1"/>
  <c r="AP416" i="24" s="1"/>
  <c r="AN415" i="24"/>
  <c r="AO415" i="24" s="1"/>
  <c r="AP415" i="24" s="1"/>
  <c r="AN414" i="24"/>
  <c r="AO414" i="24" s="1"/>
  <c r="AP414" i="24" s="1"/>
  <c r="AN413" i="24"/>
  <c r="AO413" i="24" s="1"/>
  <c r="AP413" i="24" s="1"/>
  <c r="AN412" i="24"/>
  <c r="AO412" i="24" s="1"/>
  <c r="AP412" i="24" s="1"/>
  <c r="AN411" i="24"/>
  <c r="AO411" i="24" s="1"/>
  <c r="AP411" i="24" s="1"/>
  <c r="AN410" i="24"/>
  <c r="AO410" i="24" s="1"/>
  <c r="AP410" i="24" s="1"/>
  <c r="AN409" i="24"/>
  <c r="AO409" i="24" s="1"/>
  <c r="AP409" i="24" s="1"/>
  <c r="AN408" i="24"/>
  <c r="AO408" i="24" s="1"/>
  <c r="AP408" i="24" s="1"/>
  <c r="AN407" i="24"/>
  <c r="AO407" i="24" s="1"/>
  <c r="AP407" i="24" s="1"/>
  <c r="AN406" i="24"/>
  <c r="AO406" i="24" s="1"/>
  <c r="AP406" i="24" s="1"/>
  <c r="AN405" i="24"/>
  <c r="AO405" i="24" s="1"/>
  <c r="AP405" i="24" s="1"/>
  <c r="AN404" i="24"/>
  <c r="AO404" i="24" s="1"/>
  <c r="AP404" i="24" s="1"/>
  <c r="AN403" i="24"/>
  <c r="AO403" i="24" s="1"/>
  <c r="AP403" i="24" s="1"/>
  <c r="AN402" i="24"/>
  <c r="AO402" i="24" s="1"/>
  <c r="AP402" i="24" s="1"/>
  <c r="AN401" i="24"/>
  <c r="AO401" i="24" s="1"/>
  <c r="AP401" i="24" s="1"/>
  <c r="AN400" i="24"/>
  <c r="AO400" i="24" s="1"/>
  <c r="AP400" i="24" s="1"/>
  <c r="AN399" i="24"/>
  <c r="AO399" i="24" s="1"/>
  <c r="AP399" i="24" s="1"/>
  <c r="AN398" i="24"/>
  <c r="AO398" i="24" s="1"/>
  <c r="AP398" i="24" s="1"/>
  <c r="AN397" i="24"/>
  <c r="AO397" i="24" s="1"/>
  <c r="AP397" i="24" s="1"/>
  <c r="AN396" i="24"/>
  <c r="AO396" i="24" s="1"/>
  <c r="AP396" i="24" s="1"/>
  <c r="AN395" i="24"/>
  <c r="AO395" i="24" s="1"/>
  <c r="AP395" i="24" s="1"/>
  <c r="AN394" i="24"/>
  <c r="AO394" i="24" s="1"/>
  <c r="AP394" i="24" s="1"/>
  <c r="AN393" i="24"/>
  <c r="AO393" i="24" s="1"/>
  <c r="AP393" i="24" s="1"/>
  <c r="AN392" i="24"/>
  <c r="AO392" i="24" s="1"/>
  <c r="AP392" i="24" s="1"/>
  <c r="AN391" i="24"/>
  <c r="AO391" i="24" s="1"/>
  <c r="AP391" i="24" s="1"/>
  <c r="AN390" i="24"/>
  <c r="AO390" i="24" s="1"/>
  <c r="AP390" i="24" s="1"/>
  <c r="AN389" i="24"/>
  <c r="AO389" i="24" s="1"/>
  <c r="AP389" i="24" s="1"/>
  <c r="AN388" i="24"/>
  <c r="AO388" i="24" s="1"/>
  <c r="AP388" i="24" s="1"/>
  <c r="AN387" i="24"/>
  <c r="AO387" i="24" s="1"/>
  <c r="AP387" i="24" s="1"/>
  <c r="AN386" i="24"/>
  <c r="AO386" i="24" s="1"/>
  <c r="AP386" i="24" s="1"/>
  <c r="AN385" i="24"/>
  <c r="AO385" i="24" s="1"/>
  <c r="AP385" i="24" s="1"/>
  <c r="AN384" i="24"/>
  <c r="AO384" i="24" s="1"/>
  <c r="AP384" i="24" s="1"/>
  <c r="AN383" i="24"/>
  <c r="AO383" i="24" s="1"/>
  <c r="AP383" i="24" s="1"/>
  <c r="AN382" i="24"/>
  <c r="AO382" i="24" s="1"/>
  <c r="AP382" i="24" s="1"/>
  <c r="AN381" i="24"/>
  <c r="AO381" i="24" s="1"/>
  <c r="AP381" i="24" s="1"/>
  <c r="AN380" i="24"/>
  <c r="AO380" i="24" s="1"/>
  <c r="AP380" i="24" s="1"/>
  <c r="AN379" i="24"/>
  <c r="AO379" i="24" s="1"/>
  <c r="AP379" i="24" s="1"/>
  <c r="AN378" i="24"/>
  <c r="AO378" i="24" s="1"/>
  <c r="AP378" i="24" s="1"/>
  <c r="AN377" i="24"/>
  <c r="AO377" i="24" s="1"/>
  <c r="AP377" i="24" s="1"/>
  <c r="AN376" i="24"/>
  <c r="AO376" i="24" s="1"/>
  <c r="AP376" i="24" s="1"/>
  <c r="AN375" i="24"/>
  <c r="AO375" i="24" s="1"/>
  <c r="AP375" i="24" s="1"/>
  <c r="AN374" i="24"/>
  <c r="AO374" i="24" s="1"/>
  <c r="AP374" i="24" s="1"/>
  <c r="AN373" i="24"/>
  <c r="AO373" i="24" s="1"/>
  <c r="AP373" i="24" s="1"/>
  <c r="AN372" i="24"/>
  <c r="AO372" i="24" s="1"/>
  <c r="AP372" i="24" s="1"/>
  <c r="AN371" i="24"/>
  <c r="AO371" i="24" s="1"/>
  <c r="AP371" i="24" s="1"/>
  <c r="AN370" i="24"/>
  <c r="AO370" i="24" s="1"/>
  <c r="AP370" i="24" s="1"/>
  <c r="AN369" i="24"/>
  <c r="AO369" i="24" s="1"/>
  <c r="AP369" i="24" s="1"/>
  <c r="AN368" i="24"/>
  <c r="AO368" i="24" s="1"/>
  <c r="AP368" i="24" s="1"/>
  <c r="AN367" i="24"/>
  <c r="AO367" i="24" s="1"/>
  <c r="AP367" i="24" s="1"/>
  <c r="AN366" i="24"/>
  <c r="AO366" i="24" s="1"/>
  <c r="AP366" i="24" s="1"/>
  <c r="AN365" i="24"/>
  <c r="AO365" i="24" s="1"/>
  <c r="AP365" i="24" s="1"/>
  <c r="AN364" i="24"/>
  <c r="AO364" i="24" s="1"/>
  <c r="AP364" i="24" s="1"/>
  <c r="AN363" i="24"/>
  <c r="AO363" i="24" s="1"/>
  <c r="AP363" i="24" s="1"/>
  <c r="AN362" i="24"/>
  <c r="AO362" i="24" s="1"/>
  <c r="AP362" i="24" s="1"/>
  <c r="AN361" i="24"/>
  <c r="AO361" i="24" s="1"/>
  <c r="AP361" i="24" s="1"/>
  <c r="AN360" i="24"/>
  <c r="AO360" i="24" s="1"/>
  <c r="AP360" i="24" s="1"/>
  <c r="AN359" i="24"/>
  <c r="AO359" i="24" s="1"/>
  <c r="AP359" i="24" s="1"/>
  <c r="AN358" i="24"/>
  <c r="AO358" i="24" s="1"/>
  <c r="AP358" i="24" s="1"/>
  <c r="AN357" i="24"/>
  <c r="AO357" i="24" s="1"/>
  <c r="AP357" i="24" s="1"/>
  <c r="AN356" i="24"/>
  <c r="AO356" i="24" s="1"/>
  <c r="AP356" i="24" s="1"/>
  <c r="AN355" i="24"/>
  <c r="AO355" i="24" s="1"/>
  <c r="AP355" i="24" s="1"/>
  <c r="AN354" i="24"/>
  <c r="AO354" i="24" s="1"/>
  <c r="AP354" i="24" s="1"/>
  <c r="AN353" i="24"/>
  <c r="AO353" i="24" s="1"/>
  <c r="AP353" i="24" s="1"/>
  <c r="AN352" i="24"/>
  <c r="AO352" i="24" s="1"/>
  <c r="AP352" i="24" s="1"/>
  <c r="AN351" i="24"/>
  <c r="AO351" i="24" s="1"/>
  <c r="AP351" i="24" s="1"/>
  <c r="AN350" i="24"/>
  <c r="AO350" i="24" s="1"/>
  <c r="AP350" i="24" s="1"/>
  <c r="AN349" i="24"/>
  <c r="AO349" i="24" s="1"/>
  <c r="AP349" i="24" s="1"/>
  <c r="AN348" i="24"/>
  <c r="AO348" i="24" s="1"/>
  <c r="AP348" i="24" s="1"/>
  <c r="AN347" i="24"/>
  <c r="AO347" i="24" s="1"/>
  <c r="AP347" i="24" s="1"/>
  <c r="AN346" i="24"/>
  <c r="AO346" i="24" s="1"/>
  <c r="AP346" i="24" s="1"/>
  <c r="AN345" i="24"/>
  <c r="AO345" i="24" s="1"/>
  <c r="AP345" i="24" s="1"/>
  <c r="AN344" i="24"/>
  <c r="AO344" i="24" s="1"/>
  <c r="AP344" i="24" s="1"/>
  <c r="AN343" i="24"/>
  <c r="AO343" i="24" s="1"/>
  <c r="AP343" i="24" s="1"/>
  <c r="AN342" i="24"/>
  <c r="AO342" i="24" s="1"/>
  <c r="AP342" i="24" s="1"/>
  <c r="AN341" i="24"/>
  <c r="AO341" i="24" s="1"/>
  <c r="AP341" i="24" s="1"/>
  <c r="AN340" i="24"/>
  <c r="AO340" i="24" s="1"/>
  <c r="AP340" i="24" s="1"/>
  <c r="AN339" i="24"/>
  <c r="AO339" i="24" s="1"/>
  <c r="AP339" i="24" s="1"/>
  <c r="AN338" i="24"/>
  <c r="AO338" i="24" s="1"/>
  <c r="AP338" i="24" s="1"/>
  <c r="AN337" i="24"/>
  <c r="AO337" i="24" s="1"/>
  <c r="AP337" i="24" s="1"/>
  <c r="AN336" i="24"/>
  <c r="AO336" i="24" s="1"/>
  <c r="AP336" i="24" s="1"/>
  <c r="AN335" i="24"/>
  <c r="AO335" i="24" s="1"/>
  <c r="AP335" i="24" s="1"/>
  <c r="AN334" i="24"/>
  <c r="AO334" i="24" s="1"/>
  <c r="AP334" i="24" s="1"/>
  <c r="AN333" i="24"/>
  <c r="AO333" i="24" s="1"/>
  <c r="AP333" i="24" s="1"/>
  <c r="AN332" i="24"/>
  <c r="AO332" i="24" s="1"/>
  <c r="AP332" i="24" s="1"/>
  <c r="AN331" i="24"/>
  <c r="AO331" i="24" s="1"/>
  <c r="AP331" i="24" s="1"/>
  <c r="AN330" i="24"/>
  <c r="AO330" i="24" s="1"/>
  <c r="AP330" i="24" s="1"/>
  <c r="AN329" i="24"/>
  <c r="AO329" i="24" s="1"/>
  <c r="AP329" i="24" s="1"/>
  <c r="AN328" i="24"/>
  <c r="AO328" i="24" s="1"/>
  <c r="AP328" i="24" s="1"/>
  <c r="AN327" i="24"/>
  <c r="AO327" i="24" s="1"/>
  <c r="AP327" i="24" s="1"/>
  <c r="AN326" i="24"/>
  <c r="AO326" i="24" s="1"/>
  <c r="AP326" i="24" s="1"/>
  <c r="AN325" i="24"/>
  <c r="AO325" i="24" s="1"/>
  <c r="AP325" i="24" s="1"/>
  <c r="AN324" i="24"/>
  <c r="AO324" i="24" s="1"/>
  <c r="AP324" i="24" s="1"/>
  <c r="AN323" i="24"/>
  <c r="AO323" i="24" s="1"/>
  <c r="AP323" i="24" s="1"/>
  <c r="AN322" i="24"/>
  <c r="AO322" i="24" s="1"/>
  <c r="AP322" i="24" s="1"/>
  <c r="AN321" i="24"/>
  <c r="AO321" i="24" s="1"/>
  <c r="AP321" i="24" s="1"/>
  <c r="AN320" i="24"/>
  <c r="AO320" i="24" s="1"/>
  <c r="AP320" i="24" s="1"/>
  <c r="AN319" i="24"/>
  <c r="AO319" i="24" s="1"/>
  <c r="AP319" i="24" s="1"/>
  <c r="AN318" i="24"/>
  <c r="AO318" i="24" s="1"/>
  <c r="AP318" i="24" s="1"/>
  <c r="AN317" i="24"/>
  <c r="AO317" i="24" s="1"/>
  <c r="AP317" i="24" s="1"/>
  <c r="AN316" i="24"/>
  <c r="AO316" i="24" s="1"/>
  <c r="AP316" i="24" s="1"/>
  <c r="AN315" i="24"/>
  <c r="AO315" i="24" s="1"/>
  <c r="AP315" i="24" s="1"/>
  <c r="AN314" i="24"/>
  <c r="AO314" i="24" s="1"/>
  <c r="AP314" i="24" s="1"/>
  <c r="AN313" i="24"/>
  <c r="AO313" i="24" s="1"/>
  <c r="AP313" i="24" s="1"/>
  <c r="AN312" i="24"/>
  <c r="AO312" i="24" s="1"/>
  <c r="AP312" i="24" s="1"/>
  <c r="AN311" i="24"/>
  <c r="AO311" i="24" s="1"/>
  <c r="AP311" i="24" s="1"/>
  <c r="AN310" i="24"/>
  <c r="AO310" i="24" s="1"/>
  <c r="AP310" i="24" s="1"/>
  <c r="AN309" i="24"/>
  <c r="AO309" i="24" s="1"/>
  <c r="AP309" i="24" s="1"/>
  <c r="AN308" i="24"/>
  <c r="AO308" i="24" s="1"/>
  <c r="AP308" i="24" s="1"/>
  <c r="AN307" i="24"/>
  <c r="AO307" i="24" s="1"/>
  <c r="AP307" i="24" s="1"/>
  <c r="AN306" i="24"/>
  <c r="AO306" i="24" s="1"/>
  <c r="AP306" i="24" s="1"/>
  <c r="AN305" i="24"/>
  <c r="AO305" i="24" s="1"/>
  <c r="AP305" i="24" s="1"/>
  <c r="AN304" i="24"/>
  <c r="AO304" i="24" s="1"/>
  <c r="AP304" i="24" s="1"/>
  <c r="AN303" i="24"/>
  <c r="AO303" i="24" s="1"/>
  <c r="AP303" i="24" s="1"/>
  <c r="AN302" i="24"/>
  <c r="AO302" i="24" s="1"/>
  <c r="AP302" i="24" s="1"/>
  <c r="AN301" i="24"/>
  <c r="AO301" i="24" s="1"/>
  <c r="AP301" i="24" s="1"/>
  <c r="AN300" i="24"/>
  <c r="AO300" i="24" s="1"/>
  <c r="AP300" i="24" s="1"/>
  <c r="AN299" i="24"/>
  <c r="AO299" i="24" s="1"/>
  <c r="AP299" i="24" s="1"/>
  <c r="AN298" i="24"/>
  <c r="AO298" i="24" s="1"/>
  <c r="AP298" i="24" s="1"/>
  <c r="AN297" i="24"/>
  <c r="AO297" i="24" s="1"/>
  <c r="AP297" i="24" s="1"/>
  <c r="AN296" i="24"/>
  <c r="AO296" i="24" s="1"/>
  <c r="AP296" i="24" s="1"/>
  <c r="AN295" i="24"/>
  <c r="AO295" i="24" s="1"/>
  <c r="AP295" i="24" s="1"/>
  <c r="AN294" i="24"/>
  <c r="AO294" i="24" s="1"/>
  <c r="AP294" i="24" s="1"/>
  <c r="AN293" i="24"/>
  <c r="AO293" i="24" s="1"/>
  <c r="AP293" i="24" s="1"/>
  <c r="AN292" i="24"/>
  <c r="AO292" i="24" s="1"/>
  <c r="AP292" i="24" s="1"/>
  <c r="AN291" i="24"/>
  <c r="AO291" i="24" s="1"/>
  <c r="AP291" i="24" s="1"/>
  <c r="AN290" i="24"/>
  <c r="AO290" i="24" s="1"/>
  <c r="AP290" i="24" s="1"/>
  <c r="AN289" i="24"/>
  <c r="AO289" i="24" s="1"/>
  <c r="AP289" i="24" s="1"/>
  <c r="AN288" i="24"/>
  <c r="AO288" i="24" s="1"/>
  <c r="AP288" i="24" s="1"/>
  <c r="AN287" i="24"/>
  <c r="AO287" i="24" s="1"/>
  <c r="AP287" i="24" s="1"/>
  <c r="AN286" i="24"/>
  <c r="AO286" i="24" s="1"/>
  <c r="AP286" i="24" s="1"/>
  <c r="AN285" i="24"/>
  <c r="AO285" i="24" s="1"/>
  <c r="AP285" i="24" s="1"/>
  <c r="AN284" i="24"/>
  <c r="AO284" i="24" s="1"/>
  <c r="AP284" i="24" s="1"/>
  <c r="AN283" i="24"/>
  <c r="AO283" i="24" s="1"/>
  <c r="AP283" i="24" s="1"/>
  <c r="AN282" i="24"/>
  <c r="AO282" i="24" s="1"/>
  <c r="AP282" i="24" s="1"/>
  <c r="AN281" i="24"/>
  <c r="AO281" i="24" s="1"/>
  <c r="AP281" i="24" s="1"/>
  <c r="AN280" i="24"/>
  <c r="AO280" i="24" s="1"/>
  <c r="AP280" i="24" s="1"/>
  <c r="AN279" i="24"/>
  <c r="AO279" i="24" s="1"/>
  <c r="AP279" i="24" s="1"/>
  <c r="AN278" i="24"/>
  <c r="AO278" i="24" s="1"/>
  <c r="AP278" i="24" s="1"/>
  <c r="AN277" i="24"/>
  <c r="AO277" i="24" s="1"/>
  <c r="AP277" i="24" s="1"/>
  <c r="AN276" i="24"/>
  <c r="AO276" i="24" s="1"/>
  <c r="AP276" i="24" s="1"/>
  <c r="AN275" i="24"/>
  <c r="AO275" i="24" s="1"/>
  <c r="AP275" i="24" s="1"/>
  <c r="AN274" i="24"/>
  <c r="AO274" i="24" s="1"/>
  <c r="AP274" i="24" s="1"/>
  <c r="AN273" i="24"/>
  <c r="AO273" i="24" s="1"/>
  <c r="AP273" i="24" s="1"/>
  <c r="AN272" i="24"/>
  <c r="AO272" i="24" s="1"/>
  <c r="AP272" i="24" s="1"/>
  <c r="AN271" i="24"/>
  <c r="AO271" i="24" s="1"/>
  <c r="AP271" i="24" s="1"/>
  <c r="AN270" i="24"/>
  <c r="AO270" i="24" s="1"/>
  <c r="AP270" i="24" s="1"/>
  <c r="AN269" i="24"/>
  <c r="AO269" i="24" s="1"/>
  <c r="AP269" i="24" s="1"/>
  <c r="AN268" i="24"/>
  <c r="AO268" i="24" s="1"/>
  <c r="AP268" i="24" s="1"/>
  <c r="AN267" i="24"/>
  <c r="AO267" i="24" s="1"/>
  <c r="AP267" i="24" s="1"/>
  <c r="AN266" i="24"/>
  <c r="AO266" i="24" s="1"/>
  <c r="AP266" i="24" s="1"/>
  <c r="AN265" i="24"/>
  <c r="AO265" i="24" s="1"/>
  <c r="AP265" i="24" s="1"/>
  <c r="AN264" i="24"/>
  <c r="AO264" i="24" s="1"/>
  <c r="AP264" i="24" s="1"/>
  <c r="AN263" i="24"/>
  <c r="AO263" i="24" s="1"/>
  <c r="AP263" i="24" s="1"/>
  <c r="AN262" i="24"/>
  <c r="AO262" i="24" s="1"/>
  <c r="AP262" i="24" s="1"/>
  <c r="AN261" i="24"/>
  <c r="AO261" i="24" s="1"/>
  <c r="AP261" i="24" s="1"/>
  <c r="AN260" i="24"/>
  <c r="AO260" i="24" s="1"/>
  <c r="AP260" i="24" s="1"/>
  <c r="AN259" i="24"/>
  <c r="AO259" i="24" s="1"/>
  <c r="AP259" i="24" s="1"/>
  <c r="AN258" i="24"/>
  <c r="AO258" i="24" s="1"/>
  <c r="AP258" i="24" s="1"/>
  <c r="AN257" i="24"/>
  <c r="AO257" i="24" s="1"/>
  <c r="AP257" i="24" s="1"/>
  <c r="AN256" i="24"/>
  <c r="AO256" i="24" s="1"/>
  <c r="AP256" i="24" s="1"/>
  <c r="AN255" i="24"/>
  <c r="AO255" i="24" s="1"/>
  <c r="AP255" i="24" s="1"/>
  <c r="AN254" i="24"/>
  <c r="AO254" i="24" s="1"/>
  <c r="AP254" i="24" s="1"/>
  <c r="AN253" i="24"/>
  <c r="AO253" i="24" s="1"/>
  <c r="AP253" i="24" s="1"/>
  <c r="AN252" i="24"/>
  <c r="AO252" i="24" s="1"/>
  <c r="AP252" i="24" s="1"/>
  <c r="AN251" i="24"/>
  <c r="AO251" i="24" s="1"/>
  <c r="AP251" i="24" s="1"/>
  <c r="AN250" i="24"/>
  <c r="AO250" i="24" s="1"/>
  <c r="AP250" i="24" s="1"/>
  <c r="AN249" i="24"/>
  <c r="AO249" i="24" s="1"/>
  <c r="AP249" i="24" s="1"/>
  <c r="AN248" i="24"/>
  <c r="AO248" i="24" s="1"/>
  <c r="AP248" i="24" s="1"/>
  <c r="AN247" i="24"/>
  <c r="AO247" i="24" s="1"/>
  <c r="AP247" i="24" s="1"/>
  <c r="AN246" i="24"/>
  <c r="AO246" i="24" s="1"/>
  <c r="AP246" i="24" s="1"/>
  <c r="AN245" i="24"/>
  <c r="AO245" i="24" s="1"/>
  <c r="AP245" i="24" s="1"/>
  <c r="AN244" i="24"/>
  <c r="AO244" i="24" s="1"/>
  <c r="AP244" i="24" s="1"/>
  <c r="AN243" i="24"/>
  <c r="AO243" i="24" s="1"/>
  <c r="AP243" i="24" s="1"/>
  <c r="AN242" i="24"/>
  <c r="AO242" i="24" s="1"/>
  <c r="AP242" i="24" s="1"/>
  <c r="AN241" i="24"/>
  <c r="AO241" i="24" s="1"/>
  <c r="AP241" i="24" s="1"/>
  <c r="AN240" i="24"/>
  <c r="AO240" i="24" s="1"/>
  <c r="AP240" i="24" s="1"/>
  <c r="AN239" i="24"/>
  <c r="AO239" i="24" s="1"/>
  <c r="AP239" i="24" s="1"/>
  <c r="AN238" i="24"/>
  <c r="AO238" i="24" s="1"/>
  <c r="AP238" i="24" s="1"/>
  <c r="AN237" i="24"/>
  <c r="AO237" i="24" s="1"/>
  <c r="AP237" i="24" s="1"/>
  <c r="AN236" i="24"/>
  <c r="AO236" i="24" s="1"/>
  <c r="AP236" i="24" s="1"/>
  <c r="AN235" i="24"/>
  <c r="AO235" i="24" s="1"/>
  <c r="AP235" i="24" s="1"/>
  <c r="AN234" i="24"/>
  <c r="AO234" i="24" s="1"/>
  <c r="AP234" i="24" s="1"/>
  <c r="AN233" i="24"/>
  <c r="AO233" i="24" s="1"/>
  <c r="AP233" i="24" s="1"/>
  <c r="AN232" i="24"/>
  <c r="AO232" i="24" s="1"/>
  <c r="AP232" i="24" s="1"/>
  <c r="AN231" i="24"/>
  <c r="AO231" i="24" s="1"/>
  <c r="AP231" i="24" s="1"/>
  <c r="AN230" i="24"/>
  <c r="AO230" i="24" s="1"/>
  <c r="AP230" i="24" s="1"/>
  <c r="AN229" i="24"/>
  <c r="AO229" i="24" s="1"/>
  <c r="AP229" i="24" s="1"/>
  <c r="AN228" i="24"/>
  <c r="AO228" i="24" s="1"/>
  <c r="AP228" i="24" s="1"/>
  <c r="AN227" i="24"/>
  <c r="AO227" i="24" s="1"/>
  <c r="AP227" i="24" s="1"/>
  <c r="AN226" i="24"/>
  <c r="AO226" i="24" s="1"/>
  <c r="AP226" i="24" s="1"/>
  <c r="AN225" i="24"/>
  <c r="AO225" i="24" s="1"/>
  <c r="AP225" i="24" s="1"/>
  <c r="AN224" i="24"/>
  <c r="AO224" i="24" s="1"/>
  <c r="AP224" i="24" s="1"/>
  <c r="AN223" i="24"/>
  <c r="AO223" i="24" s="1"/>
  <c r="AP223" i="24" s="1"/>
  <c r="AN222" i="24"/>
  <c r="AO222" i="24" s="1"/>
  <c r="AP222" i="24" s="1"/>
  <c r="AN221" i="24"/>
  <c r="AO221" i="24" s="1"/>
  <c r="AP221" i="24" s="1"/>
  <c r="AN220" i="24"/>
  <c r="AO220" i="24" s="1"/>
  <c r="AP220" i="24" s="1"/>
  <c r="AN219" i="24"/>
  <c r="AO219" i="24" s="1"/>
  <c r="AP219" i="24" s="1"/>
  <c r="AN218" i="24"/>
  <c r="AO218" i="24" s="1"/>
  <c r="AP218" i="24" s="1"/>
  <c r="AN217" i="24"/>
  <c r="AO217" i="24" s="1"/>
  <c r="AP217" i="24" s="1"/>
  <c r="AN216" i="24"/>
  <c r="AO216" i="24" s="1"/>
  <c r="AP216" i="24" s="1"/>
  <c r="AN215" i="24"/>
  <c r="AO215" i="24" s="1"/>
  <c r="AP215" i="24" s="1"/>
  <c r="AN214" i="24"/>
  <c r="AO214" i="24" s="1"/>
  <c r="AP214" i="24" s="1"/>
  <c r="AN213" i="24"/>
  <c r="AO213" i="24" s="1"/>
  <c r="AP213" i="24" s="1"/>
  <c r="AN212" i="24"/>
  <c r="AO212" i="24" s="1"/>
  <c r="AP212" i="24" s="1"/>
  <c r="AN211" i="24"/>
  <c r="AO211" i="24" s="1"/>
  <c r="AP211" i="24" s="1"/>
  <c r="AN210" i="24"/>
  <c r="AO210" i="24" s="1"/>
  <c r="AP210" i="24" s="1"/>
  <c r="AN209" i="24"/>
  <c r="AO209" i="24" s="1"/>
  <c r="AP209" i="24" s="1"/>
  <c r="AN208" i="24"/>
  <c r="AO208" i="24" s="1"/>
  <c r="AP208" i="24" s="1"/>
  <c r="AN207" i="24"/>
  <c r="AO207" i="24" s="1"/>
  <c r="AP207" i="24" s="1"/>
  <c r="AN206" i="24"/>
  <c r="AO206" i="24" s="1"/>
  <c r="AP206" i="24" s="1"/>
  <c r="AN205" i="24"/>
  <c r="AO205" i="24" s="1"/>
  <c r="AP205" i="24" s="1"/>
  <c r="AN204" i="24"/>
  <c r="AO204" i="24" s="1"/>
  <c r="AP204" i="24" s="1"/>
  <c r="AN203" i="24"/>
  <c r="AO203" i="24" s="1"/>
  <c r="AP203" i="24" s="1"/>
  <c r="AN202" i="24"/>
  <c r="AO202" i="24" s="1"/>
  <c r="AP202" i="24" s="1"/>
  <c r="AN201" i="24"/>
  <c r="AO201" i="24" s="1"/>
  <c r="AP201" i="24" s="1"/>
  <c r="AN200" i="24"/>
  <c r="AO200" i="24" s="1"/>
  <c r="AP200" i="24" s="1"/>
  <c r="AN199" i="24"/>
  <c r="AO199" i="24" s="1"/>
  <c r="AP199" i="24" s="1"/>
  <c r="AN198" i="24"/>
  <c r="AO198" i="24" s="1"/>
  <c r="AP198" i="24" s="1"/>
  <c r="AN197" i="24"/>
  <c r="AO197" i="24" s="1"/>
  <c r="AP197" i="24" s="1"/>
  <c r="AN196" i="24"/>
  <c r="AO196" i="24" s="1"/>
  <c r="AP196" i="24" s="1"/>
  <c r="AN195" i="24"/>
  <c r="AO195" i="24" s="1"/>
  <c r="AP195" i="24" s="1"/>
  <c r="AN194" i="24"/>
  <c r="AO194" i="24" s="1"/>
  <c r="AP194" i="24" s="1"/>
  <c r="AN193" i="24"/>
  <c r="AO193" i="24" s="1"/>
  <c r="AP193" i="24" s="1"/>
  <c r="AN192" i="24"/>
  <c r="AO192" i="24" s="1"/>
  <c r="AP192" i="24" s="1"/>
  <c r="AN191" i="24"/>
  <c r="AO191" i="24" s="1"/>
  <c r="AP191" i="24" s="1"/>
  <c r="AN190" i="24"/>
  <c r="AO190" i="24" s="1"/>
  <c r="AP190" i="24" s="1"/>
  <c r="AN189" i="24"/>
  <c r="AO189" i="24" s="1"/>
  <c r="AP189" i="24" s="1"/>
  <c r="AN188" i="24"/>
  <c r="AO188" i="24" s="1"/>
  <c r="AP188" i="24" s="1"/>
  <c r="AN187" i="24"/>
  <c r="AO187" i="24" s="1"/>
  <c r="AP187" i="24" s="1"/>
  <c r="AN186" i="24"/>
  <c r="AO186" i="24" s="1"/>
  <c r="AP186" i="24" s="1"/>
  <c r="AN185" i="24"/>
  <c r="AO185" i="24" s="1"/>
  <c r="AP185" i="24" s="1"/>
  <c r="AN184" i="24"/>
  <c r="AO184" i="24" s="1"/>
  <c r="AP184" i="24" s="1"/>
  <c r="AN183" i="24"/>
  <c r="AO183" i="24" s="1"/>
  <c r="AP183" i="24" s="1"/>
  <c r="AN182" i="24"/>
  <c r="AO182" i="24" s="1"/>
  <c r="AP182" i="24" s="1"/>
  <c r="AN181" i="24"/>
  <c r="AO181" i="24" s="1"/>
  <c r="AP181" i="24" s="1"/>
  <c r="AN180" i="24"/>
  <c r="AO180" i="24" s="1"/>
  <c r="AP180" i="24" s="1"/>
  <c r="AN179" i="24"/>
  <c r="AO179" i="24" s="1"/>
  <c r="AP179" i="24" s="1"/>
  <c r="AN178" i="24"/>
  <c r="AO178" i="24" s="1"/>
  <c r="AP178" i="24" s="1"/>
  <c r="AN177" i="24"/>
  <c r="AO177" i="24" s="1"/>
  <c r="AP177" i="24" s="1"/>
  <c r="AN176" i="24"/>
  <c r="AO176" i="24" s="1"/>
  <c r="AP176" i="24" s="1"/>
  <c r="AN175" i="24"/>
  <c r="AO175" i="24" s="1"/>
  <c r="AP175" i="24" s="1"/>
  <c r="AN174" i="24"/>
  <c r="AO174" i="24" s="1"/>
  <c r="AP174" i="24" s="1"/>
  <c r="AN173" i="24"/>
  <c r="AO173" i="24" s="1"/>
  <c r="AP173" i="24" s="1"/>
  <c r="AN172" i="24"/>
  <c r="AO172" i="24" s="1"/>
  <c r="AP172" i="24" s="1"/>
  <c r="AN171" i="24"/>
  <c r="AO171" i="24" s="1"/>
  <c r="AP171" i="24" s="1"/>
  <c r="AN170" i="24"/>
  <c r="AO170" i="24" s="1"/>
  <c r="AP170" i="24" s="1"/>
  <c r="AN169" i="24"/>
  <c r="AO169" i="24" s="1"/>
  <c r="AP169" i="24" s="1"/>
  <c r="AN168" i="24"/>
  <c r="AO168" i="24" s="1"/>
  <c r="AP168" i="24" s="1"/>
  <c r="AN167" i="24"/>
  <c r="AO167" i="24" s="1"/>
  <c r="AP167" i="24" s="1"/>
  <c r="AN166" i="24"/>
  <c r="AO166" i="24" s="1"/>
  <c r="AP166" i="24" s="1"/>
  <c r="AN165" i="24"/>
  <c r="AO165" i="24" s="1"/>
  <c r="AP165" i="24" s="1"/>
  <c r="AN164" i="24"/>
  <c r="AO164" i="24" s="1"/>
  <c r="AP164" i="24" s="1"/>
  <c r="AN163" i="24"/>
  <c r="AO163" i="24" s="1"/>
  <c r="AP163" i="24" s="1"/>
  <c r="AN162" i="24"/>
  <c r="AO162" i="24" s="1"/>
  <c r="AP162" i="24" s="1"/>
  <c r="AN161" i="24"/>
  <c r="AO161" i="24" s="1"/>
  <c r="AP161" i="24" s="1"/>
  <c r="AN160" i="24"/>
  <c r="AO160" i="24" s="1"/>
  <c r="AP160" i="24" s="1"/>
  <c r="AN159" i="24"/>
  <c r="AO159" i="24" s="1"/>
  <c r="AP159" i="24" s="1"/>
  <c r="AN158" i="24"/>
  <c r="AO158" i="24" s="1"/>
  <c r="AP158" i="24" s="1"/>
  <c r="AN157" i="24"/>
  <c r="AO157" i="24" s="1"/>
  <c r="AP157" i="24" s="1"/>
  <c r="AN156" i="24"/>
  <c r="AO156" i="24" s="1"/>
  <c r="AP156" i="24" s="1"/>
  <c r="AN155" i="24"/>
  <c r="AO155" i="24" s="1"/>
  <c r="AP155" i="24" s="1"/>
  <c r="AN154" i="24"/>
  <c r="AO154" i="24" s="1"/>
  <c r="AP154" i="24" s="1"/>
  <c r="AN153" i="24"/>
  <c r="AO153" i="24" s="1"/>
  <c r="AP153" i="24" s="1"/>
  <c r="AN152" i="24"/>
  <c r="AO152" i="24" s="1"/>
  <c r="AP152" i="24" s="1"/>
  <c r="AN151" i="24"/>
  <c r="AO151" i="24" s="1"/>
  <c r="AP151" i="24" s="1"/>
  <c r="AN150" i="24"/>
  <c r="AO150" i="24" s="1"/>
  <c r="AP150" i="24" s="1"/>
  <c r="AN149" i="24"/>
  <c r="AO149" i="24" s="1"/>
  <c r="AP149" i="24" s="1"/>
  <c r="AN148" i="24"/>
  <c r="AO148" i="24" s="1"/>
  <c r="AP148" i="24" s="1"/>
  <c r="AN147" i="24"/>
  <c r="AO147" i="24" s="1"/>
  <c r="AP147" i="24" s="1"/>
  <c r="AN146" i="24"/>
  <c r="AO146" i="24" s="1"/>
  <c r="AP146" i="24" s="1"/>
  <c r="AN145" i="24"/>
  <c r="AO145" i="24" s="1"/>
  <c r="AP145" i="24" s="1"/>
  <c r="AN144" i="24"/>
  <c r="AO144" i="24" s="1"/>
  <c r="AP144" i="24" s="1"/>
  <c r="AN143" i="24"/>
  <c r="AO143" i="24" s="1"/>
  <c r="AP143" i="24" s="1"/>
  <c r="AN142" i="24"/>
  <c r="AO142" i="24" s="1"/>
  <c r="AP142" i="24" s="1"/>
  <c r="AN141" i="24"/>
  <c r="AO141" i="24" s="1"/>
  <c r="AP141" i="24" s="1"/>
  <c r="AN140" i="24"/>
  <c r="AO140" i="24" s="1"/>
  <c r="AP140" i="24" s="1"/>
  <c r="AN139" i="24"/>
  <c r="AO139" i="24" s="1"/>
  <c r="AP139" i="24" s="1"/>
  <c r="AN138" i="24"/>
  <c r="AO138" i="24" s="1"/>
  <c r="AP138" i="24" s="1"/>
  <c r="AN137" i="24"/>
  <c r="AO137" i="24" s="1"/>
  <c r="AP137" i="24" s="1"/>
  <c r="AN136" i="24"/>
  <c r="AO136" i="24" s="1"/>
  <c r="AP136" i="24" s="1"/>
  <c r="AN135" i="24"/>
  <c r="AO135" i="24" s="1"/>
  <c r="AP135" i="24" s="1"/>
  <c r="AN134" i="24"/>
  <c r="AO134" i="24" s="1"/>
  <c r="AP134" i="24" s="1"/>
  <c r="AN133" i="24"/>
  <c r="AO133" i="24" s="1"/>
  <c r="AP133" i="24" s="1"/>
  <c r="AN132" i="24"/>
  <c r="AO132" i="24" s="1"/>
  <c r="AP132" i="24" s="1"/>
  <c r="AN131" i="24"/>
  <c r="AO131" i="24" s="1"/>
  <c r="AP131" i="24" s="1"/>
  <c r="AN130" i="24"/>
  <c r="AO130" i="24" s="1"/>
  <c r="AP130" i="24" s="1"/>
  <c r="AN129" i="24"/>
  <c r="AO129" i="24" s="1"/>
  <c r="AP129" i="24" s="1"/>
  <c r="AN128" i="24"/>
  <c r="AO128" i="24" s="1"/>
  <c r="AP128" i="24" s="1"/>
  <c r="AN127" i="24"/>
  <c r="AO127" i="24" s="1"/>
  <c r="AP127" i="24" s="1"/>
  <c r="AN126" i="24"/>
  <c r="AO126" i="24" s="1"/>
  <c r="AP126" i="24" s="1"/>
  <c r="AN125" i="24"/>
  <c r="AO125" i="24" s="1"/>
  <c r="AP125" i="24" s="1"/>
  <c r="AN124" i="24"/>
  <c r="AO124" i="24" s="1"/>
  <c r="AP124" i="24" s="1"/>
  <c r="AN123" i="24"/>
  <c r="AO123" i="24" s="1"/>
  <c r="AP123" i="24" s="1"/>
  <c r="AN122" i="24"/>
  <c r="AO122" i="24" s="1"/>
  <c r="AP122" i="24" s="1"/>
  <c r="AN121" i="24"/>
  <c r="AO121" i="24" s="1"/>
  <c r="AP121" i="24" s="1"/>
  <c r="AN120" i="24"/>
  <c r="AO120" i="24" s="1"/>
  <c r="AP120" i="24" s="1"/>
  <c r="AN119" i="24"/>
  <c r="AO119" i="24" s="1"/>
  <c r="AP119" i="24" s="1"/>
  <c r="AN118" i="24"/>
  <c r="AO118" i="24" s="1"/>
  <c r="AP118" i="24" s="1"/>
  <c r="AN117" i="24"/>
  <c r="AO117" i="24" s="1"/>
  <c r="AP117" i="24" s="1"/>
  <c r="AN116" i="24"/>
  <c r="AO116" i="24" s="1"/>
  <c r="AP116" i="24" s="1"/>
  <c r="AN115" i="24"/>
  <c r="AO115" i="24" s="1"/>
  <c r="AP115" i="24" s="1"/>
  <c r="AN114" i="24"/>
  <c r="AO114" i="24" s="1"/>
  <c r="AP114" i="24" s="1"/>
  <c r="AN113" i="24"/>
  <c r="AO113" i="24" s="1"/>
  <c r="AP113" i="24" s="1"/>
  <c r="AN112" i="24"/>
  <c r="AO112" i="24" s="1"/>
  <c r="AP112" i="24" s="1"/>
  <c r="AN111" i="24"/>
  <c r="AO111" i="24" s="1"/>
  <c r="AP111" i="24" s="1"/>
  <c r="AN110" i="24"/>
  <c r="AO110" i="24" s="1"/>
  <c r="AP110" i="24" s="1"/>
  <c r="AN109" i="24"/>
  <c r="AO109" i="24" s="1"/>
  <c r="AP109" i="24" s="1"/>
  <c r="AN108" i="24"/>
  <c r="AO108" i="24" s="1"/>
  <c r="AP108" i="24" s="1"/>
  <c r="AN107" i="24"/>
  <c r="AO107" i="24" s="1"/>
  <c r="AP107" i="24" s="1"/>
  <c r="AN106" i="24"/>
  <c r="AO106" i="24" s="1"/>
  <c r="AP106" i="24" s="1"/>
  <c r="AN105" i="24"/>
  <c r="AO105" i="24" s="1"/>
  <c r="AP105" i="24" s="1"/>
  <c r="AN104" i="24"/>
  <c r="AO104" i="24" s="1"/>
  <c r="AP104" i="24" s="1"/>
  <c r="AN103" i="24"/>
  <c r="AO103" i="24" s="1"/>
  <c r="AP103" i="24" s="1"/>
  <c r="AN102" i="24"/>
  <c r="AO102" i="24" s="1"/>
  <c r="AP102" i="24" s="1"/>
  <c r="AN101" i="24"/>
  <c r="AO101" i="24" s="1"/>
  <c r="AP101" i="24" s="1"/>
  <c r="AN100" i="24"/>
  <c r="AO100" i="24" s="1"/>
  <c r="AP100" i="24" s="1"/>
  <c r="AN99" i="24"/>
  <c r="AO99" i="24" s="1"/>
  <c r="AP99" i="24" s="1"/>
  <c r="AN98" i="24"/>
  <c r="AO98" i="24" s="1"/>
  <c r="AP98" i="24" s="1"/>
  <c r="AN97" i="24"/>
  <c r="AO97" i="24" s="1"/>
  <c r="AP97" i="24" s="1"/>
  <c r="AN96" i="24"/>
  <c r="AO96" i="24" s="1"/>
  <c r="AP96" i="24" s="1"/>
  <c r="AN95" i="24"/>
  <c r="AO95" i="24" s="1"/>
  <c r="AP95" i="24" s="1"/>
  <c r="AN94" i="24"/>
  <c r="AO94" i="24" s="1"/>
  <c r="AP94" i="24" s="1"/>
  <c r="AN93" i="24"/>
  <c r="AO93" i="24" s="1"/>
  <c r="AP93" i="24" s="1"/>
  <c r="AN92" i="24"/>
  <c r="AO92" i="24" s="1"/>
  <c r="AP92" i="24" s="1"/>
  <c r="AN91" i="24"/>
  <c r="AO91" i="24" s="1"/>
  <c r="AP91" i="24" s="1"/>
  <c r="AN90" i="24"/>
  <c r="AO90" i="24" s="1"/>
  <c r="AP90" i="24" s="1"/>
  <c r="AN89" i="24"/>
  <c r="AO89" i="24" s="1"/>
  <c r="AP89" i="24" s="1"/>
  <c r="AN88" i="24"/>
  <c r="AO88" i="24" s="1"/>
  <c r="AP88" i="24" s="1"/>
  <c r="AN87" i="24"/>
  <c r="AO87" i="24" s="1"/>
  <c r="AP87" i="24" s="1"/>
  <c r="AN86" i="24"/>
  <c r="AO86" i="24" s="1"/>
  <c r="AP86" i="24" s="1"/>
  <c r="AN85" i="24"/>
  <c r="AO85" i="24" s="1"/>
  <c r="AP85" i="24" s="1"/>
  <c r="AN84" i="24"/>
  <c r="AO84" i="24" s="1"/>
  <c r="AP84" i="24" s="1"/>
  <c r="AN83" i="24"/>
  <c r="AO83" i="24" s="1"/>
  <c r="AP83" i="24" s="1"/>
  <c r="AN82" i="24"/>
  <c r="AO82" i="24" s="1"/>
  <c r="AP82" i="24" s="1"/>
  <c r="AN81" i="24"/>
  <c r="AO81" i="24" s="1"/>
  <c r="AP81" i="24" s="1"/>
  <c r="AN80" i="24"/>
  <c r="AO80" i="24" s="1"/>
  <c r="AP80" i="24" s="1"/>
  <c r="AN79" i="24"/>
  <c r="AO79" i="24" s="1"/>
  <c r="AP79" i="24" s="1"/>
  <c r="AN78" i="24"/>
  <c r="AO78" i="24" s="1"/>
  <c r="AP78" i="24" s="1"/>
  <c r="AN77" i="24"/>
  <c r="AO77" i="24" s="1"/>
  <c r="AP77" i="24" s="1"/>
  <c r="AN76" i="24"/>
  <c r="AO76" i="24" s="1"/>
  <c r="AP76" i="24" s="1"/>
  <c r="AN75" i="24"/>
  <c r="AO75" i="24" s="1"/>
  <c r="AP75" i="24" s="1"/>
  <c r="AN74" i="24"/>
  <c r="AO74" i="24" s="1"/>
  <c r="AP74" i="24" s="1"/>
  <c r="AN73" i="24"/>
  <c r="AO73" i="24" s="1"/>
  <c r="AP73" i="24" s="1"/>
  <c r="AN72" i="24"/>
  <c r="AO72" i="24" s="1"/>
  <c r="AP72" i="24" s="1"/>
  <c r="AN71" i="24"/>
  <c r="AO71" i="24" s="1"/>
  <c r="AP71" i="24" s="1"/>
  <c r="AN70" i="24"/>
  <c r="AO70" i="24" s="1"/>
  <c r="AP70" i="24" s="1"/>
  <c r="AN69" i="24"/>
  <c r="AO69" i="24" s="1"/>
  <c r="AP69" i="24" s="1"/>
  <c r="AN68" i="24"/>
  <c r="AO68" i="24" s="1"/>
  <c r="AP68" i="24" s="1"/>
  <c r="AN67" i="24"/>
  <c r="AO67" i="24" s="1"/>
  <c r="AP67" i="24" s="1"/>
  <c r="AN66" i="24"/>
  <c r="AO66" i="24" s="1"/>
  <c r="AP66" i="24" s="1"/>
  <c r="AN65" i="24"/>
  <c r="AO65" i="24" s="1"/>
  <c r="AP65" i="24" s="1"/>
  <c r="AN64" i="24"/>
  <c r="AO64" i="24" s="1"/>
  <c r="AP64" i="24" s="1"/>
  <c r="AN63" i="24"/>
  <c r="AO63" i="24" s="1"/>
  <c r="AP63" i="24" s="1"/>
  <c r="AN62" i="24"/>
  <c r="AO62" i="24" s="1"/>
  <c r="AP62" i="24" s="1"/>
  <c r="AN61" i="24"/>
  <c r="AO61" i="24" s="1"/>
  <c r="AP61" i="24" s="1"/>
  <c r="AN60" i="24"/>
  <c r="AO60" i="24" s="1"/>
  <c r="AP60" i="24" s="1"/>
  <c r="AN59" i="24"/>
  <c r="AO59" i="24" s="1"/>
  <c r="AP59" i="24" s="1"/>
  <c r="AN58" i="24"/>
  <c r="AO58" i="24" s="1"/>
  <c r="AP58" i="24" s="1"/>
  <c r="AN57" i="24"/>
  <c r="AO57" i="24" s="1"/>
  <c r="AP57" i="24" s="1"/>
  <c r="AN56" i="24"/>
  <c r="AO56" i="24" s="1"/>
  <c r="AP56" i="24" s="1"/>
  <c r="AN55" i="24"/>
  <c r="AO55" i="24" s="1"/>
  <c r="AP55" i="24" s="1"/>
  <c r="AN54" i="24"/>
  <c r="AO54" i="24" s="1"/>
  <c r="AP54" i="24" s="1"/>
  <c r="AN53" i="24"/>
  <c r="AO53" i="24" s="1"/>
  <c r="AP53" i="24" s="1"/>
  <c r="AN52" i="24"/>
  <c r="AO52" i="24" s="1"/>
  <c r="AP52" i="24" s="1"/>
  <c r="AN51" i="24"/>
  <c r="AO51" i="24" s="1"/>
  <c r="AP51" i="24" s="1"/>
  <c r="AN50" i="24"/>
  <c r="AO50" i="24" s="1"/>
  <c r="AP50" i="24" s="1"/>
  <c r="AN49" i="24"/>
  <c r="AO49" i="24" s="1"/>
  <c r="AP49" i="24" s="1"/>
  <c r="AN48" i="24"/>
  <c r="AO48" i="24" s="1"/>
  <c r="AP48" i="24" s="1"/>
  <c r="AN47" i="24"/>
  <c r="AO47" i="24" s="1"/>
  <c r="AP47" i="24" s="1"/>
  <c r="AN46" i="24"/>
  <c r="AO46" i="24" s="1"/>
  <c r="AP46" i="24" s="1"/>
  <c r="AN45" i="24"/>
  <c r="AO45" i="24" s="1"/>
  <c r="AP45" i="24" s="1"/>
  <c r="AN44" i="24"/>
  <c r="AO44" i="24" s="1"/>
  <c r="AP44" i="24" s="1"/>
  <c r="AN43" i="24"/>
  <c r="AO43" i="24" s="1"/>
  <c r="AP43" i="24" s="1"/>
  <c r="AN42" i="24"/>
  <c r="AO42" i="24" s="1"/>
  <c r="AP42" i="24" s="1"/>
  <c r="AN41" i="24"/>
  <c r="AO41" i="24" s="1"/>
  <c r="AP41" i="24" s="1"/>
  <c r="AN40" i="24"/>
  <c r="AO40" i="24" s="1"/>
  <c r="AP40" i="24" s="1"/>
  <c r="AN39" i="24"/>
  <c r="AO39" i="24" s="1"/>
  <c r="AP39" i="24" s="1"/>
  <c r="AN38" i="24"/>
  <c r="AO38" i="24" s="1"/>
  <c r="AP38" i="24" s="1"/>
  <c r="AN37" i="24"/>
  <c r="AO37" i="24" s="1"/>
  <c r="AP37" i="24" s="1"/>
  <c r="AN36" i="24"/>
  <c r="AO36" i="24" s="1"/>
  <c r="AP36" i="24" s="1"/>
  <c r="AN35" i="24"/>
  <c r="AO35" i="24" s="1"/>
  <c r="AP35" i="24" s="1"/>
  <c r="AN34" i="24"/>
  <c r="AO34" i="24" s="1"/>
  <c r="AP34" i="24" s="1"/>
  <c r="AN33" i="24"/>
  <c r="AO33" i="24" s="1"/>
  <c r="AP33" i="24" s="1"/>
  <c r="AN32" i="24"/>
  <c r="AO32" i="24" s="1"/>
  <c r="AP32" i="24" s="1"/>
  <c r="AN31" i="24"/>
  <c r="AO31" i="24" s="1"/>
  <c r="AP31" i="24" s="1"/>
  <c r="AN30" i="24"/>
  <c r="AO30" i="24" s="1"/>
  <c r="AP30" i="24" s="1"/>
  <c r="AN29" i="24"/>
  <c r="AO29" i="24" s="1"/>
  <c r="AP29" i="24" s="1"/>
  <c r="AN28" i="24"/>
  <c r="AO28" i="24" s="1"/>
  <c r="AP28" i="24" s="1"/>
  <c r="AN27" i="24"/>
  <c r="AO27" i="24" s="1"/>
  <c r="AP27" i="24" s="1"/>
  <c r="AN26" i="24"/>
  <c r="AO26" i="24" s="1"/>
  <c r="AP26" i="24" s="1"/>
  <c r="AN25" i="24"/>
  <c r="AO25" i="24" s="1"/>
  <c r="AP25" i="24" s="1"/>
  <c r="AN24" i="24"/>
  <c r="AO24" i="24" s="1"/>
  <c r="AP24" i="24" s="1"/>
  <c r="AN23" i="24"/>
  <c r="AO23" i="24" s="1"/>
  <c r="AP23" i="24" s="1"/>
  <c r="AN22" i="24"/>
  <c r="AO22" i="24" s="1"/>
  <c r="AP22" i="24" s="1"/>
  <c r="AN21" i="24"/>
  <c r="AO21" i="24" s="1"/>
  <c r="AP21" i="24" s="1"/>
  <c r="AN20" i="24"/>
  <c r="AO20" i="24" s="1"/>
  <c r="AP20" i="24" s="1"/>
  <c r="AN19" i="24"/>
  <c r="AO19" i="24" s="1"/>
  <c r="AP19" i="24" s="1"/>
  <c r="AN18" i="24"/>
  <c r="AO18" i="24" s="1"/>
  <c r="AP18" i="24" s="1"/>
  <c r="AN17" i="24"/>
  <c r="AO17" i="24" s="1"/>
  <c r="AP17" i="24" s="1"/>
  <c r="AN16" i="24"/>
  <c r="AO16" i="24" s="1"/>
  <c r="AP16" i="24" s="1"/>
  <c r="AN15" i="24"/>
  <c r="AO15" i="24" s="1"/>
  <c r="AP15" i="24" s="1"/>
  <c r="AN14" i="24"/>
  <c r="AO14" i="24" s="1"/>
  <c r="AP14" i="24" s="1"/>
  <c r="AN13" i="24"/>
  <c r="AO13" i="24" s="1"/>
  <c r="AP13" i="24" s="1"/>
  <c r="AN12" i="24"/>
  <c r="AO12" i="24" s="1"/>
  <c r="AP12" i="24" s="1"/>
  <c r="AN11" i="24"/>
  <c r="AO11" i="24" s="1"/>
  <c r="AP11" i="24" s="1"/>
  <c r="AN10" i="24"/>
  <c r="AO10" i="24" s="1"/>
  <c r="AP10" i="24" s="1"/>
  <c r="AN9" i="24"/>
  <c r="AO9" i="24" s="1"/>
  <c r="AP9" i="24" s="1"/>
  <c r="AN8" i="24"/>
  <c r="AO8" i="24" s="1"/>
  <c r="AP8" i="24" s="1"/>
  <c r="AN7" i="24"/>
  <c r="AO7" i="24" s="1"/>
  <c r="AP7" i="24" s="1"/>
  <c r="AN6" i="24"/>
  <c r="AO6" i="24" s="1"/>
  <c r="AP6" i="24" s="1"/>
  <c r="AN5" i="24"/>
  <c r="AO5" i="24" s="1"/>
  <c r="AP5" i="24" s="1"/>
  <c r="AF544" i="24"/>
  <c r="AG544" i="24" s="1"/>
  <c r="AH544" i="24" s="1"/>
  <c r="AF543" i="24"/>
  <c r="AG543" i="24" s="1"/>
  <c r="AH543" i="24" s="1"/>
  <c r="AF542" i="24"/>
  <c r="AG542" i="24" s="1"/>
  <c r="AH542" i="24" s="1"/>
  <c r="AF541" i="24"/>
  <c r="AG541" i="24" s="1"/>
  <c r="AH541" i="24" s="1"/>
  <c r="AF540" i="24"/>
  <c r="AG540" i="24" s="1"/>
  <c r="AH540" i="24" s="1"/>
  <c r="AF539" i="24"/>
  <c r="AG539" i="24" s="1"/>
  <c r="AH539" i="24" s="1"/>
  <c r="AF538" i="24"/>
  <c r="AG538" i="24" s="1"/>
  <c r="AH538" i="24" s="1"/>
  <c r="AF537" i="24"/>
  <c r="AG537" i="24" s="1"/>
  <c r="AH537" i="24" s="1"/>
  <c r="AF536" i="24"/>
  <c r="AG536" i="24" s="1"/>
  <c r="AH536" i="24" s="1"/>
  <c r="AF535" i="24"/>
  <c r="AG535" i="24" s="1"/>
  <c r="AH535" i="24" s="1"/>
  <c r="AF534" i="24"/>
  <c r="AG534" i="24" s="1"/>
  <c r="AH534" i="24" s="1"/>
  <c r="AF533" i="24"/>
  <c r="AG533" i="24" s="1"/>
  <c r="AH533" i="24" s="1"/>
  <c r="AF532" i="24"/>
  <c r="AG532" i="24" s="1"/>
  <c r="AH532" i="24" s="1"/>
  <c r="AF531" i="24"/>
  <c r="AG531" i="24" s="1"/>
  <c r="AH531" i="24" s="1"/>
  <c r="AF530" i="24"/>
  <c r="AG530" i="24" s="1"/>
  <c r="AH530" i="24" s="1"/>
  <c r="AF529" i="24"/>
  <c r="AG529" i="24" s="1"/>
  <c r="AH529" i="24" s="1"/>
  <c r="AF528" i="24"/>
  <c r="AG528" i="24" s="1"/>
  <c r="AH528" i="24" s="1"/>
  <c r="AF527" i="24"/>
  <c r="AG527" i="24" s="1"/>
  <c r="AH527" i="24" s="1"/>
  <c r="AF526" i="24"/>
  <c r="AG526" i="24" s="1"/>
  <c r="AH526" i="24" s="1"/>
  <c r="AF525" i="24"/>
  <c r="AG525" i="24" s="1"/>
  <c r="AH525" i="24" s="1"/>
  <c r="AF524" i="24"/>
  <c r="AG524" i="24" s="1"/>
  <c r="AH524" i="24" s="1"/>
  <c r="AF523" i="24"/>
  <c r="AG523" i="24" s="1"/>
  <c r="AH523" i="24" s="1"/>
  <c r="AF522" i="24"/>
  <c r="AG522" i="24" s="1"/>
  <c r="AH522" i="24" s="1"/>
  <c r="AF521" i="24"/>
  <c r="AG521" i="24" s="1"/>
  <c r="AH521" i="24" s="1"/>
  <c r="AF520" i="24"/>
  <c r="AG520" i="24" s="1"/>
  <c r="AH520" i="24" s="1"/>
  <c r="AF519" i="24"/>
  <c r="AG519" i="24" s="1"/>
  <c r="AH519" i="24" s="1"/>
  <c r="AF518" i="24"/>
  <c r="AG518" i="24" s="1"/>
  <c r="AH518" i="24" s="1"/>
  <c r="AF517" i="24"/>
  <c r="AG517" i="24" s="1"/>
  <c r="AH517" i="24" s="1"/>
  <c r="AF516" i="24"/>
  <c r="AG516" i="24" s="1"/>
  <c r="AH516" i="24" s="1"/>
  <c r="AF515" i="24"/>
  <c r="AG515" i="24" s="1"/>
  <c r="AH515" i="24" s="1"/>
  <c r="AF514" i="24"/>
  <c r="AG514" i="24" s="1"/>
  <c r="AH514" i="24" s="1"/>
  <c r="AF513" i="24"/>
  <c r="AG513" i="24" s="1"/>
  <c r="AH513" i="24" s="1"/>
  <c r="AF512" i="24"/>
  <c r="AG512" i="24" s="1"/>
  <c r="AH512" i="24" s="1"/>
  <c r="AF511" i="24"/>
  <c r="AG511" i="24" s="1"/>
  <c r="AH511" i="24" s="1"/>
  <c r="AF510" i="24"/>
  <c r="AG510" i="24" s="1"/>
  <c r="AH510" i="24" s="1"/>
  <c r="AF509" i="24"/>
  <c r="AG509" i="24" s="1"/>
  <c r="AH509" i="24" s="1"/>
  <c r="AF508" i="24"/>
  <c r="AG508" i="24" s="1"/>
  <c r="AH508" i="24" s="1"/>
  <c r="AF507" i="24"/>
  <c r="AG507" i="24" s="1"/>
  <c r="AH507" i="24" s="1"/>
  <c r="AF506" i="24"/>
  <c r="AG506" i="24" s="1"/>
  <c r="AH506" i="24" s="1"/>
  <c r="AF505" i="24"/>
  <c r="AG505" i="24" s="1"/>
  <c r="AH505" i="24" s="1"/>
  <c r="AF504" i="24"/>
  <c r="AG504" i="24" s="1"/>
  <c r="AH504" i="24" s="1"/>
  <c r="AF503" i="24"/>
  <c r="AG503" i="24" s="1"/>
  <c r="AH503" i="24" s="1"/>
  <c r="AF502" i="24"/>
  <c r="AG502" i="24" s="1"/>
  <c r="AH502" i="24" s="1"/>
  <c r="AF501" i="24"/>
  <c r="AG501" i="24" s="1"/>
  <c r="AH501" i="24" s="1"/>
  <c r="AF500" i="24"/>
  <c r="AG500" i="24" s="1"/>
  <c r="AH500" i="24" s="1"/>
  <c r="AF499" i="24"/>
  <c r="AG499" i="24" s="1"/>
  <c r="AH499" i="24" s="1"/>
  <c r="AF498" i="24"/>
  <c r="AG498" i="24" s="1"/>
  <c r="AH498" i="24" s="1"/>
  <c r="AF497" i="24"/>
  <c r="AG497" i="24" s="1"/>
  <c r="AH497" i="24" s="1"/>
  <c r="AF496" i="24"/>
  <c r="AG496" i="24" s="1"/>
  <c r="AH496" i="24" s="1"/>
  <c r="AF495" i="24"/>
  <c r="AG495" i="24" s="1"/>
  <c r="AH495" i="24" s="1"/>
  <c r="AF494" i="24"/>
  <c r="AG494" i="24" s="1"/>
  <c r="AH494" i="24" s="1"/>
  <c r="AF493" i="24"/>
  <c r="AG493" i="24" s="1"/>
  <c r="AH493" i="24" s="1"/>
  <c r="AF492" i="24"/>
  <c r="AG492" i="24" s="1"/>
  <c r="AH492" i="24" s="1"/>
  <c r="AF491" i="24"/>
  <c r="AG491" i="24" s="1"/>
  <c r="AH491" i="24" s="1"/>
  <c r="AF490" i="24"/>
  <c r="AG490" i="24" s="1"/>
  <c r="AH490" i="24" s="1"/>
  <c r="AF489" i="24"/>
  <c r="AG489" i="24" s="1"/>
  <c r="AH489" i="24" s="1"/>
  <c r="AF488" i="24"/>
  <c r="AG488" i="24" s="1"/>
  <c r="AH488" i="24" s="1"/>
  <c r="AF487" i="24"/>
  <c r="AG487" i="24" s="1"/>
  <c r="AH487" i="24" s="1"/>
  <c r="AF486" i="24"/>
  <c r="AG486" i="24" s="1"/>
  <c r="AH486" i="24" s="1"/>
  <c r="AF485" i="24"/>
  <c r="AG485" i="24" s="1"/>
  <c r="AH485" i="24" s="1"/>
  <c r="AF484" i="24"/>
  <c r="AG484" i="24" s="1"/>
  <c r="AH484" i="24" s="1"/>
  <c r="AF483" i="24"/>
  <c r="AG483" i="24" s="1"/>
  <c r="AH483" i="24" s="1"/>
  <c r="AF482" i="24"/>
  <c r="AG482" i="24" s="1"/>
  <c r="AH482" i="24" s="1"/>
  <c r="AF481" i="24"/>
  <c r="AG481" i="24" s="1"/>
  <c r="AH481" i="24" s="1"/>
  <c r="AF480" i="24"/>
  <c r="AG480" i="24" s="1"/>
  <c r="AH480" i="24" s="1"/>
  <c r="AF479" i="24"/>
  <c r="AG479" i="24" s="1"/>
  <c r="AH479" i="24" s="1"/>
  <c r="AF478" i="24"/>
  <c r="AG478" i="24" s="1"/>
  <c r="AH478" i="24" s="1"/>
  <c r="AF477" i="24"/>
  <c r="AG477" i="24" s="1"/>
  <c r="AH477" i="24" s="1"/>
  <c r="AF476" i="24"/>
  <c r="AG476" i="24" s="1"/>
  <c r="AH476" i="24" s="1"/>
  <c r="AF475" i="24"/>
  <c r="AG475" i="24" s="1"/>
  <c r="AH475" i="24" s="1"/>
  <c r="AF474" i="24"/>
  <c r="AG474" i="24" s="1"/>
  <c r="AH474" i="24" s="1"/>
  <c r="AF473" i="24"/>
  <c r="AG473" i="24" s="1"/>
  <c r="AH473" i="24" s="1"/>
  <c r="AF472" i="24"/>
  <c r="AG472" i="24" s="1"/>
  <c r="AH472" i="24" s="1"/>
  <c r="AF471" i="24"/>
  <c r="AG471" i="24" s="1"/>
  <c r="AH471" i="24" s="1"/>
  <c r="AF470" i="24"/>
  <c r="AG470" i="24" s="1"/>
  <c r="AH470" i="24" s="1"/>
  <c r="AF469" i="24"/>
  <c r="AG469" i="24" s="1"/>
  <c r="AH469" i="24" s="1"/>
  <c r="AF468" i="24"/>
  <c r="AG468" i="24" s="1"/>
  <c r="AH468" i="24" s="1"/>
  <c r="AF467" i="24"/>
  <c r="AG467" i="24" s="1"/>
  <c r="AH467" i="24" s="1"/>
  <c r="AF466" i="24"/>
  <c r="AG466" i="24" s="1"/>
  <c r="AH466" i="24" s="1"/>
  <c r="AF465" i="24"/>
  <c r="AG465" i="24" s="1"/>
  <c r="AH465" i="24" s="1"/>
  <c r="AF464" i="24"/>
  <c r="AG464" i="24" s="1"/>
  <c r="AH464" i="24" s="1"/>
  <c r="AF463" i="24"/>
  <c r="AG463" i="24" s="1"/>
  <c r="AH463" i="24" s="1"/>
  <c r="AF462" i="24"/>
  <c r="AG462" i="24" s="1"/>
  <c r="AH462" i="24" s="1"/>
  <c r="AF461" i="24"/>
  <c r="AG461" i="24" s="1"/>
  <c r="AH461" i="24" s="1"/>
  <c r="AF460" i="24"/>
  <c r="AG460" i="24" s="1"/>
  <c r="AH460" i="24" s="1"/>
  <c r="AF459" i="24"/>
  <c r="AG459" i="24" s="1"/>
  <c r="AH459" i="24" s="1"/>
  <c r="AF458" i="24"/>
  <c r="AG458" i="24" s="1"/>
  <c r="AH458" i="24" s="1"/>
  <c r="AF457" i="24"/>
  <c r="AG457" i="24" s="1"/>
  <c r="AH457" i="24" s="1"/>
  <c r="AF456" i="24"/>
  <c r="AG456" i="24" s="1"/>
  <c r="AH456" i="24" s="1"/>
  <c r="AF455" i="24"/>
  <c r="AG455" i="24" s="1"/>
  <c r="AH455" i="24" s="1"/>
  <c r="AF454" i="24"/>
  <c r="AG454" i="24" s="1"/>
  <c r="AH454" i="24" s="1"/>
  <c r="AF453" i="24"/>
  <c r="AG453" i="24" s="1"/>
  <c r="AH453" i="24" s="1"/>
  <c r="AF452" i="24"/>
  <c r="AG452" i="24" s="1"/>
  <c r="AH452" i="24" s="1"/>
  <c r="AF451" i="24"/>
  <c r="AG451" i="24" s="1"/>
  <c r="AH451" i="24" s="1"/>
  <c r="AF450" i="24"/>
  <c r="AG450" i="24" s="1"/>
  <c r="AH450" i="24" s="1"/>
  <c r="AF449" i="24"/>
  <c r="AG449" i="24" s="1"/>
  <c r="AH449" i="24" s="1"/>
  <c r="AF448" i="24"/>
  <c r="AG448" i="24" s="1"/>
  <c r="AH448" i="24" s="1"/>
  <c r="AF447" i="24"/>
  <c r="AG447" i="24" s="1"/>
  <c r="AH447" i="24" s="1"/>
  <c r="AF446" i="24"/>
  <c r="AG446" i="24" s="1"/>
  <c r="AH446" i="24" s="1"/>
  <c r="AF445" i="24"/>
  <c r="AG445" i="24" s="1"/>
  <c r="AH445" i="24" s="1"/>
  <c r="AF444" i="24"/>
  <c r="AG444" i="24" s="1"/>
  <c r="AH444" i="24" s="1"/>
  <c r="AF443" i="24"/>
  <c r="AG443" i="24" s="1"/>
  <c r="AH443" i="24" s="1"/>
  <c r="AF442" i="24"/>
  <c r="AG442" i="24" s="1"/>
  <c r="AH442" i="24" s="1"/>
  <c r="AF441" i="24"/>
  <c r="AG441" i="24" s="1"/>
  <c r="AH441" i="24" s="1"/>
  <c r="AF440" i="24"/>
  <c r="AG440" i="24" s="1"/>
  <c r="AH440" i="24" s="1"/>
  <c r="AF439" i="24"/>
  <c r="AG439" i="24" s="1"/>
  <c r="AH439" i="24" s="1"/>
  <c r="AF438" i="24"/>
  <c r="AG438" i="24" s="1"/>
  <c r="AH438" i="24" s="1"/>
  <c r="AF437" i="24"/>
  <c r="AG437" i="24" s="1"/>
  <c r="AH437" i="24" s="1"/>
  <c r="AF436" i="24"/>
  <c r="AG436" i="24" s="1"/>
  <c r="AH436" i="24" s="1"/>
  <c r="AF435" i="24"/>
  <c r="AG435" i="24" s="1"/>
  <c r="AH435" i="24" s="1"/>
  <c r="AF434" i="24"/>
  <c r="AG434" i="24" s="1"/>
  <c r="AH434" i="24" s="1"/>
  <c r="AF433" i="24"/>
  <c r="AG433" i="24" s="1"/>
  <c r="AH433" i="24" s="1"/>
  <c r="AF432" i="24"/>
  <c r="AG432" i="24" s="1"/>
  <c r="AH432" i="24" s="1"/>
  <c r="AF431" i="24"/>
  <c r="AG431" i="24" s="1"/>
  <c r="AH431" i="24" s="1"/>
  <c r="AF430" i="24"/>
  <c r="AG430" i="24" s="1"/>
  <c r="AH430" i="24" s="1"/>
  <c r="AF429" i="24"/>
  <c r="AG429" i="24" s="1"/>
  <c r="AH429" i="24" s="1"/>
  <c r="AF428" i="24"/>
  <c r="AG428" i="24" s="1"/>
  <c r="AH428" i="24" s="1"/>
  <c r="AF427" i="24"/>
  <c r="AG427" i="24" s="1"/>
  <c r="AH427" i="24" s="1"/>
  <c r="AF426" i="24"/>
  <c r="AG426" i="24" s="1"/>
  <c r="AH426" i="24" s="1"/>
  <c r="AF425" i="24"/>
  <c r="AG425" i="24" s="1"/>
  <c r="AH425" i="24" s="1"/>
  <c r="AF424" i="24"/>
  <c r="AG424" i="24" s="1"/>
  <c r="AH424" i="24" s="1"/>
  <c r="AF423" i="24"/>
  <c r="AG423" i="24" s="1"/>
  <c r="AH423" i="24" s="1"/>
  <c r="AF422" i="24"/>
  <c r="AG422" i="24" s="1"/>
  <c r="AH422" i="24" s="1"/>
  <c r="AF421" i="24"/>
  <c r="AG421" i="24" s="1"/>
  <c r="AH421" i="24" s="1"/>
  <c r="AF420" i="24"/>
  <c r="AG420" i="24" s="1"/>
  <c r="AH420" i="24" s="1"/>
  <c r="AF419" i="24"/>
  <c r="AG419" i="24" s="1"/>
  <c r="AH419" i="24" s="1"/>
  <c r="AF418" i="24"/>
  <c r="AG418" i="24" s="1"/>
  <c r="AH418" i="24" s="1"/>
  <c r="AF417" i="24"/>
  <c r="AG417" i="24" s="1"/>
  <c r="AH417" i="24" s="1"/>
  <c r="AF416" i="24"/>
  <c r="AG416" i="24" s="1"/>
  <c r="AH416" i="24" s="1"/>
  <c r="AF415" i="24"/>
  <c r="AG415" i="24" s="1"/>
  <c r="AH415" i="24" s="1"/>
  <c r="AF414" i="24"/>
  <c r="AG414" i="24" s="1"/>
  <c r="AH414" i="24" s="1"/>
  <c r="AF413" i="24"/>
  <c r="AG413" i="24" s="1"/>
  <c r="AH413" i="24" s="1"/>
  <c r="AF412" i="24"/>
  <c r="AG412" i="24" s="1"/>
  <c r="AH412" i="24" s="1"/>
  <c r="AF411" i="24"/>
  <c r="AG411" i="24" s="1"/>
  <c r="AH411" i="24" s="1"/>
  <c r="AF410" i="24"/>
  <c r="AG410" i="24" s="1"/>
  <c r="AH410" i="24" s="1"/>
  <c r="AF409" i="24"/>
  <c r="AG409" i="24" s="1"/>
  <c r="AH409" i="24" s="1"/>
  <c r="AF408" i="24"/>
  <c r="AG408" i="24" s="1"/>
  <c r="AH408" i="24" s="1"/>
  <c r="AF407" i="24"/>
  <c r="AG407" i="24" s="1"/>
  <c r="AH407" i="24" s="1"/>
  <c r="AF406" i="24"/>
  <c r="AG406" i="24" s="1"/>
  <c r="AH406" i="24" s="1"/>
  <c r="AF405" i="24"/>
  <c r="AG405" i="24" s="1"/>
  <c r="AH405" i="24" s="1"/>
  <c r="AF404" i="24"/>
  <c r="AG404" i="24" s="1"/>
  <c r="AH404" i="24" s="1"/>
  <c r="AF403" i="24"/>
  <c r="AG403" i="24" s="1"/>
  <c r="AH403" i="24" s="1"/>
  <c r="AF402" i="24"/>
  <c r="AG402" i="24" s="1"/>
  <c r="AH402" i="24" s="1"/>
  <c r="AF401" i="24"/>
  <c r="AG401" i="24" s="1"/>
  <c r="AH401" i="24" s="1"/>
  <c r="AF400" i="24"/>
  <c r="AG400" i="24" s="1"/>
  <c r="AH400" i="24" s="1"/>
  <c r="AF399" i="24"/>
  <c r="AG399" i="24" s="1"/>
  <c r="AH399" i="24" s="1"/>
  <c r="AF398" i="24"/>
  <c r="AG398" i="24" s="1"/>
  <c r="AH398" i="24" s="1"/>
  <c r="AF397" i="24"/>
  <c r="AG397" i="24" s="1"/>
  <c r="AH397" i="24" s="1"/>
  <c r="AF396" i="24"/>
  <c r="AG396" i="24" s="1"/>
  <c r="AH396" i="24" s="1"/>
  <c r="AF395" i="24"/>
  <c r="AG395" i="24" s="1"/>
  <c r="AH395" i="24" s="1"/>
  <c r="AF394" i="24"/>
  <c r="AG394" i="24" s="1"/>
  <c r="AH394" i="24" s="1"/>
  <c r="AF393" i="24"/>
  <c r="AG393" i="24" s="1"/>
  <c r="AH393" i="24" s="1"/>
  <c r="AF392" i="24"/>
  <c r="AG392" i="24" s="1"/>
  <c r="AH392" i="24" s="1"/>
  <c r="AF391" i="24"/>
  <c r="AG391" i="24" s="1"/>
  <c r="AH391" i="24" s="1"/>
  <c r="AF390" i="24"/>
  <c r="AG390" i="24" s="1"/>
  <c r="AH390" i="24" s="1"/>
  <c r="AF389" i="24"/>
  <c r="AG389" i="24" s="1"/>
  <c r="AH389" i="24" s="1"/>
  <c r="AF388" i="24"/>
  <c r="AG388" i="24" s="1"/>
  <c r="AH388" i="24" s="1"/>
  <c r="AF387" i="24"/>
  <c r="AG387" i="24" s="1"/>
  <c r="AH387" i="24" s="1"/>
  <c r="AF386" i="24"/>
  <c r="AG386" i="24" s="1"/>
  <c r="AH386" i="24" s="1"/>
  <c r="AF385" i="24"/>
  <c r="AG385" i="24" s="1"/>
  <c r="AH385" i="24" s="1"/>
  <c r="AF384" i="24"/>
  <c r="AG384" i="24" s="1"/>
  <c r="AH384" i="24" s="1"/>
  <c r="AF383" i="24"/>
  <c r="AG383" i="24" s="1"/>
  <c r="AH383" i="24" s="1"/>
  <c r="AF382" i="24"/>
  <c r="AG382" i="24" s="1"/>
  <c r="AH382" i="24" s="1"/>
  <c r="AF381" i="24"/>
  <c r="AG381" i="24" s="1"/>
  <c r="AH381" i="24" s="1"/>
  <c r="AF380" i="24"/>
  <c r="AG380" i="24" s="1"/>
  <c r="AH380" i="24" s="1"/>
  <c r="AF379" i="24"/>
  <c r="AG379" i="24" s="1"/>
  <c r="AH379" i="24" s="1"/>
  <c r="AF378" i="24"/>
  <c r="AG378" i="24" s="1"/>
  <c r="AH378" i="24" s="1"/>
  <c r="AF377" i="24"/>
  <c r="AG377" i="24" s="1"/>
  <c r="AH377" i="24" s="1"/>
  <c r="AF376" i="24"/>
  <c r="AG376" i="24" s="1"/>
  <c r="AH376" i="24" s="1"/>
  <c r="AF375" i="24"/>
  <c r="AG375" i="24" s="1"/>
  <c r="AH375" i="24" s="1"/>
  <c r="AF374" i="24"/>
  <c r="AG374" i="24" s="1"/>
  <c r="AH374" i="24" s="1"/>
  <c r="AF373" i="24"/>
  <c r="AG373" i="24" s="1"/>
  <c r="AH373" i="24" s="1"/>
  <c r="AF372" i="24"/>
  <c r="AG372" i="24" s="1"/>
  <c r="AH372" i="24" s="1"/>
  <c r="AF371" i="24"/>
  <c r="AG371" i="24" s="1"/>
  <c r="AH371" i="24" s="1"/>
  <c r="AF370" i="24"/>
  <c r="AG370" i="24" s="1"/>
  <c r="AH370" i="24" s="1"/>
  <c r="AF369" i="24"/>
  <c r="AG369" i="24" s="1"/>
  <c r="AH369" i="24" s="1"/>
  <c r="AF368" i="24"/>
  <c r="AG368" i="24" s="1"/>
  <c r="AH368" i="24" s="1"/>
  <c r="AF367" i="24"/>
  <c r="AG367" i="24" s="1"/>
  <c r="AH367" i="24" s="1"/>
  <c r="AF366" i="24"/>
  <c r="AG366" i="24" s="1"/>
  <c r="AH366" i="24" s="1"/>
  <c r="AF365" i="24"/>
  <c r="AG365" i="24" s="1"/>
  <c r="AH365" i="24" s="1"/>
  <c r="AF364" i="24"/>
  <c r="AG364" i="24" s="1"/>
  <c r="AH364" i="24" s="1"/>
  <c r="AF363" i="24"/>
  <c r="AG363" i="24" s="1"/>
  <c r="AH363" i="24" s="1"/>
  <c r="AF362" i="24"/>
  <c r="AG362" i="24" s="1"/>
  <c r="AH362" i="24" s="1"/>
  <c r="AF361" i="24"/>
  <c r="AG361" i="24" s="1"/>
  <c r="AH361" i="24" s="1"/>
  <c r="AF360" i="24"/>
  <c r="AG360" i="24" s="1"/>
  <c r="AH360" i="24" s="1"/>
  <c r="AF359" i="24"/>
  <c r="AG359" i="24" s="1"/>
  <c r="AH359" i="24" s="1"/>
  <c r="AF358" i="24"/>
  <c r="AG358" i="24" s="1"/>
  <c r="AH358" i="24" s="1"/>
  <c r="AF357" i="24"/>
  <c r="AG357" i="24" s="1"/>
  <c r="AH357" i="24" s="1"/>
  <c r="AF356" i="24"/>
  <c r="AG356" i="24" s="1"/>
  <c r="AH356" i="24" s="1"/>
  <c r="AF355" i="24"/>
  <c r="AG355" i="24" s="1"/>
  <c r="AH355" i="24" s="1"/>
  <c r="AF354" i="24"/>
  <c r="AG354" i="24" s="1"/>
  <c r="AH354" i="24" s="1"/>
  <c r="AF353" i="24"/>
  <c r="AG353" i="24" s="1"/>
  <c r="AH353" i="24" s="1"/>
  <c r="AF352" i="24"/>
  <c r="AG352" i="24" s="1"/>
  <c r="AH352" i="24" s="1"/>
  <c r="AF351" i="24"/>
  <c r="AG351" i="24" s="1"/>
  <c r="AH351" i="24" s="1"/>
  <c r="AF350" i="24"/>
  <c r="AG350" i="24" s="1"/>
  <c r="AH350" i="24" s="1"/>
  <c r="AF349" i="24"/>
  <c r="AG349" i="24" s="1"/>
  <c r="AH349" i="24" s="1"/>
  <c r="AF348" i="24"/>
  <c r="AG348" i="24" s="1"/>
  <c r="AH348" i="24" s="1"/>
  <c r="AF347" i="24"/>
  <c r="AG347" i="24" s="1"/>
  <c r="AH347" i="24" s="1"/>
  <c r="AF346" i="24"/>
  <c r="AG346" i="24" s="1"/>
  <c r="AH346" i="24" s="1"/>
  <c r="AF345" i="24"/>
  <c r="AG345" i="24" s="1"/>
  <c r="AH345" i="24" s="1"/>
  <c r="AF344" i="24"/>
  <c r="AG344" i="24" s="1"/>
  <c r="AH344" i="24" s="1"/>
  <c r="AF343" i="24"/>
  <c r="AG343" i="24" s="1"/>
  <c r="AH343" i="24" s="1"/>
  <c r="AF342" i="24"/>
  <c r="AG342" i="24" s="1"/>
  <c r="AH342" i="24" s="1"/>
  <c r="AF341" i="24"/>
  <c r="AG341" i="24" s="1"/>
  <c r="AH341" i="24" s="1"/>
  <c r="AF340" i="24"/>
  <c r="AG340" i="24" s="1"/>
  <c r="AH340" i="24" s="1"/>
  <c r="AF339" i="24"/>
  <c r="AG339" i="24" s="1"/>
  <c r="AH339" i="24" s="1"/>
  <c r="AF338" i="24"/>
  <c r="AG338" i="24" s="1"/>
  <c r="AH338" i="24" s="1"/>
  <c r="AF337" i="24"/>
  <c r="AG337" i="24" s="1"/>
  <c r="AH337" i="24" s="1"/>
  <c r="AF336" i="24"/>
  <c r="AG336" i="24" s="1"/>
  <c r="AH336" i="24" s="1"/>
  <c r="AF335" i="24"/>
  <c r="AG335" i="24" s="1"/>
  <c r="AH335" i="24" s="1"/>
  <c r="AF334" i="24"/>
  <c r="AG334" i="24" s="1"/>
  <c r="AH334" i="24" s="1"/>
  <c r="AF333" i="24"/>
  <c r="AG333" i="24" s="1"/>
  <c r="AH333" i="24" s="1"/>
  <c r="AF332" i="24"/>
  <c r="AG332" i="24" s="1"/>
  <c r="AH332" i="24" s="1"/>
  <c r="AF331" i="24"/>
  <c r="AG331" i="24" s="1"/>
  <c r="AH331" i="24" s="1"/>
  <c r="AF330" i="24"/>
  <c r="AG330" i="24" s="1"/>
  <c r="AH330" i="24" s="1"/>
  <c r="AF329" i="24"/>
  <c r="AG329" i="24" s="1"/>
  <c r="AH329" i="24" s="1"/>
  <c r="AF328" i="24"/>
  <c r="AG328" i="24" s="1"/>
  <c r="AH328" i="24" s="1"/>
  <c r="AF327" i="24"/>
  <c r="AG327" i="24" s="1"/>
  <c r="AH327" i="24" s="1"/>
  <c r="AF326" i="24"/>
  <c r="AG326" i="24" s="1"/>
  <c r="AH326" i="24" s="1"/>
  <c r="AF325" i="24"/>
  <c r="AG325" i="24" s="1"/>
  <c r="AH325" i="24" s="1"/>
  <c r="AF324" i="24"/>
  <c r="AG324" i="24" s="1"/>
  <c r="AH324" i="24" s="1"/>
  <c r="AF323" i="24"/>
  <c r="AG323" i="24" s="1"/>
  <c r="AH323" i="24" s="1"/>
  <c r="AF322" i="24"/>
  <c r="AG322" i="24" s="1"/>
  <c r="AH322" i="24" s="1"/>
  <c r="AF321" i="24"/>
  <c r="AG321" i="24" s="1"/>
  <c r="AH321" i="24" s="1"/>
  <c r="AF320" i="24"/>
  <c r="AG320" i="24" s="1"/>
  <c r="AH320" i="24" s="1"/>
  <c r="AF319" i="24"/>
  <c r="AG319" i="24" s="1"/>
  <c r="AH319" i="24" s="1"/>
  <c r="AF318" i="24"/>
  <c r="AG318" i="24" s="1"/>
  <c r="AH318" i="24" s="1"/>
  <c r="AF317" i="24"/>
  <c r="AG317" i="24" s="1"/>
  <c r="AH317" i="24" s="1"/>
  <c r="AF316" i="24"/>
  <c r="AG316" i="24" s="1"/>
  <c r="AH316" i="24" s="1"/>
  <c r="AF315" i="24"/>
  <c r="AG315" i="24" s="1"/>
  <c r="AH315" i="24" s="1"/>
  <c r="AF314" i="24"/>
  <c r="AG314" i="24" s="1"/>
  <c r="AH314" i="24" s="1"/>
  <c r="AF313" i="24"/>
  <c r="AG313" i="24" s="1"/>
  <c r="AH313" i="24" s="1"/>
  <c r="AF312" i="24"/>
  <c r="AG312" i="24" s="1"/>
  <c r="AH312" i="24" s="1"/>
  <c r="AF311" i="24"/>
  <c r="AG311" i="24" s="1"/>
  <c r="AH311" i="24" s="1"/>
  <c r="AF310" i="24"/>
  <c r="AG310" i="24" s="1"/>
  <c r="AH310" i="24" s="1"/>
  <c r="AF309" i="24"/>
  <c r="AG309" i="24" s="1"/>
  <c r="AH309" i="24" s="1"/>
  <c r="AF308" i="24"/>
  <c r="AG308" i="24" s="1"/>
  <c r="AH308" i="24" s="1"/>
  <c r="AF307" i="24"/>
  <c r="AG307" i="24" s="1"/>
  <c r="AH307" i="24" s="1"/>
  <c r="AF306" i="24"/>
  <c r="AG306" i="24" s="1"/>
  <c r="AH306" i="24" s="1"/>
  <c r="AF305" i="24"/>
  <c r="AG305" i="24" s="1"/>
  <c r="AH305" i="24" s="1"/>
  <c r="AF304" i="24"/>
  <c r="AG304" i="24" s="1"/>
  <c r="AH304" i="24" s="1"/>
  <c r="AF303" i="24"/>
  <c r="AG303" i="24" s="1"/>
  <c r="AH303" i="24" s="1"/>
  <c r="AF302" i="24"/>
  <c r="AG302" i="24" s="1"/>
  <c r="AH302" i="24" s="1"/>
  <c r="AF301" i="24"/>
  <c r="AG301" i="24" s="1"/>
  <c r="AH301" i="24" s="1"/>
  <c r="AF300" i="24"/>
  <c r="AG300" i="24" s="1"/>
  <c r="AH300" i="24" s="1"/>
  <c r="AF299" i="24"/>
  <c r="AG299" i="24" s="1"/>
  <c r="AH299" i="24" s="1"/>
  <c r="AF298" i="24"/>
  <c r="AG298" i="24" s="1"/>
  <c r="AH298" i="24" s="1"/>
  <c r="AF297" i="24"/>
  <c r="AG297" i="24" s="1"/>
  <c r="AH297" i="24" s="1"/>
  <c r="AF296" i="24"/>
  <c r="AG296" i="24" s="1"/>
  <c r="AH296" i="24" s="1"/>
  <c r="AF295" i="24"/>
  <c r="AG295" i="24" s="1"/>
  <c r="AH295" i="24" s="1"/>
  <c r="AF294" i="24"/>
  <c r="AG294" i="24" s="1"/>
  <c r="AH294" i="24" s="1"/>
  <c r="AF293" i="24"/>
  <c r="AG293" i="24" s="1"/>
  <c r="AH293" i="24" s="1"/>
  <c r="AF292" i="24"/>
  <c r="AG292" i="24" s="1"/>
  <c r="AH292" i="24" s="1"/>
  <c r="AF291" i="24"/>
  <c r="AG291" i="24" s="1"/>
  <c r="AH291" i="24" s="1"/>
  <c r="AF290" i="24"/>
  <c r="AG290" i="24" s="1"/>
  <c r="AH290" i="24" s="1"/>
  <c r="AF289" i="24"/>
  <c r="AG289" i="24" s="1"/>
  <c r="AH289" i="24" s="1"/>
  <c r="AF288" i="24"/>
  <c r="AG288" i="24" s="1"/>
  <c r="AH288" i="24" s="1"/>
  <c r="AF287" i="24"/>
  <c r="AG287" i="24" s="1"/>
  <c r="AH287" i="24" s="1"/>
  <c r="AF286" i="24"/>
  <c r="AG286" i="24" s="1"/>
  <c r="AH286" i="24" s="1"/>
  <c r="AF285" i="24"/>
  <c r="AG285" i="24" s="1"/>
  <c r="AH285" i="24" s="1"/>
  <c r="AF284" i="24"/>
  <c r="AG284" i="24" s="1"/>
  <c r="AH284" i="24" s="1"/>
  <c r="AF283" i="24"/>
  <c r="AG283" i="24" s="1"/>
  <c r="AH283" i="24" s="1"/>
  <c r="AF282" i="24"/>
  <c r="AG282" i="24" s="1"/>
  <c r="AH282" i="24" s="1"/>
  <c r="AF281" i="24"/>
  <c r="AG281" i="24" s="1"/>
  <c r="AH281" i="24" s="1"/>
  <c r="AF280" i="24"/>
  <c r="AG280" i="24" s="1"/>
  <c r="AH280" i="24" s="1"/>
  <c r="AF279" i="24"/>
  <c r="AG279" i="24" s="1"/>
  <c r="AH279" i="24" s="1"/>
  <c r="AF278" i="24"/>
  <c r="AG278" i="24" s="1"/>
  <c r="AH278" i="24" s="1"/>
  <c r="AF277" i="24"/>
  <c r="AG277" i="24" s="1"/>
  <c r="AH277" i="24" s="1"/>
  <c r="AF276" i="24"/>
  <c r="AG276" i="24" s="1"/>
  <c r="AH276" i="24" s="1"/>
  <c r="AF275" i="24"/>
  <c r="AG275" i="24" s="1"/>
  <c r="AH275" i="24" s="1"/>
  <c r="AF274" i="24"/>
  <c r="AG274" i="24" s="1"/>
  <c r="AH274" i="24" s="1"/>
  <c r="AF273" i="24"/>
  <c r="AG273" i="24" s="1"/>
  <c r="AH273" i="24" s="1"/>
  <c r="AF272" i="24"/>
  <c r="AG272" i="24" s="1"/>
  <c r="AH272" i="24" s="1"/>
  <c r="AF271" i="24"/>
  <c r="AG271" i="24" s="1"/>
  <c r="AH271" i="24" s="1"/>
  <c r="AF270" i="24"/>
  <c r="AG270" i="24" s="1"/>
  <c r="AH270" i="24" s="1"/>
  <c r="AF269" i="24"/>
  <c r="AG269" i="24" s="1"/>
  <c r="AH269" i="24" s="1"/>
  <c r="AF268" i="24"/>
  <c r="AG268" i="24" s="1"/>
  <c r="AH268" i="24" s="1"/>
  <c r="AF267" i="24"/>
  <c r="AG267" i="24" s="1"/>
  <c r="AH267" i="24" s="1"/>
  <c r="AF266" i="24"/>
  <c r="AG266" i="24" s="1"/>
  <c r="AH266" i="24" s="1"/>
  <c r="AF265" i="24"/>
  <c r="AG265" i="24" s="1"/>
  <c r="AH265" i="24" s="1"/>
  <c r="AF264" i="24"/>
  <c r="AG264" i="24" s="1"/>
  <c r="AH264" i="24" s="1"/>
  <c r="AF263" i="24"/>
  <c r="AG263" i="24" s="1"/>
  <c r="AH263" i="24" s="1"/>
  <c r="AF262" i="24"/>
  <c r="AG262" i="24" s="1"/>
  <c r="AH262" i="24" s="1"/>
  <c r="AF261" i="24"/>
  <c r="AG261" i="24" s="1"/>
  <c r="AH261" i="24" s="1"/>
  <c r="AF260" i="24"/>
  <c r="AG260" i="24" s="1"/>
  <c r="AH260" i="24" s="1"/>
  <c r="AF259" i="24"/>
  <c r="AG259" i="24" s="1"/>
  <c r="AH259" i="24" s="1"/>
  <c r="AF258" i="24"/>
  <c r="AG258" i="24" s="1"/>
  <c r="AH258" i="24" s="1"/>
  <c r="AF257" i="24"/>
  <c r="AG257" i="24" s="1"/>
  <c r="AH257" i="24" s="1"/>
  <c r="AF256" i="24"/>
  <c r="AG256" i="24" s="1"/>
  <c r="AH256" i="24" s="1"/>
  <c r="AF255" i="24"/>
  <c r="AG255" i="24" s="1"/>
  <c r="AH255" i="24" s="1"/>
  <c r="AF254" i="24"/>
  <c r="AG254" i="24" s="1"/>
  <c r="AH254" i="24" s="1"/>
  <c r="AF253" i="24"/>
  <c r="AG253" i="24" s="1"/>
  <c r="AH253" i="24" s="1"/>
  <c r="AF252" i="24"/>
  <c r="AG252" i="24" s="1"/>
  <c r="AH252" i="24" s="1"/>
  <c r="AF251" i="24"/>
  <c r="AG251" i="24" s="1"/>
  <c r="AH251" i="24" s="1"/>
  <c r="AF250" i="24"/>
  <c r="AG250" i="24" s="1"/>
  <c r="AH250" i="24" s="1"/>
  <c r="AF249" i="24"/>
  <c r="AG249" i="24" s="1"/>
  <c r="AH249" i="24" s="1"/>
  <c r="AF248" i="24"/>
  <c r="AG248" i="24" s="1"/>
  <c r="AH248" i="24" s="1"/>
  <c r="AF247" i="24"/>
  <c r="AG247" i="24" s="1"/>
  <c r="AH247" i="24" s="1"/>
  <c r="AF246" i="24"/>
  <c r="AG246" i="24" s="1"/>
  <c r="AH246" i="24" s="1"/>
  <c r="AF245" i="24"/>
  <c r="AG245" i="24" s="1"/>
  <c r="AH245" i="24" s="1"/>
  <c r="AF244" i="24"/>
  <c r="AG244" i="24" s="1"/>
  <c r="AH244" i="24" s="1"/>
  <c r="AF243" i="24"/>
  <c r="AG243" i="24" s="1"/>
  <c r="AH243" i="24" s="1"/>
  <c r="AF242" i="24"/>
  <c r="AG242" i="24" s="1"/>
  <c r="AH242" i="24" s="1"/>
  <c r="AF241" i="24"/>
  <c r="AG241" i="24" s="1"/>
  <c r="AH241" i="24" s="1"/>
  <c r="AF240" i="24"/>
  <c r="AG240" i="24" s="1"/>
  <c r="AH240" i="24" s="1"/>
  <c r="AF239" i="24"/>
  <c r="AG239" i="24" s="1"/>
  <c r="AH239" i="24" s="1"/>
  <c r="AF238" i="24"/>
  <c r="AG238" i="24" s="1"/>
  <c r="AH238" i="24" s="1"/>
  <c r="AF237" i="24"/>
  <c r="AG237" i="24" s="1"/>
  <c r="AH237" i="24" s="1"/>
  <c r="AF236" i="24"/>
  <c r="AG236" i="24" s="1"/>
  <c r="AH236" i="24" s="1"/>
  <c r="AF235" i="24"/>
  <c r="AG235" i="24" s="1"/>
  <c r="AH235" i="24" s="1"/>
  <c r="AF234" i="24"/>
  <c r="AG234" i="24" s="1"/>
  <c r="AH234" i="24" s="1"/>
  <c r="AF233" i="24"/>
  <c r="AG233" i="24" s="1"/>
  <c r="AH233" i="24" s="1"/>
  <c r="AF232" i="24"/>
  <c r="AG232" i="24" s="1"/>
  <c r="AH232" i="24" s="1"/>
  <c r="AF231" i="24"/>
  <c r="AG231" i="24" s="1"/>
  <c r="AH231" i="24" s="1"/>
  <c r="AF230" i="24"/>
  <c r="AG230" i="24" s="1"/>
  <c r="AH230" i="24" s="1"/>
  <c r="AF229" i="24"/>
  <c r="AG229" i="24" s="1"/>
  <c r="AH229" i="24" s="1"/>
  <c r="AF228" i="24"/>
  <c r="AG228" i="24" s="1"/>
  <c r="AH228" i="24" s="1"/>
  <c r="AF227" i="24"/>
  <c r="AG227" i="24" s="1"/>
  <c r="AH227" i="24" s="1"/>
  <c r="AF226" i="24"/>
  <c r="AG226" i="24" s="1"/>
  <c r="AH226" i="24" s="1"/>
  <c r="AF225" i="24"/>
  <c r="AG225" i="24" s="1"/>
  <c r="AH225" i="24" s="1"/>
  <c r="AF224" i="24"/>
  <c r="AG224" i="24" s="1"/>
  <c r="AH224" i="24" s="1"/>
  <c r="AF223" i="24"/>
  <c r="AG223" i="24" s="1"/>
  <c r="AH223" i="24" s="1"/>
  <c r="AF222" i="24"/>
  <c r="AG222" i="24" s="1"/>
  <c r="AH222" i="24" s="1"/>
  <c r="AF221" i="24"/>
  <c r="AG221" i="24" s="1"/>
  <c r="AH221" i="24" s="1"/>
  <c r="AF220" i="24"/>
  <c r="AG220" i="24" s="1"/>
  <c r="AH220" i="24" s="1"/>
  <c r="AF219" i="24"/>
  <c r="AG219" i="24" s="1"/>
  <c r="AH219" i="24" s="1"/>
  <c r="AF218" i="24"/>
  <c r="AG218" i="24" s="1"/>
  <c r="AH218" i="24" s="1"/>
  <c r="AF217" i="24"/>
  <c r="AG217" i="24" s="1"/>
  <c r="AH217" i="24" s="1"/>
  <c r="AF216" i="24"/>
  <c r="AG216" i="24" s="1"/>
  <c r="AH216" i="24" s="1"/>
  <c r="AF215" i="24"/>
  <c r="AG215" i="24" s="1"/>
  <c r="AH215" i="24" s="1"/>
  <c r="AF214" i="24"/>
  <c r="AG214" i="24" s="1"/>
  <c r="AH214" i="24" s="1"/>
  <c r="AF213" i="24"/>
  <c r="AG213" i="24" s="1"/>
  <c r="AH213" i="24" s="1"/>
  <c r="AF212" i="24"/>
  <c r="AG212" i="24" s="1"/>
  <c r="AH212" i="24" s="1"/>
  <c r="AF211" i="24"/>
  <c r="AG211" i="24" s="1"/>
  <c r="AH211" i="24" s="1"/>
  <c r="AF210" i="24"/>
  <c r="AG210" i="24" s="1"/>
  <c r="AH210" i="24" s="1"/>
  <c r="AF209" i="24"/>
  <c r="AG209" i="24" s="1"/>
  <c r="AH209" i="24" s="1"/>
  <c r="AF208" i="24"/>
  <c r="AG208" i="24" s="1"/>
  <c r="AH208" i="24" s="1"/>
  <c r="AF207" i="24"/>
  <c r="AG207" i="24" s="1"/>
  <c r="AH207" i="24" s="1"/>
  <c r="AF206" i="24"/>
  <c r="AG206" i="24" s="1"/>
  <c r="AH206" i="24" s="1"/>
  <c r="AF205" i="24"/>
  <c r="AG205" i="24" s="1"/>
  <c r="AH205" i="24" s="1"/>
  <c r="AF204" i="24"/>
  <c r="AG204" i="24" s="1"/>
  <c r="AH204" i="24" s="1"/>
  <c r="AF203" i="24"/>
  <c r="AG203" i="24" s="1"/>
  <c r="AH203" i="24" s="1"/>
  <c r="AF202" i="24"/>
  <c r="AG202" i="24" s="1"/>
  <c r="AH202" i="24" s="1"/>
  <c r="AF201" i="24"/>
  <c r="AG201" i="24" s="1"/>
  <c r="AH201" i="24" s="1"/>
  <c r="AF200" i="24"/>
  <c r="AG200" i="24" s="1"/>
  <c r="AH200" i="24" s="1"/>
  <c r="AF199" i="24"/>
  <c r="AG199" i="24" s="1"/>
  <c r="AH199" i="24" s="1"/>
  <c r="AF198" i="24"/>
  <c r="AG198" i="24" s="1"/>
  <c r="AH198" i="24" s="1"/>
  <c r="AF197" i="24"/>
  <c r="AG197" i="24" s="1"/>
  <c r="AH197" i="24" s="1"/>
  <c r="AF196" i="24"/>
  <c r="AG196" i="24" s="1"/>
  <c r="AH196" i="24" s="1"/>
  <c r="AF195" i="24"/>
  <c r="AG195" i="24" s="1"/>
  <c r="AH195" i="24" s="1"/>
  <c r="AF194" i="24"/>
  <c r="AG194" i="24" s="1"/>
  <c r="AH194" i="24" s="1"/>
  <c r="AF193" i="24"/>
  <c r="AG193" i="24" s="1"/>
  <c r="AH193" i="24" s="1"/>
  <c r="AF192" i="24"/>
  <c r="AG192" i="24" s="1"/>
  <c r="AH192" i="24" s="1"/>
  <c r="AF191" i="24"/>
  <c r="AG191" i="24" s="1"/>
  <c r="AH191" i="24" s="1"/>
  <c r="AF190" i="24"/>
  <c r="AG190" i="24" s="1"/>
  <c r="AH190" i="24" s="1"/>
  <c r="AF189" i="24"/>
  <c r="AG189" i="24" s="1"/>
  <c r="AH189" i="24" s="1"/>
  <c r="AF188" i="24"/>
  <c r="AG188" i="24" s="1"/>
  <c r="AH188" i="24" s="1"/>
  <c r="AF187" i="24"/>
  <c r="AG187" i="24" s="1"/>
  <c r="AH187" i="24" s="1"/>
  <c r="AF186" i="24"/>
  <c r="AG186" i="24" s="1"/>
  <c r="AH186" i="24" s="1"/>
  <c r="AF185" i="24"/>
  <c r="AG185" i="24" s="1"/>
  <c r="AH185" i="24" s="1"/>
  <c r="AF184" i="24"/>
  <c r="AG184" i="24" s="1"/>
  <c r="AH184" i="24" s="1"/>
  <c r="AF183" i="24"/>
  <c r="AG183" i="24" s="1"/>
  <c r="AH183" i="24" s="1"/>
  <c r="AF182" i="24"/>
  <c r="AG182" i="24" s="1"/>
  <c r="AH182" i="24" s="1"/>
  <c r="AF181" i="24"/>
  <c r="AG181" i="24" s="1"/>
  <c r="AH181" i="24" s="1"/>
  <c r="AF180" i="24"/>
  <c r="AG180" i="24" s="1"/>
  <c r="AH180" i="24" s="1"/>
  <c r="AF179" i="24"/>
  <c r="AG179" i="24" s="1"/>
  <c r="AH179" i="24" s="1"/>
  <c r="AF178" i="24"/>
  <c r="AG178" i="24" s="1"/>
  <c r="AH178" i="24" s="1"/>
  <c r="AF177" i="24"/>
  <c r="AG177" i="24" s="1"/>
  <c r="AH177" i="24" s="1"/>
  <c r="AF176" i="24"/>
  <c r="AG176" i="24" s="1"/>
  <c r="AH176" i="24" s="1"/>
  <c r="AF175" i="24"/>
  <c r="AG175" i="24" s="1"/>
  <c r="AH175" i="24" s="1"/>
  <c r="AF174" i="24"/>
  <c r="AG174" i="24" s="1"/>
  <c r="AH174" i="24" s="1"/>
  <c r="AF173" i="24"/>
  <c r="AG173" i="24" s="1"/>
  <c r="AH173" i="24" s="1"/>
  <c r="AF172" i="24"/>
  <c r="AG172" i="24" s="1"/>
  <c r="AH172" i="24" s="1"/>
  <c r="AF171" i="24"/>
  <c r="AG171" i="24" s="1"/>
  <c r="AH171" i="24" s="1"/>
  <c r="AF170" i="24"/>
  <c r="AG170" i="24" s="1"/>
  <c r="AH170" i="24" s="1"/>
  <c r="AF169" i="24"/>
  <c r="AG169" i="24" s="1"/>
  <c r="AH169" i="24" s="1"/>
  <c r="AF168" i="24"/>
  <c r="AG168" i="24" s="1"/>
  <c r="AH168" i="24" s="1"/>
  <c r="AF167" i="24"/>
  <c r="AG167" i="24" s="1"/>
  <c r="AH167" i="24" s="1"/>
  <c r="AF166" i="24"/>
  <c r="AG166" i="24" s="1"/>
  <c r="AH166" i="24" s="1"/>
  <c r="AF165" i="24"/>
  <c r="AG165" i="24" s="1"/>
  <c r="AH165" i="24" s="1"/>
  <c r="AF164" i="24"/>
  <c r="AG164" i="24" s="1"/>
  <c r="AH164" i="24" s="1"/>
  <c r="AF163" i="24"/>
  <c r="AG163" i="24" s="1"/>
  <c r="AH163" i="24" s="1"/>
  <c r="AF162" i="24"/>
  <c r="AG162" i="24" s="1"/>
  <c r="AH162" i="24" s="1"/>
  <c r="AF161" i="24"/>
  <c r="AG161" i="24" s="1"/>
  <c r="AH161" i="24" s="1"/>
  <c r="AF160" i="24"/>
  <c r="AG160" i="24" s="1"/>
  <c r="AH160" i="24" s="1"/>
  <c r="AF159" i="24"/>
  <c r="AG159" i="24" s="1"/>
  <c r="AH159" i="24" s="1"/>
  <c r="AF158" i="24"/>
  <c r="AG158" i="24" s="1"/>
  <c r="AH158" i="24" s="1"/>
  <c r="AF157" i="24"/>
  <c r="AG157" i="24" s="1"/>
  <c r="AH157" i="24" s="1"/>
  <c r="AF156" i="24"/>
  <c r="AG156" i="24" s="1"/>
  <c r="AH156" i="24" s="1"/>
  <c r="AF155" i="24"/>
  <c r="AG155" i="24" s="1"/>
  <c r="AH155" i="24" s="1"/>
  <c r="AF154" i="24"/>
  <c r="AG154" i="24" s="1"/>
  <c r="AH154" i="24" s="1"/>
  <c r="AF153" i="24"/>
  <c r="AG153" i="24" s="1"/>
  <c r="AH153" i="24" s="1"/>
  <c r="AF152" i="24"/>
  <c r="AG152" i="24" s="1"/>
  <c r="AH152" i="24" s="1"/>
  <c r="AF151" i="24"/>
  <c r="AG151" i="24" s="1"/>
  <c r="AH151" i="24" s="1"/>
  <c r="AF150" i="24"/>
  <c r="AG150" i="24" s="1"/>
  <c r="AH150" i="24" s="1"/>
  <c r="AF149" i="24"/>
  <c r="AG149" i="24" s="1"/>
  <c r="AH149" i="24" s="1"/>
  <c r="AF148" i="24"/>
  <c r="AG148" i="24" s="1"/>
  <c r="AH148" i="24" s="1"/>
  <c r="AF147" i="24"/>
  <c r="AG147" i="24" s="1"/>
  <c r="AH147" i="24" s="1"/>
  <c r="AF146" i="24"/>
  <c r="AG146" i="24" s="1"/>
  <c r="AH146" i="24" s="1"/>
  <c r="AF145" i="24"/>
  <c r="AG145" i="24" s="1"/>
  <c r="AH145" i="24" s="1"/>
  <c r="AF144" i="24"/>
  <c r="AG144" i="24" s="1"/>
  <c r="AH144" i="24" s="1"/>
  <c r="AF143" i="24"/>
  <c r="AG143" i="24" s="1"/>
  <c r="AH143" i="24" s="1"/>
  <c r="AF142" i="24"/>
  <c r="AG142" i="24" s="1"/>
  <c r="AH142" i="24" s="1"/>
  <c r="AF141" i="24"/>
  <c r="AG141" i="24" s="1"/>
  <c r="AH141" i="24" s="1"/>
  <c r="AF140" i="24"/>
  <c r="AG140" i="24" s="1"/>
  <c r="AH140" i="24" s="1"/>
  <c r="AF139" i="24"/>
  <c r="AG139" i="24" s="1"/>
  <c r="AH139" i="24" s="1"/>
  <c r="AF138" i="24"/>
  <c r="AG138" i="24" s="1"/>
  <c r="AH138" i="24" s="1"/>
  <c r="AF137" i="24"/>
  <c r="AG137" i="24" s="1"/>
  <c r="AH137" i="24" s="1"/>
  <c r="AF136" i="24"/>
  <c r="AG136" i="24" s="1"/>
  <c r="AH136" i="24" s="1"/>
  <c r="AF135" i="24"/>
  <c r="AG135" i="24" s="1"/>
  <c r="AH135" i="24" s="1"/>
  <c r="AF134" i="24"/>
  <c r="AG134" i="24" s="1"/>
  <c r="AH134" i="24" s="1"/>
  <c r="AF133" i="24"/>
  <c r="AG133" i="24" s="1"/>
  <c r="AH133" i="24" s="1"/>
  <c r="AF132" i="24"/>
  <c r="AG132" i="24" s="1"/>
  <c r="AH132" i="24" s="1"/>
  <c r="AF131" i="24"/>
  <c r="AG131" i="24" s="1"/>
  <c r="AH131" i="24" s="1"/>
  <c r="AF130" i="24"/>
  <c r="AG130" i="24" s="1"/>
  <c r="AH130" i="24" s="1"/>
  <c r="AF129" i="24"/>
  <c r="AG129" i="24" s="1"/>
  <c r="AH129" i="24" s="1"/>
  <c r="AF128" i="24"/>
  <c r="AG128" i="24" s="1"/>
  <c r="AH128" i="24" s="1"/>
  <c r="AF127" i="24"/>
  <c r="AG127" i="24" s="1"/>
  <c r="AH127" i="24" s="1"/>
  <c r="AF126" i="24"/>
  <c r="AG126" i="24" s="1"/>
  <c r="AH126" i="24" s="1"/>
  <c r="AF125" i="24"/>
  <c r="AG125" i="24" s="1"/>
  <c r="AH125" i="24" s="1"/>
  <c r="AF124" i="24"/>
  <c r="AG124" i="24" s="1"/>
  <c r="AH124" i="24" s="1"/>
  <c r="AF123" i="24"/>
  <c r="AG123" i="24" s="1"/>
  <c r="AH123" i="24" s="1"/>
  <c r="AF122" i="24"/>
  <c r="AG122" i="24" s="1"/>
  <c r="AH122" i="24" s="1"/>
  <c r="AF121" i="24"/>
  <c r="AG121" i="24" s="1"/>
  <c r="AH121" i="24" s="1"/>
  <c r="AF120" i="24"/>
  <c r="AG120" i="24" s="1"/>
  <c r="AH120" i="24" s="1"/>
  <c r="AF119" i="24"/>
  <c r="AG119" i="24" s="1"/>
  <c r="AH119" i="24" s="1"/>
  <c r="AF118" i="24"/>
  <c r="AG118" i="24" s="1"/>
  <c r="AH118" i="24" s="1"/>
  <c r="AF117" i="24"/>
  <c r="AG117" i="24" s="1"/>
  <c r="AH117" i="24" s="1"/>
  <c r="AF116" i="24"/>
  <c r="AG116" i="24" s="1"/>
  <c r="AH116" i="24" s="1"/>
  <c r="AF115" i="24"/>
  <c r="AG115" i="24" s="1"/>
  <c r="AH115" i="24" s="1"/>
  <c r="AF114" i="24"/>
  <c r="AG114" i="24" s="1"/>
  <c r="AH114" i="24" s="1"/>
  <c r="AF113" i="24"/>
  <c r="AG113" i="24" s="1"/>
  <c r="AH113" i="24" s="1"/>
  <c r="AF112" i="24"/>
  <c r="AG112" i="24" s="1"/>
  <c r="AH112" i="24" s="1"/>
  <c r="AF111" i="24"/>
  <c r="AG111" i="24" s="1"/>
  <c r="AH111" i="24" s="1"/>
  <c r="AF110" i="24"/>
  <c r="AG110" i="24" s="1"/>
  <c r="AH110" i="24" s="1"/>
  <c r="AF109" i="24"/>
  <c r="AG109" i="24" s="1"/>
  <c r="AH109" i="24" s="1"/>
  <c r="AF108" i="24"/>
  <c r="AG108" i="24" s="1"/>
  <c r="AH108" i="24" s="1"/>
  <c r="AF107" i="24"/>
  <c r="AG107" i="24" s="1"/>
  <c r="AH107" i="24" s="1"/>
  <c r="AF106" i="24"/>
  <c r="AG106" i="24" s="1"/>
  <c r="AH106" i="24" s="1"/>
  <c r="AF105" i="24"/>
  <c r="AG105" i="24" s="1"/>
  <c r="AH105" i="24" s="1"/>
  <c r="AF104" i="24"/>
  <c r="AG104" i="24" s="1"/>
  <c r="AH104" i="24" s="1"/>
  <c r="AF103" i="24"/>
  <c r="AG103" i="24" s="1"/>
  <c r="AH103" i="24" s="1"/>
  <c r="AF102" i="24"/>
  <c r="AG102" i="24" s="1"/>
  <c r="AH102" i="24" s="1"/>
  <c r="AF101" i="24"/>
  <c r="AG101" i="24" s="1"/>
  <c r="AH101" i="24" s="1"/>
  <c r="AF100" i="24"/>
  <c r="AG100" i="24" s="1"/>
  <c r="AH100" i="24" s="1"/>
  <c r="AF99" i="24"/>
  <c r="AG99" i="24" s="1"/>
  <c r="AH99" i="24" s="1"/>
  <c r="AF98" i="24"/>
  <c r="AG98" i="24" s="1"/>
  <c r="AH98" i="24" s="1"/>
  <c r="AF97" i="24"/>
  <c r="AG97" i="24" s="1"/>
  <c r="AH97" i="24" s="1"/>
  <c r="AF96" i="24"/>
  <c r="AG96" i="24" s="1"/>
  <c r="AH96" i="24" s="1"/>
  <c r="AF95" i="24"/>
  <c r="AG95" i="24" s="1"/>
  <c r="AH95" i="24" s="1"/>
  <c r="AF94" i="24"/>
  <c r="AG94" i="24" s="1"/>
  <c r="AH94" i="24" s="1"/>
  <c r="AF93" i="24"/>
  <c r="AG93" i="24" s="1"/>
  <c r="AH93" i="24" s="1"/>
  <c r="AF92" i="24"/>
  <c r="AG92" i="24" s="1"/>
  <c r="AH92" i="24" s="1"/>
  <c r="AF91" i="24"/>
  <c r="AG91" i="24" s="1"/>
  <c r="AH91" i="24" s="1"/>
  <c r="AF90" i="24"/>
  <c r="AG90" i="24" s="1"/>
  <c r="AH90" i="24" s="1"/>
  <c r="AF89" i="24"/>
  <c r="AG89" i="24" s="1"/>
  <c r="AH89" i="24" s="1"/>
  <c r="AF88" i="24"/>
  <c r="AG88" i="24" s="1"/>
  <c r="AH88" i="24" s="1"/>
  <c r="AF87" i="24"/>
  <c r="AG87" i="24" s="1"/>
  <c r="AH87" i="24" s="1"/>
  <c r="AF86" i="24"/>
  <c r="AG86" i="24" s="1"/>
  <c r="AH86" i="24" s="1"/>
  <c r="AF85" i="24"/>
  <c r="AG85" i="24" s="1"/>
  <c r="AH85" i="24" s="1"/>
  <c r="AF84" i="24"/>
  <c r="AG84" i="24" s="1"/>
  <c r="AH84" i="24" s="1"/>
  <c r="AF83" i="24"/>
  <c r="AG83" i="24" s="1"/>
  <c r="AH83" i="24" s="1"/>
  <c r="AF82" i="24"/>
  <c r="AG82" i="24" s="1"/>
  <c r="AH82" i="24" s="1"/>
  <c r="AF81" i="24"/>
  <c r="AG81" i="24" s="1"/>
  <c r="AH81" i="24" s="1"/>
  <c r="AF80" i="24"/>
  <c r="AG80" i="24" s="1"/>
  <c r="AH80" i="24" s="1"/>
  <c r="AF79" i="24"/>
  <c r="AG79" i="24" s="1"/>
  <c r="AH79" i="24" s="1"/>
  <c r="AF78" i="24"/>
  <c r="AG78" i="24" s="1"/>
  <c r="AH78" i="24" s="1"/>
  <c r="AF77" i="24"/>
  <c r="AG77" i="24" s="1"/>
  <c r="AH77" i="24" s="1"/>
  <c r="AF76" i="24"/>
  <c r="AG76" i="24" s="1"/>
  <c r="AH76" i="24" s="1"/>
  <c r="AF75" i="24"/>
  <c r="AG75" i="24" s="1"/>
  <c r="AH75" i="24" s="1"/>
  <c r="AF74" i="24"/>
  <c r="AG74" i="24" s="1"/>
  <c r="AH74" i="24" s="1"/>
  <c r="AF73" i="24"/>
  <c r="AG73" i="24" s="1"/>
  <c r="AH73" i="24" s="1"/>
  <c r="AF72" i="24"/>
  <c r="AG72" i="24" s="1"/>
  <c r="AH72" i="24" s="1"/>
  <c r="AF71" i="24"/>
  <c r="AG71" i="24" s="1"/>
  <c r="AH71" i="24" s="1"/>
  <c r="AF70" i="24"/>
  <c r="AG70" i="24" s="1"/>
  <c r="AH70" i="24" s="1"/>
  <c r="AF69" i="24"/>
  <c r="AG69" i="24" s="1"/>
  <c r="AH69" i="24" s="1"/>
  <c r="AF68" i="24"/>
  <c r="AG68" i="24" s="1"/>
  <c r="AH68" i="24" s="1"/>
  <c r="AF67" i="24"/>
  <c r="AG67" i="24" s="1"/>
  <c r="AH67" i="24" s="1"/>
  <c r="AF66" i="24"/>
  <c r="AG66" i="24" s="1"/>
  <c r="AH66" i="24" s="1"/>
  <c r="AF65" i="24"/>
  <c r="AG65" i="24" s="1"/>
  <c r="AH65" i="24" s="1"/>
  <c r="AF64" i="24"/>
  <c r="AG64" i="24" s="1"/>
  <c r="AH64" i="24" s="1"/>
  <c r="AF63" i="24"/>
  <c r="AG63" i="24" s="1"/>
  <c r="AH63" i="24" s="1"/>
  <c r="AF62" i="24"/>
  <c r="AG62" i="24" s="1"/>
  <c r="AH62" i="24" s="1"/>
  <c r="AF61" i="24"/>
  <c r="AG61" i="24" s="1"/>
  <c r="AH61" i="24" s="1"/>
  <c r="AF60" i="24"/>
  <c r="AG60" i="24" s="1"/>
  <c r="AH60" i="24" s="1"/>
  <c r="AF59" i="24"/>
  <c r="AG59" i="24" s="1"/>
  <c r="AH59" i="24" s="1"/>
  <c r="AF58" i="24"/>
  <c r="AG58" i="24" s="1"/>
  <c r="AH58" i="24" s="1"/>
  <c r="AF57" i="24"/>
  <c r="AG57" i="24" s="1"/>
  <c r="AH57" i="24" s="1"/>
  <c r="AF56" i="24"/>
  <c r="AG56" i="24" s="1"/>
  <c r="AH56" i="24" s="1"/>
  <c r="AF55" i="24"/>
  <c r="AG55" i="24" s="1"/>
  <c r="AH55" i="24" s="1"/>
  <c r="AF54" i="24"/>
  <c r="AG54" i="24" s="1"/>
  <c r="AH54" i="24" s="1"/>
  <c r="AF53" i="24"/>
  <c r="AG53" i="24" s="1"/>
  <c r="AH53" i="24" s="1"/>
  <c r="AF52" i="24"/>
  <c r="AG52" i="24" s="1"/>
  <c r="AH52" i="24" s="1"/>
  <c r="AF51" i="24"/>
  <c r="AG51" i="24" s="1"/>
  <c r="AH51" i="24" s="1"/>
  <c r="AF50" i="24"/>
  <c r="AG50" i="24" s="1"/>
  <c r="AH50" i="24" s="1"/>
  <c r="AF49" i="24"/>
  <c r="AG49" i="24" s="1"/>
  <c r="AH49" i="24" s="1"/>
  <c r="AF48" i="24"/>
  <c r="AG48" i="24" s="1"/>
  <c r="AH48" i="24" s="1"/>
  <c r="AF47" i="24"/>
  <c r="AG47" i="24" s="1"/>
  <c r="AH47" i="24" s="1"/>
  <c r="AF46" i="24"/>
  <c r="AG46" i="24" s="1"/>
  <c r="AH46" i="24" s="1"/>
  <c r="AF45" i="24"/>
  <c r="AG45" i="24" s="1"/>
  <c r="AH45" i="24" s="1"/>
  <c r="AF44" i="24"/>
  <c r="AG44" i="24" s="1"/>
  <c r="AH44" i="24" s="1"/>
  <c r="AF43" i="24"/>
  <c r="AG43" i="24" s="1"/>
  <c r="AH43" i="24" s="1"/>
  <c r="AF42" i="24"/>
  <c r="AG42" i="24" s="1"/>
  <c r="AH42" i="24" s="1"/>
  <c r="AF41" i="24"/>
  <c r="AG41" i="24" s="1"/>
  <c r="AH41" i="24" s="1"/>
  <c r="AF40" i="24"/>
  <c r="AG40" i="24" s="1"/>
  <c r="AH40" i="24" s="1"/>
  <c r="AF39" i="24"/>
  <c r="AG39" i="24" s="1"/>
  <c r="AH39" i="24" s="1"/>
  <c r="AF38" i="24"/>
  <c r="AG38" i="24" s="1"/>
  <c r="AH38" i="24" s="1"/>
  <c r="AF37" i="24"/>
  <c r="AG37" i="24" s="1"/>
  <c r="AH37" i="24" s="1"/>
  <c r="AF36" i="24"/>
  <c r="AG36" i="24" s="1"/>
  <c r="AH36" i="24" s="1"/>
  <c r="AF35" i="24"/>
  <c r="AG35" i="24" s="1"/>
  <c r="AH35" i="24" s="1"/>
  <c r="AF34" i="24"/>
  <c r="AG34" i="24" s="1"/>
  <c r="AH34" i="24" s="1"/>
  <c r="AF33" i="24"/>
  <c r="AG33" i="24" s="1"/>
  <c r="AH33" i="24" s="1"/>
  <c r="AF32" i="24"/>
  <c r="AG32" i="24" s="1"/>
  <c r="AH32" i="24" s="1"/>
  <c r="AF31" i="24"/>
  <c r="AG31" i="24" s="1"/>
  <c r="AH31" i="24" s="1"/>
  <c r="AF30" i="24"/>
  <c r="AG30" i="24" s="1"/>
  <c r="AH30" i="24" s="1"/>
  <c r="AF29" i="24"/>
  <c r="AG29" i="24" s="1"/>
  <c r="AH29" i="24" s="1"/>
  <c r="AF28" i="24"/>
  <c r="AG28" i="24" s="1"/>
  <c r="AH28" i="24" s="1"/>
  <c r="AF27" i="24"/>
  <c r="AG27" i="24" s="1"/>
  <c r="AH27" i="24" s="1"/>
  <c r="AF26" i="24"/>
  <c r="AG26" i="24" s="1"/>
  <c r="AH26" i="24" s="1"/>
  <c r="AF25" i="24"/>
  <c r="AG25" i="24" s="1"/>
  <c r="AH25" i="24" s="1"/>
  <c r="AF24" i="24"/>
  <c r="AG24" i="24" s="1"/>
  <c r="AH24" i="24" s="1"/>
  <c r="AF23" i="24"/>
  <c r="AG23" i="24" s="1"/>
  <c r="AH23" i="24" s="1"/>
  <c r="AF22" i="24"/>
  <c r="AG22" i="24" s="1"/>
  <c r="AH22" i="24" s="1"/>
  <c r="AF21" i="24"/>
  <c r="AG21" i="24" s="1"/>
  <c r="AH21" i="24" s="1"/>
  <c r="AF20" i="24"/>
  <c r="AG20" i="24" s="1"/>
  <c r="AH20" i="24" s="1"/>
  <c r="AF19" i="24"/>
  <c r="AG19" i="24" s="1"/>
  <c r="AH19" i="24" s="1"/>
  <c r="AF18" i="24"/>
  <c r="AG18" i="24" s="1"/>
  <c r="AH18" i="24" s="1"/>
  <c r="AF17" i="24"/>
  <c r="AG17" i="24" s="1"/>
  <c r="AH17" i="24" s="1"/>
  <c r="AF16" i="24"/>
  <c r="AG16" i="24" s="1"/>
  <c r="AH16" i="24" s="1"/>
  <c r="AF15" i="24"/>
  <c r="AG15" i="24" s="1"/>
  <c r="AH15" i="24" s="1"/>
  <c r="AF14" i="24"/>
  <c r="AG14" i="24" s="1"/>
  <c r="AH14" i="24" s="1"/>
  <c r="AF13" i="24"/>
  <c r="AG13" i="24" s="1"/>
  <c r="AH13" i="24" s="1"/>
  <c r="AF12" i="24"/>
  <c r="AG12" i="24" s="1"/>
  <c r="AH12" i="24" s="1"/>
  <c r="AF11" i="24"/>
  <c r="AG11" i="24" s="1"/>
  <c r="AH11" i="24" s="1"/>
  <c r="AF10" i="24"/>
  <c r="AG10" i="24" s="1"/>
  <c r="AH10" i="24" s="1"/>
  <c r="AF9" i="24"/>
  <c r="AG9" i="24" s="1"/>
  <c r="AH9" i="24" s="1"/>
  <c r="AF8" i="24"/>
  <c r="AG8" i="24" s="1"/>
  <c r="AH8" i="24" s="1"/>
  <c r="AF7" i="24"/>
  <c r="AG7" i="24" s="1"/>
  <c r="AH7" i="24" s="1"/>
  <c r="AF6" i="24"/>
  <c r="AG6" i="24" s="1"/>
  <c r="AH6" i="24" s="1"/>
  <c r="AF5" i="24"/>
  <c r="AG5" i="24" s="1"/>
  <c r="AH5" i="24" s="1"/>
  <c r="X544" i="24"/>
  <c r="Y544" i="24" s="1"/>
  <c r="Z544" i="24" s="1"/>
  <c r="X543" i="24"/>
  <c r="Y543" i="24" s="1"/>
  <c r="Z543" i="24" s="1"/>
  <c r="X542" i="24"/>
  <c r="Y542" i="24" s="1"/>
  <c r="Z542" i="24" s="1"/>
  <c r="X541" i="24"/>
  <c r="Y541" i="24" s="1"/>
  <c r="Z541" i="24" s="1"/>
  <c r="X540" i="24"/>
  <c r="Y540" i="24" s="1"/>
  <c r="Z540" i="24" s="1"/>
  <c r="X539" i="24"/>
  <c r="Y539" i="24" s="1"/>
  <c r="Z539" i="24" s="1"/>
  <c r="X538" i="24"/>
  <c r="Y538" i="24" s="1"/>
  <c r="Z538" i="24" s="1"/>
  <c r="X537" i="24"/>
  <c r="Y537" i="24" s="1"/>
  <c r="Z537" i="24" s="1"/>
  <c r="X536" i="24"/>
  <c r="Y536" i="24" s="1"/>
  <c r="Z536" i="24" s="1"/>
  <c r="X535" i="24"/>
  <c r="Y535" i="24" s="1"/>
  <c r="Z535" i="24" s="1"/>
  <c r="X534" i="24"/>
  <c r="Y534" i="24" s="1"/>
  <c r="Z534" i="24" s="1"/>
  <c r="X533" i="24"/>
  <c r="Y533" i="24" s="1"/>
  <c r="Z533" i="24" s="1"/>
  <c r="X532" i="24"/>
  <c r="Y532" i="24" s="1"/>
  <c r="Z532" i="24" s="1"/>
  <c r="X531" i="24"/>
  <c r="Y531" i="24" s="1"/>
  <c r="Z531" i="24" s="1"/>
  <c r="X530" i="24"/>
  <c r="Y530" i="24" s="1"/>
  <c r="Z530" i="24" s="1"/>
  <c r="X529" i="24"/>
  <c r="Y529" i="24" s="1"/>
  <c r="Z529" i="24" s="1"/>
  <c r="X528" i="24"/>
  <c r="Y528" i="24" s="1"/>
  <c r="Z528" i="24" s="1"/>
  <c r="X527" i="24"/>
  <c r="Y527" i="24" s="1"/>
  <c r="Z527" i="24" s="1"/>
  <c r="X526" i="24"/>
  <c r="Y526" i="24" s="1"/>
  <c r="Z526" i="24" s="1"/>
  <c r="X525" i="24"/>
  <c r="Y525" i="24" s="1"/>
  <c r="Z525" i="24" s="1"/>
  <c r="X524" i="24"/>
  <c r="Y524" i="24" s="1"/>
  <c r="Z524" i="24" s="1"/>
  <c r="X523" i="24"/>
  <c r="Y523" i="24" s="1"/>
  <c r="Z523" i="24" s="1"/>
  <c r="X522" i="24"/>
  <c r="Y522" i="24" s="1"/>
  <c r="Z522" i="24" s="1"/>
  <c r="X521" i="24"/>
  <c r="Y521" i="24" s="1"/>
  <c r="Z521" i="24" s="1"/>
  <c r="X520" i="24"/>
  <c r="Y520" i="24" s="1"/>
  <c r="Z520" i="24" s="1"/>
  <c r="X519" i="24"/>
  <c r="Y519" i="24" s="1"/>
  <c r="Z519" i="24" s="1"/>
  <c r="X518" i="24"/>
  <c r="Y518" i="24" s="1"/>
  <c r="Z518" i="24" s="1"/>
  <c r="X517" i="24"/>
  <c r="Y517" i="24" s="1"/>
  <c r="Z517" i="24" s="1"/>
  <c r="X516" i="24"/>
  <c r="Y516" i="24" s="1"/>
  <c r="Z516" i="24" s="1"/>
  <c r="X515" i="24"/>
  <c r="Y515" i="24" s="1"/>
  <c r="Z515" i="24" s="1"/>
  <c r="X514" i="24"/>
  <c r="Y514" i="24" s="1"/>
  <c r="Z514" i="24" s="1"/>
  <c r="X513" i="24"/>
  <c r="Y513" i="24" s="1"/>
  <c r="Z513" i="24" s="1"/>
  <c r="X512" i="24"/>
  <c r="Y512" i="24" s="1"/>
  <c r="Z512" i="24" s="1"/>
  <c r="X511" i="24"/>
  <c r="Y511" i="24" s="1"/>
  <c r="Z511" i="24" s="1"/>
  <c r="X510" i="24"/>
  <c r="Y510" i="24" s="1"/>
  <c r="Z510" i="24" s="1"/>
  <c r="X509" i="24"/>
  <c r="Y509" i="24" s="1"/>
  <c r="Z509" i="24" s="1"/>
  <c r="X508" i="24"/>
  <c r="Y508" i="24" s="1"/>
  <c r="Z508" i="24" s="1"/>
  <c r="X507" i="24"/>
  <c r="Y507" i="24" s="1"/>
  <c r="Z507" i="24" s="1"/>
  <c r="X506" i="24"/>
  <c r="Y506" i="24" s="1"/>
  <c r="Z506" i="24" s="1"/>
  <c r="X505" i="24"/>
  <c r="Y505" i="24" s="1"/>
  <c r="Z505" i="24" s="1"/>
  <c r="X504" i="24"/>
  <c r="Y504" i="24" s="1"/>
  <c r="Z504" i="24" s="1"/>
  <c r="X503" i="24"/>
  <c r="Y503" i="24" s="1"/>
  <c r="Z503" i="24" s="1"/>
  <c r="X502" i="24"/>
  <c r="Y502" i="24" s="1"/>
  <c r="Z502" i="24" s="1"/>
  <c r="X501" i="24"/>
  <c r="Y501" i="24" s="1"/>
  <c r="Z501" i="24" s="1"/>
  <c r="X500" i="24"/>
  <c r="Y500" i="24" s="1"/>
  <c r="Z500" i="24" s="1"/>
  <c r="X499" i="24"/>
  <c r="Y499" i="24" s="1"/>
  <c r="Z499" i="24" s="1"/>
  <c r="X498" i="24"/>
  <c r="Y498" i="24" s="1"/>
  <c r="Z498" i="24" s="1"/>
  <c r="X497" i="24"/>
  <c r="Y497" i="24" s="1"/>
  <c r="Z497" i="24" s="1"/>
  <c r="X496" i="24"/>
  <c r="Y496" i="24" s="1"/>
  <c r="Z496" i="24" s="1"/>
  <c r="X495" i="24"/>
  <c r="Y495" i="24" s="1"/>
  <c r="Z495" i="24" s="1"/>
  <c r="X494" i="24"/>
  <c r="Y494" i="24" s="1"/>
  <c r="Z494" i="24" s="1"/>
  <c r="X493" i="24"/>
  <c r="Y493" i="24" s="1"/>
  <c r="Z493" i="24" s="1"/>
  <c r="X492" i="24"/>
  <c r="Y492" i="24" s="1"/>
  <c r="Z492" i="24" s="1"/>
  <c r="X491" i="24"/>
  <c r="Y491" i="24" s="1"/>
  <c r="Z491" i="24" s="1"/>
  <c r="X490" i="24"/>
  <c r="Y490" i="24" s="1"/>
  <c r="Z490" i="24" s="1"/>
  <c r="X489" i="24"/>
  <c r="Y489" i="24" s="1"/>
  <c r="Z489" i="24" s="1"/>
  <c r="X488" i="24"/>
  <c r="Y488" i="24" s="1"/>
  <c r="Z488" i="24" s="1"/>
  <c r="X487" i="24"/>
  <c r="Y487" i="24" s="1"/>
  <c r="Z487" i="24" s="1"/>
  <c r="X486" i="24"/>
  <c r="Y486" i="24" s="1"/>
  <c r="Z486" i="24" s="1"/>
  <c r="X485" i="24"/>
  <c r="Y485" i="24" s="1"/>
  <c r="Z485" i="24" s="1"/>
  <c r="X484" i="24"/>
  <c r="Y484" i="24" s="1"/>
  <c r="Z484" i="24" s="1"/>
  <c r="X483" i="24"/>
  <c r="Y483" i="24" s="1"/>
  <c r="Z483" i="24" s="1"/>
  <c r="X482" i="24"/>
  <c r="Y482" i="24" s="1"/>
  <c r="Z482" i="24" s="1"/>
  <c r="X481" i="24"/>
  <c r="Y481" i="24" s="1"/>
  <c r="Z481" i="24" s="1"/>
  <c r="X480" i="24"/>
  <c r="Y480" i="24" s="1"/>
  <c r="Z480" i="24" s="1"/>
  <c r="X479" i="24"/>
  <c r="Y479" i="24" s="1"/>
  <c r="Z479" i="24" s="1"/>
  <c r="X478" i="24"/>
  <c r="Y478" i="24" s="1"/>
  <c r="Z478" i="24" s="1"/>
  <c r="X477" i="24"/>
  <c r="Y477" i="24" s="1"/>
  <c r="Z477" i="24" s="1"/>
  <c r="X476" i="24"/>
  <c r="Y476" i="24" s="1"/>
  <c r="Z476" i="24" s="1"/>
  <c r="X475" i="24"/>
  <c r="Y475" i="24" s="1"/>
  <c r="Z475" i="24" s="1"/>
  <c r="X474" i="24"/>
  <c r="Y474" i="24" s="1"/>
  <c r="Z474" i="24" s="1"/>
  <c r="X473" i="24"/>
  <c r="Y473" i="24" s="1"/>
  <c r="Z473" i="24" s="1"/>
  <c r="X472" i="24"/>
  <c r="Y472" i="24" s="1"/>
  <c r="Z472" i="24" s="1"/>
  <c r="X471" i="24"/>
  <c r="Y471" i="24" s="1"/>
  <c r="Z471" i="24" s="1"/>
  <c r="X470" i="24"/>
  <c r="Y470" i="24" s="1"/>
  <c r="Z470" i="24" s="1"/>
  <c r="X469" i="24"/>
  <c r="Y469" i="24" s="1"/>
  <c r="Z469" i="24" s="1"/>
  <c r="X468" i="24"/>
  <c r="Y468" i="24" s="1"/>
  <c r="Z468" i="24" s="1"/>
  <c r="X467" i="24"/>
  <c r="Y467" i="24" s="1"/>
  <c r="Z467" i="24" s="1"/>
  <c r="X466" i="24"/>
  <c r="Y466" i="24" s="1"/>
  <c r="Z466" i="24" s="1"/>
  <c r="X465" i="24"/>
  <c r="Y465" i="24" s="1"/>
  <c r="Z465" i="24" s="1"/>
  <c r="X464" i="24"/>
  <c r="Y464" i="24" s="1"/>
  <c r="Z464" i="24" s="1"/>
  <c r="X463" i="24"/>
  <c r="Y463" i="24" s="1"/>
  <c r="Z463" i="24" s="1"/>
  <c r="X462" i="24"/>
  <c r="Y462" i="24" s="1"/>
  <c r="Z462" i="24" s="1"/>
  <c r="X461" i="24"/>
  <c r="Y461" i="24" s="1"/>
  <c r="Z461" i="24" s="1"/>
  <c r="X460" i="24"/>
  <c r="Y460" i="24" s="1"/>
  <c r="Z460" i="24" s="1"/>
  <c r="X459" i="24"/>
  <c r="Y459" i="24" s="1"/>
  <c r="Z459" i="24" s="1"/>
  <c r="X458" i="24"/>
  <c r="Y458" i="24" s="1"/>
  <c r="Z458" i="24" s="1"/>
  <c r="X457" i="24"/>
  <c r="Y457" i="24" s="1"/>
  <c r="Z457" i="24" s="1"/>
  <c r="X456" i="24"/>
  <c r="Y456" i="24" s="1"/>
  <c r="Z456" i="24" s="1"/>
  <c r="X455" i="24"/>
  <c r="Y455" i="24" s="1"/>
  <c r="Z455" i="24" s="1"/>
  <c r="X454" i="24"/>
  <c r="Y454" i="24" s="1"/>
  <c r="Z454" i="24" s="1"/>
  <c r="X453" i="24"/>
  <c r="Y453" i="24" s="1"/>
  <c r="Z453" i="24" s="1"/>
  <c r="X452" i="24"/>
  <c r="Y452" i="24" s="1"/>
  <c r="Z452" i="24" s="1"/>
  <c r="X451" i="24"/>
  <c r="Y451" i="24" s="1"/>
  <c r="Z451" i="24" s="1"/>
  <c r="X450" i="24"/>
  <c r="Y450" i="24" s="1"/>
  <c r="Z450" i="24" s="1"/>
  <c r="X449" i="24"/>
  <c r="Y449" i="24" s="1"/>
  <c r="Z449" i="24" s="1"/>
  <c r="X448" i="24"/>
  <c r="Y448" i="24" s="1"/>
  <c r="Z448" i="24" s="1"/>
  <c r="X447" i="24"/>
  <c r="Y447" i="24" s="1"/>
  <c r="Z447" i="24" s="1"/>
  <c r="X446" i="24"/>
  <c r="Y446" i="24" s="1"/>
  <c r="Z446" i="24" s="1"/>
  <c r="X445" i="24"/>
  <c r="Y445" i="24" s="1"/>
  <c r="Z445" i="24" s="1"/>
  <c r="X444" i="24"/>
  <c r="Y444" i="24" s="1"/>
  <c r="Z444" i="24" s="1"/>
  <c r="X443" i="24"/>
  <c r="Y443" i="24" s="1"/>
  <c r="Z443" i="24" s="1"/>
  <c r="X442" i="24"/>
  <c r="Y442" i="24" s="1"/>
  <c r="Z442" i="24" s="1"/>
  <c r="X441" i="24"/>
  <c r="Y441" i="24" s="1"/>
  <c r="Z441" i="24" s="1"/>
  <c r="X440" i="24"/>
  <c r="Y440" i="24" s="1"/>
  <c r="Z440" i="24" s="1"/>
  <c r="X439" i="24"/>
  <c r="Y439" i="24" s="1"/>
  <c r="Z439" i="24" s="1"/>
  <c r="X438" i="24"/>
  <c r="Y438" i="24" s="1"/>
  <c r="Z438" i="24" s="1"/>
  <c r="X437" i="24"/>
  <c r="Y437" i="24" s="1"/>
  <c r="Z437" i="24" s="1"/>
  <c r="X436" i="24"/>
  <c r="Y436" i="24" s="1"/>
  <c r="Z436" i="24" s="1"/>
  <c r="X435" i="24"/>
  <c r="Y435" i="24" s="1"/>
  <c r="Z435" i="24" s="1"/>
  <c r="X434" i="24"/>
  <c r="Y434" i="24" s="1"/>
  <c r="Z434" i="24" s="1"/>
  <c r="X433" i="24"/>
  <c r="Y433" i="24" s="1"/>
  <c r="Z433" i="24" s="1"/>
  <c r="X432" i="24"/>
  <c r="Y432" i="24" s="1"/>
  <c r="Z432" i="24" s="1"/>
  <c r="X431" i="24"/>
  <c r="Y431" i="24" s="1"/>
  <c r="Z431" i="24" s="1"/>
  <c r="X430" i="24"/>
  <c r="Y430" i="24" s="1"/>
  <c r="Z430" i="24" s="1"/>
  <c r="X429" i="24"/>
  <c r="Y429" i="24" s="1"/>
  <c r="Z429" i="24" s="1"/>
  <c r="X428" i="24"/>
  <c r="Y428" i="24" s="1"/>
  <c r="Z428" i="24" s="1"/>
  <c r="X427" i="24"/>
  <c r="Y427" i="24" s="1"/>
  <c r="Z427" i="24" s="1"/>
  <c r="X426" i="24"/>
  <c r="Y426" i="24" s="1"/>
  <c r="Z426" i="24" s="1"/>
  <c r="X425" i="24"/>
  <c r="Y425" i="24" s="1"/>
  <c r="Z425" i="24" s="1"/>
  <c r="X424" i="24"/>
  <c r="Y424" i="24" s="1"/>
  <c r="Z424" i="24" s="1"/>
  <c r="X423" i="24"/>
  <c r="Y423" i="24" s="1"/>
  <c r="Z423" i="24" s="1"/>
  <c r="X422" i="24"/>
  <c r="Y422" i="24" s="1"/>
  <c r="Z422" i="24" s="1"/>
  <c r="X421" i="24"/>
  <c r="Y421" i="24" s="1"/>
  <c r="Z421" i="24" s="1"/>
  <c r="X420" i="24"/>
  <c r="Y420" i="24" s="1"/>
  <c r="Z420" i="24" s="1"/>
  <c r="X419" i="24"/>
  <c r="Y419" i="24" s="1"/>
  <c r="Z419" i="24" s="1"/>
  <c r="X418" i="24"/>
  <c r="Y418" i="24" s="1"/>
  <c r="Z418" i="24" s="1"/>
  <c r="X417" i="24"/>
  <c r="Y417" i="24" s="1"/>
  <c r="Z417" i="24" s="1"/>
  <c r="X416" i="24"/>
  <c r="Y416" i="24" s="1"/>
  <c r="Z416" i="24" s="1"/>
  <c r="X415" i="24"/>
  <c r="Y415" i="24" s="1"/>
  <c r="Z415" i="24" s="1"/>
  <c r="X414" i="24"/>
  <c r="Y414" i="24" s="1"/>
  <c r="Z414" i="24" s="1"/>
  <c r="X413" i="24"/>
  <c r="Y413" i="24" s="1"/>
  <c r="Z413" i="24" s="1"/>
  <c r="X412" i="24"/>
  <c r="Y412" i="24" s="1"/>
  <c r="Z412" i="24" s="1"/>
  <c r="X411" i="24"/>
  <c r="Y411" i="24" s="1"/>
  <c r="Z411" i="24" s="1"/>
  <c r="X410" i="24"/>
  <c r="Y410" i="24" s="1"/>
  <c r="Z410" i="24" s="1"/>
  <c r="X409" i="24"/>
  <c r="Y409" i="24" s="1"/>
  <c r="Z409" i="24" s="1"/>
  <c r="X408" i="24"/>
  <c r="Y408" i="24" s="1"/>
  <c r="Z408" i="24" s="1"/>
  <c r="X407" i="24"/>
  <c r="Y407" i="24" s="1"/>
  <c r="Z407" i="24" s="1"/>
  <c r="X406" i="24"/>
  <c r="Y406" i="24" s="1"/>
  <c r="Z406" i="24" s="1"/>
  <c r="X405" i="24"/>
  <c r="Y405" i="24" s="1"/>
  <c r="Z405" i="24" s="1"/>
  <c r="X404" i="24"/>
  <c r="Y404" i="24" s="1"/>
  <c r="Z404" i="24" s="1"/>
  <c r="X403" i="24"/>
  <c r="Y403" i="24" s="1"/>
  <c r="Z403" i="24" s="1"/>
  <c r="X402" i="24"/>
  <c r="Y402" i="24" s="1"/>
  <c r="Z402" i="24" s="1"/>
  <c r="X401" i="24"/>
  <c r="Y401" i="24" s="1"/>
  <c r="Z401" i="24" s="1"/>
  <c r="X400" i="24"/>
  <c r="Y400" i="24" s="1"/>
  <c r="Z400" i="24" s="1"/>
  <c r="X399" i="24"/>
  <c r="Y399" i="24" s="1"/>
  <c r="Z399" i="24" s="1"/>
  <c r="X398" i="24"/>
  <c r="Y398" i="24" s="1"/>
  <c r="Z398" i="24" s="1"/>
  <c r="X397" i="24"/>
  <c r="Y397" i="24" s="1"/>
  <c r="Z397" i="24" s="1"/>
  <c r="X396" i="24"/>
  <c r="Y396" i="24" s="1"/>
  <c r="Z396" i="24" s="1"/>
  <c r="X395" i="24"/>
  <c r="Y395" i="24" s="1"/>
  <c r="Z395" i="24" s="1"/>
  <c r="X394" i="24"/>
  <c r="Y394" i="24" s="1"/>
  <c r="Z394" i="24" s="1"/>
  <c r="X393" i="24"/>
  <c r="Y393" i="24" s="1"/>
  <c r="Z393" i="24" s="1"/>
  <c r="X392" i="24"/>
  <c r="Y392" i="24" s="1"/>
  <c r="Z392" i="24" s="1"/>
  <c r="X391" i="24"/>
  <c r="Y391" i="24" s="1"/>
  <c r="Z391" i="24" s="1"/>
  <c r="X390" i="24"/>
  <c r="Y390" i="24" s="1"/>
  <c r="Z390" i="24" s="1"/>
  <c r="X389" i="24"/>
  <c r="Y389" i="24" s="1"/>
  <c r="Z389" i="24" s="1"/>
  <c r="X388" i="24"/>
  <c r="Y388" i="24" s="1"/>
  <c r="Z388" i="24" s="1"/>
  <c r="X387" i="24"/>
  <c r="Y387" i="24" s="1"/>
  <c r="Z387" i="24" s="1"/>
  <c r="X386" i="24"/>
  <c r="Y386" i="24" s="1"/>
  <c r="Z386" i="24" s="1"/>
  <c r="X385" i="24"/>
  <c r="Y385" i="24" s="1"/>
  <c r="Z385" i="24" s="1"/>
  <c r="X384" i="24"/>
  <c r="Y384" i="24" s="1"/>
  <c r="Z384" i="24" s="1"/>
  <c r="X383" i="24"/>
  <c r="Y383" i="24" s="1"/>
  <c r="Z383" i="24" s="1"/>
  <c r="X382" i="24"/>
  <c r="Y382" i="24" s="1"/>
  <c r="Z382" i="24" s="1"/>
  <c r="X381" i="24"/>
  <c r="Y381" i="24" s="1"/>
  <c r="Z381" i="24" s="1"/>
  <c r="X380" i="24"/>
  <c r="Y380" i="24" s="1"/>
  <c r="Z380" i="24" s="1"/>
  <c r="X379" i="24"/>
  <c r="Y379" i="24" s="1"/>
  <c r="Z379" i="24" s="1"/>
  <c r="X378" i="24"/>
  <c r="Y378" i="24" s="1"/>
  <c r="Z378" i="24" s="1"/>
  <c r="X377" i="24"/>
  <c r="Y377" i="24" s="1"/>
  <c r="Z377" i="24" s="1"/>
  <c r="X376" i="24"/>
  <c r="Y376" i="24" s="1"/>
  <c r="Z376" i="24" s="1"/>
  <c r="X375" i="24"/>
  <c r="Y375" i="24" s="1"/>
  <c r="Z375" i="24" s="1"/>
  <c r="X374" i="24"/>
  <c r="Y374" i="24" s="1"/>
  <c r="Z374" i="24" s="1"/>
  <c r="X373" i="24"/>
  <c r="Y373" i="24" s="1"/>
  <c r="Z373" i="24" s="1"/>
  <c r="X372" i="24"/>
  <c r="Y372" i="24" s="1"/>
  <c r="Z372" i="24" s="1"/>
  <c r="X371" i="24"/>
  <c r="Y371" i="24" s="1"/>
  <c r="Z371" i="24" s="1"/>
  <c r="X370" i="24"/>
  <c r="Y370" i="24" s="1"/>
  <c r="Z370" i="24" s="1"/>
  <c r="X369" i="24"/>
  <c r="Y369" i="24" s="1"/>
  <c r="Z369" i="24" s="1"/>
  <c r="X368" i="24"/>
  <c r="Y368" i="24" s="1"/>
  <c r="Z368" i="24" s="1"/>
  <c r="X367" i="24"/>
  <c r="Y367" i="24" s="1"/>
  <c r="Z367" i="24" s="1"/>
  <c r="X366" i="24"/>
  <c r="Y366" i="24" s="1"/>
  <c r="Z366" i="24" s="1"/>
  <c r="X365" i="24"/>
  <c r="Y365" i="24" s="1"/>
  <c r="Z365" i="24" s="1"/>
  <c r="X364" i="24"/>
  <c r="Y364" i="24" s="1"/>
  <c r="Z364" i="24" s="1"/>
  <c r="X363" i="24"/>
  <c r="Y363" i="24" s="1"/>
  <c r="Z363" i="24" s="1"/>
  <c r="X362" i="24"/>
  <c r="Y362" i="24" s="1"/>
  <c r="Z362" i="24" s="1"/>
  <c r="X361" i="24"/>
  <c r="Y361" i="24" s="1"/>
  <c r="Z361" i="24" s="1"/>
  <c r="X360" i="24"/>
  <c r="Y360" i="24" s="1"/>
  <c r="Z360" i="24" s="1"/>
  <c r="X359" i="24"/>
  <c r="Y359" i="24" s="1"/>
  <c r="Z359" i="24" s="1"/>
  <c r="X358" i="24"/>
  <c r="Y358" i="24" s="1"/>
  <c r="Z358" i="24" s="1"/>
  <c r="X357" i="24"/>
  <c r="Y357" i="24" s="1"/>
  <c r="Z357" i="24" s="1"/>
  <c r="X356" i="24"/>
  <c r="Y356" i="24" s="1"/>
  <c r="Z356" i="24" s="1"/>
  <c r="X355" i="24"/>
  <c r="Y355" i="24" s="1"/>
  <c r="Z355" i="24" s="1"/>
  <c r="X354" i="24"/>
  <c r="Y354" i="24" s="1"/>
  <c r="Z354" i="24" s="1"/>
  <c r="X353" i="24"/>
  <c r="Y353" i="24" s="1"/>
  <c r="Z353" i="24" s="1"/>
  <c r="X352" i="24"/>
  <c r="Y352" i="24" s="1"/>
  <c r="Z352" i="24" s="1"/>
  <c r="X351" i="24"/>
  <c r="Y351" i="24" s="1"/>
  <c r="Z351" i="24" s="1"/>
  <c r="X350" i="24"/>
  <c r="Y350" i="24" s="1"/>
  <c r="Z350" i="24" s="1"/>
  <c r="X349" i="24"/>
  <c r="Y349" i="24" s="1"/>
  <c r="Z349" i="24" s="1"/>
  <c r="X348" i="24"/>
  <c r="Y348" i="24" s="1"/>
  <c r="Z348" i="24" s="1"/>
  <c r="X347" i="24"/>
  <c r="Y347" i="24" s="1"/>
  <c r="Z347" i="24" s="1"/>
  <c r="X346" i="24"/>
  <c r="Y346" i="24" s="1"/>
  <c r="Z346" i="24" s="1"/>
  <c r="X345" i="24"/>
  <c r="Y345" i="24" s="1"/>
  <c r="Z345" i="24" s="1"/>
  <c r="X344" i="24"/>
  <c r="Y344" i="24" s="1"/>
  <c r="Z344" i="24" s="1"/>
  <c r="X343" i="24"/>
  <c r="Y343" i="24" s="1"/>
  <c r="Z343" i="24" s="1"/>
  <c r="X342" i="24"/>
  <c r="Y342" i="24" s="1"/>
  <c r="Z342" i="24" s="1"/>
  <c r="X341" i="24"/>
  <c r="Y341" i="24" s="1"/>
  <c r="Z341" i="24" s="1"/>
  <c r="X340" i="24"/>
  <c r="Y340" i="24" s="1"/>
  <c r="Z340" i="24" s="1"/>
  <c r="X339" i="24"/>
  <c r="Y339" i="24" s="1"/>
  <c r="Z339" i="24" s="1"/>
  <c r="X338" i="24"/>
  <c r="Y338" i="24" s="1"/>
  <c r="Z338" i="24" s="1"/>
  <c r="X337" i="24"/>
  <c r="Y337" i="24" s="1"/>
  <c r="Z337" i="24" s="1"/>
  <c r="X336" i="24"/>
  <c r="Y336" i="24" s="1"/>
  <c r="Z336" i="24" s="1"/>
  <c r="X335" i="24"/>
  <c r="Y335" i="24" s="1"/>
  <c r="Z335" i="24" s="1"/>
  <c r="X334" i="24"/>
  <c r="Y334" i="24" s="1"/>
  <c r="Z334" i="24" s="1"/>
  <c r="X333" i="24"/>
  <c r="Y333" i="24" s="1"/>
  <c r="Z333" i="24" s="1"/>
  <c r="X332" i="24"/>
  <c r="Y332" i="24" s="1"/>
  <c r="Z332" i="24" s="1"/>
  <c r="X331" i="24"/>
  <c r="Y331" i="24" s="1"/>
  <c r="Z331" i="24" s="1"/>
  <c r="X330" i="24"/>
  <c r="Y330" i="24" s="1"/>
  <c r="Z330" i="24" s="1"/>
  <c r="X329" i="24"/>
  <c r="Y329" i="24" s="1"/>
  <c r="Z329" i="24" s="1"/>
  <c r="X328" i="24"/>
  <c r="Y328" i="24" s="1"/>
  <c r="Z328" i="24" s="1"/>
  <c r="X327" i="24"/>
  <c r="Y327" i="24" s="1"/>
  <c r="Z327" i="24" s="1"/>
  <c r="X326" i="24"/>
  <c r="Y326" i="24" s="1"/>
  <c r="Z326" i="24" s="1"/>
  <c r="X325" i="24"/>
  <c r="Y325" i="24" s="1"/>
  <c r="Z325" i="24" s="1"/>
  <c r="X324" i="24"/>
  <c r="Y324" i="24" s="1"/>
  <c r="Z324" i="24" s="1"/>
  <c r="X323" i="24"/>
  <c r="Y323" i="24" s="1"/>
  <c r="Z323" i="24" s="1"/>
  <c r="X322" i="24"/>
  <c r="Y322" i="24" s="1"/>
  <c r="Z322" i="24" s="1"/>
  <c r="X321" i="24"/>
  <c r="Y321" i="24" s="1"/>
  <c r="Z321" i="24" s="1"/>
  <c r="X320" i="24"/>
  <c r="Y320" i="24" s="1"/>
  <c r="Z320" i="24" s="1"/>
  <c r="X319" i="24"/>
  <c r="Y319" i="24" s="1"/>
  <c r="Z319" i="24" s="1"/>
  <c r="X318" i="24"/>
  <c r="Y318" i="24" s="1"/>
  <c r="Z318" i="24" s="1"/>
  <c r="X317" i="24"/>
  <c r="Y317" i="24" s="1"/>
  <c r="Z317" i="24" s="1"/>
  <c r="X316" i="24"/>
  <c r="Y316" i="24" s="1"/>
  <c r="Z316" i="24" s="1"/>
  <c r="X315" i="24"/>
  <c r="Y315" i="24" s="1"/>
  <c r="Z315" i="24" s="1"/>
  <c r="X314" i="24"/>
  <c r="Y314" i="24" s="1"/>
  <c r="Z314" i="24" s="1"/>
  <c r="X313" i="24"/>
  <c r="Y313" i="24" s="1"/>
  <c r="Z313" i="24" s="1"/>
  <c r="X312" i="24"/>
  <c r="Y312" i="24" s="1"/>
  <c r="Z312" i="24" s="1"/>
  <c r="X311" i="24"/>
  <c r="Y311" i="24" s="1"/>
  <c r="Z311" i="24" s="1"/>
  <c r="X310" i="24"/>
  <c r="Y310" i="24" s="1"/>
  <c r="Z310" i="24" s="1"/>
  <c r="X309" i="24"/>
  <c r="Y309" i="24" s="1"/>
  <c r="Z309" i="24" s="1"/>
  <c r="X308" i="24"/>
  <c r="Y308" i="24" s="1"/>
  <c r="Z308" i="24" s="1"/>
  <c r="X307" i="24"/>
  <c r="Y307" i="24" s="1"/>
  <c r="Z307" i="24" s="1"/>
  <c r="X306" i="24"/>
  <c r="Y306" i="24" s="1"/>
  <c r="Z306" i="24" s="1"/>
  <c r="X305" i="24"/>
  <c r="Y305" i="24" s="1"/>
  <c r="Z305" i="24" s="1"/>
  <c r="X304" i="24"/>
  <c r="Y304" i="24" s="1"/>
  <c r="Z304" i="24" s="1"/>
  <c r="X303" i="24"/>
  <c r="Y303" i="24" s="1"/>
  <c r="Z303" i="24" s="1"/>
  <c r="X302" i="24"/>
  <c r="Y302" i="24" s="1"/>
  <c r="Z302" i="24" s="1"/>
  <c r="X301" i="24"/>
  <c r="Y301" i="24" s="1"/>
  <c r="Z301" i="24" s="1"/>
  <c r="X300" i="24"/>
  <c r="Y300" i="24" s="1"/>
  <c r="Z300" i="24" s="1"/>
  <c r="X299" i="24"/>
  <c r="Y299" i="24" s="1"/>
  <c r="Z299" i="24" s="1"/>
  <c r="X298" i="24"/>
  <c r="Y298" i="24" s="1"/>
  <c r="Z298" i="24" s="1"/>
  <c r="X297" i="24"/>
  <c r="Y297" i="24" s="1"/>
  <c r="Z297" i="24" s="1"/>
  <c r="X296" i="24"/>
  <c r="Y296" i="24" s="1"/>
  <c r="Z296" i="24" s="1"/>
  <c r="X295" i="24"/>
  <c r="Y295" i="24" s="1"/>
  <c r="Z295" i="24" s="1"/>
  <c r="X294" i="24"/>
  <c r="Y294" i="24" s="1"/>
  <c r="Z294" i="24" s="1"/>
  <c r="X293" i="24"/>
  <c r="Y293" i="24" s="1"/>
  <c r="Z293" i="24" s="1"/>
  <c r="X292" i="24"/>
  <c r="Y292" i="24" s="1"/>
  <c r="Z292" i="24" s="1"/>
  <c r="X291" i="24"/>
  <c r="Y291" i="24" s="1"/>
  <c r="Z291" i="24" s="1"/>
  <c r="X290" i="24"/>
  <c r="Y290" i="24" s="1"/>
  <c r="Z290" i="24" s="1"/>
  <c r="X289" i="24"/>
  <c r="Y289" i="24" s="1"/>
  <c r="Z289" i="24" s="1"/>
  <c r="X288" i="24"/>
  <c r="Y288" i="24" s="1"/>
  <c r="Z288" i="24" s="1"/>
  <c r="X287" i="24"/>
  <c r="Y287" i="24" s="1"/>
  <c r="Z287" i="24" s="1"/>
  <c r="X286" i="24"/>
  <c r="Y286" i="24" s="1"/>
  <c r="Z286" i="24" s="1"/>
  <c r="X285" i="24"/>
  <c r="Y285" i="24" s="1"/>
  <c r="Z285" i="24" s="1"/>
  <c r="X284" i="24"/>
  <c r="Y284" i="24" s="1"/>
  <c r="Z284" i="24" s="1"/>
  <c r="X283" i="24"/>
  <c r="Y283" i="24" s="1"/>
  <c r="Z283" i="24" s="1"/>
  <c r="X282" i="24"/>
  <c r="Y282" i="24" s="1"/>
  <c r="Z282" i="24" s="1"/>
  <c r="X281" i="24"/>
  <c r="Y281" i="24" s="1"/>
  <c r="Z281" i="24" s="1"/>
  <c r="X280" i="24"/>
  <c r="Y280" i="24" s="1"/>
  <c r="Z280" i="24" s="1"/>
  <c r="X279" i="24"/>
  <c r="Y279" i="24" s="1"/>
  <c r="Z279" i="24" s="1"/>
  <c r="X278" i="24"/>
  <c r="Y278" i="24" s="1"/>
  <c r="Z278" i="24" s="1"/>
  <c r="X277" i="24"/>
  <c r="Y277" i="24" s="1"/>
  <c r="Z277" i="24" s="1"/>
  <c r="X276" i="24"/>
  <c r="Y276" i="24" s="1"/>
  <c r="Z276" i="24" s="1"/>
  <c r="X275" i="24"/>
  <c r="Y275" i="24" s="1"/>
  <c r="Z275" i="24" s="1"/>
  <c r="X274" i="24"/>
  <c r="Y274" i="24" s="1"/>
  <c r="Z274" i="24" s="1"/>
  <c r="X273" i="24"/>
  <c r="Y273" i="24" s="1"/>
  <c r="Z273" i="24" s="1"/>
  <c r="X272" i="24"/>
  <c r="Y272" i="24" s="1"/>
  <c r="Z272" i="24" s="1"/>
  <c r="X271" i="24"/>
  <c r="Y271" i="24" s="1"/>
  <c r="Z271" i="24" s="1"/>
  <c r="X270" i="24"/>
  <c r="Y270" i="24" s="1"/>
  <c r="Z270" i="24" s="1"/>
  <c r="X269" i="24"/>
  <c r="Y269" i="24" s="1"/>
  <c r="Z269" i="24" s="1"/>
  <c r="X268" i="24"/>
  <c r="Y268" i="24" s="1"/>
  <c r="Z268" i="24" s="1"/>
  <c r="X267" i="24"/>
  <c r="Y267" i="24" s="1"/>
  <c r="Z267" i="24" s="1"/>
  <c r="X266" i="24"/>
  <c r="Y266" i="24" s="1"/>
  <c r="Z266" i="24" s="1"/>
  <c r="X265" i="24"/>
  <c r="Y265" i="24" s="1"/>
  <c r="Z265" i="24" s="1"/>
  <c r="X264" i="24"/>
  <c r="Y264" i="24" s="1"/>
  <c r="Z264" i="24" s="1"/>
  <c r="X263" i="24"/>
  <c r="Y263" i="24" s="1"/>
  <c r="Z263" i="24" s="1"/>
  <c r="X262" i="24"/>
  <c r="Y262" i="24" s="1"/>
  <c r="Z262" i="24" s="1"/>
  <c r="X261" i="24"/>
  <c r="Y261" i="24" s="1"/>
  <c r="Z261" i="24" s="1"/>
  <c r="X260" i="24"/>
  <c r="Y260" i="24" s="1"/>
  <c r="Z260" i="24" s="1"/>
  <c r="X259" i="24"/>
  <c r="Y259" i="24" s="1"/>
  <c r="Z259" i="24" s="1"/>
  <c r="X258" i="24"/>
  <c r="Y258" i="24" s="1"/>
  <c r="Z258" i="24" s="1"/>
  <c r="X257" i="24"/>
  <c r="Y257" i="24" s="1"/>
  <c r="Z257" i="24" s="1"/>
  <c r="X256" i="24"/>
  <c r="Y256" i="24" s="1"/>
  <c r="Z256" i="24" s="1"/>
  <c r="X255" i="24"/>
  <c r="Y255" i="24" s="1"/>
  <c r="Z255" i="24" s="1"/>
  <c r="X254" i="24"/>
  <c r="Y254" i="24" s="1"/>
  <c r="Z254" i="24" s="1"/>
  <c r="X253" i="24"/>
  <c r="Y253" i="24" s="1"/>
  <c r="Z253" i="24" s="1"/>
  <c r="X252" i="24"/>
  <c r="Y252" i="24" s="1"/>
  <c r="Z252" i="24" s="1"/>
  <c r="X251" i="24"/>
  <c r="Y251" i="24" s="1"/>
  <c r="Z251" i="24" s="1"/>
  <c r="X250" i="24"/>
  <c r="Y250" i="24" s="1"/>
  <c r="Z250" i="24" s="1"/>
  <c r="X249" i="24"/>
  <c r="Y249" i="24" s="1"/>
  <c r="Z249" i="24" s="1"/>
  <c r="X248" i="24"/>
  <c r="Y248" i="24" s="1"/>
  <c r="Z248" i="24" s="1"/>
  <c r="X247" i="24"/>
  <c r="Y247" i="24" s="1"/>
  <c r="Z247" i="24" s="1"/>
  <c r="X246" i="24"/>
  <c r="Y246" i="24" s="1"/>
  <c r="Z246" i="24" s="1"/>
  <c r="X245" i="24"/>
  <c r="Y245" i="24" s="1"/>
  <c r="Z245" i="24" s="1"/>
  <c r="X244" i="24"/>
  <c r="Y244" i="24" s="1"/>
  <c r="Z244" i="24" s="1"/>
  <c r="X243" i="24"/>
  <c r="Y243" i="24" s="1"/>
  <c r="Z243" i="24" s="1"/>
  <c r="X242" i="24"/>
  <c r="Y242" i="24" s="1"/>
  <c r="Z242" i="24" s="1"/>
  <c r="X241" i="24"/>
  <c r="Y241" i="24" s="1"/>
  <c r="Z241" i="24" s="1"/>
  <c r="X240" i="24"/>
  <c r="Y240" i="24" s="1"/>
  <c r="Z240" i="24" s="1"/>
  <c r="X239" i="24"/>
  <c r="Y239" i="24" s="1"/>
  <c r="Z239" i="24" s="1"/>
  <c r="X238" i="24"/>
  <c r="Y238" i="24" s="1"/>
  <c r="Z238" i="24" s="1"/>
  <c r="X237" i="24"/>
  <c r="Y237" i="24" s="1"/>
  <c r="Z237" i="24" s="1"/>
  <c r="X236" i="24"/>
  <c r="Y236" i="24" s="1"/>
  <c r="Z236" i="24" s="1"/>
  <c r="X235" i="24"/>
  <c r="Y235" i="24" s="1"/>
  <c r="Z235" i="24" s="1"/>
  <c r="X234" i="24"/>
  <c r="Y234" i="24" s="1"/>
  <c r="Z234" i="24" s="1"/>
  <c r="X233" i="24"/>
  <c r="Y233" i="24" s="1"/>
  <c r="Z233" i="24" s="1"/>
  <c r="X232" i="24"/>
  <c r="Y232" i="24" s="1"/>
  <c r="Z232" i="24" s="1"/>
  <c r="X231" i="24"/>
  <c r="Y231" i="24" s="1"/>
  <c r="Z231" i="24" s="1"/>
  <c r="X230" i="24"/>
  <c r="Y230" i="24" s="1"/>
  <c r="Z230" i="24" s="1"/>
  <c r="X229" i="24"/>
  <c r="Y229" i="24" s="1"/>
  <c r="Z229" i="24" s="1"/>
  <c r="X228" i="24"/>
  <c r="Y228" i="24" s="1"/>
  <c r="Z228" i="24" s="1"/>
  <c r="X227" i="24"/>
  <c r="Y227" i="24" s="1"/>
  <c r="Z227" i="24" s="1"/>
  <c r="X226" i="24"/>
  <c r="Y226" i="24" s="1"/>
  <c r="Z226" i="24" s="1"/>
  <c r="X225" i="24"/>
  <c r="Y225" i="24" s="1"/>
  <c r="Z225" i="24" s="1"/>
  <c r="X224" i="24"/>
  <c r="Y224" i="24" s="1"/>
  <c r="Z224" i="24" s="1"/>
  <c r="X223" i="24"/>
  <c r="Y223" i="24" s="1"/>
  <c r="Z223" i="24" s="1"/>
  <c r="X222" i="24"/>
  <c r="Y222" i="24" s="1"/>
  <c r="Z222" i="24" s="1"/>
  <c r="X221" i="24"/>
  <c r="Y221" i="24" s="1"/>
  <c r="Z221" i="24" s="1"/>
  <c r="X220" i="24"/>
  <c r="Y220" i="24" s="1"/>
  <c r="Z220" i="24" s="1"/>
  <c r="X219" i="24"/>
  <c r="Y219" i="24" s="1"/>
  <c r="Z219" i="24" s="1"/>
  <c r="X218" i="24"/>
  <c r="Y218" i="24" s="1"/>
  <c r="Z218" i="24" s="1"/>
  <c r="X217" i="24"/>
  <c r="Y217" i="24" s="1"/>
  <c r="Z217" i="24" s="1"/>
  <c r="X216" i="24"/>
  <c r="Y216" i="24" s="1"/>
  <c r="Z216" i="24" s="1"/>
  <c r="X215" i="24"/>
  <c r="Y215" i="24" s="1"/>
  <c r="Z215" i="24" s="1"/>
  <c r="X214" i="24"/>
  <c r="Y214" i="24" s="1"/>
  <c r="Z214" i="24" s="1"/>
  <c r="X213" i="24"/>
  <c r="Y213" i="24" s="1"/>
  <c r="Z213" i="24" s="1"/>
  <c r="X212" i="24"/>
  <c r="Y212" i="24" s="1"/>
  <c r="Z212" i="24" s="1"/>
  <c r="X211" i="24"/>
  <c r="Y211" i="24" s="1"/>
  <c r="Z211" i="24" s="1"/>
  <c r="X210" i="24"/>
  <c r="Y210" i="24" s="1"/>
  <c r="Z210" i="24" s="1"/>
  <c r="X209" i="24"/>
  <c r="Y209" i="24" s="1"/>
  <c r="Z209" i="24" s="1"/>
  <c r="X208" i="24"/>
  <c r="Y208" i="24" s="1"/>
  <c r="Z208" i="24" s="1"/>
  <c r="X207" i="24"/>
  <c r="Y207" i="24" s="1"/>
  <c r="Z207" i="24" s="1"/>
  <c r="X206" i="24"/>
  <c r="Y206" i="24" s="1"/>
  <c r="Z206" i="24" s="1"/>
  <c r="X205" i="24"/>
  <c r="Y205" i="24" s="1"/>
  <c r="Z205" i="24" s="1"/>
  <c r="X204" i="24"/>
  <c r="Y204" i="24" s="1"/>
  <c r="Z204" i="24" s="1"/>
  <c r="X203" i="24"/>
  <c r="Y203" i="24" s="1"/>
  <c r="Z203" i="24" s="1"/>
  <c r="X202" i="24"/>
  <c r="Y202" i="24" s="1"/>
  <c r="Z202" i="24" s="1"/>
  <c r="X201" i="24"/>
  <c r="Y201" i="24" s="1"/>
  <c r="Z201" i="24" s="1"/>
  <c r="X200" i="24"/>
  <c r="Y200" i="24" s="1"/>
  <c r="Z200" i="24" s="1"/>
  <c r="X199" i="24"/>
  <c r="Y199" i="24" s="1"/>
  <c r="Z199" i="24" s="1"/>
  <c r="X198" i="24"/>
  <c r="Y198" i="24" s="1"/>
  <c r="Z198" i="24" s="1"/>
  <c r="X197" i="24"/>
  <c r="Y197" i="24" s="1"/>
  <c r="Z197" i="24" s="1"/>
  <c r="X196" i="24"/>
  <c r="Y196" i="24" s="1"/>
  <c r="Z196" i="24" s="1"/>
  <c r="X195" i="24"/>
  <c r="Y195" i="24" s="1"/>
  <c r="Z195" i="24" s="1"/>
  <c r="X194" i="24"/>
  <c r="Y194" i="24" s="1"/>
  <c r="Z194" i="24" s="1"/>
  <c r="X193" i="24"/>
  <c r="Y193" i="24" s="1"/>
  <c r="Z193" i="24" s="1"/>
  <c r="X192" i="24"/>
  <c r="Y192" i="24" s="1"/>
  <c r="Z192" i="24" s="1"/>
  <c r="X191" i="24"/>
  <c r="Y191" i="24" s="1"/>
  <c r="Z191" i="24" s="1"/>
  <c r="X190" i="24"/>
  <c r="Y190" i="24" s="1"/>
  <c r="Z190" i="24" s="1"/>
  <c r="X189" i="24"/>
  <c r="Y189" i="24" s="1"/>
  <c r="Z189" i="24" s="1"/>
  <c r="X188" i="24"/>
  <c r="Y188" i="24" s="1"/>
  <c r="Z188" i="24" s="1"/>
  <c r="X187" i="24"/>
  <c r="Y187" i="24" s="1"/>
  <c r="Z187" i="24" s="1"/>
  <c r="X186" i="24"/>
  <c r="Y186" i="24" s="1"/>
  <c r="Z186" i="24" s="1"/>
  <c r="X185" i="24"/>
  <c r="Y185" i="24" s="1"/>
  <c r="Z185" i="24" s="1"/>
  <c r="X184" i="24"/>
  <c r="Y184" i="24" s="1"/>
  <c r="Z184" i="24" s="1"/>
  <c r="X183" i="24"/>
  <c r="Y183" i="24" s="1"/>
  <c r="Z183" i="24" s="1"/>
  <c r="X182" i="24"/>
  <c r="Y182" i="24" s="1"/>
  <c r="Z182" i="24" s="1"/>
  <c r="X181" i="24"/>
  <c r="Y181" i="24" s="1"/>
  <c r="Z181" i="24" s="1"/>
  <c r="X180" i="24"/>
  <c r="Y180" i="24" s="1"/>
  <c r="Z180" i="24" s="1"/>
  <c r="X179" i="24"/>
  <c r="Y179" i="24" s="1"/>
  <c r="Z179" i="24" s="1"/>
  <c r="X178" i="24"/>
  <c r="Y178" i="24" s="1"/>
  <c r="Z178" i="24" s="1"/>
  <c r="X177" i="24"/>
  <c r="Y177" i="24" s="1"/>
  <c r="Z177" i="24" s="1"/>
  <c r="X176" i="24"/>
  <c r="Y176" i="24" s="1"/>
  <c r="Z176" i="24" s="1"/>
  <c r="X175" i="24"/>
  <c r="Y175" i="24" s="1"/>
  <c r="Z175" i="24" s="1"/>
  <c r="X174" i="24"/>
  <c r="Y174" i="24" s="1"/>
  <c r="Z174" i="24" s="1"/>
  <c r="X173" i="24"/>
  <c r="Y173" i="24" s="1"/>
  <c r="Z173" i="24" s="1"/>
  <c r="X172" i="24"/>
  <c r="Y172" i="24" s="1"/>
  <c r="Z172" i="24" s="1"/>
  <c r="X171" i="24"/>
  <c r="Y171" i="24" s="1"/>
  <c r="Z171" i="24" s="1"/>
  <c r="X170" i="24"/>
  <c r="Y170" i="24" s="1"/>
  <c r="Z170" i="24" s="1"/>
  <c r="X169" i="24"/>
  <c r="Y169" i="24" s="1"/>
  <c r="Z169" i="24" s="1"/>
  <c r="X168" i="24"/>
  <c r="Y168" i="24" s="1"/>
  <c r="Z168" i="24" s="1"/>
  <c r="X167" i="24"/>
  <c r="Y167" i="24" s="1"/>
  <c r="Z167" i="24" s="1"/>
  <c r="X166" i="24"/>
  <c r="Y166" i="24" s="1"/>
  <c r="Z166" i="24" s="1"/>
  <c r="X165" i="24"/>
  <c r="Y165" i="24" s="1"/>
  <c r="Z165" i="24" s="1"/>
  <c r="X164" i="24"/>
  <c r="Y164" i="24" s="1"/>
  <c r="Z164" i="24" s="1"/>
  <c r="X163" i="24"/>
  <c r="Y163" i="24" s="1"/>
  <c r="Z163" i="24" s="1"/>
  <c r="X162" i="24"/>
  <c r="Y162" i="24" s="1"/>
  <c r="Z162" i="24" s="1"/>
  <c r="X161" i="24"/>
  <c r="Y161" i="24" s="1"/>
  <c r="Z161" i="24" s="1"/>
  <c r="X160" i="24"/>
  <c r="Y160" i="24" s="1"/>
  <c r="Z160" i="24" s="1"/>
  <c r="X159" i="24"/>
  <c r="Y159" i="24" s="1"/>
  <c r="Z159" i="24" s="1"/>
  <c r="X158" i="24"/>
  <c r="Y158" i="24" s="1"/>
  <c r="Z158" i="24" s="1"/>
  <c r="X157" i="24"/>
  <c r="Y157" i="24" s="1"/>
  <c r="Z157" i="24" s="1"/>
  <c r="X156" i="24"/>
  <c r="Y156" i="24" s="1"/>
  <c r="Z156" i="24" s="1"/>
  <c r="X155" i="24"/>
  <c r="Y155" i="24" s="1"/>
  <c r="Z155" i="24" s="1"/>
  <c r="X154" i="24"/>
  <c r="Y154" i="24" s="1"/>
  <c r="Z154" i="24" s="1"/>
  <c r="X153" i="24"/>
  <c r="Y153" i="24" s="1"/>
  <c r="Z153" i="24" s="1"/>
  <c r="X152" i="24"/>
  <c r="Y152" i="24" s="1"/>
  <c r="Z152" i="24" s="1"/>
  <c r="X151" i="24"/>
  <c r="Y151" i="24" s="1"/>
  <c r="Z151" i="24" s="1"/>
  <c r="X150" i="24"/>
  <c r="Y150" i="24" s="1"/>
  <c r="Z150" i="24" s="1"/>
  <c r="X149" i="24"/>
  <c r="Y149" i="24" s="1"/>
  <c r="Z149" i="24" s="1"/>
  <c r="X148" i="24"/>
  <c r="Y148" i="24" s="1"/>
  <c r="Z148" i="24" s="1"/>
  <c r="X147" i="24"/>
  <c r="Y147" i="24" s="1"/>
  <c r="Z147" i="24" s="1"/>
  <c r="X146" i="24"/>
  <c r="Y146" i="24" s="1"/>
  <c r="Z146" i="24" s="1"/>
  <c r="X145" i="24"/>
  <c r="Y145" i="24" s="1"/>
  <c r="Z145" i="24" s="1"/>
  <c r="X144" i="24"/>
  <c r="Y144" i="24" s="1"/>
  <c r="Z144" i="24" s="1"/>
  <c r="X143" i="24"/>
  <c r="Y143" i="24" s="1"/>
  <c r="Z143" i="24" s="1"/>
  <c r="X142" i="24"/>
  <c r="Y142" i="24" s="1"/>
  <c r="Z142" i="24" s="1"/>
  <c r="X141" i="24"/>
  <c r="Y141" i="24" s="1"/>
  <c r="Z141" i="24" s="1"/>
  <c r="X140" i="24"/>
  <c r="Y140" i="24" s="1"/>
  <c r="Z140" i="24" s="1"/>
  <c r="X139" i="24"/>
  <c r="Y139" i="24" s="1"/>
  <c r="Z139" i="24" s="1"/>
  <c r="X138" i="24"/>
  <c r="Y138" i="24" s="1"/>
  <c r="Z138" i="24" s="1"/>
  <c r="X137" i="24"/>
  <c r="Y137" i="24" s="1"/>
  <c r="Z137" i="24" s="1"/>
  <c r="X136" i="24"/>
  <c r="Y136" i="24" s="1"/>
  <c r="Z136" i="24" s="1"/>
  <c r="X135" i="24"/>
  <c r="Y135" i="24" s="1"/>
  <c r="Z135" i="24" s="1"/>
  <c r="X134" i="24"/>
  <c r="Y134" i="24" s="1"/>
  <c r="Z134" i="24" s="1"/>
  <c r="X133" i="24"/>
  <c r="Y133" i="24" s="1"/>
  <c r="Z133" i="24" s="1"/>
  <c r="X132" i="24"/>
  <c r="Y132" i="24" s="1"/>
  <c r="Z132" i="24" s="1"/>
  <c r="X131" i="24"/>
  <c r="Y131" i="24" s="1"/>
  <c r="Z131" i="24" s="1"/>
  <c r="X130" i="24"/>
  <c r="Y130" i="24" s="1"/>
  <c r="Z130" i="24" s="1"/>
  <c r="X129" i="24"/>
  <c r="Y129" i="24" s="1"/>
  <c r="Z129" i="24" s="1"/>
  <c r="X128" i="24"/>
  <c r="Y128" i="24" s="1"/>
  <c r="Z128" i="24" s="1"/>
  <c r="X127" i="24"/>
  <c r="Y127" i="24" s="1"/>
  <c r="Z127" i="24" s="1"/>
  <c r="X126" i="24"/>
  <c r="Y126" i="24" s="1"/>
  <c r="Z126" i="24" s="1"/>
  <c r="X125" i="24"/>
  <c r="Y125" i="24" s="1"/>
  <c r="Z125" i="24" s="1"/>
  <c r="X124" i="24"/>
  <c r="Y124" i="24" s="1"/>
  <c r="Z124" i="24" s="1"/>
  <c r="X123" i="24"/>
  <c r="Y123" i="24" s="1"/>
  <c r="Z123" i="24" s="1"/>
  <c r="X122" i="24"/>
  <c r="Y122" i="24" s="1"/>
  <c r="Z122" i="24" s="1"/>
  <c r="X121" i="24"/>
  <c r="Y121" i="24" s="1"/>
  <c r="Z121" i="24" s="1"/>
  <c r="X120" i="24"/>
  <c r="Y120" i="24" s="1"/>
  <c r="Z120" i="24" s="1"/>
  <c r="X119" i="24"/>
  <c r="Y119" i="24" s="1"/>
  <c r="Z119" i="24" s="1"/>
  <c r="X118" i="24"/>
  <c r="Y118" i="24" s="1"/>
  <c r="Z118" i="24" s="1"/>
  <c r="X117" i="24"/>
  <c r="Y117" i="24" s="1"/>
  <c r="Z117" i="24" s="1"/>
  <c r="X116" i="24"/>
  <c r="Y116" i="24" s="1"/>
  <c r="Z116" i="24" s="1"/>
  <c r="X115" i="24"/>
  <c r="Y115" i="24" s="1"/>
  <c r="Z115" i="24" s="1"/>
  <c r="X114" i="24"/>
  <c r="Y114" i="24" s="1"/>
  <c r="Z114" i="24" s="1"/>
  <c r="X113" i="24"/>
  <c r="Y113" i="24" s="1"/>
  <c r="Z113" i="24" s="1"/>
  <c r="X112" i="24"/>
  <c r="Y112" i="24" s="1"/>
  <c r="Z112" i="24" s="1"/>
  <c r="X111" i="24"/>
  <c r="Y111" i="24" s="1"/>
  <c r="Z111" i="24" s="1"/>
  <c r="X110" i="24"/>
  <c r="Y110" i="24" s="1"/>
  <c r="Z110" i="24" s="1"/>
  <c r="X109" i="24"/>
  <c r="Y109" i="24" s="1"/>
  <c r="Z109" i="24" s="1"/>
  <c r="X108" i="24"/>
  <c r="Y108" i="24" s="1"/>
  <c r="Z108" i="24" s="1"/>
  <c r="X107" i="24"/>
  <c r="Y107" i="24" s="1"/>
  <c r="Z107" i="24" s="1"/>
  <c r="X106" i="24"/>
  <c r="Y106" i="24" s="1"/>
  <c r="Z106" i="24" s="1"/>
  <c r="X105" i="24"/>
  <c r="Y105" i="24" s="1"/>
  <c r="Z105" i="24" s="1"/>
  <c r="X104" i="24"/>
  <c r="Y104" i="24" s="1"/>
  <c r="Z104" i="24" s="1"/>
  <c r="X103" i="24"/>
  <c r="Y103" i="24" s="1"/>
  <c r="Z103" i="24" s="1"/>
  <c r="X102" i="24"/>
  <c r="Y102" i="24" s="1"/>
  <c r="Z102" i="24" s="1"/>
  <c r="X101" i="24"/>
  <c r="Y101" i="24" s="1"/>
  <c r="Z101" i="24" s="1"/>
  <c r="X100" i="24"/>
  <c r="Y100" i="24" s="1"/>
  <c r="Z100" i="24" s="1"/>
  <c r="X99" i="24"/>
  <c r="Y99" i="24" s="1"/>
  <c r="Z99" i="24" s="1"/>
  <c r="X98" i="24"/>
  <c r="Y98" i="24" s="1"/>
  <c r="Z98" i="24" s="1"/>
  <c r="X97" i="24"/>
  <c r="Y97" i="24" s="1"/>
  <c r="Z97" i="24" s="1"/>
  <c r="X96" i="24"/>
  <c r="Y96" i="24" s="1"/>
  <c r="Z96" i="24" s="1"/>
  <c r="X95" i="24"/>
  <c r="Y95" i="24" s="1"/>
  <c r="Z95" i="24" s="1"/>
  <c r="X94" i="24"/>
  <c r="Y94" i="24" s="1"/>
  <c r="Z94" i="24" s="1"/>
  <c r="X93" i="24"/>
  <c r="Y93" i="24" s="1"/>
  <c r="Z93" i="24" s="1"/>
  <c r="X92" i="24"/>
  <c r="Y92" i="24" s="1"/>
  <c r="Z92" i="24" s="1"/>
  <c r="X91" i="24"/>
  <c r="Y91" i="24" s="1"/>
  <c r="Z91" i="24" s="1"/>
  <c r="X90" i="24"/>
  <c r="Y90" i="24" s="1"/>
  <c r="Z90" i="24" s="1"/>
  <c r="X89" i="24"/>
  <c r="Y89" i="24" s="1"/>
  <c r="Z89" i="24" s="1"/>
  <c r="X88" i="24"/>
  <c r="Y88" i="24" s="1"/>
  <c r="Z88" i="24" s="1"/>
  <c r="X87" i="24"/>
  <c r="Y87" i="24" s="1"/>
  <c r="Z87" i="24" s="1"/>
  <c r="X86" i="24"/>
  <c r="Y86" i="24" s="1"/>
  <c r="Z86" i="24" s="1"/>
  <c r="X85" i="24"/>
  <c r="Y85" i="24" s="1"/>
  <c r="Z85" i="24" s="1"/>
  <c r="X84" i="24"/>
  <c r="Y84" i="24" s="1"/>
  <c r="Z84" i="24" s="1"/>
  <c r="X83" i="24"/>
  <c r="Y83" i="24" s="1"/>
  <c r="Z83" i="24" s="1"/>
  <c r="X82" i="24"/>
  <c r="Y82" i="24" s="1"/>
  <c r="Z82" i="24" s="1"/>
  <c r="X81" i="24"/>
  <c r="Y81" i="24" s="1"/>
  <c r="Z81" i="24" s="1"/>
  <c r="X80" i="24"/>
  <c r="Y80" i="24" s="1"/>
  <c r="Z80" i="24" s="1"/>
  <c r="X79" i="24"/>
  <c r="Y79" i="24" s="1"/>
  <c r="Z79" i="24" s="1"/>
  <c r="X78" i="24"/>
  <c r="Y78" i="24" s="1"/>
  <c r="Z78" i="24" s="1"/>
  <c r="X77" i="24"/>
  <c r="Y77" i="24" s="1"/>
  <c r="Z77" i="24" s="1"/>
  <c r="X76" i="24"/>
  <c r="Y76" i="24" s="1"/>
  <c r="Z76" i="24" s="1"/>
  <c r="X75" i="24"/>
  <c r="Y75" i="24" s="1"/>
  <c r="Z75" i="24" s="1"/>
  <c r="X74" i="24"/>
  <c r="Y74" i="24" s="1"/>
  <c r="Z74" i="24" s="1"/>
  <c r="X73" i="24"/>
  <c r="Y73" i="24" s="1"/>
  <c r="Z73" i="24" s="1"/>
  <c r="X72" i="24"/>
  <c r="Y72" i="24" s="1"/>
  <c r="Z72" i="24" s="1"/>
  <c r="X71" i="24"/>
  <c r="Y71" i="24" s="1"/>
  <c r="Z71" i="24" s="1"/>
  <c r="X70" i="24"/>
  <c r="Y70" i="24" s="1"/>
  <c r="Z70" i="24" s="1"/>
  <c r="X69" i="24"/>
  <c r="Y69" i="24" s="1"/>
  <c r="Z69" i="24" s="1"/>
  <c r="X68" i="24"/>
  <c r="Y68" i="24" s="1"/>
  <c r="Z68" i="24" s="1"/>
  <c r="X67" i="24"/>
  <c r="Y67" i="24" s="1"/>
  <c r="Z67" i="24" s="1"/>
  <c r="X66" i="24"/>
  <c r="Y66" i="24" s="1"/>
  <c r="Z66" i="24" s="1"/>
  <c r="X65" i="24"/>
  <c r="Y65" i="24" s="1"/>
  <c r="Z65" i="24" s="1"/>
  <c r="X64" i="24"/>
  <c r="Y64" i="24" s="1"/>
  <c r="Z64" i="24" s="1"/>
  <c r="X63" i="24"/>
  <c r="Y63" i="24" s="1"/>
  <c r="Z63" i="24" s="1"/>
  <c r="X62" i="24"/>
  <c r="Y62" i="24" s="1"/>
  <c r="Z62" i="24" s="1"/>
  <c r="X61" i="24"/>
  <c r="Y61" i="24" s="1"/>
  <c r="Z61" i="24" s="1"/>
  <c r="X60" i="24"/>
  <c r="Y60" i="24" s="1"/>
  <c r="Z60" i="24" s="1"/>
  <c r="X59" i="24"/>
  <c r="Y59" i="24" s="1"/>
  <c r="Z59" i="24" s="1"/>
  <c r="X58" i="24"/>
  <c r="Y58" i="24" s="1"/>
  <c r="Z58" i="24" s="1"/>
  <c r="X57" i="24"/>
  <c r="Y57" i="24" s="1"/>
  <c r="Z57" i="24" s="1"/>
  <c r="X56" i="24"/>
  <c r="Y56" i="24" s="1"/>
  <c r="Z56" i="24" s="1"/>
  <c r="X55" i="24"/>
  <c r="Y55" i="24" s="1"/>
  <c r="Z55" i="24" s="1"/>
  <c r="X54" i="24"/>
  <c r="Y54" i="24" s="1"/>
  <c r="Z54" i="24" s="1"/>
  <c r="X53" i="24"/>
  <c r="Y53" i="24" s="1"/>
  <c r="Z53" i="24" s="1"/>
  <c r="X52" i="24"/>
  <c r="Y52" i="24" s="1"/>
  <c r="Z52" i="24" s="1"/>
  <c r="X51" i="24"/>
  <c r="Y51" i="24" s="1"/>
  <c r="Z51" i="24" s="1"/>
  <c r="X50" i="24"/>
  <c r="Y50" i="24" s="1"/>
  <c r="Z50" i="24" s="1"/>
  <c r="X49" i="24"/>
  <c r="Y49" i="24" s="1"/>
  <c r="Z49" i="24" s="1"/>
  <c r="X48" i="24"/>
  <c r="Y48" i="24" s="1"/>
  <c r="Z48" i="24" s="1"/>
  <c r="X47" i="24"/>
  <c r="Y47" i="24" s="1"/>
  <c r="Z47" i="24" s="1"/>
  <c r="X46" i="24"/>
  <c r="Y46" i="24" s="1"/>
  <c r="Z46" i="24" s="1"/>
  <c r="X45" i="24"/>
  <c r="Y45" i="24" s="1"/>
  <c r="Z45" i="24" s="1"/>
  <c r="X44" i="24"/>
  <c r="Y44" i="24" s="1"/>
  <c r="Z44" i="24" s="1"/>
  <c r="X43" i="24"/>
  <c r="Y43" i="24" s="1"/>
  <c r="Z43" i="24" s="1"/>
  <c r="X42" i="24"/>
  <c r="Y42" i="24" s="1"/>
  <c r="Z42" i="24" s="1"/>
  <c r="X41" i="24"/>
  <c r="Y41" i="24" s="1"/>
  <c r="Z41" i="24" s="1"/>
  <c r="X40" i="24"/>
  <c r="Y40" i="24" s="1"/>
  <c r="Z40" i="24" s="1"/>
  <c r="X39" i="24"/>
  <c r="Y39" i="24" s="1"/>
  <c r="Z39" i="24" s="1"/>
  <c r="X38" i="24"/>
  <c r="Y38" i="24" s="1"/>
  <c r="Z38" i="24" s="1"/>
  <c r="X37" i="24"/>
  <c r="Y37" i="24" s="1"/>
  <c r="Z37" i="24" s="1"/>
  <c r="X36" i="24"/>
  <c r="Y36" i="24" s="1"/>
  <c r="Z36" i="24" s="1"/>
  <c r="X35" i="24"/>
  <c r="Y35" i="24" s="1"/>
  <c r="Z35" i="24" s="1"/>
  <c r="X34" i="24"/>
  <c r="Y34" i="24" s="1"/>
  <c r="Z34" i="24" s="1"/>
  <c r="X33" i="24"/>
  <c r="Y33" i="24" s="1"/>
  <c r="Z33" i="24" s="1"/>
  <c r="X32" i="24"/>
  <c r="Y32" i="24" s="1"/>
  <c r="Z32" i="24" s="1"/>
  <c r="X31" i="24"/>
  <c r="Y31" i="24" s="1"/>
  <c r="Z31" i="24" s="1"/>
  <c r="X30" i="24"/>
  <c r="Y30" i="24" s="1"/>
  <c r="Z30" i="24" s="1"/>
  <c r="X29" i="24"/>
  <c r="Y29" i="24" s="1"/>
  <c r="Z29" i="24" s="1"/>
  <c r="X28" i="24"/>
  <c r="Y28" i="24" s="1"/>
  <c r="Z28" i="24" s="1"/>
  <c r="X27" i="24"/>
  <c r="Y27" i="24" s="1"/>
  <c r="Z27" i="24" s="1"/>
  <c r="X26" i="24"/>
  <c r="Y26" i="24" s="1"/>
  <c r="Z26" i="24" s="1"/>
  <c r="X25" i="24"/>
  <c r="Y25" i="24" s="1"/>
  <c r="Z25" i="24" s="1"/>
  <c r="X24" i="24"/>
  <c r="Y24" i="24" s="1"/>
  <c r="Z24" i="24" s="1"/>
  <c r="X23" i="24"/>
  <c r="Y23" i="24" s="1"/>
  <c r="Z23" i="24" s="1"/>
  <c r="X22" i="24"/>
  <c r="Y22" i="24" s="1"/>
  <c r="Z22" i="24" s="1"/>
  <c r="X21" i="24"/>
  <c r="Y21" i="24" s="1"/>
  <c r="Z21" i="24" s="1"/>
  <c r="X20" i="24"/>
  <c r="Y20" i="24" s="1"/>
  <c r="Z20" i="24" s="1"/>
  <c r="X19" i="24"/>
  <c r="Y19" i="24" s="1"/>
  <c r="Z19" i="24" s="1"/>
  <c r="X18" i="24"/>
  <c r="Y18" i="24" s="1"/>
  <c r="Z18" i="24" s="1"/>
  <c r="X17" i="24"/>
  <c r="Y17" i="24" s="1"/>
  <c r="Z17" i="24" s="1"/>
  <c r="X16" i="24"/>
  <c r="Y16" i="24" s="1"/>
  <c r="Z16" i="24" s="1"/>
  <c r="X15" i="24"/>
  <c r="Y15" i="24" s="1"/>
  <c r="Z15" i="24" s="1"/>
  <c r="X14" i="24"/>
  <c r="Y14" i="24" s="1"/>
  <c r="Z14" i="24" s="1"/>
  <c r="X13" i="24"/>
  <c r="Y13" i="24" s="1"/>
  <c r="Z13" i="24" s="1"/>
  <c r="X12" i="24"/>
  <c r="Y12" i="24" s="1"/>
  <c r="Z12" i="24" s="1"/>
  <c r="X11" i="24"/>
  <c r="Y11" i="24" s="1"/>
  <c r="Z11" i="24" s="1"/>
  <c r="X10" i="24"/>
  <c r="Y10" i="24" s="1"/>
  <c r="Z10" i="24" s="1"/>
  <c r="X9" i="24"/>
  <c r="Y9" i="24" s="1"/>
  <c r="Z9" i="24" s="1"/>
  <c r="X8" i="24"/>
  <c r="Y8" i="24" s="1"/>
  <c r="Z8" i="24" s="1"/>
  <c r="X7" i="24"/>
  <c r="Y7" i="24" s="1"/>
  <c r="Z7" i="24" s="1"/>
  <c r="X6" i="24"/>
  <c r="Y6" i="24" s="1"/>
  <c r="Z6" i="24" s="1"/>
  <c r="X5" i="24"/>
  <c r="Y5" i="24" s="1"/>
  <c r="Z5" i="24" s="1"/>
  <c r="P544" i="24"/>
  <c r="Q544" i="24" s="1"/>
  <c r="R544" i="24" s="1"/>
  <c r="P543" i="24"/>
  <c r="Q543" i="24" s="1"/>
  <c r="R543" i="24" s="1"/>
  <c r="P542" i="24"/>
  <c r="Q542" i="24" s="1"/>
  <c r="R542" i="24" s="1"/>
  <c r="P541" i="24"/>
  <c r="Q541" i="24" s="1"/>
  <c r="R541" i="24" s="1"/>
  <c r="P540" i="24"/>
  <c r="Q540" i="24" s="1"/>
  <c r="R540" i="24" s="1"/>
  <c r="P539" i="24"/>
  <c r="Q539" i="24" s="1"/>
  <c r="R539" i="24" s="1"/>
  <c r="P538" i="24"/>
  <c r="Q538" i="24" s="1"/>
  <c r="R538" i="24" s="1"/>
  <c r="P537" i="24"/>
  <c r="Q537" i="24" s="1"/>
  <c r="R537" i="24" s="1"/>
  <c r="P536" i="24"/>
  <c r="Q536" i="24" s="1"/>
  <c r="R536" i="24" s="1"/>
  <c r="P535" i="24"/>
  <c r="Q535" i="24" s="1"/>
  <c r="R535" i="24" s="1"/>
  <c r="P534" i="24"/>
  <c r="Q534" i="24" s="1"/>
  <c r="R534" i="24" s="1"/>
  <c r="P533" i="24"/>
  <c r="Q533" i="24" s="1"/>
  <c r="R533" i="24" s="1"/>
  <c r="P532" i="24"/>
  <c r="Q532" i="24" s="1"/>
  <c r="R532" i="24" s="1"/>
  <c r="P531" i="24"/>
  <c r="Q531" i="24" s="1"/>
  <c r="R531" i="24" s="1"/>
  <c r="P530" i="24"/>
  <c r="Q530" i="24" s="1"/>
  <c r="R530" i="24" s="1"/>
  <c r="P529" i="24"/>
  <c r="Q529" i="24" s="1"/>
  <c r="R529" i="24" s="1"/>
  <c r="P528" i="24"/>
  <c r="Q528" i="24" s="1"/>
  <c r="R528" i="24" s="1"/>
  <c r="P527" i="24"/>
  <c r="Q527" i="24" s="1"/>
  <c r="R527" i="24" s="1"/>
  <c r="P526" i="24"/>
  <c r="Q526" i="24" s="1"/>
  <c r="R526" i="24" s="1"/>
  <c r="P525" i="24"/>
  <c r="Q525" i="24" s="1"/>
  <c r="R525" i="24" s="1"/>
  <c r="P524" i="24"/>
  <c r="Q524" i="24" s="1"/>
  <c r="R524" i="24" s="1"/>
  <c r="P523" i="24"/>
  <c r="Q523" i="24" s="1"/>
  <c r="R523" i="24" s="1"/>
  <c r="P522" i="24"/>
  <c r="Q522" i="24" s="1"/>
  <c r="R522" i="24" s="1"/>
  <c r="P521" i="24"/>
  <c r="Q521" i="24" s="1"/>
  <c r="R521" i="24" s="1"/>
  <c r="P520" i="24"/>
  <c r="Q520" i="24" s="1"/>
  <c r="R520" i="24" s="1"/>
  <c r="P519" i="24"/>
  <c r="Q519" i="24" s="1"/>
  <c r="R519" i="24" s="1"/>
  <c r="P518" i="24"/>
  <c r="Q518" i="24" s="1"/>
  <c r="R518" i="24" s="1"/>
  <c r="P517" i="24"/>
  <c r="Q517" i="24" s="1"/>
  <c r="R517" i="24" s="1"/>
  <c r="P516" i="24"/>
  <c r="Q516" i="24" s="1"/>
  <c r="R516" i="24" s="1"/>
  <c r="P515" i="24"/>
  <c r="Q515" i="24" s="1"/>
  <c r="R515" i="24" s="1"/>
  <c r="P514" i="24"/>
  <c r="Q514" i="24" s="1"/>
  <c r="R514" i="24" s="1"/>
  <c r="P513" i="24"/>
  <c r="Q513" i="24" s="1"/>
  <c r="R513" i="24" s="1"/>
  <c r="P512" i="24"/>
  <c r="Q512" i="24" s="1"/>
  <c r="R512" i="24" s="1"/>
  <c r="P511" i="24"/>
  <c r="Q511" i="24" s="1"/>
  <c r="R511" i="24" s="1"/>
  <c r="P510" i="24"/>
  <c r="Q510" i="24" s="1"/>
  <c r="R510" i="24" s="1"/>
  <c r="P509" i="24"/>
  <c r="Q509" i="24" s="1"/>
  <c r="R509" i="24" s="1"/>
  <c r="P508" i="24"/>
  <c r="Q508" i="24" s="1"/>
  <c r="R508" i="24" s="1"/>
  <c r="P507" i="24"/>
  <c r="Q507" i="24" s="1"/>
  <c r="R507" i="24" s="1"/>
  <c r="P506" i="24"/>
  <c r="Q506" i="24" s="1"/>
  <c r="R506" i="24" s="1"/>
  <c r="P505" i="24"/>
  <c r="Q505" i="24" s="1"/>
  <c r="R505" i="24" s="1"/>
  <c r="P504" i="24"/>
  <c r="Q504" i="24" s="1"/>
  <c r="R504" i="24" s="1"/>
  <c r="P503" i="24"/>
  <c r="Q503" i="24" s="1"/>
  <c r="R503" i="24" s="1"/>
  <c r="P502" i="24"/>
  <c r="Q502" i="24" s="1"/>
  <c r="R502" i="24" s="1"/>
  <c r="P501" i="24"/>
  <c r="Q501" i="24" s="1"/>
  <c r="R501" i="24" s="1"/>
  <c r="P500" i="24"/>
  <c r="Q500" i="24" s="1"/>
  <c r="R500" i="24" s="1"/>
  <c r="P499" i="24"/>
  <c r="Q499" i="24" s="1"/>
  <c r="R499" i="24" s="1"/>
  <c r="P498" i="24"/>
  <c r="Q498" i="24" s="1"/>
  <c r="R498" i="24" s="1"/>
  <c r="P497" i="24"/>
  <c r="Q497" i="24" s="1"/>
  <c r="R497" i="24" s="1"/>
  <c r="P496" i="24"/>
  <c r="Q496" i="24" s="1"/>
  <c r="R496" i="24" s="1"/>
  <c r="P495" i="24"/>
  <c r="Q495" i="24" s="1"/>
  <c r="R495" i="24" s="1"/>
  <c r="P494" i="24"/>
  <c r="Q494" i="24" s="1"/>
  <c r="R494" i="24" s="1"/>
  <c r="P493" i="24"/>
  <c r="Q493" i="24" s="1"/>
  <c r="R493" i="24" s="1"/>
  <c r="P492" i="24"/>
  <c r="Q492" i="24" s="1"/>
  <c r="R492" i="24" s="1"/>
  <c r="P491" i="24"/>
  <c r="Q491" i="24" s="1"/>
  <c r="R491" i="24" s="1"/>
  <c r="P490" i="24"/>
  <c r="Q490" i="24" s="1"/>
  <c r="R490" i="24" s="1"/>
  <c r="P489" i="24"/>
  <c r="Q489" i="24" s="1"/>
  <c r="R489" i="24" s="1"/>
  <c r="P488" i="24"/>
  <c r="Q488" i="24" s="1"/>
  <c r="R488" i="24" s="1"/>
  <c r="P487" i="24"/>
  <c r="Q487" i="24" s="1"/>
  <c r="R487" i="24" s="1"/>
  <c r="P486" i="24"/>
  <c r="Q486" i="24" s="1"/>
  <c r="R486" i="24" s="1"/>
  <c r="P485" i="24"/>
  <c r="Q485" i="24" s="1"/>
  <c r="R485" i="24" s="1"/>
  <c r="P484" i="24"/>
  <c r="Q484" i="24" s="1"/>
  <c r="R484" i="24" s="1"/>
  <c r="P483" i="24"/>
  <c r="Q483" i="24" s="1"/>
  <c r="R483" i="24" s="1"/>
  <c r="P482" i="24"/>
  <c r="Q482" i="24" s="1"/>
  <c r="R482" i="24" s="1"/>
  <c r="P481" i="24"/>
  <c r="Q481" i="24" s="1"/>
  <c r="R481" i="24" s="1"/>
  <c r="P480" i="24"/>
  <c r="Q480" i="24" s="1"/>
  <c r="R480" i="24" s="1"/>
  <c r="P479" i="24"/>
  <c r="Q479" i="24" s="1"/>
  <c r="R479" i="24" s="1"/>
  <c r="P478" i="24"/>
  <c r="Q478" i="24" s="1"/>
  <c r="R478" i="24" s="1"/>
  <c r="P477" i="24"/>
  <c r="Q477" i="24" s="1"/>
  <c r="R477" i="24" s="1"/>
  <c r="P476" i="24"/>
  <c r="Q476" i="24" s="1"/>
  <c r="R476" i="24" s="1"/>
  <c r="P475" i="24"/>
  <c r="Q475" i="24" s="1"/>
  <c r="R475" i="24" s="1"/>
  <c r="P474" i="24"/>
  <c r="Q474" i="24" s="1"/>
  <c r="R474" i="24" s="1"/>
  <c r="P473" i="24"/>
  <c r="Q473" i="24" s="1"/>
  <c r="R473" i="24" s="1"/>
  <c r="P472" i="24"/>
  <c r="Q472" i="24" s="1"/>
  <c r="R472" i="24" s="1"/>
  <c r="P471" i="24"/>
  <c r="Q471" i="24" s="1"/>
  <c r="R471" i="24" s="1"/>
  <c r="P470" i="24"/>
  <c r="Q470" i="24" s="1"/>
  <c r="R470" i="24" s="1"/>
  <c r="P469" i="24"/>
  <c r="Q469" i="24" s="1"/>
  <c r="R469" i="24" s="1"/>
  <c r="P468" i="24"/>
  <c r="Q468" i="24" s="1"/>
  <c r="R468" i="24" s="1"/>
  <c r="P467" i="24"/>
  <c r="Q467" i="24" s="1"/>
  <c r="R467" i="24" s="1"/>
  <c r="P466" i="24"/>
  <c r="Q466" i="24" s="1"/>
  <c r="R466" i="24" s="1"/>
  <c r="P465" i="24"/>
  <c r="Q465" i="24" s="1"/>
  <c r="R465" i="24" s="1"/>
  <c r="P464" i="24"/>
  <c r="Q464" i="24" s="1"/>
  <c r="R464" i="24" s="1"/>
  <c r="P463" i="24"/>
  <c r="Q463" i="24" s="1"/>
  <c r="R463" i="24" s="1"/>
  <c r="P462" i="24"/>
  <c r="Q462" i="24" s="1"/>
  <c r="R462" i="24" s="1"/>
  <c r="P461" i="24"/>
  <c r="Q461" i="24" s="1"/>
  <c r="R461" i="24" s="1"/>
  <c r="P460" i="24"/>
  <c r="Q460" i="24" s="1"/>
  <c r="R460" i="24" s="1"/>
  <c r="P459" i="24"/>
  <c r="Q459" i="24" s="1"/>
  <c r="R459" i="24" s="1"/>
  <c r="P458" i="24"/>
  <c r="Q458" i="24" s="1"/>
  <c r="R458" i="24" s="1"/>
  <c r="P457" i="24"/>
  <c r="Q457" i="24" s="1"/>
  <c r="R457" i="24" s="1"/>
  <c r="P456" i="24"/>
  <c r="Q456" i="24" s="1"/>
  <c r="R456" i="24" s="1"/>
  <c r="P455" i="24"/>
  <c r="Q455" i="24" s="1"/>
  <c r="R455" i="24" s="1"/>
  <c r="P454" i="24"/>
  <c r="Q454" i="24" s="1"/>
  <c r="R454" i="24" s="1"/>
  <c r="P453" i="24"/>
  <c r="Q453" i="24" s="1"/>
  <c r="R453" i="24" s="1"/>
  <c r="P452" i="24"/>
  <c r="Q452" i="24" s="1"/>
  <c r="R452" i="24" s="1"/>
  <c r="P451" i="24"/>
  <c r="Q451" i="24" s="1"/>
  <c r="R451" i="24" s="1"/>
  <c r="P450" i="24"/>
  <c r="Q450" i="24" s="1"/>
  <c r="R450" i="24" s="1"/>
  <c r="P449" i="24"/>
  <c r="Q449" i="24" s="1"/>
  <c r="R449" i="24" s="1"/>
  <c r="P448" i="24"/>
  <c r="Q448" i="24" s="1"/>
  <c r="R448" i="24" s="1"/>
  <c r="P447" i="24"/>
  <c r="Q447" i="24" s="1"/>
  <c r="R447" i="24" s="1"/>
  <c r="P446" i="24"/>
  <c r="Q446" i="24" s="1"/>
  <c r="R446" i="24" s="1"/>
  <c r="P445" i="24"/>
  <c r="Q445" i="24" s="1"/>
  <c r="R445" i="24" s="1"/>
  <c r="P444" i="24"/>
  <c r="Q444" i="24" s="1"/>
  <c r="R444" i="24" s="1"/>
  <c r="P443" i="24"/>
  <c r="Q443" i="24" s="1"/>
  <c r="R443" i="24" s="1"/>
  <c r="P442" i="24"/>
  <c r="Q442" i="24" s="1"/>
  <c r="R442" i="24" s="1"/>
  <c r="P441" i="24"/>
  <c r="Q441" i="24" s="1"/>
  <c r="R441" i="24" s="1"/>
  <c r="P440" i="24"/>
  <c r="Q440" i="24" s="1"/>
  <c r="R440" i="24" s="1"/>
  <c r="P439" i="24"/>
  <c r="Q439" i="24" s="1"/>
  <c r="R439" i="24" s="1"/>
  <c r="P438" i="24"/>
  <c r="Q438" i="24" s="1"/>
  <c r="R438" i="24" s="1"/>
  <c r="P437" i="24"/>
  <c r="Q437" i="24" s="1"/>
  <c r="R437" i="24" s="1"/>
  <c r="P436" i="24"/>
  <c r="Q436" i="24" s="1"/>
  <c r="R436" i="24" s="1"/>
  <c r="P435" i="24"/>
  <c r="Q435" i="24" s="1"/>
  <c r="R435" i="24" s="1"/>
  <c r="P434" i="24"/>
  <c r="Q434" i="24" s="1"/>
  <c r="R434" i="24" s="1"/>
  <c r="P433" i="24"/>
  <c r="Q433" i="24" s="1"/>
  <c r="R433" i="24" s="1"/>
  <c r="P432" i="24"/>
  <c r="Q432" i="24" s="1"/>
  <c r="R432" i="24" s="1"/>
  <c r="P431" i="24"/>
  <c r="Q431" i="24" s="1"/>
  <c r="R431" i="24" s="1"/>
  <c r="P430" i="24"/>
  <c r="Q430" i="24" s="1"/>
  <c r="R430" i="24" s="1"/>
  <c r="P429" i="24"/>
  <c r="Q429" i="24" s="1"/>
  <c r="R429" i="24" s="1"/>
  <c r="P428" i="24"/>
  <c r="Q428" i="24" s="1"/>
  <c r="R428" i="24" s="1"/>
  <c r="P427" i="24"/>
  <c r="Q427" i="24" s="1"/>
  <c r="R427" i="24" s="1"/>
  <c r="P426" i="24"/>
  <c r="Q426" i="24" s="1"/>
  <c r="R426" i="24" s="1"/>
  <c r="P425" i="24"/>
  <c r="Q425" i="24" s="1"/>
  <c r="R425" i="24" s="1"/>
  <c r="P424" i="24"/>
  <c r="Q424" i="24" s="1"/>
  <c r="R424" i="24" s="1"/>
  <c r="P423" i="24"/>
  <c r="Q423" i="24" s="1"/>
  <c r="R423" i="24" s="1"/>
  <c r="P422" i="24"/>
  <c r="Q422" i="24" s="1"/>
  <c r="R422" i="24" s="1"/>
  <c r="P421" i="24"/>
  <c r="Q421" i="24" s="1"/>
  <c r="R421" i="24" s="1"/>
  <c r="P420" i="24"/>
  <c r="Q420" i="24" s="1"/>
  <c r="R420" i="24" s="1"/>
  <c r="P419" i="24"/>
  <c r="Q419" i="24" s="1"/>
  <c r="R419" i="24" s="1"/>
  <c r="P418" i="24"/>
  <c r="Q418" i="24" s="1"/>
  <c r="R418" i="24" s="1"/>
  <c r="P417" i="24"/>
  <c r="Q417" i="24" s="1"/>
  <c r="R417" i="24" s="1"/>
  <c r="P416" i="24"/>
  <c r="Q416" i="24" s="1"/>
  <c r="R416" i="24" s="1"/>
  <c r="P415" i="24"/>
  <c r="Q415" i="24" s="1"/>
  <c r="R415" i="24" s="1"/>
  <c r="P414" i="24"/>
  <c r="Q414" i="24" s="1"/>
  <c r="R414" i="24" s="1"/>
  <c r="P413" i="24"/>
  <c r="Q413" i="24" s="1"/>
  <c r="R413" i="24" s="1"/>
  <c r="P412" i="24"/>
  <c r="Q412" i="24" s="1"/>
  <c r="R412" i="24" s="1"/>
  <c r="P411" i="24"/>
  <c r="Q411" i="24" s="1"/>
  <c r="R411" i="24" s="1"/>
  <c r="P410" i="24"/>
  <c r="Q410" i="24" s="1"/>
  <c r="R410" i="24" s="1"/>
  <c r="P409" i="24"/>
  <c r="Q409" i="24" s="1"/>
  <c r="R409" i="24" s="1"/>
  <c r="P408" i="24"/>
  <c r="Q408" i="24" s="1"/>
  <c r="R408" i="24" s="1"/>
  <c r="P407" i="24"/>
  <c r="Q407" i="24" s="1"/>
  <c r="R407" i="24" s="1"/>
  <c r="P406" i="24"/>
  <c r="Q406" i="24" s="1"/>
  <c r="R406" i="24" s="1"/>
  <c r="P405" i="24"/>
  <c r="Q405" i="24" s="1"/>
  <c r="R405" i="24" s="1"/>
  <c r="P404" i="24"/>
  <c r="Q404" i="24" s="1"/>
  <c r="R404" i="24" s="1"/>
  <c r="P403" i="24"/>
  <c r="Q403" i="24" s="1"/>
  <c r="R403" i="24" s="1"/>
  <c r="P402" i="24"/>
  <c r="Q402" i="24" s="1"/>
  <c r="R402" i="24" s="1"/>
  <c r="P401" i="24"/>
  <c r="Q401" i="24" s="1"/>
  <c r="R401" i="24" s="1"/>
  <c r="P400" i="24"/>
  <c r="Q400" i="24" s="1"/>
  <c r="R400" i="24" s="1"/>
  <c r="P399" i="24"/>
  <c r="Q399" i="24" s="1"/>
  <c r="R399" i="24" s="1"/>
  <c r="P398" i="24"/>
  <c r="Q398" i="24" s="1"/>
  <c r="R398" i="24" s="1"/>
  <c r="P397" i="24"/>
  <c r="Q397" i="24" s="1"/>
  <c r="R397" i="24" s="1"/>
  <c r="P396" i="24"/>
  <c r="Q396" i="24" s="1"/>
  <c r="R396" i="24" s="1"/>
  <c r="P395" i="24"/>
  <c r="Q395" i="24" s="1"/>
  <c r="R395" i="24" s="1"/>
  <c r="P394" i="24"/>
  <c r="Q394" i="24" s="1"/>
  <c r="R394" i="24" s="1"/>
  <c r="P393" i="24"/>
  <c r="Q393" i="24" s="1"/>
  <c r="R393" i="24" s="1"/>
  <c r="P392" i="24"/>
  <c r="Q392" i="24" s="1"/>
  <c r="R392" i="24" s="1"/>
  <c r="P391" i="24"/>
  <c r="Q391" i="24" s="1"/>
  <c r="R391" i="24" s="1"/>
  <c r="P390" i="24"/>
  <c r="Q390" i="24" s="1"/>
  <c r="R390" i="24" s="1"/>
  <c r="P389" i="24"/>
  <c r="Q389" i="24" s="1"/>
  <c r="R389" i="24" s="1"/>
  <c r="P388" i="24"/>
  <c r="Q388" i="24" s="1"/>
  <c r="R388" i="24" s="1"/>
  <c r="P387" i="24"/>
  <c r="Q387" i="24" s="1"/>
  <c r="R387" i="24" s="1"/>
  <c r="P386" i="24"/>
  <c r="Q386" i="24" s="1"/>
  <c r="R386" i="24" s="1"/>
  <c r="P385" i="24"/>
  <c r="Q385" i="24" s="1"/>
  <c r="R385" i="24" s="1"/>
  <c r="P384" i="24"/>
  <c r="Q384" i="24" s="1"/>
  <c r="R384" i="24" s="1"/>
  <c r="P383" i="24"/>
  <c r="Q383" i="24" s="1"/>
  <c r="R383" i="24" s="1"/>
  <c r="P382" i="24"/>
  <c r="Q382" i="24" s="1"/>
  <c r="R382" i="24" s="1"/>
  <c r="P381" i="24"/>
  <c r="Q381" i="24" s="1"/>
  <c r="R381" i="24" s="1"/>
  <c r="P380" i="24"/>
  <c r="Q380" i="24" s="1"/>
  <c r="R380" i="24" s="1"/>
  <c r="P379" i="24"/>
  <c r="Q379" i="24" s="1"/>
  <c r="R379" i="24" s="1"/>
  <c r="P378" i="24"/>
  <c r="Q378" i="24" s="1"/>
  <c r="R378" i="24" s="1"/>
  <c r="P377" i="24"/>
  <c r="Q377" i="24" s="1"/>
  <c r="R377" i="24" s="1"/>
  <c r="P376" i="24"/>
  <c r="Q376" i="24" s="1"/>
  <c r="R376" i="24" s="1"/>
  <c r="P375" i="24"/>
  <c r="Q375" i="24" s="1"/>
  <c r="R375" i="24" s="1"/>
  <c r="P374" i="24"/>
  <c r="Q374" i="24" s="1"/>
  <c r="R374" i="24" s="1"/>
  <c r="P373" i="24"/>
  <c r="Q373" i="24" s="1"/>
  <c r="R373" i="24" s="1"/>
  <c r="P372" i="24"/>
  <c r="Q372" i="24" s="1"/>
  <c r="R372" i="24" s="1"/>
  <c r="P371" i="24"/>
  <c r="Q371" i="24" s="1"/>
  <c r="R371" i="24" s="1"/>
  <c r="P370" i="24"/>
  <c r="Q370" i="24" s="1"/>
  <c r="R370" i="24" s="1"/>
  <c r="P369" i="24"/>
  <c r="Q369" i="24" s="1"/>
  <c r="R369" i="24" s="1"/>
  <c r="P368" i="24"/>
  <c r="Q368" i="24" s="1"/>
  <c r="R368" i="24" s="1"/>
  <c r="P367" i="24"/>
  <c r="Q367" i="24" s="1"/>
  <c r="R367" i="24" s="1"/>
  <c r="P366" i="24"/>
  <c r="Q366" i="24" s="1"/>
  <c r="R366" i="24" s="1"/>
  <c r="P365" i="24"/>
  <c r="Q365" i="24" s="1"/>
  <c r="R365" i="24" s="1"/>
  <c r="P364" i="24"/>
  <c r="Q364" i="24" s="1"/>
  <c r="R364" i="24" s="1"/>
  <c r="P363" i="24"/>
  <c r="Q363" i="24" s="1"/>
  <c r="R363" i="24" s="1"/>
  <c r="P362" i="24"/>
  <c r="Q362" i="24" s="1"/>
  <c r="R362" i="24" s="1"/>
  <c r="P361" i="24"/>
  <c r="Q361" i="24" s="1"/>
  <c r="R361" i="24" s="1"/>
  <c r="P360" i="24"/>
  <c r="Q360" i="24" s="1"/>
  <c r="R360" i="24" s="1"/>
  <c r="P359" i="24"/>
  <c r="Q359" i="24" s="1"/>
  <c r="R359" i="24" s="1"/>
  <c r="P358" i="24"/>
  <c r="Q358" i="24" s="1"/>
  <c r="R358" i="24" s="1"/>
  <c r="P357" i="24"/>
  <c r="Q357" i="24" s="1"/>
  <c r="R357" i="24" s="1"/>
  <c r="P356" i="24"/>
  <c r="Q356" i="24" s="1"/>
  <c r="R356" i="24" s="1"/>
  <c r="P355" i="24"/>
  <c r="Q355" i="24" s="1"/>
  <c r="R355" i="24" s="1"/>
  <c r="P354" i="24"/>
  <c r="Q354" i="24" s="1"/>
  <c r="R354" i="24" s="1"/>
  <c r="P353" i="24"/>
  <c r="Q353" i="24" s="1"/>
  <c r="R353" i="24" s="1"/>
  <c r="P352" i="24"/>
  <c r="Q352" i="24" s="1"/>
  <c r="R352" i="24" s="1"/>
  <c r="P351" i="24"/>
  <c r="Q351" i="24" s="1"/>
  <c r="R351" i="24" s="1"/>
  <c r="P350" i="24"/>
  <c r="Q350" i="24" s="1"/>
  <c r="R350" i="24" s="1"/>
  <c r="P349" i="24"/>
  <c r="Q349" i="24" s="1"/>
  <c r="R349" i="24" s="1"/>
  <c r="P348" i="24"/>
  <c r="Q348" i="24" s="1"/>
  <c r="R348" i="24" s="1"/>
  <c r="P347" i="24"/>
  <c r="Q347" i="24" s="1"/>
  <c r="R347" i="24" s="1"/>
  <c r="P346" i="24"/>
  <c r="Q346" i="24" s="1"/>
  <c r="R346" i="24" s="1"/>
  <c r="P345" i="24"/>
  <c r="Q345" i="24" s="1"/>
  <c r="R345" i="24" s="1"/>
  <c r="P344" i="24"/>
  <c r="Q344" i="24" s="1"/>
  <c r="R344" i="24" s="1"/>
  <c r="P343" i="24"/>
  <c r="Q343" i="24" s="1"/>
  <c r="R343" i="24" s="1"/>
  <c r="P342" i="24"/>
  <c r="Q342" i="24" s="1"/>
  <c r="R342" i="24" s="1"/>
  <c r="P341" i="24"/>
  <c r="Q341" i="24" s="1"/>
  <c r="R341" i="24" s="1"/>
  <c r="P340" i="24"/>
  <c r="Q340" i="24" s="1"/>
  <c r="R340" i="24" s="1"/>
  <c r="P339" i="24"/>
  <c r="Q339" i="24" s="1"/>
  <c r="R339" i="24" s="1"/>
  <c r="P338" i="24"/>
  <c r="Q338" i="24" s="1"/>
  <c r="R338" i="24" s="1"/>
  <c r="P337" i="24"/>
  <c r="Q337" i="24" s="1"/>
  <c r="R337" i="24" s="1"/>
  <c r="P336" i="24"/>
  <c r="Q336" i="24" s="1"/>
  <c r="R336" i="24" s="1"/>
  <c r="P335" i="24"/>
  <c r="Q335" i="24" s="1"/>
  <c r="R335" i="24" s="1"/>
  <c r="P334" i="24"/>
  <c r="Q334" i="24" s="1"/>
  <c r="R334" i="24" s="1"/>
  <c r="P333" i="24"/>
  <c r="Q333" i="24" s="1"/>
  <c r="R333" i="24" s="1"/>
  <c r="P332" i="24"/>
  <c r="Q332" i="24" s="1"/>
  <c r="R332" i="24" s="1"/>
  <c r="P331" i="24"/>
  <c r="Q331" i="24" s="1"/>
  <c r="R331" i="24" s="1"/>
  <c r="P330" i="24"/>
  <c r="Q330" i="24" s="1"/>
  <c r="R330" i="24" s="1"/>
  <c r="P329" i="24"/>
  <c r="Q329" i="24" s="1"/>
  <c r="R329" i="24" s="1"/>
  <c r="P328" i="24"/>
  <c r="Q328" i="24" s="1"/>
  <c r="R328" i="24" s="1"/>
  <c r="P327" i="24"/>
  <c r="Q327" i="24" s="1"/>
  <c r="R327" i="24" s="1"/>
  <c r="P326" i="24"/>
  <c r="Q326" i="24" s="1"/>
  <c r="R326" i="24" s="1"/>
  <c r="P325" i="24"/>
  <c r="Q325" i="24" s="1"/>
  <c r="R325" i="24" s="1"/>
  <c r="P324" i="24"/>
  <c r="Q324" i="24" s="1"/>
  <c r="R324" i="24" s="1"/>
  <c r="P323" i="24"/>
  <c r="Q323" i="24" s="1"/>
  <c r="R323" i="24" s="1"/>
  <c r="P322" i="24"/>
  <c r="Q322" i="24" s="1"/>
  <c r="R322" i="24" s="1"/>
  <c r="P321" i="24"/>
  <c r="Q321" i="24" s="1"/>
  <c r="R321" i="24" s="1"/>
  <c r="P320" i="24"/>
  <c r="Q320" i="24" s="1"/>
  <c r="R320" i="24" s="1"/>
  <c r="P319" i="24"/>
  <c r="Q319" i="24" s="1"/>
  <c r="R319" i="24" s="1"/>
  <c r="P318" i="24"/>
  <c r="Q318" i="24" s="1"/>
  <c r="R318" i="24" s="1"/>
  <c r="P317" i="24"/>
  <c r="Q317" i="24" s="1"/>
  <c r="R317" i="24" s="1"/>
  <c r="P316" i="24"/>
  <c r="Q316" i="24" s="1"/>
  <c r="R316" i="24" s="1"/>
  <c r="P315" i="24"/>
  <c r="Q315" i="24" s="1"/>
  <c r="R315" i="24" s="1"/>
  <c r="P314" i="24"/>
  <c r="Q314" i="24" s="1"/>
  <c r="R314" i="24" s="1"/>
  <c r="P313" i="24"/>
  <c r="Q313" i="24" s="1"/>
  <c r="R313" i="24" s="1"/>
  <c r="P312" i="24"/>
  <c r="Q312" i="24" s="1"/>
  <c r="R312" i="24" s="1"/>
  <c r="P311" i="24"/>
  <c r="Q311" i="24" s="1"/>
  <c r="R311" i="24" s="1"/>
  <c r="P310" i="24"/>
  <c r="Q310" i="24" s="1"/>
  <c r="R310" i="24" s="1"/>
  <c r="P309" i="24"/>
  <c r="Q309" i="24" s="1"/>
  <c r="R309" i="24" s="1"/>
  <c r="P308" i="24"/>
  <c r="Q308" i="24" s="1"/>
  <c r="R308" i="24" s="1"/>
  <c r="P307" i="24"/>
  <c r="Q307" i="24" s="1"/>
  <c r="R307" i="24" s="1"/>
  <c r="P306" i="24"/>
  <c r="Q306" i="24" s="1"/>
  <c r="R306" i="24" s="1"/>
  <c r="P305" i="24"/>
  <c r="Q305" i="24" s="1"/>
  <c r="R305" i="24" s="1"/>
  <c r="P304" i="24"/>
  <c r="Q304" i="24" s="1"/>
  <c r="R304" i="24" s="1"/>
  <c r="P303" i="24"/>
  <c r="Q303" i="24" s="1"/>
  <c r="R303" i="24" s="1"/>
  <c r="P302" i="24"/>
  <c r="Q302" i="24" s="1"/>
  <c r="R302" i="24" s="1"/>
  <c r="P301" i="24"/>
  <c r="Q301" i="24" s="1"/>
  <c r="R301" i="24" s="1"/>
  <c r="P300" i="24"/>
  <c r="Q300" i="24" s="1"/>
  <c r="R300" i="24" s="1"/>
  <c r="P299" i="24"/>
  <c r="Q299" i="24" s="1"/>
  <c r="R299" i="24" s="1"/>
  <c r="P298" i="24"/>
  <c r="Q298" i="24" s="1"/>
  <c r="R298" i="24" s="1"/>
  <c r="P297" i="24"/>
  <c r="Q297" i="24" s="1"/>
  <c r="R297" i="24" s="1"/>
  <c r="P296" i="24"/>
  <c r="Q296" i="24" s="1"/>
  <c r="R296" i="24" s="1"/>
  <c r="P295" i="24"/>
  <c r="Q295" i="24" s="1"/>
  <c r="R295" i="24" s="1"/>
  <c r="P294" i="24"/>
  <c r="Q294" i="24" s="1"/>
  <c r="R294" i="24" s="1"/>
  <c r="P293" i="24"/>
  <c r="Q293" i="24" s="1"/>
  <c r="R293" i="24" s="1"/>
  <c r="P292" i="24"/>
  <c r="Q292" i="24" s="1"/>
  <c r="R292" i="24" s="1"/>
  <c r="P291" i="24"/>
  <c r="Q291" i="24" s="1"/>
  <c r="R291" i="24" s="1"/>
  <c r="P290" i="24"/>
  <c r="Q290" i="24" s="1"/>
  <c r="R290" i="24" s="1"/>
  <c r="P289" i="24"/>
  <c r="Q289" i="24" s="1"/>
  <c r="R289" i="24" s="1"/>
  <c r="P288" i="24"/>
  <c r="Q288" i="24" s="1"/>
  <c r="R288" i="24" s="1"/>
  <c r="P287" i="24"/>
  <c r="Q287" i="24" s="1"/>
  <c r="R287" i="24" s="1"/>
  <c r="P286" i="24"/>
  <c r="Q286" i="24" s="1"/>
  <c r="R286" i="24" s="1"/>
  <c r="P285" i="24"/>
  <c r="Q285" i="24" s="1"/>
  <c r="R285" i="24" s="1"/>
  <c r="P284" i="24"/>
  <c r="Q284" i="24" s="1"/>
  <c r="R284" i="24" s="1"/>
  <c r="P283" i="24"/>
  <c r="Q283" i="24" s="1"/>
  <c r="R283" i="24" s="1"/>
  <c r="P282" i="24"/>
  <c r="Q282" i="24" s="1"/>
  <c r="R282" i="24" s="1"/>
  <c r="P281" i="24"/>
  <c r="Q281" i="24" s="1"/>
  <c r="R281" i="24" s="1"/>
  <c r="P280" i="24"/>
  <c r="Q280" i="24" s="1"/>
  <c r="R280" i="24" s="1"/>
  <c r="P279" i="24"/>
  <c r="Q279" i="24" s="1"/>
  <c r="R279" i="24" s="1"/>
  <c r="P278" i="24"/>
  <c r="Q278" i="24" s="1"/>
  <c r="R278" i="24" s="1"/>
  <c r="P277" i="24"/>
  <c r="Q277" i="24" s="1"/>
  <c r="R277" i="24" s="1"/>
  <c r="P276" i="24"/>
  <c r="Q276" i="24" s="1"/>
  <c r="R276" i="24" s="1"/>
  <c r="P275" i="24"/>
  <c r="Q275" i="24" s="1"/>
  <c r="R275" i="24" s="1"/>
  <c r="P274" i="24"/>
  <c r="Q274" i="24" s="1"/>
  <c r="R274" i="24" s="1"/>
  <c r="P273" i="24"/>
  <c r="Q273" i="24" s="1"/>
  <c r="R273" i="24" s="1"/>
  <c r="P272" i="24"/>
  <c r="Q272" i="24" s="1"/>
  <c r="R272" i="24" s="1"/>
  <c r="P271" i="24"/>
  <c r="Q271" i="24" s="1"/>
  <c r="R271" i="24" s="1"/>
  <c r="P270" i="24"/>
  <c r="Q270" i="24" s="1"/>
  <c r="R270" i="24" s="1"/>
  <c r="P269" i="24"/>
  <c r="Q269" i="24" s="1"/>
  <c r="R269" i="24" s="1"/>
  <c r="P268" i="24"/>
  <c r="Q268" i="24" s="1"/>
  <c r="R268" i="24" s="1"/>
  <c r="P267" i="24"/>
  <c r="Q267" i="24" s="1"/>
  <c r="R267" i="24" s="1"/>
  <c r="P266" i="24"/>
  <c r="Q266" i="24" s="1"/>
  <c r="R266" i="24" s="1"/>
  <c r="P265" i="24"/>
  <c r="Q265" i="24" s="1"/>
  <c r="R265" i="24" s="1"/>
  <c r="P264" i="24"/>
  <c r="Q264" i="24" s="1"/>
  <c r="R264" i="24" s="1"/>
  <c r="P263" i="24"/>
  <c r="Q263" i="24" s="1"/>
  <c r="R263" i="24" s="1"/>
  <c r="P262" i="24"/>
  <c r="Q262" i="24" s="1"/>
  <c r="R262" i="24" s="1"/>
  <c r="P261" i="24"/>
  <c r="Q261" i="24" s="1"/>
  <c r="R261" i="24" s="1"/>
  <c r="P260" i="24"/>
  <c r="Q260" i="24" s="1"/>
  <c r="R260" i="24" s="1"/>
  <c r="P259" i="24"/>
  <c r="Q259" i="24" s="1"/>
  <c r="R259" i="24" s="1"/>
  <c r="P258" i="24"/>
  <c r="Q258" i="24" s="1"/>
  <c r="R258" i="24" s="1"/>
  <c r="P257" i="24"/>
  <c r="Q257" i="24" s="1"/>
  <c r="R257" i="24" s="1"/>
  <c r="P256" i="24"/>
  <c r="Q256" i="24" s="1"/>
  <c r="R256" i="24" s="1"/>
  <c r="P255" i="24"/>
  <c r="Q255" i="24" s="1"/>
  <c r="R255" i="24" s="1"/>
  <c r="P254" i="24"/>
  <c r="Q254" i="24" s="1"/>
  <c r="R254" i="24" s="1"/>
  <c r="P253" i="24"/>
  <c r="Q253" i="24" s="1"/>
  <c r="R253" i="24" s="1"/>
  <c r="P252" i="24"/>
  <c r="Q252" i="24" s="1"/>
  <c r="R252" i="24" s="1"/>
  <c r="P251" i="24"/>
  <c r="Q251" i="24" s="1"/>
  <c r="R251" i="24" s="1"/>
  <c r="P250" i="24"/>
  <c r="Q250" i="24" s="1"/>
  <c r="R250" i="24" s="1"/>
  <c r="P249" i="24"/>
  <c r="Q249" i="24" s="1"/>
  <c r="R249" i="24" s="1"/>
  <c r="P248" i="24"/>
  <c r="Q248" i="24" s="1"/>
  <c r="R248" i="24" s="1"/>
  <c r="P247" i="24"/>
  <c r="Q247" i="24" s="1"/>
  <c r="R247" i="24" s="1"/>
  <c r="P246" i="24"/>
  <c r="Q246" i="24" s="1"/>
  <c r="R246" i="24" s="1"/>
  <c r="P245" i="24"/>
  <c r="Q245" i="24" s="1"/>
  <c r="R245" i="24" s="1"/>
  <c r="P244" i="24"/>
  <c r="Q244" i="24" s="1"/>
  <c r="R244" i="24" s="1"/>
  <c r="P243" i="24"/>
  <c r="Q243" i="24" s="1"/>
  <c r="R243" i="24" s="1"/>
  <c r="P242" i="24"/>
  <c r="Q242" i="24" s="1"/>
  <c r="R242" i="24" s="1"/>
  <c r="P241" i="24"/>
  <c r="Q241" i="24" s="1"/>
  <c r="R241" i="24" s="1"/>
  <c r="P240" i="24"/>
  <c r="Q240" i="24" s="1"/>
  <c r="R240" i="24" s="1"/>
  <c r="P239" i="24"/>
  <c r="Q239" i="24" s="1"/>
  <c r="R239" i="24" s="1"/>
  <c r="P238" i="24"/>
  <c r="Q238" i="24" s="1"/>
  <c r="R238" i="24" s="1"/>
  <c r="P237" i="24"/>
  <c r="Q237" i="24" s="1"/>
  <c r="R237" i="24" s="1"/>
  <c r="P236" i="24"/>
  <c r="Q236" i="24" s="1"/>
  <c r="R236" i="24" s="1"/>
  <c r="P235" i="24"/>
  <c r="Q235" i="24" s="1"/>
  <c r="R235" i="24" s="1"/>
  <c r="P234" i="24"/>
  <c r="Q234" i="24" s="1"/>
  <c r="R234" i="24" s="1"/>
  <c r="P233" i="24"/>
  <c r="Q233" i="24" s="1"/>
  <c r="R233" i="24" s="1"/>
  <c r="P232" i="24"/>
  <c r="Q232" i="24" s="1"/>
  <c r="R232" i="24" s="1"/>
  <c r="P231" i="24"/>
  <c r="Q231" i="24" s="1"/>
  <c r="R231" i="24" s="1"/>
  <c r="P230" i="24"/>
  <c r="Q230" i="24" s="1"/>
  <c r="R230" i="24" s="1"/>
  <c r="P229" i="24"/>
  <c r="Q229" i="24" s="1"/>
  <c r="R229" i="24" s="1"/>
  <c r="P228" i="24"/>
  <c r="Q228" i="24" s="1"/>
  <c r="R228" i="24" s="1"/>
  <c r="P227" i="24"/>
  <c r="Q227" i="24" s="1"/>
  <c r="R227" i="24" s="1"/>
  <c r="P226" i="24"/>
  <c r="Q226" i="24" s="1"/>
  <c r="R226" i="24" s="1"/>
  <c r="P225" i="24"/>
  <c r="Q225" i="24" s="1"/>
  <c r="R225" i="24" s="1"/>
  <c r="P224" i="24"/>
  <c r="Q224" i="24" s="1"/>
  <c r="R224" i="24" s="1"/>
  <c r="P223" i="24"/>
  <c r="Q223" i="24" s="1"/>
  <c r="R223" i="24" s="1"/>
  <c r="P222" i="24"/>
  <c r="Q222" i="24" s="1"/>
  <c r="R222" i="24" s="1"/>
  <c r="P221" i="24"/>
  <c r="Q221" i="24" s="1"/>
  <c r="R221" i="24" s="1"/>
  <c r="P220" i="24"/>
  <c r="Q220" i="24" s="1"/>
  <c r="R220" i="24" s="1"/>
  <c r="P219" i="24"/>
  <c r="Q219" i="24" s="1"/>
  <c r="R219" i="24" s="1"/>
  <c r="P218" i="24"/>
  <c r="Q218" i="24" s="1"/>
  <c r="R218" i="24" s="1"/>
  <c r="P217" i="24"/>
  <c r="Q217" i="24" s="1"/>
  <c r="R217" i="24" s="1"/>
  <c r="P216" i="24"/>
  <c r="Q216" i="24" s="1"/>
  <c r="R216" i="24" s="1"/>
  <c r="P215" i="24"/>
  <c r="Q215" i="24" s="1"/>
  <c r="R215" i="24" s="1"/>
  <c r="P214" i="24"/>
  <c r="Q214" i="24" s="1"/>
  <c r="R214" i="24" s="1"/>
  <c r="P213" i="24"/>
  <c r="Q213" i="24" s="1"/>
  <c r="R213" i="24" s="1"/>
  <c r="P212" i="24"/>
  <c r="Q212" i="24" s="1"/>
  <c r="R212" i="24" s="1"/>
  <c r="P211" i="24"/>
  <c r="Q211" i="24" s="1"/>
  <c r="R211" i="24" s="1"/>
  <c r="P210" i="24"/>
  <c r="Q210" i="24" s="1"/>
  <c r="R210" i="24" s="1"/>
  <c r="P209" i="24"/>
  <c r="Q209" i="24" s="1"/>
  <c r="R209" i="24" s="1"/>
  <c r="P208" i="24"/>
  <c r="Q208" i="24" s="1"/>
  <c r="R208" i="24" s="1"/>
  <c r="P207" i="24"/>
  <c r="Q207" i="24" s="1"/>
  <c r="R207" i="24" s="1"/>
  <c r="P206" i="24"/>
  <c r="Q206" i="24" s="1"/>
  <c r="R206" i="24" s="1"/>
  <c r="P205" i="24"/>
  <c r="Q205" i="24" s="1"/>
  <c r="R205" i="24" s="1"/>
  <c r="P204" i="24"/>
  <c r="Q204" i="24" s="1"/>
  <c r="R204" i="24" s="1"/>
  <c r="P203" i="24"/>
  <c r="Q203" i="24" s="1"/>
  <c r="R203" i="24" s="1"/>
  <c r="P202" i="24"/>
  <c r="Q202" i="24" s="1"/>
  <c r="R202" i="24" s="1"/>
  <c r="P201" i="24"/>
  <c r="Q201" i="24" s="1"/>
  <c r="R201" i="24" s="1"/>
  <c r="P200" i="24"/>
  <c r="Q200" i="24" s="1"/>
  <c r="R200" i="24" s="1"/>
  <c r="P199" i="24"/>
  <c r="Q199" i="24" s="1"/>
  <c r="R199" i="24" s="1"/>
  <c r="P198" i="24"/>
  <c r="Q198" i="24" s="1"/>
  <c r="R198" i="24" s="1"/>
  <c r="P197" i="24"/>
  <c r="Q197" i="24" s="1"/>
  <c r="R197" i="24" s="1"/>
  <c r="P196" i="24"/>
  <c r="Q196" i="24" s="1"/>
  <c r="R196" i="24" s="1"/>
  <c r="P195" i="24"/>
  <c r="Q195" i="24" s="1"/>
  <c r="R195" i="24" s="1"/>
  <c r="P194" i="24"/>
  <c r="Q194" i="24" s="1"/>
  <c r="R194" i="24" s="1"/>
  <c r="P193" i="24"/>
  <c r="Q193" i="24" s="1"/>
  <c r="R193" i="24" s="1"/>
  <c r="P192" i="24"/>
  <c r="Q192" i="24" s="1"/>
  <c r="R192" i="24" s="1"/>
  <c r="P191" i="24"/>
  <c r="Q191" i="24" s="1"/>
  <c r="R191" i="24" s="1"/>
  <c r="P190" i="24"/>
  <c r="Q190" i="24" s="1"/>
  <c r="R190" i="24" s="1"/>
  <c r="P189" i="24"/>
  <c r="Q189" i="24" s="1"/>
  <c r="R189" i="24" s="1"/>
  <c r="P188" i="24"/>
  <c r="Q188" i="24" s="1"/>
  <c r="R188" i="24" s="1"/>
  <c r="P187" i="24"/>
  <c r="Q187" i="24" s="1"/>
  <c r="R187" i="24" s="1"/>
  <c r="P186" i="24"/>
  <c r="Q186" i="24" s="1"/>
  <c r="R186" i="24" s="1"/>
  <c r="P185" i="24"/>
  <c r="Q185" i="24" s="1"/>
  <c r="R185" i="24" s="1"/>
  <c r="P184" i="24"/>
  <c r="Q184" i="24" s="1"/>
  <c r="R184" i="24" s="1"/>
  <c r="P183" i="24"/>
  <c r="Q183" i="24" s="1"/>
  <c r="R183" i="24" s="1"/>
  <c r="P182" i="24"/>
  <c r="Q182" i="24" s="1"/>
  <c r="R182" i="24" s="1"/>
  <c r="P181" i="24"/>
  <c r="Q181" i="24" s="1"/>
  <c r="R181" i="24" s="1"/>
  <c r="P180" i="24"/>
  <c r="Q180" i="24" s="1"/>
  <c r="R180" i="24" s="1"/>
  <c r="P179" i="24"/>
  <c r="Q179" i="24" s="1"/>
  <c r="R179" i="24" s="1"/>
  <c r="P178" i="24"/>
  <c r="Q178" i="24" s="1"/>
  <c r="R178" i="24" s="1"/>
  <c r="P177" i="24"/>
  <c r="Q177" i="24" s="1"/>
  <c r="R177" i="24" s="1"/>
  <c r="P176" i="24"/>
  <c r="Q176" i="24" s="1"/>
  <c r="R176" i="24" s="1"/>
  <c r="P175" i="24"/>
  <c r="Q175" i="24" s="1"/>
  <c r="R175" i="24" s="1"/>
  <c r="P174" i="24"/>
  <c r="Q174" i="24" s="1"/>
  <c r="R174" i="24" s="1"/>
  <c r="P173" i="24"/>
  <c r="Q173" i="24" s="1"/>
  <c r="R173" i="24" s="1"/>
  <c r="P172" i="24"/>
  <c r="Q172" i="24" s="1"/>
  <c r="R172" i="24" s="1"/>
  <c r="P171" i="24"/>
  <c r="Q171" i="24" s="1"/>
  <c r="R171" i="24" s="1"/>
  <c r="P170" i="24"/>
  <c r="Q170" i="24" s="1"/>
  <c r="R170" i="24" s="1"/>
  <c r="P169" i="24"/>
  <c r="Q169" i="24" s="1"/>
  <c r="R169" i="24" s="1"/>
  <c r="P168" i="24"/>
  <c r="Q168" i="24" s="1"/>
  <c r="R168" i="24" s="1"/>
  <c r="P167" i="24"/>
  <c r="Q167" i="24" s="1"/>
  <c r="R167" i="24" s="1"/>
  <c r="P166" i="24"/>
  <c r="Q166" i="24" s="1"/>
  <c r="R166" i="24" s="1"/>
  <c r="P165" i="24"/>
  <c r="Q165" i="24" s="1"/>
  <c r="R165" i="24" s="1"/>
  <c r="P164" i="24"/>
  <c r="Q164" i="24" s="1"/>
  <c r="R164" i="24" s="1"/>
  <c r="P163" i="24"/>
  <c r="Q163" i="24" s="1"/>
  <c r="R163" i="24" s="1"/>
  <c r="P162" i="24"/>
  <c r="Q162" i="24" s="1"/>
  <c r="R162" i="24" s="1"/>
  <c r="P161" i="24"/>
  <c r="Q161" i="24" s="1"/>
  <c r="R161" i="24" s="1"/>
  <c r="P160" i="24"/>
  <c r="Q160" i="24" s="1"/>
  <c r="R160" i="24" s="1"/>
  <c r="P159" i="24"/>
  <c r="Q159" i="24" s="1"/>
  <c r="R159" i="24" s="1"/>
  <c r="P158" i="24"/>
  <c r="Q158" i="24" s="1"/>
  <c r="R158" i="24" s="1"/>
  <c r="P157" i="24"/>
  <c r="Q157" i="24" s="1"/>
  <c r="R157" i="24" s="1"/>
  <c r="P156" i="24"/>
  <c r="Q156" i="24" s="1"/>
  <c r="R156" i="24" s="1"/>
  <c r="P155" i="24"/>
  <c r="Q155" i="24" s="1"/>
  <c r="R155" i="24" s="1"/>
  <c r="P154" i="24"/>
  <c r="Q154" i="24" s="1"/>
  <c r="R154" i="24" s="1"/>
  <c r="P153" i="24"/>
  <c r="Q153" i="24" s="1"/>
  <c r="R153" i="24" s="1"/>
  <c r="P152" i="24"/>
  <c r="Q152" i="24" s="1"/>
  <c r="R152" i="24" s="1"/>
  <c r="P151" i="24"/>
  <c r="Q151" i="24" s="1"/>
  <c r="R151" i="24" s="1"/>
  <c r="P150" i="24"/>
  <c r="Q150" i="24" s="1"/>
  <c r="R150" i="24" s="1"/>
  <c r="P149" i="24"/>
  <c r="Q149" i="24" s="1"/>
  <c r="R149" i="24" s="1"/>
  <c r="P148" i="24"/>
  <c r="Q148" i="24" s="1"/>
  <c r="R148" i="24" s="1"/>
  <c r="P147" i="24"/>
  <c r="Q147" i="24" s="1"/>
  <c r="R147" i="24" s="1"/>
  <c r="P146" i="24"/>
  <c r="Q146" i="24" s="1"/>
  <c r="R146" i="24" s="1"/>
  <c r="P145" i="24"/>
  <c r="Q145" i="24" s="1"/>
  <c r="R145" i="24" s="1"/>
  <c r="P144" i="24"/>
  <c r="Q144" i="24" s="1"/>
  <c r="R144" i="24" s="1"/>
  <c r="P143" i="24"/>
  <c r="Q143" i="24" s="1"/>
  <c r="R143" i="24" s="1"/>
  <c r="P142" i="24"/>
  <c r="Q142" i="24" s="1"/>
  <c r="R142" i="24" s="1"/>
  <c r="P141" i="24"/>
  <c r="Q141" i="24" s="1"/>
  <c r="R141" i="24" s="1"/>
  <c r="P140" i="24"/>
  <c r="Q140" i="24" s="1"/>
  <c r="R140" i="24" s="1"/>
  <c r="P139" i="24"/>
  <c r="Q139" i="24" s="1"/>
  <c r="R139" i="24" s="1"/>
  <c r="P138" i="24"/>
  <c r="Q138" i="24" s="1"/>
  <c r="R138" i="24" s="1"/>
  <c r="P137" i="24"/>
  <c r="Q137" i="24" s="1"/>
  <c r="R137" i="24" s="1"/>
  <c r="P136" i="24"/>
  <c r="Q136" i="24" s="1"/>
  <c r="R136" i="24" s="1"/>
  <c r="P135" i="24"/>
  <c r="Q135" i="24" s="1"/>
  <c r="R135" i="24" s="1"/>
  <c r="P134" i="24"/>
  <c r="Q134" i="24" s="1"/>
  <c r="R134" i="24" s="1"/>
  <c r="P133" i="24"/>
  <c r="Q133" i="24" s="1"/>
  <c r="R133" i="24" s="1"/>
  <c r="P132" i="24"/>
  <c r="Q132" i="24" s="1"/>
  <c r="R132" i="24" s="1"/>
  <c r="P131" i="24"/>
  <c r="Q131" i="24" s="1"/>
  <c r="R131" i="24" s="1"/>
  <c r="P130" i="24"/>
  <c r="Q130" i="24" s="1"/>
  <c r="R130" i="24" s="1"/>
  <c r="P129" i="24"/>
  <c r="Q129" i="24" s="1"/>
  <c r="R129" i="24" s="1"/>
  <c r="P128" i="24"/>
  <c r="Q128" i="24" s="1"/>
  <c r="R128" i="24" s="1"/>
  <c r="P127" i="24"/>
  <c r="Q127" i="24" s="1"/>
  <c r="R127" i="24" s="1"/>
  <c r="P126" i="24"/>
  <c r="Q126" i="24" s="1"/>
  <c r="R126" i="24" s="1"/>
  <c r="P125" i="24"/>
  <c r="Q125" i="24" s="1"/>
  <c r="R125" i="24" s="1"/>
  <c r="P124" i="24"/>
  <c r="Q124" i="24" s="1"/>
  <c r="R124" i="24" s="1"/>
  <c r="P123" i="24"/>
  <c r="Q123" i="24" s="1"/>
  <c r="R123" i="24" s="1"/>
  <c r="P122" i="24"/>
  <c r="Q122" i="24" s="1"/>
  <c r="R122" i="24" s="1"/>
  <c r="P121" i="24"/>
  <c r="Q121" i="24" s="1"/>
  <c r="R121" i="24" s="1"/>
  <c r="P120" i="24"/>
  <c r="Q120" i="24" s="1"/>
  <c r="R120" i="24" s="1"/>
  <c r="P119" i="24"/>
  <c r="Q119" i="24" s="1"/>
  <c r="R119" i="24" s="1"/>
  <c r="P118" i="24"/>
  <c r="Q118" i="24" s="1"/>
  <c r="R118" i="24" s="1"/>
  <c r="P117" i="24"/>
  <c r="Q117" i="24" s="1"/>
  <c r="R117" i="24" s="1"/>
  <c r="P116" i="24"/>
  <c r="Q116" i="24" s="1"/>
  <c r="R116" i="24" s="1"/>
  <c r="P115" i="24"/>
  <c r="Q115" i="24" s="1"/>
  <c r="R115" i="24" s="1"/>
  <c r="P114" i="24"/>
  <c r="Q114" i="24" s="1"/>
  <c r="R114" i="24" s="1"/>
  <c r="P113" i="24"/>
  <c r="Q113" i="24" s="1"/>
  <c r="R113" i="24" s="1"/>
  <c r="P112" i="24"/>
  <c r="Q112" i="24" s="1"/>
  <c r="R112" i="24" s="1"/>
  <c r="P111" i="24"/>
  <c r="Q111" i="24" s="1"/>
  <c r="R111" i="24" s="1"/>
  <c r="P110" i="24"/>
  <c r="Q110" i="24" s="1"/>
  <c r="R110" i="24" s="1"/>
  <c r="P109" i="24"/>
  <c r="Q109" i="24" s="1"/>
  <c r="R109" i="24" s="1"/>
  <c r="P108" i="24"/>
  <c r="Q108" i="24" s="1"/>
  <c r="R108" i="24" s="1"/>
  <c r="P107" i="24"/>
  <c r="Q107" i="24" s="1"/>
  <c r="R107" i="24" s="1"/>
  <c r="P106" i="24"/>
  <c r="Q106" i="24" s="1"/>
  <c r="R106" i="24" s="1"/>
  <c r="P105" i="24"/>
  <c r="Q105" i="24" s="1"/>
  <c r="R105" i="24" s="1"/>
  <c r="P104" i="24"/>
  <c r="Q104" i="24" s="1"/>
  <c r="R104" i="24" s="1"/>
  <c r="P103" i="24"/>
  <c r="Q103" i="24" s="1"/>
  <c r="R103" i="24" s="1"/>
  <c r="P102" i="24"/>
  <c r="Q102" i="24" s="1"/>
  <c r="R102" i="24" s="1"/>
  <c r="P101" i="24"/>
  <c r="Q101" i="24" s="1"/>
  <c r="R101" i="24" s="1"/>
  <c r="P100" i="24"/>
  <c r="Q100" i="24" s="1"/>
  <c r="R100" i="24" s="1"/>
  <c r="P99" i="24"/>
  <c r="Q99" i="24" s="1"/>
  <c r="R99" i="24" s="1"/>
  <c r="P98" i="24"/>
  <c r="Q98" i="24" s="1"/>
  <c r="R98" i="24" s="1"/>
  <c r="P97" i="24"/>
  <c r="Q97" i="24" s="1"/>
  <c r="R97" i="24" s="1"/>
  <c r="P96" i="24"/>
  <c r="Q96" i="24" s="1"/>
  <c r="R96" i="24" s="1"/>
  <c r="P95" i="24"/>
  <c r="Q95" i="24" s="1"/>
  <c r="R95" i="24" s="1"/>
  <c r="P94" i="24"/>
  <c r="Q94" i="24" s="1"/>
  <c r="R94" i="24" s="1"/>
  <c r="P93" i="24"/>
  <c r="Q93" i="24" s="1"/>
  <c r="R93" i="24" s="1"/>
  <c r="P92" i="24"/>
  <c r="Q92" i="24" s="1"/>
  <c r="R92" i="24" s="1"/>
  <c r="P91" i="24"/>
  <c r="Q91" i="24" s="1"/>
  <c r="R91" i="24" s="1"/>
  <c r="P90" i="24"/>
  <c r="Q90" i="24" s="1"/>
  <c r="R90" i="24" s="1"/>
  <c r="P89" i="24"/>
  <c r="Q89" i="24" s="1"/>
  <c r="R89" i="24" s="1"/>
  <c r="P88" i="24"/>
  <c r="Q88" i="24" s="1"/>
  <c r="R88" i="24" s="1"/>
  <c r="P87" i="24"/>
  <c r="Q87" i="24" s="1"/>
  <c r="R87" i="24" s="1"/>
  <c r="P86" i="24"/>
  <c r="Q86" i="24" s="1"/>
  <c r="R86" i="24" s="1"/>
  <c r="P85" i="24"/>
  <c r="Q85" i="24" s="1"/>
  <c r="R85" i="24" s="1"/>
  <c r="P84" i="24"/>
  <c r="Q84" i="24" s="1"/>
  <c r="R84" i="24" s="1"/>
  <c r="P83" i="24"/>
  <c r="Q83" i="24" s="1"/>
  <c r="R83" i="24" s="1"/>
  <c r="P82" i="24"/>
  <c r="Q82" i="24" s="1"/>
  <c r="R82" i="24" s="1"/>
  <c r="P81" i="24"/>
  <c r="Q81" i="24" s="1"/>
  <c r="R81" i="24" s="1"/>
  <c r="P80" i="24"/>
  <c r="Q80" i="24" s="1"/>
  <c r="R80" i="24" s="1"/>
  <c r="P79" i="24"/>
  <c r="Q79" i="24" s="1"/>
  <c r="R79" i="24" s="1"/>
  <c r="P78" i="24"/>
  <c r="Q78" i="24" s="1"/>
  <c r="R78" i="24" s="1"/>
  <c r="P77" i="24"/>
  <c r="Q77" i="24" s="1"/>
  <c r="R77" i="24" s="1"/>
  <c r="P76" i="24"/>
  <c r="Q76" i="24" s="1"/>
  <c r="R76" i="24" s="1"/>
  <c r="P75" i="24"/>
  <c r="Q75" i="24" s="1"/>
  <c r="R75" i="24" s="1"/>
  <c r="P74" i="24"/>
  <c r="Q74" i="24" s="1"/>
  <c r="R74" i="24" s="1"/>
  <c r="P73" i="24"/>
  <c r="Q73" i="24" s="1"/>
  <c r="R73" i="24" s="1"/>
  <c r="P72" i="24"/>
  <c r="Q72" i="24" s="1"/>
  <c r="R72" i="24" s="1"/>
  <c r="P71" i="24"/>
  <c r="Q71" i="24" s="1"/>
  <c r="R71" i="24" s="1"/>
  <c r="P70" i="24"/>
  <c r="Q70" i="24" s="1"/>
  <c r="R70" i="24" s="1"/>
  <c r="P69" i="24"/>
  <c r="Q69" i="24" s="1"/>
  <c r="R69" i="24" s="1"/>
  <c r="P68" i="24"/>
  <c r="Q68" i="24" s="1"/>
  <c r="R68" i="24" s="1"/>
  <c r="P67" i="24"/>
  <c r="Q67" i="24" s="1"/>
  <c r="R67" i="24" s="1"/>
  <c r="P66" i="24"/>
  <c r="Q66" i="24" s="1"/>
  <c r="R66" i="24" s="1"/>
  <c r="P65" i="24"/>
  <c r="Q65" i="24" s="1"/>
  <c r="R65" i="24" s="1"/>
  <c r="P64" i="24"/>
  <c r="Q64" i="24" s="1"/>
  <c r="R64" i="24" s="1"/>
  <c r="P63" i="24"/>
  <c r="Q63" i="24" s="1"/>
  <c r="R63" i="24" s="1"/>
  <c r="P62" i="24"/>
  <c r="Q62" i="24" s="1"/>
  <c r="R62" i="24" s="1"/>
  <c r="P61" i="24"/>
  <c r="Q61" i="24" s="1"/>
  <c r="R61" i="24" s="1"/>
  <c r="P60" i="24"/>
  <c r="Q60" i="24" s="1"/>
  <c r="R60" i="24" s="1"/>
  <c r="P59" i="24"/>
  <c r="Q59" i="24" s="1"/>
  <c r="R59" i="24" s="1"/>
  <c r="P58" i="24"/>
  <c r="Q58" i="24" s="1"/>
  <c r="R58" i="24" s="1"/>
  <c r="P57" i="24"/>
  <c r="Q57" i="24" s="1"/>
  <c r="R57" i="24" s="1"/>
  <c r="P56" i="24"/>
  <c r="Q56" i="24" s="1"/>
  <c r="R56" i="24" s="1"/>
  <c r="P55" i="24"/>
  <c r="Q55" i="24" s="1"/>
  <c r="R55" i="24" s="1"/>
  <c r="P54" i="24"/>
  <c r="Q54" i="24" s="1"/>
  <c r="R54" i="24" s="1"/>
  <c r="P53" i="24"/>
  <c r="Q53" i="24" s="1"/>
  <c r="R53" i="24" s="1"/>
  <c r="P52" i="24"/>
  <c r="Q52" i="24" s="1"/>
  <c r="R52" i="24" s="1"/>
  <c r="P51" i="24"/>
  <c r="Q51" i="24" s="1"/>
  <c r="R51" i="24" s="1"/>
  <c r="P50" i="24"/>
  <c r="Q50" i="24" s="1"/>
  <c r="R50" i="24" s="1"/>
  <c r="P49" i="24"/>
  <c r="Q49" i="24" s="1"/>
  <c r="R49" i="24" s="1"/>
  <c r="P48" i="24"/>
  <c r="Q48" i="24" s="1"/>
  <c r="R48" i="24" s="1"/>
  <c r="P47" i="24"/>
  <c r="Q47" i="24" s="1"/>
  <c r="R47" i="24" s="1"/>
  <c r="P46" i="24"/>
  <c r="Q46" i="24" s="1"/>
  <c r="R46" i="24" s="1"/>
  <c r="P45" i="24"/>
  <c r="Q45" i="24" s="1"/>
  <c r="R45" i="24" s="1"/>
  <c r="P44" i="24"/>
  <c r="Q44" i="24" s="1"/>
  <c r="R44" i="24" s="1"/>
  <c r="P43" i="24"/>
  <c r="Q43" i="24" s="1"/>
  <c r="R43" i="24" s="1"/>
  <c r="P42" i="24"/>
  <c r="Q42" i="24" s="1"/>
  <c r="R42" i="24" s="1"/>
  <c r="P41" i="24"/>
  <c r="Q41" i="24" s="1"/>
  <c r="R41" i="24" s="1"/>
  <c r="P40" i="24"/>
  <c r="Q40" i="24" s="1"/>
  <c r="R40" i="24" s="1"/>
  <c r="P39" i="24"/>
  <c r="Q39" i="24" s="1"/>
  <c r="R39" i="24" s="1"/>
  <c r="P38" i="24"/>
  <c r="Q38" i="24" s="1"/>
  <c r="R38" i="24" s="1"/>
  <c r="P37" i="24"/>
  <c r="Q37" i="24" s="1"/>
  <c r="R37" i="24" s="1"/>
  <c r="P36" i="24"/>
  <c r="Q36" i="24" s="1"/>
  <c r="R36" i="24" s="1"/>
  <c r="P35" i="24"/>
  <c r="Q35" i="24" s="1"/>
  <c r="R35" i="24" s="1"/>
  <c r="P34" i="24"/>
  <c r="Q34" i="24" s="1"/>
  <c r="R34" i="24" s="1"/>
  <c r="P33" i="24"/>
  <c r="Q33" i="24" s="1"/>
  <c r="R33" i="24" s="1"/>
  <c r="P32" i="24"/>
  <c r="Q32" i="24" s="1"/>
  <c r="R32" i="24" s="1"/>
  <c r="P31" i="24"/>
  <c r="Q31" i="24" s="1"/>
  <c r="R31" i="24" s="1"/>
  <c r="P30" i="24"/>
  <c r="Q30" i="24" s="1"/>
  <c r="R30" i="24" s="1"/>
  <c r="P29" i="24"/>
  <c r="Q29" i="24" s="1"/>
  <c r="R29" i="24" s="1"/>
  <c r="P28" i="24"/>
  <c r="Q28" i="24" s="1"/>
  <c r="R28" i="24" s="1"/>
  <c r="P27" i="24"/>
  <c r="Q27" i="24" s="1"/>
  <c r="R27" i="24" s="1"/>
  <c r="P26" i="24"/>
  <c r="Q26" i="24" s="1"/>
  <c r="R26" i="24" s="1"/>
  <c r="P25" i="24"/>
  <c r="Q25" i="24" s="1"/>
  <c r="R25" i="24" s="1"/>
  <c r="P24" i="24"/>
  <c r="Q24" i="24" s="1"/>
  <c r="R24" i="24" s="1"/>
  <c r="P23" i="24"/>
  <c r="Q23" i="24" s="1"/>
  <c r="R23" i="24" s="1"/>
  <c r="P22" i="24"/>
  <c r="Q22" i="24" s="1"/>
  <c r="R22" i="24" s="1"/>
  <c r="P21" i="24"/>
  <c r="Q21" i="24" s="1"/>
  <c r="R21" i="24" s="1"/>
  <c r="P20" i="24"/>
  <c r="Q20" i="24" s="1"/>
  <c r="R20" i="24" s="1"/>
  <c r="P19" i="24"/>
  <c r="Q19" i="24" s="1"/>
  <c r="R19" i="24" s="1"/>
  <c r="P18" i="24"/>
  <c r="Q18" i="24" s="1"/>
  <c r="R18" i="24" s="1"/>
  <c r="P17" i="24"/>
  <c r="Q17" i="24" s="1"/>
  <c r="R17" i="24" s="1"/>
  <c r="P16" i="24"/>
  <c r="Q16" i="24" s="1"/>
  <c r="R16" i="24" s="1"/>
  <c r="P15" i="24"/>
  <c r="Q15" i="24" s="1"/>
  <c r="R15" i="24" s="1"/>
  <c r="P14" i="24"/>
  <c r="Q14" i="24" s="1"/>
  <c r="R14" i="24" s="1"/>
  <c r="P13" i="24"/>
  <c r="Q13" i="24" s="1"/>
  <c r="R13" i="24" s="1"/>
  <c r="P12" i="24"/>
  <c r="Q12" i="24" s="1"/>
  <c r="R12" i="24" s="1"/>
  <c r="P11" i="24"/>
  <c r="Q11" i="24" s="1"/>
  <c r="R11" i="24" s="1"/>
  <c r="P10" i="24"/>
  <c r="Q10" i="24" s="1"/>
  <c r="R10" i="24" s="1"/>
  <c r="P9" i="24"/>
  <c r="Q9" i="24" s="1"/>
  <c r="R9" i="24" s="1"/>
  <c r="P8" i="24"/>
  <c r="Q8" i="24" s="1"/>
  <c r="R8" i="24" s="1"/>
  <c r="P7" i="24"/>
  <c r="Q7" i="24" s="1"/>
  <c r="R7" i="24" s="1"/>
  <c r="P6" i="24"/>
  <c r="Q6" i="24" s="1"/>
  <c r="R6" i="24" s="1"/>
  <c r="P5" i="24"/>
  <c r="Q5" i="24" s="1"/>
  <c r="R5" i="24" s="1"/>
  <c r="H141" i="24"/>
  <c r="I141" i="24" s="1"/>
  <c r="J141" i="24" s="1"/>
  <c r="H142" i="24"/>
  <c r="I142" i="24" s="1"/>
  <c r="J142" i="24" s="1"/>
  <c r="H143" i="24"/>
  <c r="I143" i="24" s="1"/>
  <c r="J143" i="24" s="1"/>
  <c r="H144" i="24"/>
  <c r="I144" i="24" s="1"/>
  <c r="J144" i="24" s="1"/>
  <c r="H145" i="24"/>
  <c r="I145" i="24" s="1"/>
  <c r="J145" i="24" s="1"/>
  <c r="H146" i="24"/>
  <c r="I146" i="24" s="1"/>
  <c r="J146" i="24" s="1"/>
  <c r="H147" i="24"/>
  <c r="I147" i="24" s="1"/>
  <c r="J147" i="24" s="1"/>
  <c r="H148" i="24"/>
  <c r="I148" i="24" s="1"/>
  <c r="J148" i="24" s="1"/>
  <c r="H149" i="24"/>
  <c r="I149" i="24" s="1"/>
  <c r="J149" i="24" s="1"/>
  <c r="H150" i="24"/>
  <c r="I150" i="24" s="1"/>
  <c r="J150" i="24" s="1"/>
  <c r="H151" i="24"/>
  <c r="I151" i="24" s="1"/>
  <c r="J151" i="24" s="1"/>
  <c r="H152" i="24"/>
  <c r="I152" i="24" s="1"/>
  <c r="J152" i="24" s="1"/>
  <c r="H153" i="24"/>
  <c r="I153" i="24" s="1"/>
  <c r="J153" i="24" s="1"/>
  <c r="H154" i="24"/>
  <c r="I154" i="24" s="1"/>
  <c r="J154" i="24" s="1"/>
  <c r="H155" i="24"/>
  <c r="I155" i="24" s="1"/>
  <c r="J155" i="24" s="1"/>
  <c r="H156" i="24"/>
  <c r="I156" i="24" s="1"/>
  <c r="J156" i="24" s="1"/>
  <c r="H157" i="24"/>
  <c r="I157" i="24" s="1"/>
  <c r="J157" i="24" s="1"/>
  <c r="H158" i="24"/>
  <c r="I158" i="24" s="1"/>
  <c r="J158" i="24" s="1"/>
  <c r="H159" i="24"/>
  <c r="I159" i="24" s="1"/>
  <c r="J159" i="24" s="1"/>
  <c r="H160" i="24"/>
  <c r="I160" i="24" s="1"/>
  <c r="J160" i="24" s="1"/>
  <c r="H161" i="24"/>
  <c r="I161" i="24" s="1"/>
  <c r="J161" i="24" s="1"/>
  <c r="H162" i="24"/>
  <c r="I162" i="24" s="1"/>
  <c r="J162" i="24" s="1"/>
  <c r="H163" i="24"/>
  <c r="I163" i="24" s="1"/>
  <c r="J163" i="24" s="1"/>
  <c r="H164" i="24"/>
  <c r="I164" i="24" s="1"/>
  <c r="J164" i="24" s="1"/>
  <c r="H165" i="24"/>
  <c r="I165" i="24" s="1"/>
  <c r="J165" i="24" s="1"/>
  <c r="H166" i="24"/>
  <c r="I166" i="24" s="1"/>
  <c r="J166" i="24" s="1"/>
  <c r="H167" i="24"/>
  <c r="I167" i="24" s="1"/>
  <c r="J167" i="24" s="1"/>
  <c r="H168" i="24"/>
  <c r="I168" i="24" s="1"/>
  <c r="J168" i="24" s="1"/>
  <c r="H169" i="24"/>
  <c r="I169" i="24" s="1"/>
  <c r="J169" i="24" s="1"/>
  <c r="H170" i="24"/>
  <c r="I170" i="24" s="1"/>
  <c r="J170" i="24" s="1"/>
  <c r="H171" i="24"/>
  <c r="I171" i="24" s="1"/>
  <c r="J171" i="24" s="1"/>
  <c r="H172" i="24"/>
  <c r="I172" i="24" s="1"/>
  <c r="J172" i="24" s="1"/>
  <c r="H173" i="24"/>
  <c r="I173" i="24" s="1"/>
  <c r="J173" i="24" s="1"/>
  <c r="H174" i="24"/>
  <c r="I174" i="24" s="1"/>
  <c r="J174" i="24" s="1"/>
  <c r="H175" i="24"/>
  <c r="I175" i="24" s="1"/>
  <c r="J175" i="24" s="1"/>
  <c r="H176" i="24"/>
  <c r="I176" i="24" s="1"/>
  <c r="J176" i="24" s="1"/>
  <c r="H177" i="24"/>
  <c r="I177" i="24" s="1"/>
  <c r="J177" i="24" s="1"/>
  <c r="H178" i="24"/>
  <c r="I178" i="24" s="1"/>
  <c r="J178" i="24" s="1"/>
  <c r="H179" i="24"/>
  <c r="I179" i="24" s="1"/>
  <c r="J179" i="24" s="1"/>
  <c r="H180" i="24"/>
  <c r="I180" i="24" s="1"/>
  <c r="J180" i="24" s="1"/>
  <c r="H181" i="24"/>
  <c r="I181" i="24" s="1"/>
  <c r="J181" i="24" s="1"/>
  <c r="H182" i="24"/>
  <c r="I182" i="24" s="1"/>
  <c r="J182" i="24" s="1"/>
  <c r="H183" i="24"/>
  <c r="I183" i="24" s="1"/>
  <c r="J183" i="24" s="1"/>
  <c r="H184" i="24"/>
  <c r="I184" i="24" s="1"/>
  <c r="J184" i="24" s="1"/>
  <c r="H185" i="24"/>
  <c r="I185" i="24" s="1"/>
  <c r="J185" i="24" s="1"/>
  <c r="H186" i="24"/>
  <c r="I186" i="24" s="1"/>
  <c r="J186" i="24" s="1"/>
  <c r="H187" i="24"/>
  <c r="I187" i="24" s="1"/>
  <c r="J187" i="24" s="1"/>
  <c r="H188" i="24"/>
  <c r="I188" i="24" s="1"/>
  <c r="J188" i="24" s="1"/>
  <c r="H189" i="24"/>
  <c r="I189" i="24" s="1"/>
  <c r="J189" i="24" s="1"/>
  <c r="H190" i="24"/>
  <c r="I190" i="24" s="1"/>
  <c r="J190" i="24" s="1"/>
  <c r="H191" i="24"/>
  <c r="I191" i="24" s="1"/>
  <c r="J191" i="24" s="1"/>
  <c r="H192" i="24"/>
  <c r="I192" i="24" s="1"/>
  <c r="J192" i="24" s="1"/>
  <c r="H193" i="24"/>
  <c r="I193" i="24" s="1"/>
  <c r="J193" i="24" s="1"/>
  <c r="H194" i="24"/>
  <c r="I194" i="24" s="1"/>
  <c r="J194" i="24" s="1"/>
  <c r="H195" i="24"/>
  <c r="I195" i="24" s="1"/>
  <c r="J195" i="24" s="1"/>
  <c r="H196" i="24"/>
  <c r="I196" i="24" s="1"/>
  <c r="J196" i="24" s="1"/>
  <c r="H197" i="24"/>
  <c r="I197" i="24" s="1"/>
  <c r="J197" i="24" s="1"/>
  <c r="H198" i="24"/>
  <c r="I198" i="24" s="1"/>
  <c r="J198" i="24" s="1"/>
  <c r="H199" i="24"/>
  <c r="I199" i="24" s="1"/>
  <c r="J199" i="24" s="1"/>
  <c r="H200" i="24"/>
  <c r="I200" i="24" s="1"/>
  <c r="J200" i="24" s="1"/>
  <c r="H201" i="24"/>
  <c r="I201" i="24" s="1"/>
  <c r="J201" i="24" s="1"/>
  <c r="H202" i="24"/>
  <c r="I202" i="24" s="1"/>
  <c r="J202" i="24" s="1"/>
  <c r="H203" i="24"/>
  <c r="I203" i="24" s="1"/>
  <c r="J203" i="24" s="1"/>
  <c r="H204" i="24"/>
  <c r="I204" i="24" s="1"/>
  <c r="J204" i="24" s="1"/>
  <c r="H205" i="24"/>
  <c r="I205" i="24" s="1"/>
  <c r="J205" i="24" s="1"/>
  <c r="H206" i="24"/>
  <c r="I206" i="24" s="1"/>
  <c r="J206" i="24" s="1"/>
  <c r="H207" i="24"/>
  <c r="I207" i="24" s="1"/>
  <c r="J207" i="24" s="1"/>
  <c r="H208" i="24"/>
  <c r="I208" i="24" s="1"/>
  <c r="J208" i="24" s="1"/>
  <c r="H209" i="24"/>
  <c r="I209" i="24" s="1"/>
  <c r="J209" i="24" s="1"/>
  <c r="H210" i="24"/>
  <c r="I210" i="24" s="1"/>
  <c r="J210" i="24" s="1"/>
  <c r="H211" i="24"/>
  <c r="I211" i="24" s="1"/>
  <c r="J211" i="24" s="1"/>
  <c r="H212" i="24"/>
  <c r="I212" i="24" s="1"/>
  <c r="J212" i="24" s="1"/>
  <c r="H213" i="24"/>
  <c r="I213" i="24" s="1"/>
  <c r="J213" i="24" s="1"/>
  <c r="H214" i="24"/>
  <c r="I214" i="24" s="1"/>
  <c r="J214" i="24" s="1"/>
  <c r="H215" i="24"/>
  <c r="I215" i="24" s="1"/>
  <c r="J215" i="24" s="1"/>
  <c r="H216" i="24"/>
  <c r="I216" i="24" s="1"/>
  <c r="J216" i="24" s="1"/>
  <c r="H217" i="24"/>
  <c r="I217" i="24" s="1"/>
  <c r="J217" i="24" s="1"/>
  <c r="H218" i="24"/>
  <c r="I218" i="24" s="1"/>
  <c r="J218" i="24" s="1"/>
  <c r="H219" i="24"/>
  <c r="I219" i="24" s="1"/>
  <c r="J219" i="24" s="1"/>
  <c r="H220" i="24"/>
  <c r="I220" i="24" s="1"/>
  <c r="J220" i="24" s="1"/>
  <c r="H221" i="24"/>
  <c r="I221" i="24" s="1"/>
  <c r="J221" i="24" s="1"/>
  <c r="H222" i="24"/>
  <c r="I222" i="24" s="1"/>
  <c r="J222" i="24" s="1"/>
  <c r="H223" i="24"/>
  <c r="I223" i="24" s="1"/>
  <c r="J223" i="24" s="1"/>
  <c r="H224" i="24"/>
  <c r="I224" i="24" s="1"/>
  <c r="J224" i="24" s="1"/>
  <c r="H225" i="24"/>
  <c r="I225" i="24" s="1"/>
  <c r="J225" i="24" s="1"/>
  <c r="H226" i="24"/>
  <c r="I226" i="24" s="1"/>
  <c r="J226" i="24" s="1"/>
  <c r="H227" i="24"/>
  <c r="I227" i="24" s="1"/>
  <c r="J227" i="24" s="1"/>
  <c r="H228" i="24"/>
  <c r="I228" i="24" s="1"/>
  <c r="J228" i="24" s="1"/>
  <c r="H229" i="24"/>
  <c r="I229" i="24" s="1"/>
  <c r="J229" i="24" s="1"/>
  <c r="H230" i="24"/>
  <c r="I230" i="24" s="1"/>
  <c r="J230" i="24" s="1"/>
  <c r="H231" i="24"/>
  <c r="I231" i="24" s="1"/>
  <c r="J231" i="24" s="1"/>
  <c r="H232" i="24"/>
  <c r="I232" i="24" s="1"/>
  <c r="J232" i="24" s="1"/>
  <c r="H233" i="24"/>
  <c r="I233" i="24" s="1"/>
  <c r="J233" i="24" s="1"/>
  <c r="H234" i="24"/>
  <c r="I234" i="24" s="1"/>
  <c r="J234" i="24" s="1"/>
  <c r="H235" i="24"/>
  <c r="I235" i="24" s="1"/>
  <c r="J235" i="24" s="1"/>
  <c r="H236" i="24"/>
  <c r="I236" i="24" s="1"/>
  <c r="J236" i="24" s="1"/>
  <c r="H237" i="24"/>
  <c r="I237" i="24" s="1"/>
  <c r="J237" i="24" s="1"/>
  <c r="H238" i="24"/>
  <c r="I238" i="24" s="1"/>
  <c r="J238" i="24" s="1"/>
  <c r="H239" i="24"/>
  <c r="I239" i="24" s="1"/>
  <c r="J239" i="24" s="1"/>
  <c r="H240" i="24"/>
  <c r="I240" i="24" s="1"/>
  <c r="J240" i="24" s="1"/>
  <c r="H241" i="24"/>
  <c r="I241" i="24" s="1"/>
  <c r="J241" i="24" s="1"/>
  <c r="H242" i="24"/>
  <c r="I242" i="24" s="1"/>
  <c r="J242" i="24" s="1"/>
  <c r="H243" i="24"/>
  <c r="I243" i="24" s="1"/>
  <c r="J243" i="24" s="1"/>
  <c r="H244" i="24"/>
  <c r="I244" i="24" s="1"/>
  <c r="J244" i="24" s="1"/>
  <c r="H245" i="24"/>
  <c r="I245" i="24" s="1"/>
  <c r="J245" i="24" s="1"/>
  <c r="H246" i="24"/>
  <c r="I246" i="24" s="1"/>
  <c r="J246" i="24" s="1"/>
  <c r="H247" i="24"/>
  <c r="I247" i="24" s="1"/>
  <c r="J247" i="24" s="1"/>
  <c r="H248" i="24"/>
  <c r="I248" i="24" s="1"/>
  <c r="J248" i="24" s="1"/>
  <c r="H249" i="24"/>
  <c r="I249" i="24" s="1"/>
  <c r="J249" i="24" s="1"/>
  <c r="H250" i="24"/>
  <c r="I250" i="24" s="1"/>
  <c r="J250" i="24" s="1"/>
  <c r="H251" i="24"/>
  <c r="I251" i="24" s="1"/>
  <c r="J251" i="24" s="1"/>
  <c r="H252" i="24"/>
  <c r="I252" i="24" s="1"/>
  <c r="J252" i="24" s="1"/>
  <c r="H253" i="24"/>
  <c r="I253" i="24" s="1"/>
  <c r="J253" i="24" s="1"/>
  <c r="H254" i="24"/>
  <c r="I254" i="24" s="1"/>
  <c r="J254" i="24" s="1"/>
  <c r="H255" i="24"/>
  <c r="I255" i="24" s="1"/>
  <c r="J255" i="24" s="1"/>
  <c r="H256" i="24"/>
  <c r="I256" i="24" s="1"/>
  <c r="J256" i="24" s="1"/>
  <c r="H257" i="24"/>
  <c r="I257" i="24" s="1"/>
  <c r="J257" i="24" s="1"/>
  <c r="H258" i="24"/>
  <c r="I258" i="24" s="1"/>
  <c r="J258" i="24" s="1"/>
  <c r="H259" i="24"/>
  <c r="I259" i="24" s="1"/>
  <c r="J259" i="24" s="1"/>
  <c r="H260" i="24"/>
  <c r="I260" i="24" s="1"/>
  <c r="J260" i="24" s="1"/>
  <c r="H261" i="24"/>
  <c r="I261" i="24" s="1"/>
  <c r="J261" i="24" s="1"/>
  <c r="H262" i="24"/>
  <c r="I262" i="24" s="1"/>
  <c r="J262" i="24" s="1"/>
  <c r="H263" i="24"/>
  <c r="I263" i="24" s="1"/>
  <c r="J263" i="24" s="1"/>
  <c r="H264" i="24"/>
  <c r="I264" i="24" s="1"/>
  <c r="J264" i="24" s="1"/>
  <c r="H265" i="24"/>
  <c r="I265" i="24" s="1"/>
  <c r="J265" i="24" s="1"/>
  <c r="H266" i="24"/>
  <c r="I266" i="24" s="1"/>
  <c r="J266" i="24" s="1"/>
  <c r="H267" i="24"/>
  <c r="I267" i="24" s="1"/>
  <c r="J267" i="24" s="1"/>
  <c r="H268" i="24"/>
  <c r="I268" i="24" s="1"/>
  <c r="J268" i="24" s="1"/>
  <c r="H269" i="24"/>
  <c r="I269" i="24" s="1"/>
  <c r="J269" i="24" s="1"/>
  <c r="H270" i="24"/>
  <c r="I270" i="24" s="1"/>
  <c r="J270" i="24" s="1"/>
  <c r="H271" i="24"/>
  <c r="I271" i="24" s="1"/>
  <c r="J271" i="24" s="1"/>
  <c r="H272" i="24"/>
  <c r="I272" i="24" s="1"/>
  <c r="J272" i="24" s="1"/>
  <c r="H273" i="24"/>
  <c r="I273" i="24" s="1"/>
  <c r="J273" i="24" s="1"/>
  <c r="H274" i="24"/>
  <c r="I274" i="24" s="1"/>
  <c r="J274" i="24" s="1"/>
  <c r="H275" i="24"/>
  <c r="I275" i="24" s="1"/>
  <c r="J275" i="24" s="1"/>
  <c r="H276" i="24"/>
  <c r="I276" i="24" s="1"/>
  <c r="J276" i="24" s="1"/>
  <c r="H277" i="24"/>
  <c r="I277" i="24" s="1"/>
  <c r="J277" i="24" s="1"/>
  <c r="H278" i="24"/>
  <c r="I278" i="24" s="1"/>
  <c r="J278" i="24" s="1"/>
  <c r="H279" i="24"/>
  <c r="I279" i="24" s="1"/>
  <c r="J279" i="24" s="1"/>
  <c r="H280" i="24"/>
  <c r="I280" i="24" s="1"/>
  <c r="J280" i="24" s="1"/>
  <c r="H281" i="24"/>
  <c r="I281" i="24" s="1"/>
  <c r="J281" i="24" s="1"/>
  <c r="H282" i="24"/>
  <c r="I282" i="24" s="1"/>
  <c r="J282" i="24" s="1"/>
  <c r="H283" i="24"/>
  <c r="I283" i="24" s="1"/>
  <c r="J283" i="24" s="1"/>
  <c r="H284" i="24"/>
  <c r="I284" i="24" s="1"/>
  <c r="J284" i="24" s="1"/>
  <c r="H285" i="24"/>
  <c r="I285" i="24" s="1"/>
  <c r="J285" i="24" s="1"/>
  <c r="H286" i="24"/>
  <c r="I286" i="24" s="1"/>
  <c r="J286" i="24" s="1"/>
  <c r="H287" i="24"/>
  <c r="I287" i="24" s="1"/>
  <c r="J287" i="24" s="1"/>
  <c r="H288" i="24"/>
  <c r="I288" i="24" s="1"/>
  <c r="J288" i="24" s="1"/>
  <c r="H289" i="24"/>
  <c r="I289" i="24" s="1"/>
  <c r="J289" i="24" s="1"/>
  <c r="H290" i="24"/>
  <c r="I290" i="24" s="1"/>
  <c r="J290" i="24" s="1"/>
  <c r="H291" i="24"/>
  <c r="I291" i="24" s="1"/>
  <c r="J291" i="24" s="1"/>
  <c r="H292" i="24"/>
  <c r="I292" i="24" s="1"/>
  <c r="J292" i="24" s="1"/>
  <c r="H293" i="24"/>
  <c r="I293" i="24" s="1"/>
  <c r="J293" i="24" s="1"/>
  <c r="H294" i="24"/>
  <c r="I294" i="24" s="1"/>
  <c r="J294" i="24" s="1"/>
  <c r="H295" i="24"/>
  <c r="I295" i="24" s="1"/>
  <c r="J295" i="24" s="1"/>
  <c r="H296" i="24"/>
  <c r="I296" i="24" s="1"/>
  <c r="J296" i="24" s="1"/>
  <c r="H297" i="24"/>
  <c r="I297" i="24" s="1"/>
  <c r="J297" i="24" s="1"/>
  <c r="H298" i="24"/>
  <c r="I298" i="24" s="1"/>
  <c r="J298" i="24" s="1"/>
  <c r="H299" i="24"/>
  <c r="I299" i="24" s="1"/>
  <c r="J299" i="24" s="1"/>
  <c r="H300" i="24"/>
  <c r="I300" i="24" s="1"/>
  <c r="J300" i="24" s="1"/>
  <c r="H301" i="24"/>
  <c r="I301" i="24" s="1"/>
  <c r="J301" i="24" s="1"/>
  <c r="H302" i="24"/>
  <c r="I302" i="24" s="1"/>
  <c r="J302" i="24" s="1"/>
  <c r="H303" i="24"/>
  <c r="I303" i="24" s="1"/>
  <c r="J303" i="24" s="1"/>
  <c r="H304" i="24"/>
  <c r="I304" i="24" s="1"/>
  <c r="J304" i="24" s="1"/>
  <c r="H305" i="24"/>
  <c r="I305" i="24" s="1"/>
  <c r="J305" i="24" s="1"/>
  <c r="H306" i="24"/>
  <c r="I306" i="24" s="1"/>
  <c r="J306" i="24" s="1"/>
  <c r="H307" i="24"/>
  <c r="I307" i="24" s="1"/>
  <c r="J307" i="24" s="1"/>
  <c r="H308" i="24"/>
  <c r="I308" i="24" s="1"/>
  <c r="J308" i="24" s="1"/>
  <c r="H309" i="24"/>
  <c r="I309" i="24" s="1"/>
  <c r="J309" i="24" s="1"/>
  <c r="H310" i="24"/>
  <c r="I310" i="24" s="1"/>
  <c r="J310" i="24" s="1"/>
  <c r="H311" i="24"/>
  <c r="I311" i="24" s="1"/>
  <c r="J311" i="24" s="1"/>
  <c r="H312" i="24"/>
  <c r="I312" i="24" s="1"/>
  <c r="J312" i="24" s="1"/>
  <c r="H313" i="24"/>
  <c r="I313" i="24" s="1"/>
  <c r="J313" i="24" s="1"/>
  <c r="H314" i="24"/>
  <c r="I314" i="24" s="1"/>
  <c r="J314" i="24" s="1"/>
  <c r="H315" i="24"/>
  <c r="I315" i="24" s="1"/>
  <c r="J315" i="24" s="1"/>
  <c r="H316" i="24"/>
  <c r="I316" i="24" s="1"/>
  <c r="J316" i="24" s="1"/>
  <c r="H317" i="24"/>
  <c r="I317" i="24" s="1"/>
  <c r="J317" i="24" s="1"/>
  <c r="H318" i="24"/>
  <c r="I318" i="24" s="1"/>
  <c r="J318" i="24" s="1"/>
  <c r="H319" i="24"/>
  <c r="I319" i="24" s="1"/>
  <c r="J319" i="24" s="1"/>
  <c r="H320" i="24"/>
  <c r="I320" i="24" s="1"/>
  <c r="J320" i="24" s="1"/>
  <c r="H321" i="24"/>
  <c r="I321" i="24" s="1"/>
  <c r="J321" i="24" s="1"/>
  <c r="H322" i="24"/>
  <c r="I322" i="24" s="1"/>
  <c r="J322" i="24" s="1"/>
  <c r="H323" i="24"/>
  <c r="I323" i="24" s="1"/>
  <c r="J323" i="24" s="1"/>
  <c r="H324" i="24"/>
  <c r="I324" i="24" s="1"/>
  <c r="J324" i="24" s="1"/>
  <c r="H325" i="24"/>
  <c r="I325" i="24" s="1"/>
  <c r="J325" i="24" s="1"/>
  <c r="H326" i="24"/>
  <c r="I326" i="24" s="1"/>
  <c r="J326" i="24" s="1"/>
  <c r="H327" i="24"/>
  <c r="I327" i="24" s="1"/>
  <c r="J327" i="24" s="1"/>
  <c r="H328" i="24"/>
  <c r="I328" i="24" s="1"/>
  <c r="J328" i="24" s="1"/>
  <c r="H329" i="24"/>
  <c r="I329" i="24" s="1"/>
  <c r="J329" i="24" s="1"/>
  <c r="H330" i="24"/>
  <c r="I330" i="24" s="1"/>
  <c r="J330" i="24" s="1"/>
  <c r="H331" i="24"/>
  <c r="I331" i="24" s="1"/>
  <c r="J331" i="24" s="1"/>
  <c r="H332" i="24"/>
  <c r="I332" i="24" s="1"/>
  <c r="J332" i="24" s="1"/>
  <c r="H333" i="24"/>
  <c r="I333" i="24" s="1"/>
  <c r="J333" i="24" s="1"/>
  <c r="H334" i="24"/>
  <c r="I334" i="24" s="1"/>
  <c r="J334" i="24" s="1"/>
  <c r="H335" i="24"/>
  <c r="I335" i="24" s="1"/>
  <c r="J335" i="24" s="1"/>
  <c r="H336" i="24"/>
  <c r="I336" i="24" s="1"/>
  <c r="J336" i="24" s="1"/>
  <c r="H337" i="24"/>
  <c r="I337" i="24" s="1"/>
  <c r="J337" i="24" s="1"/>
  <c r="H338" i="24"/>
  <c r="I338" i="24" s="1"/>
  <c r="J338" i="24" s="1"/>
  <c r="H339" i="24"/>
  <c r="I339" i="24" s="1"/>
  <c r="J339" i="24" s="1"/>
  <c r="H340" i="24"/>
  <c r="I340" i="24" s="1"/>
  <c r="J340" i="24" s="1"/>
  <c r="H341" i="24"/>
  <c r="I341" i="24" s="1"/>
  <c r="J341" i="24" s="1"/>
  <c r="H342" i="24"/>
  <c r="I342" i="24" s="1"/>
  <c r="J342" i="24" s="1"/>
  <c r="H343" i="24"/>
  <c r="I343" i="24" s="1"/>
  <c r="J343" i="24" s="1"/>
  <c r="H344" i="24"/>
  <c r="I344" i="24" s="1"/>
  <c r="J344" i="24" s="1"/>
  <c r="H345" i="24"/>
  <c r="I345" i="24" s="1"/>
  <c r="J345" i="24" s="1"/>
  <c r="H346" i="24"/>
  <c r="I346" i="24" s="1"/>
  <c r="J346" i="24" s="1"/>
  <c r="H347" i="24"/>
  <c r="I347" i="24" s="1"/>
  <c r="J347" i="24" s="1"/>
  <c r="H348" i="24"/>
  <c r="I348" i="24" s="1"/>
  <c r="J348" i="24" s="1"/>
  <c r="H349" i="24"/>
  <c r="I349" i="24" s="1"/>
  <c r="J349" i="24" s="1"/>
  <c r="H350" i="24"/>
  <c r="I350" i="24" s="1"/>
  <c r="J350" i="24" s="1"/>
  <c r="H351" i="24"/>
  <c r="I351" i="24" s="1"/>
  <c r="J351" i="24" s="1"/>
  <c r="H352" i="24"/>
  <c r="I352" i="24" s="1"/>
  <c r="J352" i="24" s="1"/>
  <c r="H353" i="24"/>
  <c r="I353" i="24" s="1"/>
  <c r="J353" i="24" s="1"/>
  <c r="H354" i="24"/>
  <c r="I354" i="24" s="1"/>
  <c r="J354" i="24" s="1"/>
  <c r="H355" i="24"/>
  <c r="I355" i="24" s="1"/>
  <c r="J355" i="24" s="1"/>
  <c r="H356" i="24"/>
  <c r="I356" i="24" s="1"/>
  <c r="J356" i="24" s="1"/>
  <c r="H357" i="24"/>
  <c r="I357" i="24" s="1"/>
  <c r="J357" i="24" s="1"/>
  <c r="H358" i="24"/>
  <c r="I358" i="24" s="1"/>
  <c r="J358" i="24" s="1"/>
  <c r="H359" i="24"/>
  <c r="I359" i="24" s="1"/>
  <c r="J359" i="24" s="1"/>
  <c r="H360" i="24"/>
  <c r="I360" i="24" s="1"/>
  <c r="J360" i="24" s="1"/>
  <c r="H361" i="24"/>
  <c r="I361" i="24" s="1"/>
  <c r="J361" i="24" s="1"/>
  <c r="H362" i="24"/>
  <c r="I362" i="24" s="1"/>
  <c r="J362" i="24" s="1"/>
  <c r="H363" i="24"/>
  <c r="I363" i="24" s="1"/>
  <c r="J363" i="24" s="1"/>
  <c r="H364" i="24"/>
  <c r="I364" i="24" s="1"/>
  <c r="J364" i="24" s="1"/>
  <c r="H365" i="24"/>
  <c r="I365" i="24" s="1"/>
  <c r="J365" i="24" s="1"/>
  <c r="H366" i="24"/>
  <c r="I366" i="24" s="1"/>
  <c r="J366" i="24" s="1"/>
  <c r="H367" i="24"/>
  <c r="I367" i="24" s="1"/>
  <c r="J367" i="24" s="1"/>
  <c r="H368" i="24"/>
  <c r="I368" i="24" s="1"/>
  <c r="J368" i="24" s="1"/>
  <c r="H369" i="24"/>
  <c r="I369" i="24" s="1"/>
  <c r="J369" i="24" s="1"/>
  <c r="H370" i="24"/>
  <c r="I370" i="24" s="1"/>
  <c r="J370" i="24" s="1"/>
  <c r="H371" i="24"/>
  <c r="I371" i="24" s="1"/>
  <c r="J371" i="24" s="1"/>
  <c r="H372" i="24"/>
  <c r="I372" i="24" s="1"/>
  <c r="J372" i="24" s="1"/>
  <c r="H373" i="24"/>
  <c r="I373" i="24" s="1"/>
  <c r="J373" i="24" s="1"/>
  <c r="H374" i="24"/>
  <c r="I374" i="24" s="1"/>
  <c r="J374" i="24" s="1"/>
  <c r="H375" i="24"/>
  <c r="I375" i="24" s="1"/>
  <c r="J375" i="24" s="1"/>
  <c r="H376" i="24"/>
  <c r="I376" i="24" s="1"/>
  <c r="J376" i="24" s="1"/>
  <c r="H377" i="24"/>
  <c r="I377" i="24" s="1"/>
  <c r="J377" i="24" s="1"/>
  <c r="H378" i="24"/>
  <c r="I378" i="24" s="1"/>
  <c r="J378" i="24" s="1"/>
  <c r="H379" i="24"/>
  <c r="I379" i="24" s="1"/>
  <c r="J379" i="24" s="1"/>
  <c r="H380" i="24"/>
  <c r="I380" i="24" s="1"/>
  <c r="J380" i="24" s="1"/>
  <c r="H381" i="24"/>
  <c r="I381" i="24" s="1"/>
  <c r="J381" i="24" s="1"/>
  <c r="H382" i="24"/>
  <c r="I382" i="24" s="1"/>
  <c r="J382" i="24" s="1"/>
  <c r="H383" i="24"/>
  <c r="I383" i="24" s="1"/>
  <c r="J383" i="24" s="1"/>
  <c r="H384" i="24"/>
  <c r="I384" i="24" s="1"/>
  <c r="J384" i="24" s="1"/>
  <c r="H385" i="24"/>
  <c r="I385" i="24" s="1"/>
  <c r="J385" i="24" s="1"/>
  <c r="H386" i="24"/>
  <c r="I386" i="24" s="1"/>
  <c r="J386" i="24" s="1"/>
  <c r="H387" i="24"/>
  <c r="I387" i="24" s="1"/>
  <c r="J387" i="24" s="1"/>
  <c r="H388" i="24"/>
  <c r="I388" i="24" s="1"/>
  <c r="J388" i="24" s="1"/>
  <c r="H389" i="24"/>
  <c r="I389" i="24" s="1"/>
  <c r="J389" i="24" s="1"/>
  <c r="H390" i="24"/>
  <c r="I390" i="24" s="1"/>
  <c r="J390" i="24" s="1"/>
  <c r="H391" i="24"/>
  <c r="I391" i="24" s="1"/>
  <c r="J391" i="24" s="1"/>
  <c r="H392" i="24"/>
  <c r="I392" i="24" s="1"/>
  <c r="J392" i="24" s="1"/>
  <c r="H393" i="24"/>
  <c r="I393" i="24" s="1"/>
  <c r="J393" i="24" s="1"/>
  <c r="H394" i="24"/>
  <c r="I394" i="24" s="1"/>
  <c r="J394" i="24" s="1"/>
  <c r="H395" i="24"/>
  <c r="I395" i="24" s="1"/>
  <c r="J395" i="24" s="1"/>
  <c r="H396" i="24"/>
  <c r="I396" i="24" s="1"/>
  <c r="J396" i="24" s="1"/>
  <c r="H397" i="24"/>
  <c r="I397" i="24" s="1"/>
  <c r="J397" i="24" s="1"/>
  <c r="H398" i="24"/>
  <c r="I398" i="24" s="1"/>
  <c r="J398" i="24" s="1"/>
  <c r="H399" i="24"/>
  <c r="I399" i="24" s="1"/>
  <c r="J399" i="24" s="1"/>
  <c r="H400" i="24"/>
  <c r="I400" i="24" s="1"/>
  <c r="J400" i="24" s="1"/>
  <c r="H401" i="24"/>
  <c r="I401" i="24" s="1"/>
  <c r="J401" i="24" s="1"/>
  <c r="H402" i="24"/>
  <c r="I402" i="24" s="1"/>
  <c r="J402" i="24" s="1"/>
  <c r="H403" i="24"/>
  <c r="I403" i="24" s="1"/>
  <c r="J403" i="24" s="1"/>
  <c r="H404" i="24"/>
  <c r="I404" i="24" s="1"/>
  <c r="J404" i="24" s="1"/>
  <c r="H405" i="24"/>
  <c r="I405" i="24" s="1"/>
  <c r="J405" i="24" s="1"/>
  <c r="H406" i="24"/>
  <c r="I406" i="24" s="1"/>
  <c r="J406" i="24" s="1"/>
  <c r="H407" i="24"/>
  <c r="I407" i="24" s="1"/>
  <c r="J407" i="24" s="1"/>
  <c r="H408" i="24"/>
  <c r="I408" i="24" s="1"/>
  <c r="J408" i="24" s="1"/>
  <c r="H409" i="24"/>
  <c r="I409" i="24" s="1"/>
  <c r="J409" i="24" s="1"/>
  <c r="H410" i="24"/>
  <c r="I410" i="24" s="1"/>
  <c r="J410" i="24" s="1"/>
  <c r="H411" i="24"/>
  <c r="I411" i="24" s="1"/>
  <c r="J411" i="24" s="1"/>
  <c r="H412" i="24"/>
  <c r="I412" i="24" s="1"/>
  <c r="J412" i="24" s="1"/>
  <c r="H413" i="24"/>
  <c r="I413" i="24" s="1"/>
  <c r="J413" i="24" s="1"/>
  <c r="H414" i="24"/>
  <c r="I414" i="24" s="1"/>
  <c r="J414" i="24" s="1"/>
  <c r="H415" i="24"/>
  <c r="I415" i="24" s="1"/>
  <c r="J415" i="24" s="1"/>
  <c r="H416" i="24"/>
  <c r="I416" i="24" s="1"/>
  <c r="J416" i="24" s="1"/>
  <c r="H417" i="24"/>
  <c r="I417" i="24" s="1"/>
  <c r="J417" i="24" s="1"/>
  <c r="H418" i="24"/>
  <c r="I418" i="24" s="1"/>
  <c r="J418" i="24" s="1"/>
  <c r="H419" i="24"/>
  <c r="I419" i="24" s="1"/>
  <c r="J419" i="24" s="1"/>
  <c r="H420" i="24"/>
  <c r="I420" i="24" s="1"/>
  <c r="J420" i="24" s="1"/>
  <c r="H421" i="24"/>
  <c r="I421" i="24" s="1"/>
  <c r="J421" i="24" s="1"/>
  <c r="H422" i="24"/>
  <c r="I422" i="24" s="1"/>
  <c r="J422" i="24" s="1"/>
  <c r="H423" i="24"/>
  <c r="I423" i="24" s="1"/>
  <c r="J423" i="24" s="1"/>
  <c r="H424" i="24"/>
  <c r="I424" i="24" s="1"/>
  <c r="J424" i="24" s="1"/>
  <c r="H425" i="24"/>
  <c r="I425" i="24" s="1"/>
  <c r="J425" i="24" s="1"/>
  <c r="H426" i="24"/>
  <c r="I426" i="24" s="1"/>
  <c r="J426" i="24" s="1"/>
  <c r="H427" i="24"/>
  <c r="I427" i="24" s="1"/>
  <c r="J427" i="24" s="1"/>
  <c r="H428" i="24"/>
  <c r="I428" i="24" s="1"/>
  <c r="J428" i="24" s="1"/>
  <c r="H429" i="24"/>
  <c r="I429" i="24" s="1"/>
  <c r="J429" i="24" s="1"/>
  <c r="H430" i="24"/>
  <c r="I430" i="24" s="1"/>
  <c r="J430" i="24" s="1"/>
  <c r="H431" i="24"/>
  <c r="I431" i="24" s="1"/>
  <c r="J431" i="24" s="1"/>
  <c r="H432" i="24"/>
  <c r="I432" i="24" s="1"/>
  <c r="J432" i="24" s="1"/>
  <c r="H433" i="24"/>
  <c r="I433" i="24" s="1"/>
  <c r="J433" i="24" s="1"/>
  <c r="H434" i="24"/>
  <c r="I434" i="24" s="1"/>
  <c r="J434" i="24" s="1"/>
  <c r="H435" i="24"/>
  <c r="I435" i="24" s="1"/>
  <c r="J435" i="24" s="1"/>
  <c r="H436" i="24"/>
  <c r="I436" i="24" s="1"/>
  <c r="J436" i="24" s="1"/>
  <c r="H437" i="24"/>
  <c r="I437" i="24" s="1"/>
  <c r="J437" i="24" s="1"/>
  <c r="H438" i="24"/>
  <c r="I438" i="24" s="1"/>
  <c r="J438" i="24" s="1"/>
  <c r="H439" i="24"/>
  <c r="I439" i="24" s="1"/>
  <c r="J439" i="24" s="1"/>
  <c r="H440" i="24"/>
  <c r="I440" i="24" s="1"/>
  <c r="J440" i="24" s="1"/>
  <c r="H441" i="24"/>
  <c r="I441" i="24" s="1"/>
  <c r="J441" i="24" s="1"/>
  <c r="H442" i="24"/>
  <c r="I442" i="24" s="1"/>
  <c r="J442" i="24" s="1"/>
  <c r="H443" i="24"/>
  <c r="I443" i="24" s="1"/>
  <c r="J443" i="24" s="1"/>
  <c r="H444" i="24"/>
  <c r="I444" i="24" s="1"/>
  <c r="J444" i="24" s="1"/>
  <c r="H445" i="24"/>
  <c r="I445" i="24" s="1"/>
  <c r="J445" i="24" s="1"/>
  <c r="H446" i="24"/>
  <c r="I446" i="24" s="1"/>
  <c r="J446" i="24" s="1"/>
  <c r="H447" i="24"/>
  <c r="I447" i="24" s="1"/>
  <c r="J447" i="24" s="1"/>
  <c r="H448" i="24"/>
  <c r="I448" i="24" s="1"/>
  <c r="J448" i="24" s="1"/>
  <c r="H449" i="24"/>
  <c r="I449" i="24" s="1"/>
  <c r="J449" i="24" s="1"/>
  <c r="H450" i="24"/>
  <c r="I450" i="24" s="1"/>
  <c r="J450" i="24" s="1"/>
  <c r="H451" i="24"/>
  <c r="I451" i="24" s="1"/>
  <c r="J451" i="24" s="1"/>
  <c r="H452" i="24"/>
  <c r="I452" i="24" s="1"/>
  <c r="J452" i="24" s="1"/>
  <c r="H453" i="24"/>
  <c r="I453" i="24" s="1"/>
  <c r="J453" i="24" s="1"/>
  <c r="H454" i="24"/>
  <c r="I454" i="24" s="1"/>
  <c r="J454" i="24" s="1"/>
  <c r="H455" i="24"/>
  <c r="I455" i="24" s="1"/>
  <c r="J455" i="24" s="1"/>
  <c r="H456" i="24"/>
  <c r="I456" i="24" s="1"/>
  <c r="J456" i="24" s="1"/>
  <c r="H457" i="24"/>
  <c r="I457" i="24" s="1"/>
  <c r="J457" i="24" s="1"/>
  <c r="H458" i="24"/>
  <c r="I458" i="24" s="1"/>
  <c r="J458" i="24" s="1"/>
  <c r="H459" i="24"/>
  <c r="I459" i="24" s="1"/>
  <c r="J459" i="24" s="1"/>
  <c r="H460" i="24"/>
  <c r="I460" i="24" s="1"/>
  <c r="J460" i="24" s="1"/>
  <c r="H461" i="24"/>
  <c r="I461" i="24" s="1"/>
  <c r="J461" i="24" s="1"/>
  <c r="H462" i="24"/>
  <c r="I462" i="24" s="1"/>
  <c r="J462" i="24" s="1"/>
  <c r="H463" i="24"/>
  <c r="I463" i="24" s="1"/>
  <c r="J463" i="24" s="1"/>
  <c r="H464" i="24"/>
  <c r="I464" i="24" s="1"/>
  <c r="J464" i="24" s="1"/>
  <c r="H465" i="24"/>
  <c r="I465" i="24" s="1"/>
  <c r="J465" i="24" s="1"/>
  <c r="H466" i="24"/>
  <c r="I466" i="24" s="1"/>
  <c r="J466" i="24" s="1"/>
  <c r="H467" i="24"/>
  <c r="I467" i="24" s="1"/>
  <c r="J467" i="24" s="1"/>
  <c r="H468" i="24"/>
  <c r="I468" i="24" s="1"/>
  <c r="J468" i="24" s="1"/>
  <c r="H469" i="24"/>
  <c r="I469" i="24" s="1"/>
  <c r="J469" i="24" s="1"/>
  <c r="H470" i="24"/>
  <c r="I470" i="24" s="1"/>
  <c r="J470" i="24" s="1"/>
  <c r="H471" i="24"/>
  <c r="I471" i="24" s="1"/>
  <c r="J471" i="24" s="1"/>
  <c r="H472" i="24"/>
  <c r="I472" i="24" s="1"/>
  <c r="J472" i="24" s="1"/>
  <c r="H473" i="24"/>
  <c r="I473" i="24" s="1"/>
  <c r="J473" i="24" s="1"/>
  <c r="H474" i="24"/>
  <c r="I474" i="24" s="1"/>
  <c r="J474" i="24" s="1"/>
  <c r="H475" i="24"/>
  <c r="I475" i="24" s="1"/>
  <c r="J475" i="24" s="1"/>
  <c r="H476" i="24"/>
  <c r="I476" i="24" s="1"/>
  <c r="J476" i="24" s="1"/>
  <c r="H477" i="24"/>
  <c r="I477" i="24" s="1"/>
  <c r="J477" i="24" s="1"/>
  <c r="H478" i="24"/>
  <c r="I478" i="24" s="1"/>
  <c r="J478" i="24" s="1"/>
  <c r="H479" i="24"/>
  <c r="I479" i="24" s="1"/>
  <c r="J479" i="24" s="1"/>
  <c r="H480" i="24"/>
  <c r="I480" i="24" s="1"/>
  <c r="J480" i="24" s="1"/>
  <c r="H481" i="24"/>
  <c r="I481" i="24" s="1"/>
  <c r="J481" i="24" s="1"/>
  <c r="H482" i="24"/>
  <c r="I482" i="24" s="1"/>
  <c r="J482" i="24" s="1"/>
  <c r="H483" i="24"/>
  <c r="I483" i="24" s="1"/>
  <c r="J483" i="24" s="1"/>
  <c r="H484" i="24"/>
  <c r="I484" i="24" s="1"/>
  <c r="J484" i="24" s="1"/>
  <c r="H485" i="24"/>
  <c r="I485" i="24" s="1"/>
  <c r="J485" i="24" s="1"/>
  <c r="H486" i="24"/>
  <c r="I486" i="24" s="1"/>
  <c r="J486" i="24" s="1"/>
  <c r="H487" i="24"/>
  <c r="I487" i="24" s="1"/>
  <c r="J487" i="24" s="1"/>
  <c r="H488" i="24"/>
  <c r="I488" i="24" s="1"/>
  <c r="J488" i="24" s="1"/>
  <c r="H489" i="24"/>
  <c r="I489" i="24" s="1"/>
  <c r="J489" i="24" s="1"/>
  <c r="H490" i="24"/>
  <c r="I490" i="24" s="1"/>
  <c r="J490" i="24" s="1"/>
  <c r="H491" i="24"/>
  <c r="I491" i="24" s="1"/>
  <c r="J491" i="24" s="1"/>
  <c r="H492" i="24"/>
  <c r="I492" i="24" s="1"/>
  <c r="J492" i="24" s="1"/>
  <c r="H493" i="24"/>
  <c r="I493" i="24" s="1"/>
  <c r="J493" i="24" s="1"/>
  <c r="H494" i="24"/>
  <c r="I494" i="24" s="1"/>
  <c r="J494" i="24" s="1"/>
  <c r="H495" i="24"/>
  <c r="I495" i="24" s="1"/>
  <c r="J495" i="24" s="1"/>
  <c r="H496" i="24"/>
  <c r="I496" i="24" s="1"/>
  <c r="J496" i="24" s="1"/>
  <c r="H497" i="24"/>
  <c r="I497" i="24" s="1"/>
  <c r="J497" i="24" s="1"/>
  <c r="H498" i="24"/>
  <c r="I498" i="24" s="1"/>
  <c r="J498" i="24" s="1"/>
  <c r="H499" i="24"/>
  <c r="I499" i="24" s="1"/>
  <c r="J499" i="24" s="1"/>
  <c r="H500" i="24"/>
  <c r="I500" i="24" s="1"/>
  <c r="J500" i="24" s="1"/>
  <c r="H501" i="24"/>
  <c r="I501" i="24" s="1"/>
  <c r="J501" i="24" s="1"/>
  <c r="H502" i="24"/>
  <c r="I502" i="24" s="1"/>
  <c r="J502" i="24" s="1"/>
  <c r="H503" i="24"/>
  <c r="I503" i="24" s="1"/>
  <c r="J503" i="24" s="1"/>
  <c r="H504" i="24"/>
  <c r="I504" i="24" s="1"/>
  <c r="J504" i="24" s="1"/>
  <c r="H505" i="24"/>
  <c r="I505" i="24" s="1"/>
  <c r="J505" i="24" s="1"/>
  <c r="H506" i="24"/>
  <c r="I506" i="24" s="1"/>
  <c r="J506" i="24" s="1"/>
  <c r="H507" i="24"/>
  <c r="I507" i="24" s="1"/>
  <c r="J507" i="24" s="1"/>
  <c r="H508" i="24"/>
  <c r="I508" i="24" s="1"/>
  <c r="J508" i="24" s="1"/>
  <c r="H509" i="24"/>
  <c r="I509" i="24" s="1"/>
  <c r="J509" i="24" s="1"/>
  <c r="H510" i="24"/>
  <c r="I510" i="24" s="1"/>
  <c r="J510" i="24" s="1"/>
  <c r="H511" i="24"/>
  <c r="I511" i="24" s="1"/>
  <c r="J511" i="24" s="1"/>
  <c r="H512" i="24"/>
  <c r="I512" i="24" s="1"/>
  <c r="J512" i="24" s="1"/>
  <c r="H513" i="24"/>
  <c r="I513" i="24" s="1"/>
  <c r="J513" i="24" s="1"/>
  <c r="H514" i="24"/>
  <c r="I514" i="24" s="1"/>
  <c r="J514" i="24" s="1"/>
  <c r="H515" i="24"/>
  <c r="I515" i="24" s="1"/>
  <c r="J515" i="24" s="1"/>
  <c r="H516" i="24"/>
  <c r="I516" i="24" s="1"/>
  <c r="J516" i="24" s="1"/>
  <c r="H517" i="24"/>
  <c r="I517" i="24" s="1"/>
  <c r="J517" i="24" s="1"/>
  <c r="H518" i="24"/>
  <c r="I518" i="24" s="1"/>
  <c r="J518" i="24" s="1"/>
  <c r="H519" i="24"/>
  <c r="I519" i="24" s="1"/>
  <c r="J519" i="24" s="1"/>
  <c r="H520" i="24"/>
  <c r="I520" i="24" s="1"/>
  <c r="J520" i="24" s="1"/>
  <c r="H521" i="24"/>
  <c r="I521" i="24" s="1"/>
  <c r="J521" i="24" s="1"/>
  <c r="H522" i="24"/>
  <c r="I522" i="24" s="1"/>
  <c r="J522" i="24" s="1"/>
  <c r="H523" i="24"/>
  <c r="I523" i="24" s="1"/>
  <c r="J523" i="24" s="1"/>
  <c r="H524" i="24"/>
  <c r="I524" i="24" s="1"/>
  <c r="J524" i="24" s="1"/>
  <c r="H525" i="24"/>
  <c r="I525" i="24" s="1"/>
  <c r="J525" i="24" s="1"/>
  <c r="H526" i="24"/>
  <c r="I526" i="24" s="1"/>
  <c r="J526" i="24" s="1"/>
  <c r="H527" i="24"/>
  <c r="I527" i="24" s="1"/>
  <c r="J527" i="24" s="1"/>
  <c r="H528" i="24"/>
  <c r="I528" i="24" s="1"/>
  <c r="J528" i="24" s="1"/>
  <c r="H529" i="24"/>
  <c r="I529" i="24" s="1"/>
  <c r="J529" i="24" s="1"/>
  <c r="H530" i="24"/>
  <c r="I530" i="24" s="1"/>
  <c r="J530" i="24" s="1"/>
  <c r="H531" i="24"/>
  <c r="I531" i="24" s="1"/>
  <c r="J531" i="24" s="1"/>
  <c r="H532" i="24"/>
  <c r="I532" i="24" s="1"/>
  <c r="J532" i="24" s="1"/>
  <c r="H533" i="24"/>
  <c r="I533" i="24" s="1"/>
  <c r="J533" i="24" s="1"/>
  <c r="H534" i="24"/>
  <c r="I534" i="24" s="1"/>
  <c r="J534" i="24" s="1"/>
  <c r="H535" i="24"/>
  <c r="I535" i="24" s="1"/>
  <c r="J535" i="24" s="1"/>
  <c r="H536" i="24"/>
  <c r="I536" i="24" s="1"/>
  <c r="J536" i="24" s="1"/>
  <c r="H537" i="24"/>
  <c r="I537" i="24" s="1"/>
  <c r="J537" i="24" s="1"/>
  <c r="H538" i="24"/>
  <c r="I538" i="24" s="1"/>
  <c r="J538" i="24" s="1"/>
  <c r="H539" i="24"/>
  <c r="I539" i="24" s="1"/>
  <c r="J539" i="24" s="1"/>
  <c r="H540" i="24"/>
  <c r="I540" i="24" s="1"/>
  <c r="J540" i="24" s="1"/>
  <c r="H541" i="24"/>
  <c r="I541" i="24" s="1"/>
  <c r="J541" i="24" s="1"/>
  <c r="H542" i="24"/>
  <c r="I542" i="24" s="1"/>
  <c r="J542" i="24" s="1"/>
  <c r="H543" i="24"/>
  <c r="I543" i="24" s="1"/>
  <c r="J543" i="24" s="1"/>
  <c r="H544" i="24"/>
  <c r="I544" i="24" s="1"/>
  <c r="J544" i="24" s="1"/>
  <c r="H6" i="24"/>
  <c r="I6" i="24" s="1"/>
  <c r="J6" i="24" s="1"/>
  <c r="H7" i="24"/>
  <c r="I7" i="24" s="1"/>
  <c r="J7" i="24" s="1"/>
  <c r="H8" i="24"/>
  <c r="I8" i="24" s="1"/>
  <c r="J8" i="24" s="1"/>
  <c r="H9" i="24"/>
  <c r="I9" i="24" s="1"/>
  <c r="J9" i="24" s="1"/>
  <c r="H10" i="24"/>
  <c r="I10" i="24" s="1"/>
  <c r="J10" i="24" s="1"/>
  <c r="H11" i="24"/>
  <c r="I11" i="24" s="1"/>
  <c r="J11" i="24" s="1"/>
  <c r="H12" i="24"/>
  <c r="I12" i="24" s="1"/>
  <c r="J12" i="24" s="1"/>
  <c r="H13" i="24"/>
  <c r="I13" i="24" s="1"/>
  <c r="J13" i="24" s="1"/>
  <c r="H14" i="24"/>
  <c r="I14" i="24" s="1"/>
  <c r="J14" i="24" s="1"/>
  <c r="H15" i="24"/>
  <c r="I15" i="24" s="1"/>
  <c r="J15" i="24" s="1"/>
  <c r="H16" i="24"/>
  <c r="I16" i="24" s="1"/>
  <c r="J16" i="24" s="1"/>
  <c r="H17" i="24"/>
  <c r="I17" i="24" s="1"/>
  <c r="J17" i="24" s="1"/>
  <c r="H18" i="24"/>
  <c r="I18" i="24" s="1"/>
  <c r="J18" i="24" s="1"/>
  <c r="H19" i="24"/>
  <c r="I19" i="24" s="1"/>
  <c r="J19" i="24" s="1"/>
  <c r="H20" i="24"/>
  <c r="I20" i="24" s="1"/>
  <c r="J20" i="24" s="1"/>
  <c r="H21" i="24"/>
  <c r="I21" i="24" s="1"/>
  <c r="J21" i="24" s="1"/>
  <c r="H22" i="24"/>
  <c r="I22" i="24" s="1"/>
  <c r="J22" i="24" s="1"/>
  <c r="H23" i="24"/>
  <c r="I23" i="24" s="1"/>
  <c r="J23" i="24" s="1"/>
  <c r="H24" i="24"/>
  <c r="I24" i="24" s="1"/>
  <c r="J24" i="24" s="1"/>
  <c r="H25" i="24"/>
  <c r="I25" i="24" s="1"/>
  <c r="J25" i="24" s="1"/>
  <c r="H26" i="24"/>
  <c r="I26" i="24" s="1"/>
  <c r="J26" i="24" s="1"/>
  <c r="H27" i="24"/>
  <c r="I27" i="24" s="1"/>
  <c r="J27" i="24" s="1"/>
  <c r="H28" i="24"/>
  <c r="I28" i="24" s="1"/>
  <c r="J28" i="24" s="1"/>
  <c r="H29" i="24"/>
  <c r="I29" i="24" s="1"/>
  <c r="J29" i="24" s="1"/>
  <c r="H30" i="24"/>
  <c r="I30" i="24" s="1"/>
  <c r="J30" i="24" s="1"/>
  <c r="H31" i="24"/>
  <c r="I31" i="24" s="1"/>
  <c r="J31" i="24" s="1"/>
  <c r="H32" i="24"/>
  <c r="I32" i="24" s="1"/>
  <c r="J32" i="24" s="1"/>
  <c r="H33" i="24"/>
  <c r="I33" i="24" s="1"/>
  <c r="J33" i="24" s="1"/>
  <c r="H34" i="24"/>
  <c r="I34" i="24" s="1"/>
  <c r="J34" i="24" s="1"/>
  <c r="H35" i="24"/>
  <c r="I35" i="24" s="1"/>
  <c r="J35" i="24" s="1"/>
  <c r="H36" i="24"/>
  <c r="I36" i="24" s="1"/>
  <c r="J36" i="24" s="1"/>
  <c r="H37" i="24"/>
  <c r="I37" i="24" s="1"/>
  <c r="J37" i="24" s="1"/>
  <c r="H38" i="24"/>
  <c r="I38" i="24" s="1"/>
  <c r="J38" i="24" s="1"/>
  <c r="H39" i="24"/>
  <c r="I39" i="24" s="1"/>
  <c r="J39" i="24" s="1"/>
  <c r="H40" i="24"/>
  <c r="I40" i="24" s="1"/>
  <c r="J40" i="24" s="1"/>
  <c r="H41" i="24"/>
  <c r="I41" i="24" s="1"/>
  <c r="J41" i="24" s="1"/>
  <c r="H42" i="24"/>
  <c r="I42" i="24" s="1"/>
  <c r="J42" i="24" s="1"/>
  <c r="H43" i="24"/>
  <c r="I43" i="24" s="1"/>
  <c r="J43" i="24" s="1"/>
  <c r="H44" i="24"/>
  <c r="I44" i="24" s="1"/>
  <c r="J44" i="24" s="1"/>
  <c r="H45" i="24"/>
  <c r="I45" i="24" s="1"/>
  <c r="J45" i="24" s="1"/>
  <c r="H46" i="24"/>
  <c r="I46" i="24" s="1"/>
  <c r="J46" i="24" s="1"/>
  <c r="H47" i="24"/>
  <c r="I47" i="24" s="1"/>
  <c r="J47" i="24" s="1"/>
  <c r="H48" i="24"/>
  <c r="I48" i="24" s="1"/>
  <c r="J48" i="24" s="1"/>
  <c r="H49" i="24"/>
  <c r="I49" i="24" s="1"/>
  <c r="J49" i="24" s="1"/>
  <c r="H50" i="24"/>
  <c r="I50" i="24" s="1"/>
  <c r="J50" i="24" s="1"/>
  <c r="H51" i="24"/>
  <c r="I51" i="24" s="1"/>
  <c r="J51" i="24" s="1"/>
  <c r="H52" i="24"/>
  <c r="I52" i="24" s="1"/>
  <c r="J52" i="24" s="1"/>
  <c r="H53" i="24"/>
  <c r="I53" i="24" s="1"/>
  <c r="J53" i="24" s="1"/>
  <c r="H54" i="24"/>
  <c r="I54" i="24" s="1"/>
  <c r="J54" i="24" s="1"/>
  <c r="H55" i="24"/>
  <c r="I55" i="24" s="1"/>
  <c r="J55" i="24" s="1"/>
  <c r="H56" i="24"/>
  <c r="I56" i="24" s="1"/>
  <c r="J56" i="24" s="1"/>
  <c r="H57" i="24"/>
  <c r="I57" i="24" s="1"/>
  <c r="J57" i="24" s="1"/>
  <c r="H58" i="24"/>
  <c r="I58" i="24" s="1"/>
  <c r="J58" i="24" s="1"/>
  <c r="H59" i="24"/>
  <c r="I59" i="24" s="1"/>
  <c r="J59" i="24" s="1"/>
  <c r="H60" i="24"/>
  <c r="I60" i="24" s="1"/>
  <c r="J60" i="24" s="1"/>
  <c r="H61" i="24"/>
  <c r="I61" i="24" s="1"/>
  <c r="J61" i="24" s="1"/>
  <c r="H62" i="24"/>
  <c r="I62" i="24" s="1"/>
  <c r="J62" i="24" s="1"/>
  <c r="H63" i="24"/>
  <c r="I63" i="24" s="1"/>
  <c r="J63" i="24" s="1"/>
  <c r="H64" i="24"/>
  <c r="I64" i="24" s="1"/>
  <c r="J64" i="24" s="1"/>
  <c r="H65" i="24"/>
  <c r="I65" i="24" s="1"/>
  <c r="J65" i="24" s="1"/>
  <c r="H66" i="24"/>
  <c r="I66" i="24" s="1"/>
  <c r="J66" i="24" s="1"/>
  <c r="H67" i="24"/>
  <c r="I67" i="24" s="1"/>
  <c r="J67" i="24" s="1"/>
  <c r="H68" i="24"/>
  <c r="I68" i="24" s="1"/>
  <c r="J68" i="24" s="1"/>
  <c r="H69" i="24"/>
  <c r="I69" i="24" s="1"/>
  <c r="J69" i="24" s="1"/>
  <c r="H70" i="24"/>
  <c r="I70" i="24" s="1"/>
  <c r="J70" i="24" s="1"/>
  <c r="H71" i="24"/>
  <c r="I71" i="24" s="1"/>
  <c r="J71" i="24" s="1"/>
  <c r="H72" i="24"/>
  <c r="I72" i="24" s="1"/>
  <c r="J72" i="24" s="1"/>
  <c r="H73" i="24"/>
  <c r="I73" i="24" s="1"/>
  <c r="J73" i="24" s="1"/>
  <c r="H74" i="24"/>
  <c r="I74" i="24" s="1"/>
  <c r="J74" i="24" s="1"/>
  <c r="H75" i="24"/>
  <c r="I75" i="24" s="1"/>
  <c r="J75" i="24" s="1"/>
  <c r="H76" i="24"/>
  <c r="I76" i="24" s="1"/>
  <c r="J76" i="24" s="1"/>
  <c r="H77" i="24"/>
  <c r="I77" i="24" s="1"/>
  <c r="J77" i="24" s="1"/>
  <c r="H78" i="24"/>
  <c r="I78" i="24" s="1"/>
  <c r="J78" i="24" s="1"/>
  <c r="H79" i="24"/>
  <c r="I79" i="24" s="1"/>
  <c r="J79" i="24" s="1"/>
  <c r="H80" i="24"/>
  <c r="I80" i="24" s="1"/>
  <c r="J80" i="24" s="1"/>
  <c r="H81" i="24"/>
  <c r="I81" i="24" s="1"/>
  <c r="J81" i="24" s="1"/>
  <c r="H82" i="24"/>
  <c r="I82" i="24" s="1"/>
  <c r="J82" i="24" s="1"/>
  <c r="H83" i="24"/>
  <c r="I83" i="24" s="1"/>
  <c r="J83" i="24" s="1"/>
  <c r="H84" i="24"/>
  <c r="I84" i="24" s="1"/>
  <c r="J84" i="24" s="1"/>
  <c r="H85" i="24"/>
  <c r="I85" i="24" s="1"/>
  <c r="J85" i="24" s="1"/>
  <c r="H86" i="24"/>
  <c r="I86" i="24" s="1"/>
  <c r="J86" i="24" s="1"/>
  <c r="H87" i="24"/>
  <c r="I87" i="24" s="1"/>
  <c r="J87" i="24" s="1"/>
  <c r="H88" i="24"/>
  <c r="I88" i="24" s="1"/>
  <c r="J88" i="24" s="1"/>
  <c r="H89" i="24"/>
  <c r="I89" i="24" s="1"/>
  <c r="J89" i="24" s="1"/>
  <c r="H90" i="24"/>
  <c r="I90" i="24" s="1"/>
  <c r="J90" i="24" s="1"/>
  <c r="H91" i="24"/>
  <c r="I91" i="24" s="1"/>
  <c r="J91" i="24" s="1"/>
  <c r="H92" i="24"/>
  <c r="I92" i="24" s="1"/>
  <c r="J92" i="24" s="1"/>
  <c r="H93" i="24"/>
  <c r="I93" i="24" s="1"/>
  <c r="J93" i="24" s="1"/>
  <c r="H94" i="24"/>
  <c r="I94" i="24" s="1"/>
  <c r="J94" i="24" s="1"/>
  <c r="H95" i="24"/>
  <c r="I95" i="24" s="1"/>
  <c r="J95" i="24" s="1"/>
  <c r="H96" i="24"/>
  <c r="I96" i="24" s="1"/>
  <c r="J96" i="24" s="1"/>
  <c r="H97" i="24"/>
  <c r="I97" i="24" s="1"/>
  <c r="J97" i="24" s="1"/>
  <c r="H98" i="24"/>
  <c r="I98" i="24" s="1"/>
  <c r="J98" i="24" s="1"/>
  <c r="H99" i="24"/>
  <c r="I99" i="24" s="1"/>
  <c r="J99" i="24" s="1"/>
  <c r="H100" i="24"/>
  <c r="I100" i="24" s="1"/>
  <c r="J100" i="24" s="1"/>
  <c r="H101" i="24"/>
  <c r="I101" i="24" s="1"/>
  <c r="J101" i="24" s="1"/>
  <c r="H102" i="24"/>
  <c r="I102" i="24" s="1"/>
  <c r="J102" i="24" s="1"/>
  <c r="H103" i="24"/>
  <c r="I103" i="24" s="1"/>
  <c r="J103" i="24" s="1"/>
  <c r="H104" i="24"/>
  <c r="I104" i="24" s="1"/>
  <c r="J104" i="24" s="1"/>
  <c r="H105" i="24"/>
  <c r="I105" i="24" s="1"/>
  <c r="J105" i="24" s="1"/>
  <c r="H106" i="24"/>
  <c r="I106" i="24" s="1"/>
  <c r="J106" i="24" s="1"/>
  <c r="H107" i="24"/>
  <c r="I107" i="24" s="1"/>
  <c r="J107" i="24" s="1"/>
  <c r="H108" i="24"/>
  <c r="I108" i="24" s="1"/>
  <c r="J108" i="24" s="1"/>
  <c r="H109" i="24"/>
  <c r="I109" i="24" s="1"/>
  <c r="J109" i="24" s="1"/>
  <c r="H110" i="24"/>
  <c r="I110" i="24" s="1"/>
  <c r="J110" i="24" s="1"/>
  <c r="H111" i="24"/>
  <c r="I111" i="24" s="1"/>
  <c r="J111" i="24" s="1"/>
  <c r="H112" i="24"/>
  <c r="I112" i="24" s="1"/>
  <c r="J112" i="24" s="1"/>
  <c r="H113" i="24"/>
  <c r="I113" i="24" s="1"/>
  <c r="J113" i="24" s="1"/>
  <c r="H114" i="24"/>
  <c r="I114" i="24" s="1"/>
  <c r="J114" i="24" s="1"/>
  <c r="H115" i="24"/>
  <c r="I115" i="24" s="1"/>
  <c r="J115" i="24" s="1"/>
  <c r="H116" i="24"/>
  <c r="I116" i="24" s="1"/>
  <c r="J116" i="24" s="1"/>
  <c r="H117" i="24"/>
  <c r="I117" i="24" s="1"/>
  <c r="J117" i="24" s="1"/>
  <c r="H118" i="24"/>
  <c r="I118" i="24" s="1"/>
  <c r="J118" i="24" s="1"/>
  <c r="H119" i="24"/>
  <c r="I119" i="24" s="1"/>
  <c r="J119" i="24" s="1"/>
  <c r="H120" i="24"/>
  <c r="I120" i="24" s="1"/>
  <c r="J120" i="24" s="1"/>
  <c r="H121" i="24"/>
  <c r="I121" i="24" s="1"/>
  <c r="J121" i="24" s="1"/>
  <c r="H122" i="24"/>
  <c r="I122" i="24" s="1"/>
  <c r="J122" i="24" s="1"/>
  <c r="H123" i="24"/>
  <c r="I123" i="24" s="1"/>
  <c r="J123" i="24" s="1"/>
  <c r="H124" i="24"/>
  <c r="I124" i="24" s="1"/>
  <c r="J124" i="24" s="1"/>
  <c r="H125" i="24"/>
  <c r="I125" i="24" s="1"/>
  <c r="J125" i="24" s="1"/>
  <c r="H126" i="24"/>
  <c r="I126" i="24" s="1"/>
  <c r="J126" i="24" s="1"/>
  <c r="H127" i="24"/>
  <c r="I127" i="24" s="1"/>
  <c r="J127" i="24" s="1"/>
  <c r="H128" i="24"/>
  <c r="I128" i="24" s="1"/>
  <c r="J128" i="24" s="1"/>
  <c r="H129" i="24"/>
  <c r="I129" i="24" s="1"/>
  <c r="J129" i="24" s="1"/>
  <c r="H130" i="24"/>
  <c r="I130" i="24" s="1"/>
  <c r="J130" i="24" s="1"/>
  <c r="H131" i="24"/>
  <c r="I131" i="24" s="1"/>
  <c r="J131" i="24" s="1"/>
  <c r="H132" i="24"/>
  <c r="I132" i="24" s="1"/>
  <c r="J132" i="24" s="1"/>
  <c r="H133" i="24"/>
  <c r="I133" i="24" s="1"/>
  <c r="J133" i="24" s="1"/>
  <c r="H134" i="24"/>
  <c r="I134" i="24" s="1"/>
  <c r="J134" i="24" s="1"/>
  <c r="H135" i="24"/>
  <c r="I135" i="24" s="1"/>
  <c r="J135" i="24" s="1"/>
  <c r="H136" i="24"/>
  <c r="I136" i="24" s="1"/>
  <c r="J136" i="24" s="1"/>
  <c r="H137" i="24"/>
  <c r="I137" i="24" s="1"/>
  <c r="J137" i="24" s="1"/>
  <c r="H138" i="24"/>
  <c r="I138" i="24" s="1"/>
  <c r="J138" i="24" s="1"/>
  <c r="H139" i="24"/>
  <c r="I139" i="24" s="1"/>
  <c r="J139" i="24" s="1"/>
  <c r="H140" i="24"/>
  <c r="I140" i="24" s="1"/>
  <c r="J140" i="24" s="1"/>
  <c r="H5" i="24"/>
  <c r="I5" i="24" s="1"/>
  <c r="J5" i="24" s="1"/>
  <c r="AT542" i="13"/>
  <c r="AU542" i="13" s="1"/>
  <c r="AV542" i="13" s="1"/>
  <c r="AT541" i="13"/>
  <c r="AU541" i="13" s="1"/>
  <c r="AV541" i="13" s="1"/>
  <c r="AT540" i="13"/>
  <c r="AU540" i="13" s="1"/>
  <c r="AV540" i="13" s="1"/>
  <c r="AT539" i="13"/>
  <c r="AU539" i="13" s="1"/>
  <c r="AV539" i="13" s="1"/>
  <c r="AT538" i="13"/>
  <c r="AU538" i="13" s="1"/>
  <c r="AV538" i="13" s="1"/>
  <c r="AT537" i="13"/>
  <c r="AU537" i="13" s="1"/>
  <c r="AV537" i="13" s="1"/>
  <c r="AT536" i="13"/>
  <c r="AU536" i="13" s="1"/>
  <c r="AV536" i="13" s="1"/>
  <c r="AT535" i="13"/>
  <c r="AU535" i="13" s="1"/>
  <c r="AV535" i="13" s="1"/>
  <c r="AT534" i="13"/>
  <c r="AU534" i="13" s="1"/>
  <c r="AV534" i="13" s="1"/>
  <c r="AT533" i="13"/>
  <c r="AU533" i="13" s="1"/>
  <c r="AV533" i="13" s="1"/>
  <c r="AT532" i="13"/>
  <c r="AU532" i="13" s="1"/>
  <c r="AV532" i="13" s="1"/>
  <c r="AT531" i="13"/>
  <c r="AU531" i="13" s="1"/>
  <c r="AV531" i="13" s="1"/>
  <c r="AT530" i="13"/>
  <c r="AU530" i="13" s="1"/>
  <c r="AV530" i="13" s="1"/>
  <c r="AT529" i="13"/>
  <c r="AU529" i="13" s="1"/>
  <c r="AV529" i="13" s="1"/>
  <c r="AT528" i="13"/>
  <c r="AU528" i="13" s="1"/>
  <c r="AV528" i="13" s="1"/>
  <c r="AT527" i="13"/>
  <c r="AU527" i="13" s="1"/>
  <c r="AV527" i="13" s="1"/>
  <c r="AT526" i="13"/>
  <c r="AU526" i="13" s="1"/>
  <c r="AV526" i="13" s="1"/>
  <c r="AT525" i="13"/>
  <c r="AU525" i="13" s="1"/>
  <c r="AV525" i="13" s="1"/>
  <c r="AT524" i="13"/>
  <c r="AU524" i="13" s="1"/>
  <c r="AV524" i="13" s="1"/>
  <c r="AT523" i="13"/>
  <c r="AU523" i="13" s="1"/>
  <c r="AV523" i="13" s="1"/>
  <c r="AT522" i="13"/>
  <c r="AU522" i="13" s="1"/>
  <c r="AV522" i="13" s="1"/>
  <c r="AT520" i="13"/>
  <c r="AU520" i="13" s="1"/>
  <c r="AV520" i="13" s="1"/>
  <c r="AT519" i="13"/>
  <c r="AU519" i="13" s="1"/>
  <c r="AV519" i="13" s="1"/>
  <c r="AT518" i="13"/>
  <c r="AU518" i="13" s="1"/>
  <c r="AV518" i="13" s="1"/>
  <c r="AT517" i="13"/>
  <c r="AU517" i="13" s="1"/>
  <c r="AV517" i="13" s="1"/>
  <c r="AT516" i="13"/>
  <c r="AU516" i="13" s="1"/>
  <c r="AV516" i="13" s="1"/>
  <c r="AT515" i="13"/>
  <c r="AU515" i="13" s="1"/>
  <c r="AV515" i="13" s="1"/>
  <c r="AT514" i="13"/>
  <c r="AU514" i="13" s="1"/>
  <c r="AV514" i="13" s="1"/>
  <c r="AT513" i="13"/>
  <c r="AU513" i="13" s="1"/>
  <c r="AV513" i="13" s="1"/>
  <c r="AT512" i="13"/>
  <c r="AU512" i="13" s="1"/>
  <c r="AV512" i="13" s="1"/>
  <c r="AT511" i="13"/>
  <c r="AU511" i="13" s="1"/>
  <c r="AV511" i="13" s="1"/>
  <c r="AT510" i="13"/>
  <c r="AU510" i="13" s="1"/>
  <c r="AV510" i="13" s="1"/>
  <c r="AT509" i="13"/>
  <c r="AU509" i="13" s="1"/>
  <c r="AV509" i="13" s="1"/>
  <c r="AT508" i="13"/>
  <c r="AU508" i="13" s="1"/>
  <c r="AV508" i="13" s="1"/>
  <c r="AT507" i="13"/>
  <c r="AU507" i="13" s="1"/>
  <c r="AV507" i="13" s="1"/>
  <c r="AT506" i="13"/>
  <c r="AU506" i="13" s="1"/>
  <c r="AV506" i="13" s="1"/>
  <c r="AT505" i="13"/>
  <c r="AU505" i="13" s="1"/>
  <c r="AV505" i="13" s="1"/>
  <c r="AT504" i="13"/>
  <c r="AU504" i="13" s="1"/>
  <c r="AV504" i="13" s="1"/>
  <c r="AT503" i="13"/>
  <c r="AU503" i="13" s="1"/>
  <c r="AV503" i="13" s="1"/>
  <c r="AT502" i="13"/>
  <c r="AU502" i="13" s="1"/>
  <c r="AV502" i="13" s="1"/>
  <c r="AT501" i="13"/>
  <c r="AU501" i="13" s="1"/>
  <c r="AV501" i="13" s="1"/>
  <c r="AT500" i="13"/>
  <c r="AU500" i="13" s="1"/>
  <c r="AV500" i="13" s="1"/>
  <c r="AT499" i="13"/>
  <c r="AU499" i="13" s="1"/>
  <c r="AV499" i="13" s="1"/>
  <c r="AT498" i="13"/>
  <c r="AU498" i="13" s="1"/>
  <c r="AV498" i="13" s="1"/>
  <c r="AT497" i="13"/>
  <c r="AU497" i="13" s="1"/>
  <c r="AV497" i="13" s="1"/>
  <c r="AT496" i="13"/>
  <c r="AU496" i="13" s="1"/>
  <c r="AV496" i="13" s="1"/>
  <c r="AT495" i="13"/>
  <c r="AU495" i="13" s="1"/>
  <c r="AV495" i="13" s="1"/>
  <c r="AT494" i="13"/>
  <c r="AU494" i="13" s="1"/>
  <c r="AV494" i="13" s="1"/>
  <c r="AT493" i="13"/>
  <c r="AU493" i="13" s="1"/>
  <c r="AV493" i="13" s="1"/>
  <c r="AT492" i="13"/>
  <c r="AU492" i="13" s="1"/>
  <c r="AV492" i="13" s="1"/>
  <c r="AT491" i="13"/>
  <c r="AU491" i="13" s="1"/>
  <c r="AV491" i="13" s="1"/>
  <c r="AT490" i="13"/>
  <c r="AU490" i="13" s="1"/>
  <c r="AV490" i="13" s="1"/>
  <c r="AT489" i="13"/>
  <c r="AU489" i="13" s="1"/>
  <c r="AV489" i="13" s="1"/>
  <c r="AT488" i="13"/>
  <c r="AU488" i="13" s="1"/>
  <c r="AV488" i="13" s="1"/>
  <c r="AT487" i="13"/>
  <c r="AU487" i="13" s="1"/>
  <c r="AV487" i="13" s="1"/>
  <c r="AT486" i="13"/>
  <c r="AU486" i="13" s="1"/>
  <c r="AV486" i="13" s="1"/>
  <c r="AT485" i="13"/>
  <c r="AU485" i="13" s="1"/>
  <c r="AV485" i="13" s="1"/>
  <c r="AT484" i="13"/>
  <c r="AU484" i="13" s="1"/>
  <c r="AV484" i="13" s="1"/>
  <c r="AT483" i="13"/>
  <c r="AU483" i="13" s="1"/>
  <c r="AV483" i="13" s="1"/>
  <c r="AT482" i="13"/>
  <c r="AU482" i="13" s="1"/>
  <c r="AV482" i="13" s="1"/>
  <c r="AT481" i="13"/>
  <c r="AU481" i="13" s="1"/>
  <c r="AV481" i="13" s="1"/>
  <c r="AT480" i="13"/>
  <c r="AU480" i="13" s="1"/>
  <c r="AV480" i="13" s="1"/>
  <c r="AT479" i="13"/>
  <c r="AU479" i="13" s="1"/>
  <c r="AV479" i="13" s="1"/>
  <c r="AT478" i="13"/>
  <c r="AU478" i="13" s="1"/>
  <c r="AV478" i="13" s="1"/>
  <c r="AT477" i="13"/>
  <c r="AU477" i="13" s="1"/>
  <c r="AV477" i="13" s="1"/>
  <c r="AT476" i="13"/>
  <c r="AU476" i="13" s="1"/>
  <c r="AV476" i="13" s="1"/>
  <c r="AT475" i="13"/>
  <c r="AU475" i="13" s="1"/>
  <c r="AV475" i="13" s="1"/>
  <c r="AT474" i="13"/>
  <c r="AU474" i="13" s="1"/>
  <c r="AV474" i="13" s="1"/>
  <c r="AT473" i="13"/>
  <c r="AU473" i="13" s="1"/>
  <c r="AV473" i="13" s="1"/>
  <c r="AT472" i="13"/>
  <c r="AU472" i="13" s="1"/>
  <c r="AV472" i="13" s="1"/>
  <c r="AT471" i="13"/>
  <c r="AU471" i="13" s="1"/>
  <c r="AV471" i="13" s="1"/>
  <c r="AT470" i="13"/>
  <c r="AU470" i="13" s="1"/>
  <c r="AV470" i="13" s="1"/>
  <c r="AT469" i="13"/>
  <c r="AU469" i="13" s="1"/>
  <c r="AV469" i="13" s="1"/>
  <c r="AT468" i="13"/>
  <c r="AU468" i="13" s="1"/>
  <c r="AV468" i="13" s="1"/>
  <c r="AT467" i="13"/>
  <c r="AU467" i="13" s="1"/>
  <c r="AV467" i="13" s="1"/>
  <c r="AT466" i="13"/>
  <c r="AU466" i="13" s="1"/>
  <c r="AV466" i="13" s="1"/>
  <c r="AT465" i="13"/>
  <c r="AU465" i="13" s="1"/>
  <c r="AV465" i="13" s="1"/>
  <c r="AT464" i="13"/>
  <c r="AU464" i="13" s="1"/>
  <c r="AV464" i="13" s="1"/>
  <c r="AT463" i="13"/>
  <c r="AU463" i="13" s="1"/>
  <c r="AV463" i="13" s="1"/>
  <c r="AT462" i="13"/>
  <c r="AU462" i="13" s="1"/>
  <c r="AV462" i="13" s="1"/>
  <c r="AT461" i="13"/>
  <c r="AU461" i="13" s="1"/>
  <c r="AV461" i="13" s="1"/>
  <c r="AT460" i="13"/>
  <c r="AU460" i="13" s="1"/>
  <c r="AV460" i="13" s="1"/>
  <c r="AT459" i="13"/>
  <c r="AU459" i="13" s="1"/>
  <c r="AV459" i="13" s="1"/>
  <c r="AT458" i="13"/>
  <c r="AU458" i="13" s="1"/>
  <c r="AV458" i="13" s="1"/>
  <c r="AT457" i="13"/>
  <c r="AU457" i="13" s="1"/>
  <c r="AV457" i="13" s="1"/>
  <c r="AT456" i="13"/>
  <c r="AU456" i="13" s="1"/>
  <c r="AV456" i="13" s="1"/>
  <c r="AT455" i="13"/>
  <c r="AU455" i="13" s="1"/>
  <c r="AV455" i="13" s="1"/>
  <c r="AT454" i="13"/>
  <c r="AU454" i="13" s="1"/>
  <c r="AV454" i="13" s="1"/>
  <c r="AT453" i="13"/>
  <c r="AU453" i="13" s="1"/>
  <c r="AV453" i="13" s="1"/>
  <c r="AT452" i="13"/>
  <c r="AU452" i="13" s="1"/>
  <c r="AV452" i="13" s="1"/>
  <c r="AT451" i="13"/>
  <c r="AU451" i="13" s="1"/>
  <c r="AV451" i="13" s="1"/>
  <c r="AT450" i="13"/>
  <c r="AU450" i="13" s="1"/>
  <c r="AV450" i="13" s="1"/>
  <c r="AT449" i="13"/>
  <c r="AU449" i="13" s="1"/>
  <c r="AV449" i="13" s="1"/>
  <c r="AT447" i="13"/>
  <c r="AU447" i="13" s="1"/>
  <c r="AV447" i="13" s="1"/>
  <c r="AT446" i="13"/>
  <c r="AU446" i="13" s="1"/>
  <c r="AV446" i="13" s="1"/>
  <c r="AT445" i="13"/>
  <c r="AU445" i="13" s="1"/>
  <c r="AV445" i="13" s="1"/>
  <c r="AT444" i="13"/>
  <c r="AU444" i="13" s="1"/>
  <c r="AV444" i="13" s="1"/>
  <c r="AT443" i="13"/>
  <c r="AU443" i="13" s="1"/>
  <c r="AV443" i="13" s="1"/>
  <c r="AT442" i="13"/>
  <c r="AU442" i="13" s="1"/>
  <c r="AV442" i="13" s="1"/>
  <c r="AT441" i="13"/>
  <c r="AU441" i="13" s="1"/>
  <c r="AV441" i="13" s="1"/>
  <c r="AT440" i="13"/>
  <c r="AU440" i="13" s="1"/>
  <c r="AV440" i="13" s="1"/>
  <c r="AT439" i="13"/>
  <c r="AU439" i="13" s="1"/>
  <c r="AV439" i="13" s="1"/>
  <c r="AT438" i="13"/>
  <c r="AU438" i="13" s="1"/>
  <c r="AV438" i="13" s="1"/>
  <c r="AT437" i="13"/>
  <c r="AU437" i="13" s="1"/>
  <c r="AV437" i="13" s="1"/>
  <c r="AT436" i="13"/>
  <c r="AU436" i="13" s="1"/>
  <c r="AV436" i="13" s="1"/>
  <c r="AT434" i="13"/>
  <c r="AU434" i="13" s="1"/>
  <c r="AV434" i="13" s="1"/>
  <c r="AT433" i="13"/>
  <c r="AU433" i="13" s="1"/>
  <c r="AV433" i="13" s="1"/>
  <c r="AT432" i="13"/>
  <c r="AU432" i="13" s="1"/>
  <c r="AV432" i="13" s="1"/>
  <c r="AT431" i="13"/>
  <c r="AU431" i="13" s="1"/>
  <c r="AV431" i="13" s="1"/>
  <c r="AT430" i="13"/>
  <c r="AU430" i="13" s="1"/>
  <c r="AV430" i="13" s="1"/>
  <c r="AT429" i="13"/>
  <c r="AU429" i="13" s="1"/>
  <c r="AV429" i="13" s="1"/>
  <c r="AT428" i="13"/>
  <c r="AU428" i="13" s="1"/>
  <c r="AV428" i="13" s="1"/>
  <c r="AT427" i="13"/>
  <c r="AU427" i="13" s="1"/>
  <c r="AV427" i="13" s="1"/>
  <c r="AT426" i="13"/>
  <c r="AU426" i="13" s="1"/>
  <c r="AV426" i="13" s="1"/>
  <c r="AT425" i="13"/>
  <c r="AU425" i="13" s="1"/>
  <c r="AV425" i="13" s="1"/>
  <c r="AT424" i="13"/>
  <c r="AU424" i="13" s="1"/>
  <c r="AV424" i="13" s="1"/>
  <c r="AT423" i="13"/>
  <c r="AU423" i="13" s="1"/>
  <c r="AV423" i="13" s="1"/>
  <c r="AT422" i="13"/>
  <c r="AU422" i="13" s="1"/>
  <c r="AV422" i="13" s="1"/>
  <c r="AT421" i="13"/>
  <c r="AU421" i="13" s="1"/>
  <c r="AV421" i="13" s="1"/>
  <c r="AT420" i="13"/>
  <c r="AU420" i="13" s="1"/>
  <c r="AV420" i="13" s="1"/>
  <c r="AT419" i="13"/>
  <c r="AU419" i="13" s="1"/>
  <c r="AV419" i="13" s="1"/>
  <c r="AT418" i="13"/>
  <c r="AU418" i="13" s="1"/>
  <c r="AV418" i="13" s="1"/>
  <c r="AT417" i="13"/>
  <c r="AU417" i="13" s="1"/>
  <c r="AV417" i="13" s="1"/>
  <c r="AT416" i="13"/>
  <c r="AU416" i="13" s="1"/>
  <c r="AV416" i="13" s="1"/>
  <c r="AT415" i="13"/>
  <c r="AU415" i="13" s="1"/>
  <c r="AV415" i="13" s="1"/>
  <c r="AT414" i="13"/>
  <c r="AU414" i="13" s="1"/>
  <c r="AV414" i="13" s="1"/>
  <c r="AT413" i="13"/>
  <c r="AU413" i="13" s="1"/>
  <c r="AV413" i="13" s="1"/>
  <c r="AT412" i="13"/>
  <c r="AU412" i="13" s="1"/>
  <c r="AV412" i="13" s="1"/>
  <c r="AT411" i="13"/>
  <c r="AU411" i="13" s="1"/>
  <c r="AV411" i="13" s="1"/>
  <c r="AT410" i="13"/>
  <c r="AU410" i="13" s="1"/>
  <c r="AV410" i="13" s="1"/>
  <c r="AT409" i="13"/>
  <c r="AU409" i="13" s="1"/>
  <c r="AV409" i="13" s="1"/>
  <c r="AT408" i="13"/>
  <c r="AU408" i="13" s="1"/>
  <c r="AV408" i="13" s="1"/>
  <c r="AT407" i="13"/>
  <c r="AU407" i="13" s="1"/>
  <c r="AV407" i="13" s="1"/>
  <c r="AT406" i="13"/>
  <c r="AU406" i="13" s="1"/>
  <c r="AV406" i="13" s="1"/>
  <c r="AT405" i="13"/>
  <c r="AU405" i="13" s="1"/>
  <c r="AV405" i="13" s="1"/>
  <c r="AT404" i="13"/>
  <c r="AU404" i="13" s="1"/>
  <c r="AV404" i="13" s="1"/>
  <c r="AT403" i="13"/>
  <c r="AU403" i="13" s="1"/>
  <c r="AV403" i="13" s="1"/>
  <c r="AT402" i="13"/>
  <c r="AU402" i="13" s="1"/>
  <c r="AV402" i="13" s="1"/>
  <c r="AT401" i="13"/>
  <c r="AU401" i="13" s="1"/>
  <c r="AV401" i="13" s="1"/>
  <c r="AT400" i="13"/>
  <c r="AU400" i="13" s="1"/>
  <c r="AV400" i="13" s="1"/>
  <c r="AT399" i="13"/>
  <c r="AU399" i="13" s="1"/>
  <c r="AV399" i="13" s="1"/>
  <c r="AT398" i="13"/>
  <c r="AU398" i="13" s="1"/>
  <c r="AV398" i="13" s="1"/>
  <c r="AT397" i="13"/>
  <c r="AU397" i="13" s="1"/>
  <c r="AV397" i="13" s="1"/>
  <c r="AT396" i="13"/>
  <c r="AU396" i="13" s="1"/>
  <c r="AV396" i="13" s="1"/>
  <c r="AT395" i="13"/>
  <c r="AU395" i="13" s="1"/>
  <c r="AV395" i="13" s="1"/>
  <c r="AT394" i="13"/>
  <c r="AU394" i="13" s="1"/>
  <c r="AV394" i="13" s="1"/>
  <c r="AT393" i="13"/>
  <c r="AU393" i="13" s="1"/>
  <c r="AV393" i="13" s="1"/>
  <c r="AT392" i="13"/>
  <c r="AU392" i="13" s="1"/>
  <c r="AV392" i="13" s="1"/>
  <c r="AT391" i="13"/>
  <c r="AU391" i="13" s="1"/>
  <c r="AV391" i="13" s="1"/>
  <c r="AT390" i="13"/>
  <c r="AU390" i="13" s="1"/>
  <c r="AV390" i="13" s="1"/>
  <c r="AT389" i="13"/>
  <c r="AU389" i="13" s="1"/>
  <c r="AV389" i="13" s="1"/>
  <c r="AT388" i="13"/>
  <c r="AU388" i="13" s="1"/>
  <c r="AV388" i="13" s="1"/>
  <c r="AT387" i="13"/>
  <c r="AU387" i="13" s="1"/>
  <c r="AV387" i="13" s="1"/>
  <c r="AT386" i="13"/>
  <c r="AU386" i="13" s="1"/>
  <c r="AV386" i="13" s="1"/>
  <c r="AT385" i="13"/>
  <c r="AU385" i="13" s="1"/>
  <c r="AV385" i="13" s="1"/>
  <c r="AT384" i="13"/>
  <c r="AU384" i="13" s="1"/>
  <c r="AV384" i="13" s="1"/>
  <c r="AT383" i="13"/>
  <c r="AU383" i="13" s="1"/>
  <c r="AV383" i="13" s="1"/>
  <c r="AT382" i="13"/>
  <c r="AU382" i="13" s="1"/>
  <c r="AV382" i="13" s="1"/>
  <c r="AT381" i="13"/>
  <c r="AU381" i="13" s="1"/>
  <c r="AV381" i="13" s="1"/>
  <c r="AT380" i="13"/>
  <c r="AU380" i="13" s="1"/>
  <c r="AV380" i="13" s="1"/>
  <c r="AT379" i="13"/>
  <c r="AU379" i="13" s="1"/>
  <c r="AV379" i="13" s="1"/>
  <c r="AT378" i="13"/>
  <c r="AU378" i="13" s="1"/>
  <c r="AV378" i="13" s="1"/>
  <c r="AT377" i="13"/>
  <c r="AU377" i="13" s="1"/>
  <c r="AV377" i="13" s="1"/>
  <c r="AT376" i="13"/>
  <c r="AU376" i="13" s="1"/>
  <c r="AV376" i="13" s="1"/>
  <c r="AT375" i="13"/>
  <c r="AU375" i="13" s="1"/>
  <c r="AV375" i="13" s="1"/>
  <c r="AT374" i="13"/>
  <c r="AU374" i="13" s="1"/>
  <c r="AV374" i="13" s="1"/>
  <c r="AT373" i="13"/>
  <c r="AU373" i="13" s="1"/>
  <c r="AV373" i="13" s="1"/>
  <c r="AT372" i="13"/>
  <c r="AU372" i="13" s="1"/>
  <c r="AV372" i="13" s="1"/>
  <c r="AT371" i="13"/>
  <c r="AU371" i="13" s="1"/>
  <c r="AV371" i="13" s="1"/>
  <c r="AT370" i="13"/>
  <c r="AU370" i="13" s="1"/>
  <c r="AV370" i="13" s="1"/>
  <c r="AT369" i="13"/>
  <c r="AU369" i="13" s="1"/>
  <c r="AV369" i="13" s="1"/>
  <c r="AT368" i="13"/>
  <c r="AU368" i="13" s="1"/>
  <c r="AV368" i="13" s="1"/>
  <c r="AT367" i="13"/>
  <c r="AU367" i="13" s="1"/>
  <c r="AV367" i="13" s="1"/>
  <c r="AT366" i="13"/>
  <c r="AU366" i="13" s="1"/>
  <c r="AV366" i="13" s="1"/>
  <c r="AT365" i="13"/>
  <c r="AU365" i="13" s="1"/>
  <c r="AV365" i="13" s="1"/>
  <c r="AT364" i="13"/>
  <c r="AU364" i="13" s="1"/>
  <c r="AV364" i="13" s="1"/>
  <c r="AT362" i="13"/>
  <c r="AU362" i="13" s="1"/>
  <c r="AV362" i="13" s="1"/>
  <c r="AT361" i="13"/>
  <c r="AU361" i="13" s="1"/>
  <c r="AV361" i="13" s="1"/>
  <c r="AT360" i="13"/>
  <c r="AU360" i="13" s="1"/>
  <c r="AV360" i="13" s="1"/>
  <c r="AT359" i="13"/>
  <c r="AU359" i="13" s="1"/>
  <c r="AV359" i="13" s="1"/>
  <c r="AT358" i="13"/>
  <c r="AU358" i="13" s="1"/>
  <c r="AV358" i="13" s="1"/>
  <c r="AT357" i="13"/>
  <c r="AU357" i="13" s="1"/>
  <c r="AV357" i="13" s="1"/>
  <c r="AT356" i="13"/>
  <c r="AU356" i="13" s="1"/>
  <c r="AV356" i="13" s="1"/>
  <c r="AT355" i="13"/>
  <c r="AU355" i="13" s="1"/>
  <c r="AV355" i="13" s="1"/>
  <c r="AT354" i="13"/>
  <c r="AU354" i="13" s="1"/>
  <c r="AV354" i="13" s="1"/>
  <c r="AT353" i="13"/>
  <c r="AU353" i="13" s="1"/>
  <c r="AV353" i="13" s="1"/>
  <c r="AT352" i="13"/>
  <c r="AU352" i="13" s="1"/>
  <c r="AV352" i="13" s="1"/>
  <c r="AT351" i="13"/>
  <c r="AU351" i="13" s="1"/>
  <c r="AV351" i="13" s="1"/>
  <c r="AT350" i="13"/>
  <c r="AU350" i="13" s="1"/>
  <c r="AV350" i="13" s="1"/>
  <c r="AT348" i="13"/>
  <c r="AU348" i="13" s="1"/>
  <c r="AV348" i="13" s="1"/>
  <c r="AT347" i="13"/>
  <c r="AU347" i="13" s="1"/>
  <c r="AV347" i="13" s="1"/>
  <c r="AT346" i="13"/>
  <c r="AU346" i="13" s="1"/>
  <c r="AV346" i="13" s="1"/>
  <c r="AT345" i="13"/>
  <c r="AU345" i="13" s="1"/>
  <c r="AV345" i="13" s="1"/>
  <c r="AT344" i="13"/>
  <c r="AU344" i="13" s="1"/>
  <c r="AV344" i="13" s="1"/>
  <c r="AT343" i="13"/>
  <c r="AU343" i="13" s="1"/>
  <c r="AV343" i="13" s="1"/>
  <c r="AT342" i="13"/>
  <c r="AU342" i="13" s="1"/>
  <c r="AV342" i="13" s="1"/>
  <c r="AT341" i="13"/>
  <c r="AU341" i="13" s="1"/>
  <c r="AV341" i="13" s="1"/>
  <c r="AT340" i="13"/>
  <c r="AU340" i="13" s="1"/>
  <c r="AV340" i="13" s="1"/>
  <c r="AT339" i="13"/>
  <c r="AU339" i="13" s="1"/>
  <c r="AV339" i="13" s="1"/>
  <c r="AT338" i="13"/>
  <c r="AU338" i="13" s="1"/>
  <c r="AV338" i="13" s="1"/>
  <c r="AT337" i="13"/>
  <c r="AU337" i="13" s="1"/>
  <c r="AV337" i="13" s="1"/>
  <c r="AT336" i="13"/>
  <c r="AU336" i="13" s="1"/>
  <c r="AV336" i="13" s="1"/>
  <c r="AT335" i="13"/>
  <c r="AU335" i="13" s="1"/>
  <c r="AV335" i="13" s="1"/>
  <c r="AT334" i="13"/>
  <c r="AU334" i="13" s="1"/>
  <c r="AV334" i="13" s="1"/>
  <c r="AT333" i="13"/>
  <c r="AU333" i="13" s="1"/>
  <c r="AV333" i="13" s="1"/>
  <c r="AT332" i="13"/>
  <c r="AU332" i="13" s="1"/>
  <c r="AV332" i="13" s="1"/>
  <c r="AT331" i="13"/>
  <c r="AU331" i="13" s="1"/>
  <c r="AV331" i="13" s="1"/>
  <c r="AT330" i="13"/>
  <c r="AU330" i="13" s="1"/>
  <c r="AV330" i="13" s="1"/>
  <c r="AT329" i="13"/>
  <c r="AU329" i="13" s="1"/>
  <c r="AV329" i="13" s="1"/>
  <c r="AT328" i="13"/>
  <c r="AU328" i="13" s="1"/>
  <c r="AV328" i="13" s="1"/>
  <c r="AT327" i="13"/>
  <c r="AU327" i="13" s="1"/>
  <c r="AV327" i="13" s="1"/>
  <c r="AT326" i="13"/>
  <c r="AU326" i="13" s="1"/>
  <c r="AV326" i="13" s="1"/>
  <c r="AT325" i="13"/>
  <c r="AU325" i="13" s="1"/>
  <c r="AV325" i="13" s="1"/>
  <c r="AT324" i="13"/>
  <c r="AU324" i="13" s="1"/>
  <c r="AV324" i="13" s="1"/>
  <c r="AT323" i="13"/>
  <c r="AU323" i="13" s="1"/>
  <c r="AV323" i="13" s="1"/>
  <c r="AT322" i="13"/>
  <c r="AU322" i="13" s="1"/>
  <c r="AV322" i="13" s="1"/>
  <c r="AT321" i="13"/>
  <c r="AU321" i="13" s="1"/>
  <c r="AV321" i="13" s="1"/>
  <c r="AT320" i="13"/>
  <c r="AU320" i="13" s="1"/>
  <c r="AV320" i="13" s="1"/>
  <c r="AT318" i="13"/>
  <c r="AU318" i="13" s="1"/>
  <c r="AV318" i="13" s="1"/>
  <c r="AT317" i="13"/>
  <c r="AU317" i="13" s="1"/>
  <c r="AV317" i="13" s="1"/>
  <c r="AT316" i="13"/>
  <c r="AU316" i="13" s="1"/>
  <c r="AV316" i="13" s="1"/>
  <c r="AT315" i="13"/>
  <c r="AU315" i="13" s="1"/>
  <c r="AV315" i="13" s="1"/>
  <c r="AT314" i="13"/>
  <c r="AU314" i="13" s="1"/>
  <c r="AV314" i="13" s="1"/>
  <c r="AT313" i="13"/>
  <c r="AU313" i="13" s="1"/>
  <c r="AV313" i="13" s="1"/>
  <c r="AT312" i="13"/>
  <c r="AU312" i="13" s="1"/>
  <c r="AV312" i="13" s="1"/>
  <c r="AT311" i="13"/>
  <c r="AU311" i="13" s="1"/>
  <c r="AV311" i="13" s="1"/>
  <c r="AT310" i="13"/>
  <c r="AU310" i="13" s="1"/>
  <c r="AV310" i="13" s="1"/>
  <c r="AT309" i="13"/>
  <c r="AU309" i="13" s="1"/>
  <c r="AV309" i="13" s="1"/>
  <c r="AT308" i="13"/>
  <c r="AU308" i="13" s="1"/>
  <c r="AV308" i="13" s="1"/>
  <c r="AT307" i="13"/>
  <c r="AU307" i="13" s="1"/>
  <c r="AV307" i="13" s="1"/>
  <c r="AT306" i="13"/>
  <c r="AU306" i="13" s="1"/>
  <c r="AV306" i="13" s="1"/>
  <c r="AT305" i="13"/>
  <c r="AU305" i="13" s="1"/>
  <c r="AV305" i="13" s="1"/>
  <c r="AT304" i="13"/>
  <c r="AU304" i="13" s="1"/>
  <c r="AV304" i="13" s="1"/>
  <c r="AT303" i="13"/>
  <c r="AU303" i="13" s="1"/>
  <c r="AV303" i="13" s="1"/>
  <c r="AT302" i="13"/>
  <c r="AU302" i="13" s="1"/>
  <c r="AV302" i="13" s="1"/>
  <c r="AT301" i="13"/>
  <c r="AU301" i="13" s="1"/>
  <c r="AV301" i="13" s="1"/>
  <c r="AT300" i="13"/>
  <c r="AU300" i="13" s="1"/>
  <c r="AV300" i="13" s="1"/>
  <c r="AT299" i="13"/>
  <c r="AU299" i="13" s="1"/>
  <c r="AV299" i="13" s="1"/>
  <c r="AT298" i="13"/>
  <c r="AU298" i="13" s="1"/>
  <c r="AV298" i="13" s="1"/>
  <c r="AT297" i="13"/>
  <c r="AU297" i="13" s="1"/>
  <c r="AV297" i="13" s="1"/>
  <c r="AT296" i="13"/>
  <c r="AU296" i="13" s="1"/>
  <c r="AV296" i="13" s="1"/>
  <c r="AT295" i="13"/>
  <c r="AU295" i="13" s="1"/>
  <c r="AV295" i="13" s="1"/>
  <c r="AT294" i="13"/>
  <c r="AU294" i="13" s="1"/>
  <c r="AV294" i="13" s="1"/>
  <c r="AT293" i="13"/>
  <c r="AU293" i="13" s="1"/>
  <c r="AV293" i="13" s="1"/>
  <c r="AT292" i="13"/>
  <c r="AU292" i="13" s="1"/>
  <c r="AV292" i="13" s="1"/>
  <c r="AT291" i="13"/>
  <c r="AU291" i="13" s="1"/>
  <c r="AV291" i="13" s="1"/>
  <c r="AT290" i="13"/>
  <c r="AU290" i="13" s="1"/>
  <c r="AV290" i="13" s="1"/>
  <c r="AT289" i="13"/>
  <c r="AU289" i="13" s="1"/>
  <c r="AV289" i="13" s="1"/>
  <c r="AT288" i="13"/>
  <c r="AU288" i="13" s="1"/>
  <c r="AV288" i="13" s="1"/>
  <c r="AT287" i="13"/>
  <c r="AU287" i="13" s="1"/>
  <c r="AV287" i="13" s="1"/>
  <c r="AT286" i="13"/>
  <c r="AU286" i="13" s="1"/>
  <c r="AV286" i="13" s="1"/>
  <c r="AT285" i="13"/>
  <c r="AU285" i="13" s="1"/>
  <c r="AV285" i="13" s="1"/>
  <c r="AT284" i="13"/>
  <c r="AU284" i="13" s="1"/>
  <c r="AV284" i="13" s="1"/>
  <c r="AT283" i="13"/>
  <c r="AU283" i="13" s="1"/>
  <c r="AV283" i="13" s="1"/>
  <c r="AT282" i="13"/>
  <c r="AU282" i="13" s="1"/>
  <c r="AV282" i="13" s="1"/>
  <c r="AT281" i="13"/>
  <c r="AU281" i="13" s="1"/>
  <c r="AV281" i="13" s="1"/>
  <c r="AT280" i="13"/>
  <c r="AU280" i="13" s="1"/>
  <c r="AV280" i="13" s="1"/>
  <c r="AT279" i="13"/>
  <c r="AU279" i="13" s="1"/>
  <c r="AV279" i="13" s="1"/>
  <c r="AT278" i="13"/>
  <c r="AU278" i="13" s="1"/>
  <c r="AV278" i="13" s="1"/>
  <c r="AT277" i="13"/>
  <c r="AU277" i="13" s="1"/>
  <c r="AV277" i="13" s="1"/>
  <c r="AT276" i="13"/>
  <c r="AU276" i="13" s="1"/>
  <c r="AV276" i="13" s="1"/>
  <c r="AT275" i="13"/>
  <c r="AU275" i="13" s="1"/>
  <c r="AV275" i="13" s="1"/>
  <c r="AT274" i="13"/>
  <c r="AU274" i="13" s="1"/>
  <c r="AV274" i="13" s="1"/>
  <c r="AT273" i="13"/>
  <c r="AU273" i="13" s="1"/>
  <c r="AV273" i="13" s="1"/>
  <c r="AT272" i="13"/>
  <c r="AU272" i="13" s="1"/>
  <c r="AV272" i="13" s="1"/>
  <c r="AT271" i="13"/>
  <c r="AU271" i="13" s="1"/>
  <c r="AV271" i="13" s="1"/>
  <c r="AT270" i="13"/>
  <c r="AU270" i="13" s="1"/>
  <c r="AV270" i="13" s="1"/>
  <c r="AT269" i="13"/>
  <c r="AU269" i="13" s="1"/>
  <c r="AV269" i="13" s="1"/>
  <c r="AT268" i="13"/>
  <c r="AU268" i="13" s="1"/>
  <c r="AV268" i="13" s="1"/>
  <c r="AT267" i="13"/>
  <c r="AU267" i="13" s="1"/>
  <c r="AV267" i="13" s="1"/>
  <c r="AT266" i="13"/>
  <c r="AU266" i="13" s="1"/>
  <c r="AV266" i="13" s="1"/>
  <c r="AT265" i="13"/>
  <c r="AU265" i="13" s="1"/>
  <c r="AV265" i="13" s="1"/>
  <c r="AT264" i="13"/>
  <c r="AU264" i="13" s="1"/>
  <c r="AV264" i="13" s="1"/>
  <c r="AT263" i="13"/>
  <c r="AU263" i="13" s="1"/>
  <c r="AV263" i="13" s="1"/>
  <c r="AT261" i="13"/>
  <c r="AU261" i="13" s="1"/>
  <c r="AV261" i="13" s="1"/>
  <c r="AT260" i="13"/>
  <c r="AU260" i="13" s="1"/>
  <c r="AV260" i="13" s="1"/>
  <c r="AT259" i="13"/>
  <c r="AU259" i="13" s="1"/>
  <c r="AV259" i="13" s="1"/>
  <c r="AT258" i="13"/>
  <c r="AU258" i="13" s="1"/>
  <c r="AV258" i="13" s="1"/>
  <c r="AT257" i="13"/>
  <c r="AU257" i="13" s="1"/>
  <c r="AV257" i="13" s="1"/>
  <c r="AT256" i="13"/>
  <c r="AU256" i="13" s="1"/>
  <c r="AV256" i="13" s="1"/>
  <c r="AT255" i="13"/>
  <c r="AU255" i="13" s="1"/>
  <c r="AV255" i="13" s="1"/>
  <c r="AT254" i="13"/>
  <c r="AU254" i="13" s="1"/>
  <c r="AV254" i="13" s="1"/>
  <c r="AT253" i="13"/>
  <c r="AU253" i="13" s="1"/>
  <c r="AV253" i="13" s="1"/>
  <c r="AT252" i="13"/>
  <c r="AU252" i="13" s="1"/>
  <c r="AV252" i="13" s="1"/>
  <c r="AT251" i="13"/>
  <c r="AU251" i="13" s="1"/>
  <c r="AV251" i="13" s="1"/>
  <c r="AT250" i="13"/>
  <c r="AU250" i="13" s="1"/>
  <c r="AV250" i="13" s="1"/>
  <c r="AT249" i="13"/>
  <c r="AU249" i="13" s="1"/>
  <c r="AV249" i="13" s="1"/>
  <c r="AT248" i="13"/>
  <c r="AU248" i="13" s="1"/>
  <c r="AV248" i="13" s="1"/>
  <c r="AT247" i="13"/>
  <c r="AU247" i="13" s="1"/>
  <c r="AV247" i="13" s="1"/>
  <c r="AT245" i="13"/>
  <c r="AU245" i="13" s="1"/>
  <c r="AV245" i="13" s="1"/>
  <c r="AT244" i="13"/>
  <c r="AU244" i="13" s="1"/>
  <c r="AV244" i="13" s="1"/>
  <c r="AT243" i="13"/>
  <c r="AU243" i="13" s="1"/>
  <c r="AV243" i="13" s="1"/>
  <c r="AT242" i="13"/>
  <c r="AU242" i="13" s="1"/>
  <c r="AV242" i="13" s="1"/>
  <c r="AT241" i="13"/>
  <c r="AU241" i="13" s="1"/>
  <c r="AV241" i="13" s="1"/>
  <c r="AT240" i="13"/>
  <c r="AU240" i="13" s="1"/>
  <c r="AV240" i="13" s="1"/>
  <c r="AT239" i="13"/>
  <c r="AU239" i="13" s="1"/>
  <c r="AV239" i="13" s="1"/>
  <c r="AT238" i="13"/>
  <c r="AU238" i="13" s="1"/>
  <c r="AV238" i="13" s="1"/>
  <c r="AT237" i="13"/>
  <c r="AU237" i="13" s="1"/>
  <c r="AV237" i="13" s="1"/>
  <c r="AT236" i="13"/>
  <c r="AU236" i="13" s="1"/>
  <c r="AV236" i="13" s="1"/>
  <c r="AT235" i="13"/>
  <c r="AU235" i="13" s="1"/>
  <c r="AV235" i="13" s="1"/>
  <c r="AT234" i="13"/>
  <c r="AU234" i="13" s="1"/>
  <c r="AV234" i="13" s="1"/>
  <c r="AT233" i="13"/>
  <c r="AU233" i="13" s="1"/>
  <c r="AV233" i="13" s="1"/>
  <c r="AT232" i="13"/>
  <c r="AU232" i="13" s="1"/>
  <c r="AV232" i="13" s="1"/>
  <c r="AT231" i="13"/>
  <c r="AU231" i="13" s="1"/>
  <c r="AV231" i="13" s="1"/>
  <c r="AT230" i="13"/>
  <c r="AU230" i="13" s="1"/>
  <c r="AV230" i="13" s="1"/>
  <c r="AT229" i="13"/>
  <c r="AU229" i="13" s="1"/>
  <c r="AV229" i="13" s="1"/>
  <c r="AT228" i="13"/>
  <c r="AU228" i="13" s="1"/>
  <c r="AV228" i="13" s="1"/>
  <c r="AT227" i="13"/>
  <c r="AU227" i="13" s="1"/>
  <c r="AV227" i="13" s="1"/>
  <c r="AT226" i="13"/>
  <c r="AU226" i="13" s="1"/>
  <c r="AV226" i="13" s="1"/>
  <c r="AT225" i="13"/>
  <c r="AU225" i="13" s="1"/>
  <c r="AV225" i="13" s="1"/>
  <c r="AT224" i="13"/>
  <c r="AU224" i="13" s="1"/>
  <c r="AV224" i="13" s="1"/>
  <c r="AT223" i="13"/>
  <c r="AU223" i="13" s="1"/>
  <c r="AV223" i="13" s="1"/>
  <c r="AT222" i="13"/>
  <c r="AU222" i="13" s="1"/>
  <c r="AV222" i="13" s="1"/>
  <c r="AT221" i="13"/>
  <c r="AU221" i="13" s="1"/>
  <c r="AV221" i="13" s="1"/>
  <c r="AT220" i="13"/>
  <c r="AU220" i="13" s="1"/>
  <c r="AV220" i="13" s="1"/>
  <c r="AT219" i="13"/>
  <c r="AU219" i="13" s="1"/>
  <c r="AV219" i="13" s="1"/>
  <c r="AT218" i="13"/>
  <c r="AU218" i="13" s="1"/>
  <c r="AV218" i="13" s="1"/>
  <c r="AT217" i="13"/>
  <c r="AU217" i="13" s="1"/>
  <c r="AV217" i="13" s="1"/>
  <c r="AT216" i="13"/>
  <c r="AU216" i="13" s="1"/>
  <c r="AV216" i="13" s="1"/>
  <c r="AT215" i="13"/>
  <c r="AU215" i="13" s="1"/>
  <c r="AV215" i="13" s="1"/>
  <c r="AT214" i="13"/>
  <c r="AU214" i="13" s="1"/>
  <c r="AV214" i="13" s="1"/>
  <c r="AT213" i="13"/>
  <c r="AU213" i="13" s="1"/>
  <c r="AV213" i="13" s="1"/>
  <c r="AT212" i="13"/>
  <c r="AU212" i="13" s="1"/>
  <c r="AV212" i="13" s="1"/>
  <c r="AT211" i="13"/>
  <c r="AU211" i="13" s="1"/>
  <c r="AV211" i="13" s="1"/>
  <c r="AT210" i="13"/>
  <c r="AU210" i="13" s="1"/>
  <c r="AV210" i="13" s="1"/>
  <c r="AT209" i="13"/>
  <c r="AU209" i="13" s="1"/>
  <c r="AV209" i="13" s="1"/>
  <c r="AT208" i="13"/>
  <c r="AU208" i="13" s="1"/>
  <c r="AV208" i="13" s="1"/>
  <c r="AT207" i="13"/>
  <c r="AU207" i="13" s="1"/>
  <c r="AV207" i="13" s="1"/>
  <c r="AT206" i="13"/>
  <c r="AU206" i="13" s="1"/>
  <c r="AV206" i="13" s="1"/>
  <c r="AT205" i="13"/>
  <c r="AU205" i="13" s="1"/>
  <c r="AV205" i="13" s="1"/>
  <c r="AT204" i="13"/>
  <c r="AU204" i="13" s="1"/>
  <c r="AV204" i="13" s="1"/>
  <c r="AT203" i="13"/>
  <c r="AU203" i="13" s="1"/>
  <c r="AV203" i="13" s="1"/>
  <c r="AT202" i="13"/>
  <c r="AU202" i="13" s="1"/>
  <c r="AV202" i="13" s="1"/>
  <c r="AT201" i="13"/>
  <c r="AU201" i="13" s="1"/>
  <c r="AV201" i="13" s="1"/>
  <c r="AT200" i="13"/>
  <c r="AU200" i="13" s="1"/>
  <c r="AV200" i="13" s="1"/>
  <c r="AT199" i="13"/>
  <c r="AU199" i="13" s="1"/>
  <c r="AV199" i="13" s="1"/>
  <c r="AT198" i="13"/>
  <c r="AU198" i="13" s="1"/>
  <c r="AV198" i="13" s="1"/>
  <c r="AT197" i="13"/>
  <c r="AU197" i="13" s="1"/>
  <c r="AV197" i="13" s="1"/>
  <c r="AT196" i="13"/>
  <c r="AU196" i="13" s="1"/>
  <c r="AV196" i="13" s="1"/>
  <c r="AT195" i="13"/>
  <c r="AU195" i="13" s="1"/>
  <c r="AV195" i="13" s="1"/>
  <c r="AT194" i="13"/>
  <c r="AU194" i="13" s="1"/>
  <c r="AV194" i="13" s="1"/>
  <c r="AT193" i="13"/>
  <c r="AU193" i="13" s="1"/>
  <c r="AV193" i="13" s="1"/>
  <c r="AT192" i="13"/>
  <c r="AU192" i="13" s="1"/>
  <c r="AV192" i="13" s="1"/>
  <c r="AT191" i="13"/>
  <c r="AU191" i="13" s="1"/>
  <c r="AV191" i="13" s="1"/>
  <c r="AT190" i="13"/>
  <c r="AU190" i="13" s="1"/>
  <c r="AV190" i="13" s="1"/>
  <c r="AT189" i="13"/>
  <c r="AU189" i="13" s="1"/>
  <c r="AV189" i="13" s="1"/>
  <c r="AT188" i="13"/>
  <c r="AU188" i="13" s="1"/>
  <c r="AV188" i="13" s="1"/>
  <c r="AT187" i="13"/>
  <c r="AU187" i="13" s="1"/>
  <c r="AV187" i="13" s="1"/>
  <c r="AT186" i="13"/>
  <c r="AU186" i="13" s="1"/>
  <c r="AV186" i="13" s="1"/>
  <c r="AT185" i="13"/>
  <c r="AU185" i="13" s="1"/>
  <c r="AV185" i="13" s="1"/>
  <c r="AT184" i="13"/>
  <c r="AU184" i="13" s="1"/>
  <c r="AV184" i="13" s="1"/>
  <c r="AT183" i="13"/>
  <c r="AU183" i="13" s="1"/>
  <c r="AV183" i="13" s="1"/>
  <c r="AT182" i="13"/>
  <c r="AU182" i="13" s="1"/>
  <c r="AV182" i="13" s="1"/>
  <c r="AT181" i="13"/>
  <c r="AU181" i="13" s="1"/>
  <c r="AV181" i="13" s="1"/>
  <c r="AT180" i="13"/>
  <c r="AU180" i="13" s="1"/>
  <c r="AV180" i="13" s="1"/>
  <c r="AT179" i="13"/>
  <c r="AU179" i="13" s="1"/>
  <c r="AV179" i="13" s="1"/>
  <c r="AT178" i="13"/>
  <c r="AU178" i="13" s="1"/>
  <c r="AV178" i="13" s="1"/>
  <c r="AT177" i="13"/>
  <c r="AU177" i="13" s="1"/>
  <c r="AV177" i="13" s="1"/>
  <c r="AT176" i="13"/>
  <c r="AU176" i="13" s="1"/>
  <c r="AV176" i="13" s="1"/>
  <c r="AT175" i="13"/>
  <c r="AU175" i="13" s="1"/>
  <c r="AV175" i="13" s="1"/>
  <c r="AT174" i="13"/>
  <c r="AU174" i="13" s="1"/>
  <c r="AV174" i="13" s="1"/>
  <c r="AT173" i="13"/>
  <c r="AU173" i="13" s="1"/>
  <c r="AV173" i="13" s="1"/>
  <c r="AT172" i="13"/>
  <c r="AU172" i="13" s="1"/>
  <c r="AV172" i="13" s="1"/>
  <c r="AT171" i="13"/>
  <c r="AU171" i="13" s="1"/>
  <c r="AV171" i="13" s="1"/>
  <c r="AT170" i="13"/>
  <c r="AU170" i="13" s="1"/>
  <c r="AV170" i="13" s="1"/>
  <c r="AT169" i="13"/>
  <c r="AU169" i="13" s="1"/>
  <c r="AV169" i="13" s="1"/>
  <c r="AT168" i="13"/>
  <c r="AU168" i="13" s="1"/>
  <c r="AV168" i="13" s="1"/>
  <c r="AT167" i="13"/>
  <c r="AU167" i="13" s="1"/>
  <c r="AV167" i="13" s="1"/>
  <c r="AT166" i="13"/>
  <c r="AU166" i="13" s="1"/>
  <c r="AV166" i="13" s="1"/>
  <c r="AT165" i="13"/>
  <c r="AU165" i="13" s="1"/>
  <c r="AV165" i="13" s="1"/>
  <c r="AT164" i="13"/>
  <c r="AU164" i="13" s="1"/>
  <c r="AV164" i="13" s="1"/>
  <c r="AT163" i="13"/>
  <c r="AU163" i="13" s="1"/>
  <c r="AV163" i="13" s="1"/>
  <c r="AT162" i="13"/>
  <c r="AU162" i="13" s="1"/>
  <c r="AV162" i="13" s="1"/>
  <c r="AT161" i="13"/>
  <c r="AU161" i="13" s="1"/>
  <c r="AV161" i="13" s="1"/>
  <c r="AT160" i="13"/>
  <c r="AU160" i="13" s="1"/>
  <c r="AV160" i="13" s="1"/>
  <c r="AT159" i="13"/>
  <c r="AU159" i="13" s="1"/>
  <c r="AV159" i="13" s="1"/>
  <c r="AT158" i="13"/>
  <c r="AU158" i="13" s="1"/>
  <c r="AV158" i="13" s="1"/>
  <c r="AT157" i="13"/>
  <c r="AU157" i="13" s="1"/>
  <c r="AV157" i="13" s="1"/>
  <c r="AT156" i="13"/>
  <c r="AU156" i="13" s="1"/>
  <c r="AV156" i="13" s="1"/>
  <c r="AT155" i="13"/>
  <c r="AU155" i="13" s="1"/>
  <c r="AV155" i="13" s="1"/>
  <c r="AT154" i="13"/>
  <c r="AU154" i="13" s="1"/>
  <c r="AV154" i="13" s="1"/>
  <c r="AT153" i="13"/>
  <c r="AU153" i="13" s="1"/>
  <c r="AV153" i="13" s="1"/>
  <c r="AT152" i="13"/>
  <c r="AU152" i="13" s="1"/>
  <c r="AV152" i="13" s="1"/>
  <c r="AT151" i="13"/>
  <c r="AU151" i="13" s="1"/>
  <c r="AV151" i="13" s="1"/>
  <c r="AT150" i="13"/>
  <c r="AU150" i="13" s="1"/>
  <c r="AV150" i="13" s="1"/>
  <c r="AT149" i="13"/>
  <c r="AU149" i="13" s="1"/>
  <c r="AV149" i="13" s="1"/>
  <c r="AT148" i="13"/>
  <c r="AU148" i="13" s="1"/>
  <c r="AV148" i="13" s="1"/>
  <c r="AT147" i="13"/>
  <c r="AU147" i="13" s="1"/>
  <c r="AV147" i="13" s="1"/>
  <c r="AT146" i="13"/>
  <c r="AU146" i="13" s="1"/>
  <c r="AV146" i="13" s="1"/>
  <c r="AT145" i="13"/>
  <c r="AU145" i="13" s="1"/>
  <c r="AV145" i="13" s="1"/>
  <c r="AT144" i="13"/>
  <c r="AU144" i="13" s="1"/>
  <c r="AV144" i="13" s="1"/>
  <c r="AT143" i="13"/>
  <c r="AU143" i="13" s="1"/>
  <c r="AV143" i="13" s="1"/>
  <c r="AT142" i="13"/>
  <c r="AU142" i="13" s="1"/>
  <c r="AV142" i="13" s="1"/>
  <c r="AT141" i="13"/>
  <c r="AU141" i="13" s="1"/>
  <c r="AV141" i="13" s="1"/>
  <c r="AT140" i="13"/>
  <c r="AU140" i="13" s="1"/>
  <c r="AV140" i="13" s="1"/>
  <c r="AT139" i="13"/>
  <c r="AU139" i="13" s="1"/>
  <c r="AV139" i="13" s="1"/>
  <c r="AT138" i="13"/>
  <c r="AU138" i="13" s="1"/>
  <c r="AV138" i="13" s="1"/>
  <c r="AT137" i="13"/>
  <c r="AU137" i="13" s="1"/>
  <c r="AV137" i="13" s="1"/>
  <c r="AT136" i="13"/>
  <c r="AU136" i="13" s="1"/>
  <c r="AV136" i="13" s="1"/>
  <c r="AT135" i="13"/>
  <c r="AU135" i="13" s="1"/>
  <c r="AV135" i="13" s="1"/>
  <c r="AT134" i="13"/>
  <c r="AU134" i="13" s="1"/>
  <c r="AV134" i="13" s="1"/>
  <c r="AT133" i="13"/>
  <c r="AU133" i="13" s="1"/>
  <c r="AV133" i="13" s="1"/>
  <c r="AT132" i="13"/>
  <c r="AU132" i="13" s="1"/>
  <c r="AV132" i="13" s="1"/>
  <c r="AT131" i="13"/>
  <c r="AU131" i="13" s="1"/>
  <c r="AV131" i="13" s="1"/>
  <c r="AT130" i="13"/>
  <c r="AU130" i="13" s="1"/>
  <c r="AV130" i="13" s="1"/>
  <c r="AT129" i="13"/>
  <c r="AU129" i="13" s="1"/>
  <c r="AV129" i="13" s="1"/>
  <c r="AT128" i="13"/>
  <c r="AU128" i="13" s="1"/>
  <c r="AV128" i="13" s="1"/>
  <c r="AT127" i="13"/>
  <c r="AU127" i="13" s="1"/>
  <c r="AV127" i="13" s="1"/>
  <c r="AT126" i="13"/>
  <c r="AU126" i="13" s="1"/>
  <c r="AV126" i="13" s="1"/>
  <c r="AT125" i="13"/>
  <c r="AU125" i="13" s="1"/>
  <c r="AV125" i="13" s="1"/>
  <c r="AT124" i="13"/>
  <c r="AU124" i="13" s="1"/>
  <c r="AV124" i="13" s="1"/>
  <c r="AT123" i="13"/>
  <c r="AU123" i="13" s="1"/>
  <c r="AV123" i="13" s="1"/>
  <c r="AT121" i="13"/>
  <c r="AU121" i="13" s="1"/>
  <c r="AV121" i="13" s="1"/>
  <c r="AT120" i="13"/>
  <c r="AU120" i="13" s="1"/>
  <c r="AV120" i="13" s="1"/>
  <c r="AT119" i="13"/>
  <c r="AU119" i="13" s="1"/>
  <c r="AV119" i="13" s="1"/>
  <c r="AT118" i="13"/>
  <c r="AU118" i="13" s="1"/>
  <c r="AV118" i="13" s="1"/>
  <c r="AT117" i="13"/>
  <c r="AU117" i="13" s="1"/>
  <c r="AV117" i="13" s="1"/>
  <c r="AT116" i="13"/>
  <c r="AU116" i="13" s="1"/>
  <c r="AV116" i="13" s="1"/>
  <c r="AT115" i="13"/>
  <c r="AU115" i="13" s="1"/>
  <c r="AV115" i="13" s="1"/>
  <c r="AT114" i="13"/>
  <c r="AU114" i="13" s="1"/>
  <c r="AV114" i="13" s="1"/>
  <c r="AT113" i="13"/>
  <c r="AU113" i="13" s="1"/>
  <c r="AV113" i="13" s="1"/>
  <c r="AT112" i="13"/>
  <c r="AU112" i="13" s="1"/>
  <c r="AV112" i="13" s="1"/>
  <c r="AT111" i="13"/>
  <c r="AU111" i="13" s="1"/>
  <c r="AV111" i="13" s="1"/>
  <c r="AT110" i="13"/>
  <c r="AU110" i="13" s="1"/>
  <c r="AV110" i="13" s="1"/>
  <c r="AT109" i="13"/>
  <c r="AU109" i="13" s="1"/>
  <c r="AV109" i="13" s="1"/>
  <c r="AT108" i="13"/>
  <c r="AU108" i="13" s="1"/>
  <c r="AV108" i="13" s="1"/>
  <c r="AT107" i="13"/>
  <c r="AU107" i="13" s="1"/>
  <c r="AV107" i="13" s="1"/>
  <c r="AT106" i="13"/>
  <c r="AU106" i="13" s="1"/>
  <c r="AV106" i="13" s="1"/>
  <c r="AT105" i="13"/>
  <c r="AU105" i="13" s="1"/>
  <c r="AV105" i="13" s="1"/>
  <c r="AT104" i="13"/>
  <c r="AU104" i="13" s="1"/>
  <c r="AV104" i="13" s="1"/>
  <c r="AT103" i="13"/>
  <c r="AU103" i="13" s="1"/>
  <c r="AV103" i="13" s="1"/>
  <c r="AT102" i="13"/>
  <c r="AU102" i="13" s="1"/>
  <c r="AV102" i="13" s="1"/>
  <c r="AT101" i="13"/>
  <c r="AU101" i="13" s="1"/>
  <c r="AV101" i="13" s="1"/>
  <c r="AT100" i="13"/>
  <c r="AU100" i="13" s="1"/>
  <c r="AV100" i="13" s="1"/>
  <c r="AT99" i="13"/>
  <c r="AU99" i="13" s="1"/>
  <c r="AV99" i="13" s="1"/>
  <c r="AT98" i="13"/>
  <c r="AU98" i="13" s="1"/>
  <c r="AV98" i="13" s="1"/>
  <c r="AT97" i="13"/>
  <c r="AU97" i="13" s="1"/>
  <c r="AV97" i="13" s="1"/>
  <c r="AT96" i="13"/>
  <c r="AU96" i="13" s="1"/>
  <c r="AV96" i="13" s="1"/>
  <c r="AT95" i="13"/>
  <c r="AU95" i="13" s="1"/>
  <c r="AV95" i="13" s="1"/>
  <c r="AT94" i="13"/>
  <c r="AU94" i="13" s="1"/>
  <c r="AV94" i="13" s="1"/>
  <c r="AT93" i="13"/>
  <c r="AU93" i="13" s="1"/>
  <c r="AV93" i="13" s="1"/>
  <c r="AT92" i="13"/>
  <c r="AU92" i="13" s="1"/>
  <c r="AV92" i="13" s="1"/>
  <c r="AT91" i="13"/>
  <c r="AU91" i="13" s="1"/>
  <c r="AV91" i="13" s="1"/>
  <c r="AT89" i="13"/>
  <c r="AU89" i="13" s="1"/>
  <c r="AV89" i="13" s="1"/>
  <c r="AT88" i="13"/>
  <c r="AU88" i="13" s="1"/>
  <c r="AV88" i="13" s="1"/>
  <c r="AT87" i="13"/>
  <c r="AU87" i="13" s="1"/>
  <c r="AV87" i="13" s="1"/>
  <c r="AT86" i="13"/>
  <c r="AU86" i="13" s="1"/>
  <c r="AV86" i="13" s="1"/>
  <c r="AT85" i="13"/>
  <c r="AU85" i="13" s="1"/>
  <c r="AV85" i="13" s="1"/>
  <c r="AT84" i="13"/>
  <c r="AU84" i="13" s="1"/>
  <c r="AV84" i="13" s="1"/>
  <c r="AT83" i="13"/>
  <c r="AU83" i="13" s="1"/>
  <c r="AV83" i="13" s="1"/>
  <c r="AT82" i="13"/>
  <c r="AU82" i="13" s="1"/>
  <c r="AV82" i="13" s="1"/>
  <c r="AT81" i="13"/>
  <c r="AU81" i="13" s="1"/>
  <c r="AV81" i="13" s="1"/>
  <c r="AT80" i="13"/>
  <c r="AU80" i="13" s="1"/>
  <c r="AV80" i="13" s="1"/>
  <c r="AT79" i="13"/>
  <c r="AU79" i="13" s="1"/>
  <c r="AV79" i="13" s="1"/>
  <c r="AT78" i="13"/>
  <c r="AU78" i="13" s="1"/>
  <c r="AV78" i="13" s="1"/>
  <c r="AT77" i="13"/>
  <c r="AU77" i="13" s="1"/>
  <c r="AV77" i="13" s="1"/>
  <c r="AT76" i="13"/>
  <c r="AU76" i="13" s="1"/>
  <c r="AV76" i="13" s="1"/>
  <c r="AT75" i="13"/>
  <c r="AU75" i="13" s="1"/>
  <c r="AV75" i="13" s="1"/>
  <c r="AT74" i="13"/>
  <c r="AU74" i="13" s="1"/>
  <c r="AV74" i="13" s="1"/>
  <c r="AT73" i="13"/>
  <c r="AU73" i="13" s="1"/>
  <c r="AV73" i="13" s="1"/>
  <c r="AT72" i="13"/>
  <c r="AU72" i="13" s="1"/>
  <c r="AV72" i="13" s="1"/>
  <c r="AT71" i="13"/>
  <c r="AU71" i="13" s="1"/>
  <c r="AV71" i="13" s="1"/>
  <c r="AT70" i="13"/>
  <c r="AU70" i="13" s="1"/>
  <c r="AV70" i="13" s="1"/>
  <c r="AT68" i="13"/>
  <c r="AU68" i="13" s="1"/>
  <c r="AV68" i="13" s="1"/>
  <c r="AT67" i="13"/>
  <c r="AU67" i="13" s="1"/>
  <c r="AV67" i="13" s="1"/>
  <c r="AT66" i="13"/>
  <c r="AU66" i="13" s="1"/>
  <c r="AV66" i="13" s="1"/>
  <c r="AT65" i="13"/>
  <c r="AU65" i="13" s="1"/>
  <c r="AV65" i="13" s="1"/>
  <c r="AT64" i="13"/>
  <c r="AU64" i="13" s="1"/>
  <c r="AV64" i="13" s="1"/>
  <c r="AT63" i="13"/>
  <c r="AU63" i="13" s="1"/>
  <c r="AV63" i="13" s="1"/>
  <c r="AT62" i="13"/>
  <c r="AU62" i="13" s="1"/>
  <c r="AV62" i="13" s="1"/>
  <c r="AT61" i="13"/>
  <c r="AU61" i="13" s="1"/>
  <c r="AV61" i="13" s="1"/>
  <c r="AT60" i="13"/>
  <c r="AU60" i="13" s="1"/>
  <c r="AV60" i="13" s="1"/>
  <c r="AT59" i="13"/>
  <c r="AU59" i="13" s="1"/>
  <c r="AV59" i="13" s="1"/>
  <c r="AT58" i="13"/>
  <c r="AU58" i="13" s="1"/>
  <c r="AV58" i="13" s="1"/>
  <c r="AT57" i="13"/>
  <c r="AU57" i="13" s="1"/>
  <c r="AV57" i="13" s="1"/>
  <c r="AT56" i="13"/>
  <c r="AU56" i="13" s="1"/>
  <c r="AV56" i="13" s="1"/>
  <c r="AT55" i="13"/>
  <c r="AU55" i="13" s="1"/>
  <c r="AV55" i="13" s="1"/>
  <c r="AT54" i="13"/>
  <c r="AU54" i="13" s="1"/>
  <c r="AV54" i="13" s="1"/>
  <c r="AT53" i="13"/>
  <c r="AU53" i="13" s="1"/>
  <c r="AV53" i="13" s="1"/>
  <c r="AT51" i="13"/>
  <c r="AU51" i="13" s="1"/>
  <c r="AV51" i="13" s="1"/>
  <c r="AT50" i="13"/>
  <c r="AU50" i="13" s="1"/>
  <c r="AV50" i="13" s="1"/>
  <c r="AT49" i="13"/>
  <c r="AU49" i="13" s="1"/>
  <c r="AV49" i="13" s="1"/>
  <c r="AT48" i="13"/>
  <c r="AU48" i="13" s="1"/>
  <c r="AV48" i="13" s="1"/>
  <c r="AT47" i="13"/>
  <c r="AU47" i="13" s="1"/>
  <c r="AV47" i="13" s="1"/>
  <c r="AT46" i="13"/>
  <c r="AU46" i="13" s="1"/>
  <c r="AV46" i="13" s="1"/>
  <c r="AT45" i="13"/>
  <c r="AU45" i="13" s="1"/>
  <c r="AV45" i="13" s="1"/>
  <c r="AT44" i="13"/>
  <c r="AU44" i="13" s="1"/>
  <c r="AV44" i="13" s="1"/>
  <c r="AT43" i="13"/>
  <c r="AU43" i="13" s="1"/>
  <c r="AV43" i="13" s="1"/>
  <c r="AT42" i="13"/>
  <c r="AU42" i="13" s="1"/>
  <c r="AV42" i="13" s="1"/>
  <c r="AT40" i="13"/>
  <c r="AU40" i="13" s="1"/>
  <c r="AV40" i="13" s="1"/>
  <c r="AT39" i="13"/>
  <c r="AU39" i="13" s="1"/>
  <c r="AV39" i="13" s="1"/>
  <c r="AT38" i="13"/>
  <c r="AU38" i="13" s="1"/>
  <c r="AV38" i="13" s="1"/>
  <c r="AT37" i="13"/>
  <c r="AU37" i="13" s="1"/>
  <c r="AV37" i="13" s="1"/>
  <c r="AT36" i="13"/>
  <c r="AU36" i="13" s="1"/>
  <c r="AV36" i="13" s="1"/>
  <c r="AT35" i="13"/>
  <c r="AU35" i="13" s="1"/>
  <c r="AV35" i="13" s="1"/>
  <c r="AT34" i="13"/>
  <c r="AU34" i="13" s="1"/>
  <c r="AV34" i="13" s="1"/>
  <c r="AT33" i="13"/>
  <c r="AU33" i="13" s="1"/>
  <c r="AV33" i="13" s="1"/>
  <c r="AT32" i="13"/>
  <c r="AU32" i="13" s="1"/>
  <c r="AV32" i="13" s="1"/>
  <c r="AT31" i="13"/>
  <c r="AU31" i="13" s="1"/>
  <c r="AV31" i="13" s="1"/>
  <c r="AT30" i="13"/>
  <c r="AU30" i="13" s="1"/>
  <c r="AV30" i="13" s="1"/>
  <c r="AT29" i="13"/>
  <c r="AU29" i="13" s="1"/>
  <c r="AV29" i="13" s="1"/>
  <c r="AT28" i="13"/>
  <c r="AU28" i="13" s="1"/>
  <c r="AV28" i="13" s="1"/>
  <c r="AT27" i="13"/>
  <c r="AU27" i="13" s="1"/>
  <c r="AV27" i="13" s="1"/>
  <c r="AT26" i="13"/>
  <c r="AU26" i="13" s="1"/>
  <c r="AV26" i="13" s="1"/>
  <c r="AT25" i="13"/>
  <c r="AU25" i="13" s="1"/>
  <c r="AV25" i="13" s="1"/>
  <c r="AT24" i="13"/>
  <c r="AU24" i="13" s="1"/>
  <c r="AV24" i="13" s="1"/>
  <c r="AT23" i="13"/>
  <c r="AU23" i="13" s="1"/>
  <c r="AV23" i="13" s="1"/>
  <c r="AT22" i="13"/>
  <c r="AU22" i="13" s="1"/>
  <c r="AV22" i="13" s="1"/>
  <c r="AT21" i="13"/>
  <c r="AU21" i="13" s="1"/>
  <c r="AV21" i="13" s="1"/>
  <c r="AT20" i="13"/>
  <c r="AU20" i="13" s="1"/>
  <c r="AV20" i="13" s="1"/>
  <c r="AT19" i="13"/>
  <c r="AU19" i="13" s="1"/>
  <c r="AV19" i="13" s="1"/>
  <c r="AT18" i="13"/>
  <c r="AU18" i="13" s="1"/>
  <c r="AV18" i="13" s="1"/>
  <c r="AT17" i="13"/>
  <c r="AU17" i="13" s="1"/>
  <c r="AV17" i="13" s="1"/>
  <c r="AT16" i="13"/>
  <c r="AU16" i="13" s="1"/>
  <c r="AV16" i="13" s="1"/>
  <c r="AT15" i="13"/>
  <c r="AU15" i="13" s="1"/>
  <c r="AV15" i="13" s="1"/>
  <c r="AT14" i="13"/>
  <c r="AU14" i="13" s="1"/>
  <c r="AV14" i="13" s="1"/>
  <c r="AT13" i="13"/>
  <c r="AU13" i="13" s="1"/>
  <c r="AV13" i="13" s="1"/>
  <c r="AT12" i="13"/>
  <c r="AU12" i="13" s="1"/>
  <c r="AV12" i="13" s="1"/>
  <c r="AT11" i="13"/>
  <c r="AU11" i="13" s="1"/>
  <c r="AV11" i="13" s="1"/>
  <c r="AT10" i="13"/>
  <c r="AU10" i="13" s="1"/>
  <c r="AV10" i="13" s="1"/>
  <c r="AT9" i="13"/>
  <c r="AU9" i="13" s="1"/>
  <c r="AV9" i="13" s="1"/>
  <c r="AT8" i="13"/>
  <c r="AU8" i="13" s="1"/>
  <c r="AV8" i="13" s="1"/>
  <c r="AT7" i="13"/>
  <c r="AU7" i="13" s="1"/>
  <c r="AV7" i="13" s="1"/>
  <c r="AT6" i="13"/>
  <c r="AU6" i="13" s="1"/>
  <c r="AV6" i="13" s="1"/>
  <c r="AL542" i="13"/>
  <c r="AM542" i="13" s="1"/>
  <c r="AN542" i="13" s="1"/>
  <c r="AL541" i="13"/>
  <c r="AM541" i="13" s="1"/>
  <c r="AN541" i="13" s="1"/>
  <c r="AL540" i="13"/>
  <c r="AM540" i="13" s="1"/>
  <c r="AN540" i="13" s="1"/>
  <c r="AL539" i="13"/>
  <c r="AM539" i="13" s="1"/>
  <c r="AN539" i="13" s="1"/>
  <c r="AL538" i="13"/>
  <c r="AM538" i="13" s="1"/>
  <c r="AN538" i="13" s="1"/>
  <c r="AL537" i="13"/>
  <c r="AM537" i="13" s="1"/>
  <c r="AN537" i="13" s="1"/>
  <c r="AL536" i="13"/>
  <c r="AM536" i="13" s="1"/>
  <c r="AN536" i="13" s="1"/>
  <c r="AL535" i="13"/>
  <c r="AM535" i="13" s="1"/>
  <c r="AN535" i="13" s="1"/>
  <c r="AL534" i="13"/>
  <c r="AM534" i="13" s="1"/>
  <c r="AN534" i="13" s="1"/>
  <c r="AL533" i="13"/>
  <c r="AM533" i="13" s="1"/>
  <c r="AN533" i="13" s="1"/>
  <c r="AL532" i="13"/>
  <c r="AM532" i="13" s="1"/>
  <c r="AN532" i="13" s="1"/>
  <c r="AL531" i="13"/>
  <c r="AM531" i="13" s="1"/>
  <c r="AN531" i="13" s="1"/>
  <c r="AL530" i="13"/>
  <c r="AM530" i="13" s="1"/>
  <c r="AN530" i="13" s="1"/>
  <c r="AL529" i="13"/>
  <c r="AM529" i="13" s="1"/>
  <c r="AN529" i="13" s="1"/>
  <c r="AL528" i="13"/>
  <c r="AM528" i="13" s="1"/>
  <c r="AN528" i="13" s="1"/>
  <c r="AL527" i="13"/>
  <c r="AM527" i="13" s="1"/>
  <c r="AN527" i="13" s="1"/>
  <c r="AL526" i="13"/>
  <c r="AM526" i="13" s="1"/>
  <c r="AN526" i="13" s="1"/>
  <c r="AL525" i="13"/>
  <c r="AM525" i="13" s="1"/>
  <c r="AN525" i="13" s="1"/>
  <c r="AL524" i="13"/>
  <c r="AM524" i="13" s="1"/>
  <c r="AN524" i="13" s="1"/>
  <c r="AL523" i="13"/>
  <c r="AM523" i="13" s="1"/>
  <c r="AN523" i="13" s="1"/>
  <c r="AL522" i="13"/>
  <c r="AM522" i="13" s="1"/>
  <c r="AN522" i="13" s="1"/>
  <c r="AL520" i="13"/>
  <c r="AM520" i="13" s="1"/>
  <c r="AN520" i="13" s="1"/>
  <c r="AL519" i="13"/>
  <c r="AM519" i="13" s="1"/>
  <c r="AN519" i="13" s="1"/>
  <c r="AL518" i="13"/>
  <c r="AM518" i="13" s="1"/>
  <c r="AN518" i="13" s="1"/>
  <c r="AL517" i="13"/>
  <c r="AM517" i="13" s="1"/>
  <c r="AN517" i="13" s="1"/>
  <c r="AL516" i="13"/>
  <c r="AM516" i="13" s="1"/>
  <c r="AN516" i="13" s="1"/>
  <c r="AL515" i="13"/>
  <c r="AM515" i="13" s="1"/>
  <c r="AN515" i="13" s="1"/>
  <c r="AL514" i="13"/>
  <c r="AM514" i="13" s="1"/>
  <c r="AN514" i="13" s="1"/>
  <c r="AL513" i="13"/>
  <c r="AM513" i="13" s="1"/>
  <c r="AN513" i="13" s="1"/>
  <c r="AL512" i="13"/>
  <c r="AM512" i="13" s="1"/>
  <c r="AN512" i="13" s="1"/>
  <c r="AL511" i="13"/>
  <c r="AM511" i="13" s="1"/>
  <c r="AN511" i="13" s="1"/>
  <c r="AL510" i="13"/>
  <c r="AM510" i="13" s="1"/>
  <c r="AN510" i="13" s="1"/>
  <c r="AL509" i="13"/>
  <c r="AM509" i="13" s="1"/>
  <c r="AN509" i="13" s="1"/>
  <c r="AL508" i="13"/>
  <c r="AM508" i="13" s="1"/>
  <c r="AN508" i="13" s="1"/>
  <c r="AL507" i="13"/>
  <c r="AM507" i="13" s="1"/>
  <c r="AN507" i="13" s="1"/>
  <c r="AL506" i="13"/>
  <c r="AM506" i="13" s="1"/>
  <c r="AN506" i="13" s="1"/>
  <c r="AL505" i="13"/>
  <c r="AM505" i="13" s="1"/>
  <c r="AN505" i="13" s="1"/>
  <c r="AL504" i="13"/>
  <c r="AM504" i="13" s="1"/>
  <c r="AN504" i="13" s="1"/>
  <c r="AL503" i="13"/>
  <c r="AM503" i="13" s="1"/>
  <c r="AN503" i="13" s="1"/>
  <c r="AL502" i="13"/>
  <c r="AM502" i="13" s="1"/>
  <c r="AN502" i="13" s="1"/>
  <c r="AL501" i="13"/>
  <c r="AM501" i="13" s="1"/>
  <c r="AN501" i="13" s="1"/>
  <c r="AL500" i="13"/>
  <c r="AM500" i="13" s="1"/>
  <c r="AN500" i="13" s="1"/>
  <c r="AL499" i="13"/>
  <c r="AM499" i="13" s="1"/>
  <c r="AN499" i="13" s="1"/>
  <c r="AL498" i="13"/>
  <c r="AM498" i="13" s="1"/>
  <c r="AN498" i="13" s="1"/>
  <c r="AL497" i="13"/>
  <c r="AM497" i="13" s="1"/>
  <c r="AN497" i="13" s="1"/>
  <c r="AL496" i="13"/>
  <c r="AM496" i="13" s="1"/>
  <c r="AN496" i="13" s="1"/>
  <c r="AL495" i="13"/>
  <c r="AM495" i="13" s="1"/>
  <c r="AN495" i="13" s="1"/>
  <c r="AL494" i="13"/>
  <c r="AM494" i="13" s="1"/>
  <c r="AN494" i="13" s="1"/>
  <c r="AL493" i="13"/>
  <c r="AM493" i="13" s="1"/>
  <c r="AN493" i="13" s="1"/>
  <c r="AL492" i="13"/>
  <c r="AM492" i="13" s="1"/>
  <c r="AN492" i="13" s="1"/>
  <c r="AL491" i="13"/>
  <c r="AM491" i="13" s="1"/>
  <c r="AN491" i="13" s="1"/>
  <c r="AL490" i="13"/>
  <c r="AM490" i="13" s="1"/>
  <c r="AN490" i="13" s="1"/>
  <c r="AL489" i="13"/>
  <c r="AM489" i="13" s="1"/>
  <c r="AN489" i="13" s="1"/>
  <c r="AL488" i="13"/>
  <c r="AM488" i="13" s="1"/>
  <c r="AN488" i="13" s="1"/>
  <c r="AL487" i="13"/>
  <c r="AM487" i="13" s="1"/>
  <c r="AN487" i="13" s="1"/>
  <c r="AL486" i="13"/>
  <c r="AM486" i="13" s="1"/>
  <c r="AN486" i="13" s="1"/>
  <c r="AL485" i="13"/>
  <c r="AM485" i="13" s="1"/>
  <c r="AN485" i="13" s="1"/>
  <c r="AL484" i="13"/>
  <c r="AM484" i="13" s="1"/>
  <c r="AN484" i="13" s="1"/>
  <c r="AL483" i="13"/>
  <c r="AM483" i="13" s="1"/>
  <c r="AN483" i="13" s="1"/>
  <c r="AL482" i="13"/>
  <c r="AM482" i="13" s="1"/>
  <c r="AN482" i="13" s="1"/>
  <c r="AL481" i="13"/>
  <c r="AM481" i="13" s="1"/>
  <c r="AN481" i="13" s="1"/>
  <c r="AL480" i="13"/>
  <c r="AM480" i="13" s="1"/>
  <c r="AN480" i="13" s="1"/>
  <c r="AL479" i="13"/>
  <c r="AM479" i="13" s="1"/>
  <c r="AN479" i="13" s="1"/>
  <c r="AL478" i="13"/>
  <c r="AM478" i="13" s="1"/>
  <c r="AN478" i="13" s="1"/>
  <c r="AL477" i="13"/>
  <c r="AM477" i="13" s="1"/>
  <c r="AN477" i="13" s="1"/>
  <c r="AL476" i="13"/>
  <c r="AM476" i="13" s="1"/>
  <c r="AN476" i="13" s="1"/>
  <c r="AL475" i="13"/>
  <c r="AM475" i="13" s="1"/>
  <c r="AN475" i="13" s="1"/>
  <c r="AL474" i="13"/>
  <c r="AM474" i="13" s="1"/>
  <c r="AN474" i="13" s="1"/>
  <c r="AL473" i="13"/>
  <c r="AM473" i="13" s="1"/>
  <c r="AN473" i="13" s="1"/>
  <c r="AL472" i="13"/>
  <c r="AM472" i="13" s="1"/>
  <c r="AN472" i="13" s="1"/>
  <c r="AL471" i="13"/>
  <c r="AM471" i="13" s="1"/>
  <c r="AN471" i="13" s="1"/>
  <c r="AL470" i="13"/>
  <c r="AM470" i="13" s="1"/>
  <c r="AN470" i="13" s="1"/>
  <c r="AL469" i="13"/>
  <c r="AM469" i="13" s="1"/>
  <c r="AN469" i="13" s="1"/>
  <c r="AL468" i="13"/>
  <c r="AM468" i="13" s="1"/>
  <c r="AN468" i="13" s="1"/>
  <c r="AL467" i="13"/>
  <c r="AM467" i="13" s="1"/>
  <c r="AN467" i="13" s="1"/>
  <c r="AL466" i="13"/>
  <c r="AM466" i="13" s="1"/>
  <c r="AN466" i="13" s="1"/>
  <c r="AL465" i="13"/>
  <c r="AM465" i="13" s="1"/>
  <c r="AN465" i="13" s="1"/>
  <c r="AL464" i="13"/>
  <c r="AM464" i="13" s="1"/>
  <c r="AN464" i="13" s="1"/>
  <c r="AL463" i="13"/>
  <c r="AM463" i="13" s="1"/>
  <c r="AN463" i="13" s="1"/>
  <c r="AL462" i="13"/>
  <c r="AM462" i="13" s="1"/>
  <c r="AN462" i="13" s="1"/>
  <c r="AL461" i="13"/>
  <c r="AM461" i="13" s="1"/>
  <c r="AN461" i="13" s="1"/>
  <c r="AL460" i="13"/>
  <c r="AM460" i="13" s="1"/>
  <c r="AN460" i="13" s="1"/>
  <c r="AL459" i="13"/>
  <c r="AM459" i="13" s="1"/>
  <c r="AN459" i="13" s="1"/>
  <c r="AL458" i="13"/>
  <c r="AM458" i="13" s="1"/>
  <c r="AN458" i="13" s="1"/>
  <c r="AL457" i="13"/>
  <c r="AM457" i="13" s="1"/>
  <c r="AN457" i="13" s="1"/>
  <c r="AL456" i="13"/>
  <c r="AM456" i="13" s="1"/>
  <c r="AN456" i="13" s="1"/>
  <c r="AL455" i="13"/>
  <c r="AM455" i="13" s="1"/>
  <c r="AN455" i="13" s="1"/>
  <c r="AL454" i="13"/>
  <c r="AM454" i="13" s="1"/>
  <c r="AN454" i="13" s="1"/>
  <c r="AL453" i="13"/>
  <c r="AM453" i="13" s="1"/>
  <c r="AN453" i="13" s="1"/>
  <c r="AL452" i="13"/>
  <c r="AM452" i="13" s="1"/>
  <c r="AN452" i="13" s="1"/>
  <c r="AL451" i="13"/>
  <c r="AM451" i="13" s="1"/>
  <c r="AN451" i="13" s="1"/>
  <c r="AL450" i="13"/>
  <c r="AM450" i="13" s="1"/>
  <c r="AN450" i="13" s="1"/>
  <c r="AL449" i="13"/>
  <c r="AM449" i="13" s="1"/>
  <c r="AN449" i="13" s="1"/>
  <c r="AL447" i="13"/>
  <c r="AM447" i="13" s="1"/>
  <c r="AN447" i="13" s="1"/>
  <c r="AL446" i="13"/>
  <c r="AM446" i="13" s="1"/>
  <c r="AN446" i="13" s="1"/>
  <c r="AL445" i="13"/>
  <c r="AM445" i="13" s="1"/>
  <c r="AN445" i="13" s="1"/>
  <c r="AL444" i="13"/>
  <c r="AM444" i="13" s="1"/>
  <c r="AN444" i="13" s="1"/>
  <c r="AL443" i="13"/>
  <c r="AM443" i="13" s="1"/>
  <c r="AN443" i="13" s="1"/>
  <c r="AL442" i="13"/>
  <c r="AM442" i="13" s="1"/>
  <c r="AN442" i="13" s="1"/>
  <c r="AL441" i="13"/>
  <c r="AM441" i="13" s="1"/>
  <c r="AN441" i="13" s="1"/>
  <c r="AL440" i="13"/>
  <c r="AM440" i="13" s="1"/>
  <c r="AN440" i="13" s="1"/>
  <c r="AL439" i="13"/>
  <c r="AM439" i="13" s="1"/>
  <c r="AN439" i="13" s="1"/>
  <c r="AL438" i="13"/>
  <c r="AM438" i="13" s="1"/>
  <c r="AN438" i="13" s="1"/>
  <c r="AL437" i="13"/>
  <c r="AM437" i="13" s="1"/>
  <c r="AN437" i="13" s="1"/>
  <c r="AL436" i="13"/>
  <c r="AM436" i="13" s="1"/>
  <c r="AN436" i="13" s="1"/>
  <c r="AL434" i="13"/>
  <c r="AM434" i="13" s="1"/>
  <c r="AN434" i="13" s="1"/>
  <c r="AL433" i="13"/>
  <c r="AM433" i="13" s="1"/>
  <c r="AN433" i="13" s="1"/>
  <c r="AL432" i="13"/>
  <c r="AM432" i="13" s="1"/>
  <c r="AN432" i="13" s="1"/>
  <c r="AL431" i="13"/>
  <c r="AM431" i="13" s="1"/>
  <c r="AN431" i="13" s="1"/>
  <c r="AL430" i="13"/>
  <c r="AM430" i="13" s="1"/>
  <c r="AN430" i="13" s="1"/>
  <c r="AL429" i="13"/>
  <c r="AM429" i="13" s="1"/>
  <c r="AN429" i="13" s="1"/>
  <c r="AL428" i="13"/>
  <c r="AM428" i="13" s="1"/>
  <c r="AN428" i="13" s="1"/>
  <c r="AL427" i="13"/>
  <c r="AM427" i="13" s="1"/>
  <c r="AN427" i="13" s="1"/>
  <c r="AL426" i="13"/>
  <c r="AM426" i="13" s="1"/>
  <c r="AN426" i="13" s="1"/>
  <c r="AL425" i="13"/>
  <c r="AM425" i="13" s="1"/>
  <c r="AN425" i="13" s="1"/>
  <c r="AL424" i="13"/>
  <c r="AM424" i="13" s="1"/>
  <c r="AN424" i="13" s="1"/>
  <c r="AL423" i="13"/>
  <c r="AM423" i="13" s="1"/>
  <c r="AN423" i="13" s="1"/>
  <c r="AL422" i="13"/>
  <c r="AM422" i="13" s="1"/>
  <c r="AN422" i="13" s="1"/>
  <c r="AL421" i="13"/>
  <c r="AM421" i="13" s="1"/>
  <c r="AN421" i="13" s="1"/>
  <c r="AL420" i="13"/>
  <c r="AM420" i="13" s="1"/>
  <c r="AN420" i="13" s="1"/>
  <c r="AL419" i="13"/>
  <c r="AM419" i="13" s="1"/>
  <c r="AN419" i="13" s="1"/>
  <c r="AL418" i="13"/>
  <c r="AM418" i="13" s="1"/>
  <c r="AN418" i="13" s="1"/>
  <c r="AL417" i="13"/>
  <c r="AM417" i="13" s="1"/>
  <c r="AN417" i="13" s="1"/>
  <c r="AL416" i="13"/>
  <c r="AM416" i="13" s="1"/>
  <c r="AN416" i="13" s="1"/>
  <c r="AL415" i="13"/>
  <c r="AM415" i="13" s="1"/>
  <c r="AN415" i="13" s="1"/>
  <c r="AL414" i="13"/>
  <c r="AM414" i="13" s="1"/>
  <c r="AN414" i="13" s="1"/>
  <c r="AL413" i="13"/>
  <c r="AM413" i="13" s="1"/>
  <c r="AN413" i="13" s="1"/>
  <c r="AL412" i="13"/>
  <c r="AM412" i="13" s="1"/>
  <c r="AN412" i="13" s="1"/>
  <c r="AL411" i="13"/>
  <c r="AM411" i="13" s="1"/>
  <c r="AN411" i="13" s="1"/>
  <c r="AL410" i="13"/>
  <c r="AM410" i="13" s="1"/>
  <c r="AN410" i="13" s="1"/>
  <c r="AL409" i="13"/>
  <c r="AM409" i="13" s="1"/>
  <c r="AN409" i="13" s="1"/>
  <c r="AL408" i="13"/>
  <c r="AM408" i="13" s="1"/>
  <c r="AN408" i="13" s="1"/>
  <c r="AL407" i="13"/>
  <c r="AM407" i="13" s="1"/>
  <c r="AN407" i="13" s="1"/>
  <c r="AL406" i="13"/>
  <c r="AM406" i="13" s="1"/>
  <c r="AN406" i="13" s="1"/>
  <c r="AL405" i="13"/>
  <c r="AM405" i="13" s="1"/>
  <c r="AN405" i="13" s="1"/>
  <c r="AL404" i="13"/>
  <c r="AM404" i="13" s="1"/>
  <c r="AN404" i="13" s="1"/>
  <c r="AL403" i="13"/>
  <c r="AM403" i="13" s="1"/>
  <c r="AN403" i="13" s="1"/>
  <c r="AL402" i="13"/>
  <c r="AM402" i="13" s="1"/>
  <c r="AN402" i="13" s="1"/>
  <c r="AL401" i="13"/>
  <c r="AM401" i="13" s="1"/>
  <c r="AN401" i="13" s="1"/>
  <c r="AL400" i="13"/>
  <c r="AM400" i="13" s="1"/>
  <c r="AN400" i="13" s="1"/>
  <c r="AL399" i="13"/>
  <c r="AM399" i="13" s="1"/>
  <c r="AN399" i="13" s="1"/>
  <c r="AL398" i="13"/>
  <c r="AM398" i="13" s="1"/>
  <c r="AN398" i="13" s="1"/>
  <c r="AL397" i="13"/>
  <c r="AM397" i="13" s="1"/>
  <c r="AN397" i="13" s="1"/>
  <c r="AL396" i="13"/>
  <c r="AM396" i="13" s="1"/>
  <c r="AN396" i="13" s="1"/>
  <c r="AL395" i="13"/>
  <c r="AM395" i="13" s="1"/>
  <c r="AN395" i="13" s="1"/>
  <c r="AL394" i="13"/>
  <c r="AM394" i="13" s="1"/>
  <c r="AN394" i="13" s="1"/>
  <c r="AL393" i="13"/>
  <c r="AM393" i="13" s="1"/>
  <c r="AN393" i="13" s="1"/>
  <c r="AL392" i="13"/>
  <c r="AM392" i="13" s="1"/>
  <c r="AN392" i="13" s="1"/>
  <c r="AL391" i="13"/>
  <c r="AM391" i="13" s="1"/>
  <c r="AN391" i="13" s="1"/>
  <c r="AL390" i="13"/>
  <c r="AM390" i="13" s="1"/>
  <c r="AN390" i="13" s="1"/>
  <c r="AL389" i="13"/>
  <c r="AM389" i="13" s="1"/>
  <c r="AN389" i="13" s="1"/>
  <c r="AL388" i="13"/>
  <c r="AM388" i="13" s="1"/>
  <c r="AN388" i="13" s="1"/>
  <c r="AL387" i="13"/>
  <c r="AM387" i="13" s="1"/>
  <c r="AN387" i="13" s="1"/>
  <c r="AL386" i="13"/>
  <c r="AM386" i="13" s="1"/>
  <c r="AN386" i="13" s="1"/>
  <c r="AL385" i="13"/>
  <c r="AM385" i="13" s="1"/>
  <c r="AN385" i="13" s="1"/>
  <c r="AL384" i="13"/>
  <c r="AM384" i="13" s="1"/>
  <c r="AN384" i="13" s="1"/>
  <c r="AL383" i="13"/>
  <c r="AM383" i="13" s="1"/>
  <c r="AN383" i="13" s="1"/>
  <c r="AL382" i="13"/>
  <c r="AM382" i="13" s="1"/>
  <c r="AN382" i="13" s="1"/>
  <c r="AL381" i="13"/>
  <c r="AM381" i="13" s="1"/>
  <c r="AN381" i="13" s="1"/>
  <c r="AL380" i="13"/>
  <c r="AM380" i="13" s="1"/>
  <c r="AN380" i="13" s="1"/>
  <c r="AL379" i="13"/>
  <c r="AM379" i="13" s="1"/>
  <c r="AN379" i="13" s="1"/>
  <c r="AL378" i="13"/>
  <c r="AM378" i="13" s="1"/>
  <c r="AN378" i="13" s="1"/>
  <c r="AL377" i="13"/>
  <c r="AM377" i="13" s="1"/>
  <c r="AN377" i="13" s="1"/>
  <c r="AL376" i="13"/>
  <c r="AM376" i="13" s="1"/>
  <c r="AN376" i="13" s="1"/>
  <c r="AL375" i="13"/>
  <c r="AM375" i="13" s="1"/>
  <c r="AN375" i="13" s="1"/>
  <c r="AL374" i="13"/>
  <c r="AM374" i="13" s="1"/>
  <c r="AN374" i="13" s="1"/>
  <c r="AL373" i="13"/>
  <c r="AM373" i="13" s="1"/>
  <c r="AN373" i="13" s="1"/>
  <c r="AL372" i="13"/>
  <c r="AM372" i="13" s="1"/>
  <c r="AN372" i="13" s="1"/>
  <c r="AL371" i="13"/>
  <c r="AM371" i="13" s="1"/>
  <c r="AN371" i="13" s="1"/>
  <c r="AL370" i="13"/>
  <c r="AM370" i="13" s="1"/>
  <c r="AN370" i="13" s="1"/>
  <c r="AL369" i="13"/>
  <c r="AM369" i="13" s="1"/>
  <c r="AN369" i="13" s="1"/>
  <c r="AL368" i="13"/>
  <c r="AM368" i="13" s="1"/>
  <c r="AN368" i="13" s="1"/>
  <c r="AL367" i="13"/>
  <c r="AM367" i="13" s="1"/>
  <c r="AN367" i="13" s="1"/>
  <c r="AL366" i="13"/>
  <c r="AM366" i="13" s="1"/>
  <c r="AN366" i="13" s="1"/>
  <c r="AL365" i="13"/>
  <c r="AM365" i="13" s="1"/>
  <c r="AN365" i="13" s="1"/>
  <c r="AL364" i="13"/>
  <c r="AM364" i="13" s="1"/>
  <c r="AN364" i="13" s="1"/>
  <c r="AL362" i="13"/>
  <c r="AM362" i="13" s="1"/>
  <c r="AN362" i="13" s="1"/>
  <c r="AL361" i="13"/>
  <c r="AM361" i="13" s="1"/>
  <c r="AN361" i="13" s="1"/>
  <c r="AL360" i="13"/>
  <c r="AM360" i="13" s="1"/>
  <c r="AN360" i="13" s="1"/>
  <c r="AL359" i="13"/>
  <c r="AM359" i="13" s="1"/>
  <c r="AN359" i="13" s="1"/>
  <c r="AL358" i="13"/>
  <c r="AM358" i="13" s="1"/>
  <c r="AN358" i="13" s="1"/>
  <c r="AL357" i="13"/>
  <c r="AM357" i="13" s="1"/>
  <c r="AN357" i="13" s="1"/>
  <c r="AL356" i="13"/>
  <c r="AM356" i="13" s="1"/>
  <c r="AN356" i="13" s="1"/>
  <c r="AL355" i="13"/>
  <c r="AM355" i="13" s="1"/>
  <c r="AN355" i="13" s="1"/>
  <c r="AL354" i="13"/>
  <c r="AM354" i="13" s="1"/>
  <c r="AN354" i="13" s="1"/>
  <c r="AL353" i="13"/>
  <c r="AM353" i="13" s="1"/>
  <c r="AN353" i="13" s="1"/>
  <c r="AL352" i="13"/>
  <c r="AM352" i="13" s="1"/>
  <c r="AN352" i="13" s="1"/>
  <c r="AL351" i="13"/>
  <c r="AM351" i="13" s="1"/>
  <c r="AN351" i="13" s="1"/>
  <c r="AL350" i="13"/>
  <c r="AM350" i="13" s="1"/>
  <c r="AN350" i="13" s="1"/>
  <c r="AL348" i="13"/>
  <c r="AM348" i="13" s="1"/>
  <c r="AN348" i="13" s="1"/>
  <c r="AL347" i="13"/>
  <c r="AM347" i="13" s="1"/>
  <c r="AN347" i="13" s="1"/>
  <c r="AL346" i="13"/>
  <c r="AM346" i="13" s="1"/>
  <c r="AN346" i="13" s="1"/>
  <c r="AL345" i="13"/>
  <c r="AM345" i="13" s="1"/>
  <c r="AN345" i="13" s="1"/>
  <c r="AL344" i="13"/>
  <c r="AM344" i="13" s="1"/>
  <c r="AN344" i="13" s="1"/>
  <c r="AL343" i="13"/>
  <c r="AM343" i="13" s="1"/>
  <c r="AN343" i="13" s="1"/>
  <c r="AL342" i="13"/>
  <c r="AM342" i="13" s="1"/>
  <c r="AN342" i="13" s="1"/>
  <c r="AL341" i="13"/>
  <c r="AM341" i="13" s="1"/>
  <c r="AN341" i="13" s="1"/>
  <c r="AL340" i="13"/>
  <c r="AM340" i="13" s="1"/>
  <c r="AN340" i="13" s="1"/>
  <c r="AL339" i="13"/>
  <c r="AM339" i="13" s="1"/>
  <c r="AN339" i="13" s="1"/>
  <c r="AL338" i="13"/>
  <c r="AM338" i="13" s="1"/>
  <c r="AN338" i="13" s="1"/>
  <c r="AL337" i="13"/>
  <c r="AM337" i="13" s="1"/>
  <c r="AN337" i="13" s="1"/>
  <c r="AL336" i="13"/>
  <c r="AM336" i="13" s="1"/>
  <c r="AN336" i="13" s="1"/>
  <c r="AL335" i="13"/>
  <c r="AM335" i="13" s="1"/>
  <c r="AN335" i="13" s="1"/>
  <c r="AL334" i="13"/>
  <c r="AM334" i="13" s="1"/>
  <c r="AN334" i="13" s="1"/>
  <c r="AL333" i="13"/>
  <c r="AM333" i="13" s="1"/>
  <c r="AN333" i="13" s="1"/>
  <c r="AL332" i="13"/>
  <c r="AM332" i="13" s="1"/>
  <c r="AN332" i="13" s="1"/>
  <c r="AL331" i="13"/>
  <c r="AM331" i="13" s="1"/>
  <c r="AN331" i="13" s="1"/>
  <c r="AL330" i="13"/>
  <c r="AM330" i="13" s="1"/>
  <c r="AN330" i="13" s="1"/>
  <c r="AL329" i="13"/>
  <c r="AM329" i="13" s="1"/>
  <c r="AN329" i="13" s="1"/>
  <c r="AL328" i="13"/>
  <c r="AM328" i="13" s="1"/>
  <c r="AN328" i="13" s="1"/>
  <c r="AL327" i="13"/>
  <c r="AM327" i="13" s="1"/>
  <c r="AN327" i="13" s="1"/>
  <c r="AL326" i="13"/>
  <c r="AM326" i="13" s="1"/>
  <c r="AN326" i="13" s="1"/>
  <c r="AL325" i="13"/>
  <c r="AM325" i="13" s="1"/>
  <c r="AN325" i="13" s="1"/>
  <c r="AL324" i="13"/>
  <c r="AM324" i="13" s="1"/>
  <c r="AN324" i="13" s="1"/>
  <c r="AL323" i="13"/>
  <c r="AM323" i="13" s="1"/>
  <c r="AN323" i="13" s="1"/>
  <c r="AL322" i="13"/>
  <c r="AM322" i="13" s="1"/>
  <c r="AN322" i="13" s="1"/>
  <c r="AL321" i="13"/>
  <c r="AM321" i="13" s="1"/>
  <c r="AN321" i="13" s="1"/>
  <c r="AL320" i="13"/>
  <c r="AM320" i="13" s="1"/>
  <c r="AN320" i="13" s="1"/>
  <c r="AL318" i="13"/>
  <c r="AM318" i="13" s="1"/>
  <c r="AN318" i="13" s="1"/>
  <c r="AL317" i="13"/>
  <c r="AM317" i="13" s="1"/>
  <c r="AN317" i="13" s="1"/>
  <c r="AL316" i="13"/>
  <c r="AM316" i="13" s="1"/>
  <c r="AN316" i="13" s="1"/>
  <c r="AL315" i="13"/>
  <c r="AM315" i="13" s="1"/>
  <c r="AN315" i="13" s="1"/>
  <c r="AL314" i="13"/>
  <c r="AM314" i="13" s="1"/>
  <c r="AN314" i="13" s="1"/>
  <c r="AL313" i="13"/>
  <c r="AM313" i="13" s="1"/>
  <c r="AN313" i="13" s="1"/>
  <c r="AL312" i="13"/>
  <c r="AM312" i="13" s="1"/>
  <c r="AN312" i="13" s="1"/>
  <c r="AL311" i="13"/>
  <c r="AM311" i="13" s="1"/>
  <c r="AN311" i="13" s="1"/>
  <c r="AL310" i="13"/>
  <c r="AM310" i="13" s="1"/>
  <c r="AN310" i="13" s="1"/>
  <c r="AL309" i="13"/>
  <c r="AM309" i="13" s="1"/>
  <c r="AN309" i="13" s="1"/>
  <c r="AL308" i="13"/>
  <c r="AM308" i="13" s="1"/>
  <c r="AN308" i="13" s="1"/>
  <c r="AL307" i="13"/>
  <c r="AM307" i="13" s="1"/>
  <c r="AN307" i="13" s="1"/>
  <c r="AL306" i="13"/>
  <c r="AM306" i="13" s="1"/>
  <c r="AN306" i="13" s="1"/>
  <c r="AL305" i="13"/>
  <c r="AM305" i="13" s="1"/>
  <c r="AN305" i="13" s="1"/>
  <c r="AL304" i="13"/>
  <c r="AM304" i="13" s="1"/>
  <c r="AN304" i="13" s="1"/>
  <c r="AL303" i="13"/>
  <c r="AM303" i="13" s="1"/>
  <c r="AN303" i="13" s="1"/>
  <c r="AL302" i="13"/>
  <c r="AM302" i="13" s="1"/>
  <c r="AN302" i="13" s="1"/>
  <c r="AL301" i="13"/>
  <c r="AM301" i="13" s="1"/>
  <c r="AN301" i="13" s="1"/>
  <c r="AL300" i="13"/>
  <c r="AM300" i="13" s="1"/>
  <c r="AN300" i="13" s="1"/>
  <c r="AL299" i="13"/>
  <c r="AM299" i="13" s="1"/>
  <c r="AN299" i="13" s="1"/>
  <c r="AL298" i="13"/>
  <c r="AM298" i="13" s="1"/>
  <c r="AN298" i="13" s="1"/>
  <c r="AL297" i="13"/>
  <c r="AM297" i="13" s="1"/>
  <c r="AN297" i="13" s="1"/>
  <c r="AL296" i="13"/>
  <c r="AM296" i="13" s="1"/>
  <c r="AN296" i="13" s="1"/>
  <c r="AL295" i="13"/>
  <c r="AM295" i="13" s="1"/>
  <c r="AN295" i="13" s="1"/>
  <c r="AL294" i="13"/>
  <c r="AM294" i="13" s="1"/>
  <c r="AN294" i="13" s="1"/>
  <c r="AL293" i="13"/>
  <c r="AM293" i="13" s="1"/>
  <c r="AN293" i="13" s="1"/>
  <c r="AL292" i="13"/>
  <c r="AM292" i="13" s="1"/>
  <c r="AN292" i="13" s="1"/>
  <c r="AL291" i="13"/>
  <c r="AM291" i="13" s="1"/>
  <c r="AN291" i="13" s="1"/>
  <c r="AL290" i="13"/>
  <c r="AM290" i="13" s="1"/>
  <c r="AN290" i="13" s="1"/>
  <c r="AL289" i="13"/>
  <c r="AM289" i="13" s="1"/>
  <c r="AN289" i="13" s="1"/>
  <c r="AL288" i="13"/>
  <c r="AM288" i="13" s="1"/>
  <c r="AN288" i="13" s="1"/>
  <c r="AL287" i="13"/>
  <c r="AM287" i="13" s="1"/>
  <c r="AN287" i="13" s="1"/>
  <c r="AL286" i="13"/>
  <c r="AM286" i="13" s="1"/>
  <c r="AN286" i="13" s="1"/>
  <c r="AL285" i="13"/>
  <c r="AM285" i="13" s="1"/>
  <c r="AN285" i="13" s="1"/>
  <c r="AL284" i="13"/>
  <c r="AM284" i="13" s="1"/>
  <c r="AN284" i="13" s="1"/>
  <c r="AL283" i="13"/>
  <c r="AM283" i="13" s="1"/>
  <c r="AN283" i="13" s="1"/>
  <c r="AL282" i="13"/>
  <c r="AM282" i="13" s="1"/>
  <c r="AN282" i="13" s="1"/>
  <c r="AL281" i="13"/>
  <c r="AM281" i="13" s="1"/>
  <c r="AN281" i="13" s="1"/>
  <c r="AL280" i="13"/>
  <c r="AM280" i="13" s="1"/>
  <c r="AN280" i="13" s="1"/>
  <c r="AL279" i="13"/>
  <c r="AM279" i="13" s="1"/>
  <c r="AN279" i="13" s="1"/>
  <c r="AL278" i="13"/>
  <c r="AM278" i="13" s="1"/>
  <c r="AN278" i="13" s="1"/>
  <c r="AL277" i="13"/>
  <c r="AM277" i="13" s="1"/>
  <c r="AN277" i="13" s="1"/>
  <c r="AL276" i="13"/>
  <c r="AM276" i="13" s="1"/>
  <c r="AN276" i="13" s="1"/>
  <c r="AL275" i="13"/>
  <c r="AM275" i="13" s="1"/>
  <c r="AN275" i="13" s="1"/>
  <c r="AL274" i="13"/>
  <c r="AM274" i="13" s="1"/>
  <c r="AN274" i="13" s="1"/>
  <c r="AL273" i="13"/>
  <c r="AM273" i="13" s="1"/>
  <c r="AN273" i="13" s="1"/>
  <c r="AL272" i="13"/>
  <c r="AM272" i="13" s="1"/>
  <c r="AN272" i="13" s="1"/>
  <c r="AL271" i="13"/>
  <c r="AM271" i="13" s="1"/>
  <c r="AN271" i="13" s="1"/>
  <c r="AL270" i="13"/>
  <c r="AM270" i="13" s="1"/>
  <c r="AN270" i="13" s="1"/>
  <c r="AL269" i="13"/>
  <c r="AM269" i="13" s="1"/>
  <c r="AN269" i="13" s="1"/>
  <c r="AL268" i="13"/>
  <c r="AM268" i="13" s="1"/>
  <c r="AN268" i="13" s="1"/>
  <c r="AL267" i="13"/>
  <c r="AM267" i="13" s="1"/>
  <c r="AN267" i="13" s="1"/>
  <c r="AL266" i="13"/>
  <c r="AM266" i="13" s="1"/>
  <c r="AN266" i="13" s="1"/>
  <c r="AL265" i="13"/>
  <c r="AM265" i="13" s="1"/>
  <c r="AN265" i="13" s="1"/>
  <c r="AL264" i="13"/>
  <c r="AM264" i="13" s="1"/>
  <c r="AN264" i="13" s="1"/>
  <c r="AL263" i="13"/>
  <c r="AM263" i="13" s="1"/>
  <c r="AN263" i="13" s="1"/>
  <c r="AL261" i="13"/>
  <c r="AM261" i="13" s="1"/>
  <c r="AN261" i="13" s="1"/>
  <c r="AL260" i="13"/>
  <c r="AM260" i="13" s="1"/>
  <c r="AN260" i="13" s="1"/>
  <c r="AL259" i="13"/>
  <c r="AM259" i="13" s="1"/>
  <c r="AN259" i="13" s="1"/>
  <c r="AL258" i="13"/>
  <c r="AM258" i="13" s="1"/>
  <c r="AN258" i="13" s="1"/>
  <c r="AL257" i="13"/>
  <c r="AM257" i="13" s="1"/>
  <c r="AN257" i="13" s="1"/>
  <c r="AL256" i="13"/>
  <c r="AM256" i="13" s="1"/>
  <c r="AN256" i="13" s="1"/>
  <c r="AL255" i="13"/>
  <c r="AM255" i="13" s="1"/>
  <c r="AN255" i="13" s="1"/>
  <c r="AL254" i="13"/>
  <c r="AM254" i="13" s="1"/>
  <c r="AN254" i="13" s="1"/>
  <c r="AL253" i="13"/>
  <c r="AM253" i="13" s="1"/>
  <c r="AN253" i="13" s="1"/>
  <c r="AL252" i="13"/>
  <c r="AM252" i="13" s="1"/>
  <c r="AN252" i="13" s="1"/>
  <c r="AL251" i="13"/>
  <c r="AM251" i="13" s="1"/>
  <c r="AN251" i="13" s="1"/>
  <c r="AL250" i="13"/>
  <c r="AM250" i="13" s="1"/>
  <c r="AN250" i="13" s="1"/>
  <c r="AL249" i="13"/>
  <c r="AM249" i="13" s="1"/>
  <c r="AN249" i="13" s="1"/>
  <c r="AL248" i="13"/>
  <c r="AM248" i="13" s="1"/>
  <c r="AN248" i="13" s="1"/>
  <c r="AL247" i="13"/>
  <c r="AM247" i="13" s="1"/>
  <c r="AN247" i="13" s="1"/>
  <c r="AL245" i="13"/>
  <c r="AM245" i="13" s="1"/>
  <c r="AN245" i="13" s="1"/>
  <c r="AL244" i="13"/>
  <c r="AM244" i="13" s="1"/>
  <c r="AN244" i="13" s="1"/>
  <c r="AL243" i="13"/>
  <c r="AM243" i="13" s="1"/>
  <c r="AN243" i="13" s="1"/>
  <c r="AL242" i="13"/>
  <c r="AM242" i="13" s="1"/>
  <c r="AN242" i="13" s="1"/>
  <c r="AL241" i="13"/>
  <c r="AM241" i="13" s="1"/>
  <c r="AN241" i="13" s="1"/>
  <c r="AL240" i="13"/>
  <c r="AM240" i="13" s="1"/>
  <c r="AN240" i="13" s="1"/>
  <c r="AL239" i="13"/>
  <c r="AM239" i="13" s="1"/>
  <c r="AN239" i="13" s="1"/>
  <c r="AL238" i="13"/>
  <c r="AM238" i="13" s="1"/>
  <c r="AN238" i="13" s="1"/>
  <c r="AL237" i="13"/>
  <c r="AM237" i="13" s="1"/>
  <c r="AN237" i="13" s="1"/>
  <c r="AL236" i="13"/>
  <c r="AM236" i="13" s="1"/>
  <c r="AN236" i="13" s="1"/>
  <c r="AL235" i="13"/>
  <c r="AM235" i="13" s="1"/>
  <c r="AN235" i="13" s="1"/>
  <c r="AL234" i="13"/>
  <c r="AM234" i="13" s="1"/>
  <c r="AN234" i="13" s="1"/>
  <c r="AL233" i="13"/>
  <c r="AM233" i="13" s="1"/>
  <c r="AN233" i="13" s="1"/>
  <c r="AL232" i="13"/>
  <c r="AM232" i="13" s="1"/>
  <c r="AN232" i="13" s="1"/>
  <c r="AL231" i="13"/>
  <c r="AM231" i="13" s="1"/>
  <c r="AN231" i="13" s="1"/>
  <c r="AL230" i="13"/>
  <c r="AM230" i="13" s="1"/>
  <c r="AN230" i="13" s="1"/>
  <c r="AL229" i="13"/>
  <c r="AM229" i="13" s="1"/>
  <c r="AN229" i="13" s="1"/>
  <c r="AL228" i="13"/>
  <c r="AM228" i="13" s="1"/>
  <c r="AN228" i="13" s="1"/>
  <c r="AL227" i="13"/>
  <c r="AM227" i="13" s="1"/>
  <c r="AN227" i="13" s="1"/>
  <c r="AL226" i="13"/>
  <c r="AM226" i="13" s="1"/>
  <c r="AN226" i="13" s="1"/>
  <c r="AL225" i="13"/>
  <c r="AM225" i="13" s="1"/>
  <c r="AN225" i="13" s="1"/>
  <c r="AL224" i="13"/>
  <c r="AM224" i="13" s="1"/>
  <c r="AN224" i="13" s="1"/>
  <c r="AL223" i="13"/>
  <c r="AM223" i="13" s="1"/>
  <c r="AN223" i="13" s="1"/>
  <c r="AL222" i="13"/>
  <c r="AM222" i="13" s="1"/>
  <c r="AN222" i="13" s="1"/>
  <c r="AL221" i="13"/>
  <c r="AM221" i="13" s="1"/>
  <c r="AN221" i="13" s="1"/>
  <c r="AL220" i="13"/>
  <c r="AM220" i="13" s="1"/>
  <c r="AN220" i="13" s="1"/>
  <c r="AL219" i="13"/>
  <c r="AM219" i="13" s="1"/>
  <c r="AN219" i="13" s="1"/>
  <c r="AL218" i="13"/>
  <c r="AM218" i="13" s="1"/>
  <c r="AN218" i="13" s="1"/>
  <c r="AL217" i="13"/>
  <c r="AM217" i="13" s="1"/>
  <c r="AN217" i="13" s="1"/>
  <c r="AL216" i="13"/>
  <c r="AM216" i="13" s="1"/>
  <c r="AN216" i="13" s="1"/>
  <c r="AL215" i="13"/>
  <c r="AM215" i="13" s="1"/>
  <c r="AN215" i="13" s="1"/>
  <c r="AL214" i="13"/>
  <c r="AM214" i="13" s="1"/>
  <c r="AN214" i="13" s="1"/>
  <c r="AL213" i="13"/>
  <c r="AM213" i="13" s="1"/>
  <c r="AN213" i="13" s="1"/>
  <c r="AL212" i="13"/>
  <c r="AM212" i="13" s="1"/>
  <c r="AN212" i="13" s="1"/>
  <c r="AL211" i="13"/>
  <c r="AM211" i="13" s="1"/>
  <c r="AN211" i="13" s="1"/>
  <c r="AL210" i="13"/>
  <c r="AM210" i="13" s="1"/>
  <c r="AN210" i="13" s="1"/>
  <c r="AL209" i="13"/>
  <c r="AM209" i="13" s="1"/>
  <c r="AN209" i="13" s="1"/>
  <c r="AL208" i="13"/>
  <c r="AM208" i="13" s="1"/>
  <c r="AN208" i="13" s="1"/>
  <c r="AL207" i="13"/>
  <c r="AM207" i="13" s="1"/>
  <c r="AN207" i="13" s="1"/>
  <c r="AL206" i="13"/>
  <c r="AM206" i="13" s="1"/>
  <c r="AN206" i="13" s="1"/>
  <c r="AL205" i="13"/>
  <c r="AM205" i="13" s="1"/>
  <c r="AN205" i="13" s="1"/>
  <c r="AL204" i="13"/>
  <c r="AM204" i="13" s="1"/>
  <c r="AN204" i="13" s="1"/>
  <c r="AL203" i="13"/>
  <c r="AM203" i="13" s="1"/>
  <c r="AN203" i="13" s="1"/>
  <c r="AL202" i="13"/>
  <c r="AM202" i="13" s="1"/>
  <c r="AN202" i="13" s="1"/>
  <c r="AL201" i="13"/>
  <c r="AM201" i="13" s="1"/>
  <c r="AN201" i="13" s="1"/>
  <c r="AL200" i="13"/>
  <c r="AM200" i="13" s="1"/>
  <c r="AN200" i="13" s="1"/>
  <c r="AL199" i="13"/>
  <c r="AM199" i="13" s="1"/>
  <c r="AN199" i="13" s="1"/>
  <c r="AL198" i="13"/>
  <c r="AM198" i="13" s="1"/>
  <c r="AN198" i="13" s="1"/>
  <c r="AL197" i="13"/>
  <c r="AM197" i="13" s="1"/>
  <c r="AN197" i="13" s="1"/>
  <c r="AL196" i="13"/>
  <c r="AM196" i="13" s="1"/>
  <c r="AN196" i="13" s="1"/>
  <c r="AL195" i="13"/>
  <c r="AM195" i="13" s="1"/>
  <c r="AN195" i="13" s="1"/>
  <c r="AL194" i="13"/>
  <c r="AM194" i="13" s="1"/>
  <c r="AN194" i="13" s="1"/>
  <c r="AL193" i="13"/>
  <c r="AM193" i="13" s="1"/>
  <c r="AN193" i="13" s="1"/>
  <c r="AL192" i="13"/>
  <c r="AM192" i="13" s="1"/>
  <c r="AN192" i="13" s="1"/>
  <c r="AL191" i="13"/>
  <c r="AM191" i="13" s="1"/>
  <c r="AN191" i="13" s="1"/>
  <c r="AL190" i="13"/>
  <c r="AM190" i="13" s="1"/>
  <c r="AN190" i="13" s="1"/>
  <c r="AL189" i="13"/>
  <c r="AM189" i="13" s="1"/>
  <c r="AN189" i="13" s="1"/>
  <c r="AL188" i="13"/>
  <c r="AM188" i="13" s="1"/>
  <c r="AN188" i="13" s="1"/>
  <c r="AL187" i="13"/>
  <c r="AM187" i="13" s="1"/>
  <c r="AN187" i="13" s="1"/>
  <c r="AL186" i="13"/>
  <c r="AM186" i="13" s="1"/>
  <c r="AN186" i="13" s="1"/>
  <c r="AL185" i="13"/>
  <c r="AM185" i="13" s="1"/>
  <c r="AN185" i="13" s="1"/>
  <c r="AL184" i="13"/>
  <c r="AM184" i="13" s="1"/>
  <c r="AN184" i="13" s="1"/>
  <c r="AL183" i="13"/>
  <c r="AM183" i="13" s="1"/>
  <c r="AN183" i="13" s="1"/>
  <c r="AL182" i="13"/>
  <c r="AM182" i="13" s="1"/>
  <c r="AN182" i="13" s="1"/>
  <c r="AL181" i="13"/>
  <c r="AM181" i="13" s="1"/>
  <c r="AN181" i="13" s="1"/>
  <c r="AL180" i="13"/>
  <c r="AM180" i="13" s="1"/>
  <c r="AN180" i="13" s="1"/>
  <c r="AL179" i="13"/>
  <c r="AM179" i="13" s="1"/>
  <c r="AN179" i="13" s="1"/>
  <c r="AL178" i="13"/>
  <c r="AM178" i="13" s="1"/>
  <c r="AN178" i="13" s="1"/>
  <c r="AL177" i="13"/>
  <c r="AM177" i="13" s="1"/>
  <c r="AN177" i="13" s="1"/>
  <c r="AL176" i="13"/>
  <c r="AM176" i="13" s="1"/>
  <c r="AN176" i="13" s="1"/>
  <c r="AL175" i="13"/>
  <c r="AM175" i="13" s="1"/>
  <c r="AN175" i="13" s="1"/>
  <c r="AL174" i="13"/>
  <c r="AM174" i="13" s="1"/>
  <c r="AN174" i="13" s="1"/>
  <c r="AL173" i="13"/>
  <c r="AM173" i="13" s="1"/>
  <c r="AN173" i="13" s="1"/>
  <c r="AL172" i="13"/>
  <c r="AM172" i="13" s="1"/>
  <c r="AN172" i="13" s="1"/>
  <c r="AL171" i="13"/>
  <c r="AM171" i="13" s="1"/>
  <c r="AN171" i="13" s="1"/>
  <c r="AL170" i="13"/>
  <c r="AM170" i="13" s="1"/>
  <c r="AN170" i="13" s="1"/>
  <c r="AL169" i="13"/>
  <c r="AM169" i="13" s="1"/>
  <c r="AN169" i="13" s="1"/>
  <c r="AL168" i="13"/>
  <c r="AM168" i="13" s="1"/>
  <c r="AN168" i="13" s="1"/>
  <c r="AL167" i="13"/>
  <c r="AM167" i="13" s="1"/>
  <c r="AN167" i="13" s="1"/>
  <c r="AL166" i="13"/>
  <c r="AM166" i="13" s="1"/>
  <c r="AN166" i="13" s="1"/>
  <c r="AL165" i="13"/>
  <c r="AM165" i="13" s="1"/>
  <c r="AN165" i="13" s="1"/>
  <c r="AL164" i="13"/>
  <c r="AM164" i="13" s="1"/>
  <c r="AN164" i="13" s="1"/>
  <c r="AL163" i="13"/>
  <c r="AM163" i="13" s="1"/>
  <c r="AN163" i="13" s="1"/>
  <c r="AL162" i="13"/>
  <c r="AM162" i="13" s="1"/>
  <c r="AN162" i="13" s="1"/>
  <c r="AL161" i="13"/>
  <c r="AM161" i="13" s="1"/>
  <c r="AN161" i="13" s="1"/>
  <c r="AL160" i="13"/>
  <c r="AM160" i="13" s="1"/>
  <c r="AN160" i="13" s="1"/>
  <c r="AL159" i="13"/>
  <c r="AM159" i="13" s="1"/>
  <c r="AN159" i="13" s="1"/>
  <c r="AL158" i="13"/>
  <c r="AM158" i="13" s="1"/>
  <c r="AN158" i="13" s="1"/>
  <c r="AL157" i="13"/>
  <c r="AM157" i="13" s="1"/>
  <c r="AN157" i="13" s="1"/>
  <c r="AL156" i="13"/>
  <c r="AM156" i="13" s="1"/>
  <c r="AN156" i="13" s="1"/>
  <c r="AL155" i="13"/>
  <c r="AM155" i="13" s="1"/>
  <c r="AN155" i="13" s="1"/>
  <c r="AL154" i="13"/>
  <c r="AM154" i="13" s="1"/>
  <c r="AN154" i="13" s="1"/>
  <c r="AL153" i="13"/>
  <c r="AM153" i="13" s="1"/>
  <c r="AN153" i="13" s="1"/>
  <c r="AL152" i="13"/>
  <c r="AM152" i="13" s="1"/>
  <c r="AN152" i="13" s="1"/>
  <c r="AL151" i="13"/>
  <c r="AM151" i="13" s="1"/>
  <c r="AN151" i="13" s="1"/>
  <c r="AL150" i="13"/>
  <c r="AM150" i="13" s="1"/>
  <c r="AN150" i="13" s="1"/>
  <c r="AL149" i="13"/>
  <c r="AM149" i="13" s="1"/>
  <c r="AN149" i="13" s="1"/>
  <c r="AL148" i="13"/>
  <c r="AM148" i="13" s="1"/>
  <c r="AN148" i="13" s="1"/>
  <c r="AL147" i="13"/>
  <c r="AM147" i="13" s="1"/>
  <c r="AN147" i="13" s="1"/>
  <c r="AL146" i="13"/>
  <c r="AM146" i="13" s="1"/>
  <c r="AN146" i="13" s="1"/>
  <c r="AL145" i="13"/>
  <c r="AM145" i="13" s="1"/>
  <c r="AN145" i="13" s="1"/>
  <c r="AL144" i="13"/>
  <c r="AM144" i="13" s="1"/>
  <c r="AN144" i="13" s="1"/>
  <c r="AL143" i="13"/>
  <c r="AM143" i="13" s="1"/>
  <c r="AN143" i="13" s="1"/>
  <c r="AL142" i="13"/>
  <c r="AM142" i="13" s="1"/>
  <c r="AN142" i="13" s="1"/>
  <c r="AL141" i="13"/>
  <c r="AM141" i="13" s="1"/>
  <c r="AN141" i="13" s="1"/>
  <c r="AL140" i="13"/>
  <c r="AM140" i="13" s="1"/>
  <c r="AN140" i="13" s="1"/>
  <c r="AL139" i="13"/>
  <c r="AM139" i="13" s="1"/>
  <c r="AN139" i="13" s="1"/>
  <c r="AL138" i="13"/>
  <c r="AM138" i="13" s="1"/>
  <c r="AN138" i="13" s="1"/>
  <c r="AL137" i="13"/>
  <c r="AM137" i="13" s="1"/>
  <c r="AN137" i="13" s="1"/>
  <c r="AL136" i="13"/>
  <c r="AM136" i="13" s="1"/>
  <c r="AN136" i="13" s="1"/>
  <c r="AL135" i="13"/>
  <c r="AM135" i="13" s="1"/>
  <c r="AN135" i="13" s="1"/>
  <c r="AL134" i="13"/>
  <c r="AM134" i="13" s="1"/>
  <c r="AN134" i="13" s="1"/>
  <c r="AL133" i="13"/>
  <c r="AM133" i="13" s="1"/>
  <c r="AN133" i="13" s="1"/>
  <c r="AL132" i="13"/>
  <c r="AM132" i="13" s="1"/>
  <c r="AN132" i="13" s="1"/>
  <c r="AL131" i="13"/>
  <c r="AM131" i="13" s="1"/>
  <c r="AN131" i="13" s="1"/>
  <c r="AL130" i="13"/>
  <c r="AM130" i="13" s="1"/>
  <c r="AN130" i="13" s="1"/>
  <c r="AL129" i="13"/>
  <c r="AM129" i="13" s="1"/>
  <c r="AN129" i="13" s="1"/>
  <c r="AL128" i="13"/>
  <c r="AM128" i="13" s="1"/>
  <c r="AN128" i="13" s="1"/>
  <c r="AL127" i="13"/>
  <c r="AM127" i="13" s="1"/>
  <c r="AN127" i="13" s="1"/>
  <c r="AL126" i="13"/>
  <c r="AM126" i="13" s="1"/>
  <c r="AN126" i="13" s="1"/>
  <c r="AL125" i="13"/>
  <c r="AM125" i="13" s="1"/>
  <c r="AN125" i="13" s="1"/>
  <c r="AL124" i="13"/>
  <c r="AM124" i="13" s="1"/>
  <c r="AN124" i="13" s="1"/>
  <c r="AL123" i="13"/>
  <c r="AM123" i="13" s="1"/>
  <c r="AN123" i="13" s="1"/>
  <c r="AL121" i="13"/>
  <c r="AM121" i="13" s="1"/>
  <c r="AN121" i="13" s="1"/>
  <c r="AL120" i="13"/>
  <c r="AM120" i="13" s="1"/>
  <c r="AN120" i="13" s="1"/>
  <c r="AL119" i="13"/>
  <c r="AM119" i="13" s="1"/>
  <c r="AN119" i="13" s="1"/>
  <c r="AL118" i="13"/>
  <c r="AM118" i="13" s="1"/>
  <c r="AN118" i="13" s="1"/>
  <c r="AL117" i="13"/>
  <c r="AM117" i="13" s="1"/>
  <c r="AN117" i="13" s="1"/>
  <c r="AL116" i="13"/>
  <c r="AM116" i="13" s="1"/>
  <c r="AN116" i="13" s="1"/>
  <c r="AL115" i="13"/>
  <c r="AM115" i="13" s="1"/>
  <c r="AN115" i="13" s="1"/>
  <c r="AL114" i="13"/>
  <c r="AM114" i="13" s="1"/>
  <c r="AN114" i="13" s="1"/>
  <c r="AL113" i="13"/>
  <c r="AM113" i="13" s="1"/>
  <c r="AN113" i="13" s="1"/>
  <c r="AL112" i="13"/>
  <c r="AM112" i="13" s="1"/>
  <c r="AN112" i="13" s="1"/>
  <c r="AL111" i="13"/>
  <c r="AM111" i="13" s="1"/>
  <c r="AN111" i="13" s="1"/>
  <c r="AL110" i="13"/>
  <c r="AM110" i="13" s="1"/>
  <c r="AN110" i="13" s="1"/>
  <c r="AL109" i="13"/>
  <c r="AM109" i="13" s="1"/>
  <c r="AN109" i="13" s="1"/>
  <c r="AL108" i="13"/>
  <c r="AM108" i="13" s="1"/>
  <c r="AN108" i="13" s="1"/>
  <c r="AL107" i="13"/>
  <c r="AM107" i="13" s="1"/>
  <c r="AN107" i="13" s="1"/>
  <c r="AL106" i="13"/>
  <c r="AM106" i="13" s="1"/>
  <c r="AN106" i="13" s="1"/>
  <c r="AL105" i="13"/>
  <c r="AM105" i="13" s="1"/>
  <c r="AN105" i="13" s="1"/>
  <c r="AL104" i="13"/>
  <c r="AM104" i="13" s="1"/>
  <c r="AN104" i="13" s="1"/>
  <c r="AL103" i="13"/>
  <c r="AM103" i="13" s="1"/>
  <c r="AN103" i="13" s="1"/>
  <c r="AL102" i="13"/>
  <c r="AM102" i="13" s="1"/>
  <c r="AN102" i="13" s="1"/>
  <c r="AL101" i="13"/>
  <c r="AM101" i="13" s="1"/>
  <c r="AN101" i="13" s="1"/>
  <c r="AL100" i="13"/>
  <c r="AM100" i="13" s="1"/>
  <c r="AN100" i="13" s="1"/>
  <c r="AL99" i="13"/>
  <c r="AM99" i="13" s="1"/>
  <c r="AN99" i="13" s="1"/>
  <c r="AL98" i="13"/>
  <c r="AM98" i="13" s="1"/>
  <c r="AN98" i="13" s="1"/>
  <c r="AL97" i="13"/>
  <c r="AM97" i="13" s="1"/>
  <c r="AN97" i="13" s="1"/>
  <c r="AL96" i="13"/>
  <c r="AM96" i="13" s="1"/>
  <c r="AN96" i="13" s="1"/>
  <c r="AL95" i="13"/>
  <c r="AM95" i="13" s="1"/>
  <c r="AN95" i="13" s="1"/>
  <c r="AL94" i="13"/>
  <c r="AM94" i="13" s="1"/>
  <c r="AN94" i="13" s="1"/>
  <c r="AL93" i="13"/>
  <c r="AM93" i="13" s="1"/>
  <c r="AN93" i="13" s="1"/>
  <c r="AL92" i="13"/>
  <c r="AM92" i="13" s="1"/>
  <c r="AN92" i="13" s="1"/>
  <c r="AL91" i="13"/>
  <c r="AM91" i="13" s="1"/>
  <c r="AN91" i="13" s="1"/>
  <c r="AL89" i="13"/>
  <c r="AM89" i="13" s="1"/>
  <c r="AN89" i="13" s="1"/>
  <c r="AL88" i="13"/>
  <c r="AM88" i="13" s="1"/>
  <c r="AN88" i="13" s="1"/>
  <c r="AL87" i="13"/>
  <c r="AM87" i="13" s="1"/>
  <c r="AN87" i="13" s="1"/>
  <c r="AL86" i="13"/>
  <c r="AM86" i="13" s="1"/>
  <c r="AN86" i="13" s="1"/>
  <c r="AL85" i="13"/>
  <c r="AM85" i="13" s="1"/>
  <c r="AN85" i="13" s="1"/>
  <c r="AL84" i="13"/>
  <c r="AM84" i="13" s="1"/>
  <c r="AN84" i="13" s="1"/>
  <c r="AL83" i="13"/>
  <c r="AM83" i="13" s="1"/>
  <c r="AN83" i="13" s="1"/>
  <c r="AL82" i="13"/>
  <c r="AM82" i="13" s="1"/>
  <c r="AN82" i="13" s="1"/>
  <c r="AL81" i="13"/>
  <c r="AM81" i="13" s="1"/>
  <c r="AN81" i="13" s="1"/>
  <c r="AL80" i="13"/>
  <c r="AM80" i="13" s="1"/>
  <c r="AN80" i="13" s="1"/>
  <c r="AL79" i="13"/>
  <c r="AM79" i="13" s="1"/>
  <c r="AN79" i="13" s="1"/>
  <c r="AL78" i="13"/>
  <c r="AM78" i="13" s="1"/>
  <c r="AN78" i="13" s="1"/>
  <c r="AL77" i="13"/>
  <c r="AM77" i="13" s="1"/>
  <c r="AN77" i="13" s="1"/>
  <c r="AL76" i="13"/>
  <c r="AM76" i="13" s="1"/>
  <c r="AN76" i="13" s="1"/>
  <c r="AL75" i="13"/>
  <c r="AM75" i="13" s="1"/>
  <c r="AN75" i="13" s="1"/>
  <c r="AL74" i="13"/>
  <c r="AM74" i="13" s="1"/>
  <c r="AN74" i="13" s="1"/>
  <c r="AL73" i="13"/>
  <c r="AM73" i="13" s="1"/>
  <c r="AN73" i="13" s="1"/>
  <c r="AL72" i="13"/>
  <c r="AM72" i="13" s="1"/>
  <c r="AN72" i="13" s="1"/>
  <c r="AL71" i="13"/>
  <c r="AM71" i="13" s="1"/>
  <c r="AN71" i="13" s="1"/>
  <c r="AL70" i="13"/>
  <c r="AM70" i="13" s="1"/>
  <c r="AN70" i="13" s="1"/>
  <c r="AL68" i="13"/>
  <c r="AM68" i="13" s="1"/>
  <c r="AN68" i="13" s="1"/>
  <c r="AL67" i="13"/>
  <c r="AM67" i="13" s="1"/>
  <c r="AN67" i="13" s="1"/>
  <c r="AL66" i="13"/>
  <c r="AM66" i="13" s="1"/>
  <c r="AN66" i="13" s="1"/>
  <c r="AL65" i="13"/>
  <c r="AM65" i="13" s="1"/>
  <c r="AN65" i="13" s="1"/>
  <c r="AL64" i="13"/>
  <c r="AM64" i="13" s="1"/>
  <c r="AN64" i="13" s="1"/>
  <c r="AL63" i="13"/>
  <c r="AM63" i="13" s="1"/>
  <c r="AN63" i="13" s="1"/>
  <c r="AL62" i="13"/>
  <c r="AM62" i="13" s="1"/>
  <c r="AN62" i="13" s="1"/>
  <c r="AL61" i="13"/>
  <c r="AM61" i="13" s="1"/>
  <c r="AN61" i="13" s="1"/>
  <c r="AL60" i="13"/>
  <c r="AM60" i="13" s="1"/>
  <c r="AN60" i="13" s="1"/>
  <c r="AL59" i="13"/>
  <c r="AM59" i="13" s="1"/>
  <c r="AN59" i="13" s="1"/>
  <c r="AL58" i="13"/>
  <c r="AM58" i="13" s="1"/>
  <c r="AN58" i="13" s="1"/>
  <c r="AL57" i="13"/>
  <c r="AM57" i="13" s="1"/>
  <c r="AN57" i="13" s="1"/>
  <c r="AL56" i="13"/>
  <c r="AM56" i="13" s="1"/>
  <c r="AN56" i="13" s="1"/>
  <c r="AL55" i="13"/>
  <c r="AM55" i="13" s="1"/>
  <c r="AN55" i="13" s="1"/>
  <c r="AL54" i="13"/>
  <c r="AM54" i="13" s="1"/>
  <c r="AN54" i="13" s="1"/>
  <c r="AL53" i="13"/>
  <c r="AM53" i="13" s="1"/>
  <c r="AN53" i="13" s="1"/>
  <c r="AL51" i="13"/>
  <c r="AM51" i="13" s="1"/>
  <c r="AN51" i="13" s="1"/>
  <c r="AL50" i="13"/>
  <c r="AM50" i="13" s="1"/>
  <c r="AN50" i="13" s="1"/>
  <c r="AL49" i="13"/>
  <c r="AM49" i="13" s="1"/>
  <c r="AN49" i="13" s="1"/>
  <c r="AL48" i="13"/>
  <c r="AM48" i="13" s="1"/>
  <c r="AN48" i="13" s="1"/>
  <c r="AL47" i="13"/>
  <c r="AM47" i="13" s="1"/>
  <c r="AN47" i="13" s="1"/>
  <c r="AL46" i="13"/>
  <c r="AM46" i="13" s="1"/>
  <c r="AN46" i="13" s="1"/>
  <c r="AL45" i="13"/>
  <c r="AM45" i="13" s="1"/>
  <c r="AN45" i="13" s="1"/>
  <c r="AL44" i="13"/>
  <c r="AM44" i="13" s="1"/>
  <c r="AN44" i="13" s="1"/>
  <c r="AL43" i="13"/>
  <c r="AM43" i="13" s="1"/>
  <c r="AN43" i="13" s="1"/>
  <c r="AL42" i="13"/>
  <c r="AM42" i="13" s="1"/>
  <c r="AN42" i="13" s="1"/>
  <c r="AL40" i="13"/>
  <c r="AM40" i="13" s="1"/>
  <c r="AN40" i="13" s="1"/>
  <c r="AL39" i="13"/>
  <c r="AM39" i="13" s="1"/>
  <c r="AN39" i="13" s="1"/>
  <c r="AL38" i="13"/>
  <c r="AM38" i="13" s="1"/>
  <c r="AN38" i="13" s="1"/>
  <c r="AL37" i="13"/>
  <c r="AM37" i="13" s="1"/>
  <c r="AN37" i="13" s="1"/>
  <c r="AL36" i="13"/>
  <c r="AM36" i="13" s="1"/>
  <c r="AN36" i="13" s="1"/>
  <c r="AL35" i="13"/>
  <c r="AM35" i="13" s="1"/>
  <c r="AN35" i="13" s="1"/>
  <c r="AL34" i="13"/>
  <c r="AM34" i="13" s="1"/>
  <c r="AN34" i="13" s="1"/>
  <c r="AL33" i="13"/>
  <c r="AM33" i="13" s="1"/>
  <c r="AN33" i="13" s="1"/>
  <c r="AL32" i="13"/>
  <c r="AM32" i="13" s="1"/>
  <c r="AN32" i="13" s="1"/>
  <c r="AL31" i="13"/>
  <c r="AM31" i="13" s="1"/>
  <c r="AN31" i="13" s="1"/>
  <c r="AL30" i="13"/>
  <c r="AM30" i="13" s="1"/>
  <c r="AN30" i="13" s="1"/>
  <c r="AL29" i="13"/>
  <c r="AM29" i="13" s="1"/>
  <c r="AN29" i="13" s="1"/>
  <c r="AL28" i="13"/>
  <c r="AM28" i="13" s="1"/>
  <c r="AN28" i="13" s="1"/>
  <c r="AL27" i="13"/>
  <c r="AM27" i="13" s="1"/>
  <c r="AN27" i="13" s="1"/>
  <c r="AL26" i="13"/>
  <c r="AM26" i="13" s="1"/>
  <c r="AN26" i="13" s="1"/>
  <c r="AL25" i="13"/>
  <c r="AM25" i="13" s="1"/>
  <c r="AN25" i="13" s="1"/>
  <c r="AL24" i="13"/>
  <c r="AM24" i="13" s="1"/>
  <c r="AN24" i="13" s="1"/>
  <c r="AL23" i="13"/>
  <c r="AM23" i="13" s="1"/>
  <c r="AN23" i="13" s="1"/>
  <c r="AL22" i="13"/>
  <c r="AM22" i="13" s="1"/>
  <c r="AN22" i="13" s="1"/>
  <c r="AL21" i="13"/>
  <c r="AM21" i="13" s="1"/>
  <c r="AN21" i="13" s="1"/>
  <c r="AL20" i="13"/>
  <c r="AM20" i="13" s="1"/>
  <c r="AN20" i="13" s="1"/>
  <c r="AL19" i="13"/>
  <c r="AM19" i="13" s="1"/>
  <c r="AN19" i="13" s="1"/>
  <c r="AL18" i="13"/>
  <c r="AM18" i="13" s="1"/>
  <c r="AN18" i="13" s="1"/>
  <c r="AL17" i="13"/>
  <c r="AM17" i="13" s="1"/>
  <c r="AN17" i="13" s="1"/>
  <c r="AL16" i="13"/>
  <c r="AM16" i="13" s="1"/>
  <c r="AN16" i="13" s="1"/>
  <c r="AL15" i="13"/>
  <c r="AM15" i="13" s="1"/>
  <c r="AN15" i="13" s="1"/>
  <c r="AL14" i="13"/>
  <c r="AM14" i="13" s="1"/>
  <c r="AN14" i="13" s="1"/>
  <c r="AL13" i="13"/>
  <c r="AM13" i="13" s="1"/>
  <c r="AN13" i="13" s="1"/>
  <c r="AL12" i="13"/>
  <c r="AM12" i="13" s="1"/>
  <c r="AN12" i="13" s="1"/>
  <c r="AL11" i="13"/>
  <c r="AM11" i="13" s="1"/>
  <c r="AN11" i="13" s="1"/>
  <c r="AL10" i="13"/>
  <c r="AM10" i="13" s="1"/>
  <c r="AN10" i="13" s="1"/>
  <c r="AL9" i="13"/>
  <c r="AM9" i="13" s="1"/>
  <c r="AN9" i="13" s="1"/>
  <c r="AL8" i="13"/>
  <c r="AM8" i="13" s="1"/>
  <c r="AN8" i="13" s="1"/>
  <c r="AL7" i="13"/>
  <c r="AM7" i="13" s="1"/>
  <c r="AN7" i="13" s="1"/>
  <c r="AL6" i="13"/>
  <c r="AM6" i="13" s="1"/>
  <c r="AN6" i="13" s="1"/>
  <c r="AD542" i="13"/>
  <c r="AE542" i="13" s="1"/>
  <c r="AF542" i="13" s="1"/>
  <c r="AD541" i="13"/>
  <c r="AE541" i="13" s="1"/>
  <c r="AF541" i="13" s="1"/>
  <c r="AD540" i="13"/>
  <c r="AE540" i="13" s="1"/>
  <c r="AF540" i="13" s="1"/>
  <c r="AD539" i="13"/>
  <c r="AE539" i="13" s="1"/>
  <c r="AF539" i="13" s="1"/>
  <c r="AD538" i="13"/>
  <c r="AE538" i="13" s="1"/>
  <c r="AF538" i="13" s="1"/>
  <c r="AD537" i="13"/>
  <c r="AE537" i="13" s="1"/>
  <c r="AF537" i="13" s="1"/>
  <c r="AD536" i="13"/>
  <c r="AE536" i="13" s="1"/>
  <c r="AF536" i="13" s="1"/>
  <c r="AD535" i="13"/>
  <c r="AE535" i="13" s="1"/>
  <c r="AF535" i="13" s="1"/>
  <c r="AD534" i="13"/>
  <c r="AE534" i="13" s="1"/>
  <c r="AF534" i="13" s="1"/>
  <c r="AD533" i="13"/>
  <c r="AE533" i="13" s="1"/>
  <c r="AF533" i="13" s="1"/>
  <c r="AD532" i="13"/>
  <c r="AE532" i="13" s="1"/>
  <c r="AF532" i="13" s="1"/>
  <c r="AD531" i="13"/>
  <c r="AE531" i="13" s="1"/>
  <c r="AF531" i="13" s="1"/>
  <c r="AD530" i="13"/>
  <c r="AE530" i="13" s="1"/>
  <c r="AF530" i="13" s="1"/>
  <c r="AD529" i="13"/>
  <c r="AE529" i="13" s="1"/>
  <c r="AF529" i="13" s="1"/>
  <c r="AD528" i="13"/>
  <c r="AE528" i="13" s="1"/>
  <c r="AF528" i="13" s="1"/>
  <c r="AD527" i="13"/>
  <c r="AE527" i="13" s="1"/>
  <c r="AF527" i="13" s="1"/>
  <c r="AD526" i="13"/>
  <c r="AE526" i="13" s="1"/>
  <c r="AF526" i="13" s="1"/>
  <c r="AD525" i="13"/>
  <c r="AE525" i="13" s="1"/>
  <c r="AF525" i="13" s="1"/>
  <c r="AD524" i="13"/>
  <c r="AE524" i="13" s="1"/>
  <c r="AF524" i="13" s="1"/>
  <c r="AD523" i="13"/>
  <c r="AE523" i="13" s="1"/>
  <c r="AF523" i="13" s="1"/>
  <c r="AD522" i="13"/>
  <c r="AE522" i="13" s="1"/>
  <c r="AF522" i="13" s="1"/>
  <c r="AD520" i="13"/>
  <c r="AE520" i="13" s="1"/>
  <c r="AF520" i="13" s="1"/>
  <c r="AD519" i="13"/>
  <c r="AE519" i="13" s="1"/>
  <c r="AF519" i="13" s="1"/>
  <c r="AD518" i="13"/>
  <c r="AE518" i="13" s="1"/>
  <c r="AF518" i="13" s="1"/>
  <c r="AD517" i="13"/>
  <c r="AE517" i="13" s="1"/>
  <c r="AF517" i="13" s="1"/>
  <c r="AD516" i="13"/>
  <c r="AE516" i="13" s="1"/>
  <c r="AF516" i="13" s="1"/>
  <c r="AD515" i="13"/>
  <c r="AE515" i="13" s="1"/>
  <c r="AF515" i="13" s="1"/>
  <c r="AD514" i="13"/>
  <c r="AE514" i="13" s="1"/>
  <c r="AF514" i="13" s="1"/>
  <c r="AD513" i="13"/>
  <c r="AE513" i="13" s="1"/>
  <c r="AF513" i="13" s="1"/>
  <c r="AD512" i="13"/>
  <c r="AE512" i="13" s="1"/>
  <c r="AF512" i="13" s="1"/>
  <c r="AD511" i="13"/>
  <c r="AE511" i="13" s="1"/>
  <c r="AF511" i="13" s="1"/>
  <c r="AD510" i="13"/>
  <c r="AE510" i="13" s="1"/>
  <c r="AF510" i="13" s="1"/>
  <c r="AD509" i="13"/>
  <c r="AE509" i="13" s="1"/>
  <c r="AF509" i="13" s="1"/>
  <c r="AD508" i="13"/>
  <c r="AE508" i="13" s="1"/>
  <c r="AF508" i="13" s="1"/>
  <c r="AD507" i="13"/>
  <c r="AE507" i="13" s="1"/>
  <c r="AF507" i="13" s="1"/>
  <c r="AD506" i="13"/>
  <c r="AE506" i="13" s="1"/>
  <c r="AF506" i="13" s="1"/>
  <c r="AD505" i="13"/>
  <c r="AE505" i="13" s="1"/>
  <c r="AF505" i="13" s="1"/>
  <c r="AD504" i="13"/>
  <c r="AE504" i="13" s="1"/>
  <c r="AF504" i="13" s="1"/>
  <c r="AD503" i="13"/>
  <c r="AE503" i="13" s="1"/>
  <c r="AF503" i="13" s="1"/>
  <c r="AD502" i="13"/>
  <c r="AE502" i="13" s="1"/>
  <c r="AF502" i="13" s="1"/>
  <c r="AD501" i="13"/>
  <c r="AE501" i="13" s="1"/>
  <c r="AF501" i="13" s="1"/>
  <c r="AD500" i="13"/>
  <c r="AE500" i="13" s="1"/>
  <c r="AF500" i="13" s="1"/>
  <c r="AD499" i="13"/>
  <c r="AE499" i="13" s="1"/>
  <c r="AF499" i="13" s="1"/>
  <c r="AD498" i="13"/>
  <c r="AE498" i="13" s="1"/>
  <c r="AF498" i="13" s="1"/>
  <c r="AD497" i="13"/>
  <c r="AE497" i="13" s="1"/>
  <c r="AF497" i="13" s="1"/>
  <c r="AD496" i="13"/>
  <c r="AE496" i="13" s="1"/>
  <c r="AF496" i="13" s="1"/>
  <c r="AD495" i="13"/>
  <c r="AE495" i="13" s="1"/>
  <c r="AF495" i="13" s="1"/>
  <c r="AD494" i="13"/>
  <c r="AE494" i="13" s="1"/>
  <c r="AF494" i="13" s="1"/>
  <c r="AD493" i="13"/>
  <c r="AE493" i="13" s="1"/>
  <c r="AF493" i="13" s="1"/>
  <c r="AD492" i="13"/>
  <c r="AE492" i="13" s="1"/>
  <c r="AF492" i="13" s="1"/>
  <c r="AD491" i="13"/>
  <c r="AE491" i="13" s="1"/>
  <c r="AF491" i="13" s="1"/>
  <c r="AD490" i="13"/>
  <c r="AE490" i="13" s="1"/>
  <c r="AF490" i="13" s="1"/>
  <c r="AD489" i="13"/>
  <c r="AE489" i="13" s="1"/>
  <c r="AF489" i="13" s="1"/>
  <c r="AD488" i="13"/>
  <c r="AE488" i="13" s="1"/>
  <c r="AF488" i="13" s="1"/>
  <c r="AD487" i="13"/>
  <c r="AE487" i="13" s="1"/>
  <c r="AF487" i="13" s="1"/>
  <c r="AD486" i="13"/>
  <c r="AE486" i="13" s="1"/>
  <c r="AF486" i="13" s="1"/>
  <c r="AD485" i="13"/>
  <c r="AE485" i="13" s="1"/>
  <c r="AF485" i="13" s="1"/>
  <c r="AD484" i="13"/>
  <c r="AE484" i="13" s="1"/>
  <c r="AF484" i="13" s="1"/>
  <c r="AD483" i="13"/>
  <c r="AE483" i="13" s="1"/>
  <c r="AF483" i="13" s="1"/>
  <c r="AD482" i="13"/>
  <c r="AE482" i="13" s="1"/>
  <c r="AF482" i="13" s="1"/>
  <c r="AD481" i="13"/>
  <c r="AE481" i="13" s="1"/>
  <c r="AF481" i="13" s="1"/>
  <c r="AD480" i="13"/>
  <c r="AE480" i="13" s="1"/>
  <c r="AF480" i="13" s="1"/>
  <c r="AD479" i="13"/>
  <c r="AE479" i="13" s="1"/>
  <c r="AF479" i="13" s="1"/>
  <c r="AD478" i="13"/>
  <c r="AE478" i="13" s="1"/>
  <c r="AF478" i="13" s="1"/>
  <c r="AD477" i="13"/>
  <c r="AE477" i="13" s="1"/>
  <c r="AF477" i="13" s="1"/>
  <c r="AD476" i="13"/>
  <c r="AE476" i="13" s="1"/>
  <c r="AF476" i="13" s="1"/>
  <c r="AD475" i="13"/>
  <c r="AE475" i="13" s="1"/>
  <c r="AF475" i="13" s="1"/>
  <c r="AD474" i="13"/>
  <c r="AE474" i="13" s="1"/>
  <c r="AF474" i="13" s="1"/>
  <c r="AD473" i="13"/>
  <c r="AE473" i="13" s="1"/>
  <c r="AF473" i="13" s="1"/>
  <c r="AD472" i="13"/>
  <c r="AE472" i="13" s="1"/>
  <c r="AF472" i="13" s="1"/>
  <c r="AD471" i="13"/>
  <c r="AE471" i="13" s="1"/>
  <c r="AF471" i="13" s="1"/>
  <c r="AD470" i="13"/>
  <c r="AE470" i="13" s="1"/>
  <c r="AF470" i="13" s="1"/>
  <c r="AD469" i="13"/>
  <c r="AE469" i="13" s="1"/>
  <c r="AF469" i="13" s="1"/>
  <c r="AD468" i="13"/>
  <c r="AE468" i="13" s="1"/>
  <c r="AF468" i="13" s="1"/>
  <c r="AD467" i="13"/>
  <c r="AE467" i="13" s="1"/>
  <c r="AF467" i="13" s="1"/>
  <c r="AD466" i="13"/>
  <c r="AE466" i="13" s="1"/>
  <c r="AF466" i="13" s="1"/>
  <c r="AD465" i="13"/>
  <c r="AE465" i="13" s="1"/>
  <c r="AF465" i="13" s="1"/>
  <c r="AD464" i="13"/>
  <c r="AE464" i="13" s="1"/>
  <c r="AF464" i="13" s="1"/>
  <c r="AD463" i="13"/>
  <c r="AE463" i="13" s="1"/>
  <c r="AF463" i="13" s="1"/>
  <c r="AD462" i="13"/>
  <c r="AE462" i="13" s="1"/>
  <c r="AF462" i="13" s="1"/>
  <c r="AD461" i="13"/>
  <c r="AE461" i="13" s="1"/>
  <c r="AF461" i="13" s="1"/>
  <c r="AD460" i="13"/>
  <c r="AE460" i="13" s="1"/>
  <c r="AF460" i="13" s="1"/>
  <c r="AD459" i="13"/>
  <c r="AE459" i="13" s="1"/>
  <c r="AF459" i="13" s="1"/>
  <c r="AD458" i="13"/>
  <c r="AE458" i="13" s="1"/>
  <c r="AF458" i="13" s="1"/>
  <c r="AD457" i="13"/>
  <c r="AE457" i="13" s="1"/>
  <c r="AF457" i="13" s="1"/>
  <c r="AD456" i="13"/>
  <c r="AE456" i="13" s="1"/>
  <c r="AF456" i="13" s="1"/>
  <c r="AD455" i="13"/>
  <c r="AE455" i="13" s="1"/>
  <c r="AF455" i="13" s="1"/>
  <c r="AD454" i="13"/>
  <c r="AE454" i="13" s="1"/>
  <c r="AF454" i="13" s="1"/>
  <c r="AD453" i="13"/>
  <c r="AE453" i="13" s="1"/>
  <c r="AF453" i="13" s="1"/>
  <c r="AD452" i="13"/>
  <c r="AE452" i="13" s="1"/>
  <c r="AF452" i="13" s="1"/>
  <c r="AD451" i="13"/>
  <c r="AE451" i="13" s="1"/>
  <c r="AF451" i="13" s="1"/>
  <c r="AD450" i="13"/>
  <c r="AE450" i="13" s="1"/>
  <c r="AF450" i="13" s="1"/>
  <c r="AD449" i="13"/>
  <c r="AE449" i="13" s="1"/>
  <c r="AF449" i="13" s="1"/>
  <c r="AD447" i="13"/>
  <c r="AE447" i="13" s="1"/>
  <c r="AF447" i="13" s="1"/>
  <c r="AD446" i="13"/>
  <c r="AE446" i="13" s="1"/>
  <c r="AF446" i="13" s="1"/>
  <c r="AD445" i="13"/>
  <c r="AE445" i="13" s="1"/>
  <c r="AF445" i="13" s="1"/>
  <c r="AD444" i="13"/>
  <c r="AE444" i="13" s="1"/>
  <c r="AF444" i="13" s="1"/>
  <c r="AD443" i="13"/>
  <c r="AE443" i="13" s="1"/>
  <c r="AF443" i="13" s="1"/>
  <c r="AD442" i="13"/>
  <c r="AE442" i="13" s="1"/>
  <c r="AF442" i="13" s="1"/>
  <c r="AD441" i="13"/>
  <c r="AE441" i="13" s="1"/>
  <c r="AF441" i="13" s="1"/>
  <c r="AD440" i="13"/>
  <c r="AE440" i="13" s="1"/>
  <c r="AF440" i="13" s="1"/>
  <c r="AD439" i="13"/>
  <c r="AE439" i="13" s="1"/>
  <c r="AF439" i="13" s="1"/>
  <c r="AD438" i="13"/>
  <c r="AE438" i="13" s="1"/>
  <c r="AF438" i="13" s="1"/>
  <c r="AD437" i="13"/>
  <c r="AE437" i="13" s="1"/>
  <c r="AF437" i="13" s="1"/>
  <c r="AD436" i="13"/>
  <c r="AE436" i="13" s="1"/>
  <c r="AF436" i="13" s="1"/>
  <c r="AD434" i="13"/>
  <c r="AE434" i="13" s="1"/>
  <c r="AF434" i="13" s="1"/>
  <c r="AD433" i="13"/>
  <c r="AE433" i="13" s="1"/>
  <c r="AF433" i="13" s="1"/>
  <c r="AD432" i="13"/>
  <c r="AE432" i="13" s="1"/>
  <c r="AF432" i="13" s="1"/>
  <c r="AD431" i="13"/>
  <c r="AE431" i="13" s="1"/>
  <c r="AF431" i="13" s="1"/>
  <c r="AD430" i="13"/>
  <c r="AE430" i="13" s="1"/>
  <c r="AF430" i="13" s="1"/>
  <c r="AD429" i="13"/>
  <c r="AE429" i="13" s="1"/>
  <c r="AF429" i="13" s="1"/>
  <c r="AD428" i="13"/>
  <c r="AE428" i="13" s="1"/>
  <c r="AF428" i="13" s="1"/>
  <c r="AD427" i="13"/>
  <c r="AE427" i="13" s="1"/>
  <c r="AF427" i="13" s="1"/>
  <c r="AD426" i="13"/>
  <c r="AE426" i="13" s="1"/>
  <c r="AF426" i="13" s="1"/>
  <c r="AD425" i="13"/>
  <c r="AE425" i="13" s="1"/>
  <c r="AF425" i="13" s="1"/>
  <c r="AD424" i="13"/>
  <c r="AE424" i="13" s="1"/>
  <c r="AF424" i="13" s="1"/>
  <c r="AD423" i="13"/>
  <c r="AE423" i="13" s="1"/>
  <c r="AF423" i="13" s="1"/>
  <c r="AD422" i="13"/>
  <c r="AE422" i="13" s="1"/>
  <c r="AF422" i="13" s="1"/>
  <c r="AD421" i="13"/>
  <c r="AE421" i="13" s="1"/>
  <c r="AF421" i="13" s="1"/>
  <c r="AD420" i="13"/>
  <c r="AE420" i="13" s="1"/>
  <c r="AF420" i="13" s="1"/>
  <c r="AD419" i="13"/>
  <c r="AE419" i="13" s="1"/>
  <c r="AF419" i="13" s="1"/>
  <c r="AD418" i="13"/>
  <c r="AE418" i="13" s="1"/>
  <c r="AF418" i="13" s="1"/>
  <c r="AD417" i="13"/>
  <c r="AE417" i="13" s="1"/>
  <c r="AF417" i="13" s="1"/>
  <c r="AD416" i="13"/>
  <c r="AE416" i="13" s="1"/>
  <c r="AF416" i="13" s="1"/>
  <c r="AD415" i="13"/>
  <c r="AE415" i="13" s="1"/>
  <c r="AF415" i="13" s="1"/>
  <c r="AD414" i="13"/>
  <c r="AE414" i="13" s="1"/>
  <c r="AF414" i="13" s="1"/>
  <c r="AD413" i="13"/>
  <c r="AE413" i="13" s="1"/>
  <c r="AF413" i="13" s="1"/>
  <c r="AD412" i="13"/>
  <c r="AE412" i="13" s="1"/>
  <c r="AF412" i="13" s="1"/>
  <c r="AD411" i="13"/>
  <c r="AE411" i="13" s="1"/>
  <c r="AF411" i="13" s="1"/>
  <c r="AD410" i="13"/>
  <c r="AE410" i="13" s="1"/>
  <c r="AF410" i="13" s="1"/>
  <c r="AD409" i="13"/>
  <c r="AE409" i="13" s="1"/>
  <c r="AF409" i="13" s="1"/>
  <c r="AD408" i="13"/>
  <c r="AE408" i="13" s="1"/>
  <c r="AF408" i="13" s="1"/>
  <c r="AD407" i="13"/>
  <c r="AE407" i="13" s="1"/>
  <c r="AF407" i="13" s="1"/>
  <c r="AD406" i="13"/>
  <c r="AE406" i="13" s="1"/>
  <c r="AF406" i="13" s="1"/>
  <c r="AD405" i="13"/>
  <c r="AE405" i="13" s="1"/>
  <c r="AF405" i="13" s="1"/>
  <c r="AD404" i="13"/>
  <c r="AE404" i="13" s="1"/>
  <c r="AF404" i="13" s="1"/>
  <c r="AD403" i="13"/>
  <c r="AE403" i="13" s="1"/>
  <c r="AF403" i="13" s="1"/>
  <c r="AD402" i="13"/>
  <c r="AE402" i="13" s="1"/>
  <c r="AF402" i="13" s="1"/>
  <c r="AD401" i="13"/>
  <c r="AE401" i="13" s="1"/>
  <c r="AF401" i="13" s="1"/>
  <c r="AD400" i="13"/>
  <c r="AE400" i="13" s="1"/>
  <c r="AF400" i="13" s="1"/>
  <c r="AD399" i="13"/>
  <c r="AE399" i="13" s="1"/>
  <c r="AF399" i="13" s="1"/>
  <c r="AD398" i="13"/>
  <c r="AE398" i="13" s="1"/>
  <c r="AF398" i="13" s="1"/>
  <c r="AD397" i="13"/>
  <c r="AE397" i="13" s="1"/>
  <c r="AF397" i="13" s="1"/>
  <c r="AD396" i="13"/>
  <c r="AE396" i="13" s="1"/>
  <c r="AF396" i="13" s="1"/>
  <c r="AD395" i="13"/>
  <c r="AE395" i="13" s="1"/>
  <c r="AF395" i="13" s="1"/>
  <c r="AD394" i="13"/>
  <c r="AE394" i="13" s="1"/>
  <c r="AF394" i="13" s="1"/>
  <c r="AD393" i="13"/>
  <c r="AE393" i="13" s="1"/>
  <c r="AF393" i="13" s="1"/>
  <c r="AD392" i="13"/>
  <c r="AE392" i="13" s="1"/>
  <c r="AF392" i="13" s="1"/>
  <c r="AD391" i="13"/>
  <c r="AE391" i="13" s="1"/>
  <c r="AF391" i="13" s="1"/>
  <c r="AD390" i="13"/>
  <c r="AE390" i="13" s="1"/>
  <c r="AF390" i="13" s="1"/>
  <c r="AD389" i="13"/>
  <c r="AE389" i="13" s="1"/>
  <c r="AF389" i="13" s="1"/>
  <c r="AD388" i="13"/>
  <c r="AE388" i="13" s="1"/>
  <c r="AF388" i="13" s="1"/>
  <c r="AD387" i="13"/>
  <c r="AE387" i="13" s="1"/>
  <c r="AF387" i="13" s="1"/>
  <c r="AD386" i="13"/>
  <c r="AE386" i="13" s="1"/>
  <c r="AF386" i="13" s="1"/>
  <c r="AD385" i="13"/>
  <c r="AE385" i="13" s="1"/>
  <c r="AF385" i="13" s="1"/>
  <c r="AD384" i="13"/>
  <c r="AE384" i="13" s="1"/>
  <c r="AF384" i="13" s="1"/>
  <c r="AD383" i="13"/>
  <c r="AE383" i="13" s="1"/>
  <c r="AF383" i="13" s="1"/>
  <c r="AD382" i="13"/>
  <c r="AE382" i="13" s="1"/>
  <c r="AF382" i="13" s="1"/>
  <c r="AD381" i="13"/>
  <c r="AE381" i="13" s="1"/>
  <c r="AF381" i="13" s="1"/>
  <c r="AD380" i="13"/>
  <c r="AE380" i="13" s="1"/>
  <c r="AF380" i="13" s="1"/>
  <c r="AD379" i="13"/>
  <c r="AE379" i="13" s="1"/>
  <c r="AF379" i="13" s="1"/>
  <c r="AD378" i="13"/>
  <c r="AE378" i="13" s="1"/>
  <c r="AF378" i="13" s="1"/>
  <c r="AD377" i="13"/>
  <c r="AE377" i="13" s="1"/>
  <c r="AF377" i="13" s="1"/>
  <c r="AD376" i="13"/>
  <c r="AE376" i="13" s="1"/>
  <c r="AF376" i="13" s="1"/>
  <c r="AD375" i="13"/>
  <c r="AE375" i="13" s="1"/>
  <c r="AF375" i="13" s="1"/>
  <c r="AD374" i="13"/>
  <c r="AE374" i="13" s="1"/>
  <c r="AF374" i="13" s="1"/>
  <c r="AD373" i="13"/>
  <c r="AE373" i="13" s="1"/>
  <c r="AF373" i="13" s="1"/>
  <c r="AD372" i="13"/>
  <c r="AE372" i="13" s="1"/>
  <c r="AF372" i="13" s="1"/>
  <c r="AD371" i="13"/>
  <c r="AE371" i="13" s="1"/>
  <c r="AF371" i="13" s="1"/>
  <c r="AD370" i="13"/>
  <c r="AE370" i="13" s="1"/>
  <c r="AF370" i="13" s="1"/>
  <c r="AD369" i="13"/>
  <c r="AE369" i="13" s="1"/>
  <c r="AF369" i="13" s="1"/>
  <c r="AD368" i="13"/>
  <c r="AE368" i="13" s="1"/>
  <c r="AF368" i="13" s="1"/>
  <c r="AD367" i="13"/>
  <c r="AE367" i="13" s="1"/>
  <c r="AF367" i="13" s="1"/>
  <c r="AD366" i="13"/>
  <c r="AE366" i="13" s="1"/>
  <c r="AF366" i="13" s="1"/>
  <c r="AD365" i="13"/>
  <c r="AE365" i="13" s="1"/>
  <c r="AF365" i="13" s="1"/>
  <c r="AD364" i="13"/>
  <c r="AE364" i="13" s="1"/>
  <c r="AF364" i="13" s="1"/>
  <c r="AD362" i="13"/>
  <c r="AE362" i="13" s="1"/>
  <c r="AF362" i="13" s="1"/>
  <c r="AD361" i="13"/>
  <c r="AE361" i="13" s="1"/>
  <c r="AF361" i="13" s="1"/>
  <c r="AD360" i="13"/>
  <c r="AE360" i="13" s="1"/>
  <c r="AF360" i="13" s="1"/>
  <c r="AD359" i="13"/>
  <c r="AE359" i="13" s="1"/>
  <c r="AF359" i="13" s="1"/>
  <c r="AD358" i="13"/>
  <c r="AE358" i="13" s="1"/>
  <c r="AF358" i="13" s="1"/>
  <c r="AD357" i="13"/>
  <c r="AE357" i="13" s="1"/>
  <c r="AF357" i="13" s="1"/>
  <c r="AD356" i="13"/>
  <c r="AE356" i="13" s="1"/>
  <c r="AF356" i="13" s="1"/>
  <c r="AD355" i="13"/>
  <c r="AE355" i="13" s="1"/>
  <c r="AF355" i="13" s="1"/>
  <c r="AD354" i="13"/>
  <c r="AE354" i="13" s="1"/>
  <c r="AF354" i="13" s="1"/>
  <c r="AD353" i="13"/>
  <c r="AE353" i="13" s="1"/>
  <c r="AF353" i="13" s="1"/>
  <c r="AD352" i="13"/>
  <c r="AE352" i="13" s="1"/>
  <c r="AF352" i="13" s="1"/>
  <c r="AD351" i="13"/>
  <c r="AE351" i="13" s="1"/>
  <c r="AF351" i="13" s="1"/>
  <c r="AD350" i="13"/>
  <c r="AE350" i="13" s="1"/>
  <c r="AF350" i="13" s="1"/>
  <c r="AD348" i="13"/>
  <c r="AE348" i="13" s="1"/>
  <c r="AF348" i="13" s="1"/>
  <c r="AD347" i="13"/>
  <c r="AE347" i="13" s="1"/>
  <c r="AF347" i="13" s="1"/>
  <c r="AD346" i="13"/>
  <c r="AE346" i="13" s="1"/>
  <c r="AF346" i="13" s="1"/>
  <c r="AD345" i="13"/>
  <c r="AE345" i="13" s="1"/>
  <c r="AF345" i="13" s="1"/>
  <c r="AD344" i="13"/>
  <c r="AE344" i="13" s="1"/>
  <c r="AF344" i="13" s="1"/>
  <c r="AD343" i="13"/>
  <c r="AE343" i="13" s="1"/>
  <c r="AF343" i="13" s="1"/>
  <c r="AD342" i="13"/>
  <c r="AE342" i="13" s="1"/>
  <c r="AF342" i="13" s="1"/>
  <c r="AD341" i="13"/>
  <c r="AE341" i="13" s="1"/>
  <c r="AF341" i="13" s="1"/>
  <c r="AD340" i="13"/>
  <c r="AE340" i="13" s="1"/>
  <c r="AF340" i="13" s="1"/>
  <c r="AD339" i="13"/>
  <c r="AE339" i="13" s="1"/>
  <c r="AF339" i="13" s="1"/>
  <c r="AD338" i="13"/>
  <c r="AE338" i="13" s="1"/>
  <c r="AF338" i="13" s="1"/>
  <c r="AD337" i="13"/>
  <c r="AE337" i="13" s="1"/>
  <c r="AF337" i="13" s="1"/>
  <c r="AD336" i="13"/>
  <c r="AE336" i="13" s="1"/>
  <c r="AF336" i="13" s="1"/>
  <c r="AD335" i="13"/>
  <c r="AE335" i="13" s="1"/>
  <c r="AF335" i="13" s="1"/>
  <c r="AD334" i="13"/>
  <c r="AE334" i="13" s="1"/>
  <c r="AF334" i="13" s="1"/>
  <c r="AD333" i="13"/>
  <c r="AE333" i="13" s="1"/>
  <c r="AF333" i="13" s="1"/>
  <c r="AD332" i="13"/>
  <c r="AE332" i="13" s="1"/>
  <c r="AF332" i="13" s="1"/>
  <c r="AD331" i="13"/>
  <c r="AE331" i="13" s="1"/>
  <c r="AF331" i="13" s="1"/>
  <c r="AD330" i="13"/>
  <c r="AE330" i="13" s="1"/>
  <c r="AF330" i="13" s="1"/>
  <c r="AD329" i="13"/>
  <c r="AE329" i="13" s="1"/>
  <c r="AF329" i="13" s="1"/>
  <c r="AD328" i="13"/>
  <c r="AE328" i="13" s="1"/>
  <c r="AF328" i="13" s="1"/>
  <c r="AD327" i="13"/>
  <c r="AE327" i="13" s="1"/>
  <c r="AF327" i="13" s="1"/>
  <c r="AD326" i="13"/>
  <c r="AE326" i="13" s="1"/>
  <c r="AF326" i="13" s="1"/>
  <c r="AD325" i="13"/>
  <c r="AE325" i="13" s="1"/>
  <c r="AF325" i="13" s="1"/>
  <c r="AD324" i="13"/>
  <c r="AE324" i="13" s="1"/>
  <c r="AF324" i="13" s="1"/>
  <c r="AD323" i="13"/>
  <c r="AE323" i="13" s="1"/>
  <c r="AF323" i="13" s="1"/>
  <c r="AD322" i="13"/>
  <c r="AE322" i="13" s="1"/>
  <c r="AF322" i="13" s="1"/>
  <c r="AD321" i="13"/>
  <c r="AE321" i="13" s="1"/>
  <c r="AF321" i="13" s="1"/>
  <c r="AD320" i="13"/>
  <c r="AE320" i="13" s="1"/>
  <c r="AF320" i="13" s="1"/>
  <c r="AD318" i="13"/>
  <c r="AE318" i="13" s="1"/>
  <c r="AF318" i="13" s="1"/>
  <c r="AD317" i="13"/>
  <c r="AE317" i="13" s="1"/>
  <c r="AF317" i="13" s="1"/>
  <c r="AD316" i="13"/>
  <c r="AE316" i="13" s="1"/>
  <c r="AF316" i="13" s="1"/>
  <c r="AD315" i="13"/>
  <c r="AE315" i="13" s="1"/>
  <c r="AF315" i="13" s="1"/>
  <c r="AD314" i="13"/>
  <c r="AE314" i="13" s="1"/>
  <c r="AF314" i="13" s="1"/>
  <c r="AD313" i="13"/>
  <c r="AE313" i="13" s="1"/>
  <c r="AF313" i="13" s="1"/>
  <c r="AD312" i="13"/>
  <c r="AE312" i="13" s="1"/>
  <c r="AF312" i="13" s="1"/>
  <c r="AD311" i="13"/>
  <c r="AE311" i="13" s="1"/>
  <c r="AF311" i="13" s="1"/>
  <c r="AD310" i="13"/>
  <c r="AE310" i="13" s="1"/>
  <c r="AF310" i="13" s="1"/>
  <c r="AD309" i="13"/>
  <c r="AE309" i="13" s="1"/>
  <c r="AF309" i="13" s="1"/>
  <c r="AD308" i="13"/>
  <c r="AE308" i="13" s="1"/>
  <c r="AF308" i="13" s="1"/>
  <c r="AD307" i="13"/>
  <c r="AE307" i="13" s="1"/>
  <c r="AF307" i="13" s="1"/>
  <c r="AD306" i="13"/>
  <c r="AE306" i="13" s="1"/>
  <c r="AF306" i="13" s="1"/>
  <c r="AD305" i="13"/>
  <c r="AE305" i="13" s="1"/>
  <c r="AF305" i="13" s="1"/>
  <c r="AD304" i="13"/>
  <c r="AE304" i="13" s="1"/>
  <c r="AF304" i="13" s="1"/>
  <c r="AD303" i="13"/>
  <c r="AE303" i="13" s="1"/>
  <c r="AF303" i="13" s="1"/>
  <c r="AD302" i="13"/>
  <c r="AE302" i="13" s="1"/>
  <c r="AF302" i="13" s="1"/>
  <c r="AD301" i="13"/>
  <c r="AE301" i="13" s="1"/>
  <c r="AF301" i="13" s="1"/>
  <c r="AD300" i="13"/>
  <c r="AE300" i="13" s="1"/>
  <c r="AF300" i="13" s="1"/>
  <c r="AD299" i="13"/>
  <c r="AE299" i="13" s="1"/>
  <c r="AF299" i="13" s="1"/>
  <c r="AD298" i="13"/>
  <c r="AE298" i="13" s="1"/>
  <c r="AF298" i="13" s="1"/>
  <c r="AD297" i="13"/>
  <c r="AE297" i="13" s="1"/>
  <c r="AF297" i="13" s="1"/>
  <c r="AD296" i="13"/>
  <c r="AE296" i="13" s="1"/>
  <c r="AF296" i="13" s="1"/>
  <c r="AD295" i="13"/>
  <c r="AE295" i="13" s="1"/>
  <c r="AF295" i="13" s="1"/>
  <c r="AD294" i="13"/>
  <c r="AE294" i="13" s="1"/>
  <c r="AF294" i="13" s="1"/>
  <c r="AD293" i="13"/>
  <c r="AE293" i="13" s="1"/>
  <c r="AF293" i="13" s="1"/>
  <c r="AD292" i="13"/>
  <c r="AE292" i="13" s="1"/>
  <c r="AF292" i="13" s="1"/>
  <c r="AD291" i="13"/>
  <c r="AE291" i="13" s="1"/>
  <c r="AF291" i="13" s="1"/>
  <c r="AD290" i="13"/>
  <c r="AE290" i="13" s="1"/>
  <c r="AF290" i="13" s="1"/>
  <c r="AD289" i="13"/>
  <c r="AE289" i="13" s="1"/>
  <c r="AF289" i="13" s="1"/>
  <c r="AD288" i="13"/>
  <c r="AE288" i="13" s="1"/>
  <c r="AF288" i="13" s="1"/>
  <c r="AD287" i="13"/>
  <c r="AE287" i="13" s="1"/>
  <c r="AF287" i="13" s="1"/>
  <c r="AD286" i="13"/>
  <c r="AE286" i="13" s="1"/>
  <c r="AF286" i="13" s="1"/>
  <c r="AD285" i="13"/>
  <c r="AE285" i="13" s="1"/>
  <c r="AF285" i="13" s="1"/>
  <c r="AD284" i="13"/>
  <c r="AE284" i="13" s="1"/>
  <c r="AF284" i="13" s="1"/>
  <c r="AD283" i="13"/>
  <c r="AE283" i="13" s="1"/>
  <c r="AF283" i="13" s="1"/>
  <c r="AD282" i="13"/>
  <c r="AE282" i="13" s="1"/>
  <c r="AF282" i="13" s="1"/>
  <c r="AD281" i="13"/>
  <c r="AE281" i="13" s="1"/>
  <c r="AF281" i="13" s="1"/>
  <c r="AD280" i="13"/>
  <c r="AE280" i="13" s="1"/>
  <c r="AF280" i="13" s="1"/>
  <c r="AD279" i="13"/>
  <c r="AE279" i="13" s="1"/>
  <c r="AF279" i="13" s="1"/>
  <c r="AD278" i="13"/>
  <c r="AE278" i="13" s="1"/>
  <c r="AF278" i="13" s="1"/>
  <c r="AD277" i="13"/>
  <c r="AE277" i="13" s="1"/>
  <c r="AF277" i="13" s="1"/>
  <c r="AD276" i="13"/>
  <c r="AE276" i="13" s="1"/>
  <c r="AF276" i="13" s="1"/>
  <c r="AD275" i="13"/>
  <c r="AE275" i="13" s="1"/>
  <c r="AF275" i="13" s="1"/>
  <c r="AD274" i="13"/>
  <c r="AE274" i="13" s="1"/>
  <c r="AF274" i="13" s="1"/>
  <c r="AD273" i="13"/>
  <c r="AE273" i="13" s="1"/>
  <c r="AF273" i="13" s="1"/>
  <c r="AD272" i="13"/>
  <c r="AE272" i="13" s="1"/>
  <c r="AF272" i="13" s="1"/>
  <c r="AD271" i="13"/>
  <c r="AE271" i="13" s="1"/>
  <c r="AF271" i="13" s="1"/>
  <c r="AD270" i="13"/>
  <c r="AE270" i="13" s="1"/>
  <c r="AF270" i="13" s="1"/>
  <c r="AD269" i="13"/>
  <c r="AE269" i="13" s="1"/>
  <c r="AF269" i="13" s="1"/>
  <c r="AD268" i="13"/>
  <c r="AE268" i="13" s="1"/>
  <c r="AF268" i="13" s="1"/>
  <c r="AD267" i="13"/>
  <c r="AE267" i="13" s="1"/>
  <c r="AF267" i="13" s="1"/>
  <c r="AD266" i="13"/>
  <c r="AE266" i="13" s="1"/>
  <c r="AF266" i="13" s="1"/>
  <c r="AD265" i="13"/>
  <c r="AE265" i="13" s="1"/>
  <c r="AF265" i="13" s="1"/>
  <c r="AD264" i="13"/>
  <c r="AE264" i="13" s="1"/>
  <c r="AF264" i="13" s="1"/>
  <c r="AD263" i="13"/>
  <c r="AE263" i="13" s="1"/>
  <c r="AF263" i="13" s="1"/>
  <c r="AD261" i="13"/>
  <c r="AE261" i="13" s="1"/>
  <c r="AF261" i="13" s="1"/>
  <c r="AD260" i="13"/>
  <c r="AE260" i="13" s="1"/>
  <c r="AF260" i="13" s="1"/>
  <c r="AD259" i="13"/>
  <c r="AE259" i="13" s="1"/>
  <c r="AF259" i="13" s="1"/>
  <c r="AD258" i="13"/>
  <c r="AE258" i="13" s="1"/>
  <c r="AF258" i="13" s="1"/>
  <c r="AD257" i="13"/>
  <c r="AE257" i="13" s="1"/>
  <c r="AF257" i="13" s="1"/>
  <c r="AD256" i="13"/>
  <c r="AE256" i="13" s="1"/>
  <c r="AF256" i="13" s="1"/>
  <c r="AD255" i="13"/>
  <c r="AE255" i="13" s="1"/>
  <c r="AF255" i="13" s="1"/>
  <c r="AD254" i="13"/>
  <c r="AE254" i="13" s="1"/>
  <c r="AF254" i="13" s="1"/>
  <c r="AD253" i="13"/>
  <c r="AE253" i="13" s="1"/>
  <c r="AF253" i="13" s="1"/>
  <c r="AD252" i="13"/>
  <c r="AE252" i="13" s="1"/>
  <c r="AF252" i="13" s="1"/>
  <c r="AD251" i="13"/>
  <c r="AE251" i="13" s="1"/>
  <c r="AF251" i="13" s="1"/>
  <c r="AD250" i="13"/>
  <c r="AE250" i="13" s="1"/>
  <c r="AF250" i="13" s="1"/>
  <c r="AD249" i="13"/>
  <c r="AE249" i="13" s="1"/>
  <c r="AF249" i="13" s="1"/>
  <c r="AD248" i="13"/>
  <c r="AE248" i="13" s="1"/>
  <c r="AF248" i="13" s="1"/>
  <c r="AD247" i="13"/>
  <c r="AE247" i="13" s="1"/>
  <c r="AF247" i="13" s="1"/>
  <c r="AD245" i="13"/>
  <c r="AE245" i="13" s="1"/>
  <c r="AF245" i="13" s="1"/>
  <c r="AD244" i="13"/>
  <c r="AE244" i="13" s="1"/>
  <c r="AF244" i="13" s="1"/>
  <c r="AD243" i="13"/>
  <c r="AE243" i="13" s="1"/>
  <c r="AF243" i="13" s="1"/>
  <c r="AD242" i="13"/>
  <c r="AE242" i="13" s="1"/>
  <c r="AF242" i="13" s="1"/>
  <c r="AD241" i="13"/>
  <c r="AE241" i="13" s="1"/>
  <c r="AF241" i="13" s="1"/>
  <c r="AD240" i="13"/>
  <c r="AE240" i="13" s="1"/>
  <c r="AF240" i="13" s="1"/>
  <c r="AD239" i="13"/>
  <c r="AE239" i="13" s="1"/>
  <c r="AF239" i="13" s="1"/>
  <c r="AD238" i="13"/>
  <c r="AE238" i="13" s="1"/>
  <c r="AF238" i="13" s="1"/>
  <c r="AD237" i="13"/>
  <c r="AE237" i="13" s="1"/>
  <c r="AF237" i="13" s="1"/>
  <c r="AD236" i="13"/>
  <c r="AE236" i="13" s="1"/>
  <c r="AF236" i="13" s="1"/>
  <c r="AD235" i="13"/>
  <c r="AE235" i="13" s="1"/>
  <c r="AF235" i="13" s="1"/>
  <c r="AD234" i="13"/>
  <c r="AE234" i="13" s="1"/>
  <c r="AF234" i="13" s="1"/>
  <c r="AD233" i="13"/>
  <c r="AE233" i="13" s="1"/>
  <c r="AF233" i="13" s="1"/>
  <c r="AD232" i="13"/>
  <c r="AE232" i="13" s="1"/>
  <c r="AF232" i="13" s="1"/>
  <c r="AD231" i="13"/>
  <c r="AE231" i="13" s="1"/>
  <c r="AF231" i="13" s="1"/>
  <c r="AD230" i="13"/>
  <c r="AE230" i="13" s="1"/>
  <c r="AF230" i="13" s="1"/>
  <c r="AD229" i="13"/>
  <c r="AE229" i="13" s="1"/>
  <c r="AF229" i="13" s="1"/>
  <c r="AD228" i="13"/>
  <c r="AE228" i="13" s="1"/>
  <c r="AF228" i="13" s="1"/>
  <c r="AD227" i="13"/>
  <c r="AE227" i="13" s="1"/>
  <c r="AF227" i="13" s="1"/>
  <c r="AD226" i="13"/>
  <c r="AE226" i="13" s="1"/>
  <c r="AF226" i="13" s="1"/>
  <c r="AD225" i="13"/>
  <c r="AE225" i="13" s="1"/>
  <c r="AF225" i="13" s="1"/>
  <c r="AD224" i="13"/>
  <c r="AE224" i="13" s="1"/>
  <c r="AF224" i="13" s="1"/>
  <c r="AD223" i="13"/>
  <c r="AE223" i="13" s="1"/>
  <c r="AF223" i="13" s="1"/>
  <c r="AD222" i="13"/>
  <c r="AE222" i="13" s="1"/>
  <c r="AF222" i="13" s="1"/>
  <c r="AD221" i="13"/>
  <c r="AE221" i="13" s="1"/>
  <c r="AF221" i="13" s="1"/>
  <c r="AD220" i="13"/>
  <c r="AE220" i="13" s="1"/>
  <c r="AF220" i="13" s="1"/>
  <c r="AD219" i="13"/>
  <c r="AE219" i="13" s="1"/>
  <c r="AF219" i="13" s="1"/>
  <c r="AD218" i="13"/>
  <c r="AE218" i="13" s="1"/>
  <c r="AF218" i="13" s="1"/>
  <c r="AD217" i="13"/>
  <c r="AE217" i="13" s="1"/>
  <c r="AF217" i="13" s="1"/>
  <c r="AD216" i="13"/>
  <c r="AE216" i="13" s="1"/>
  <c r="AF216" i="13" s="1"/>
  <c r="AD215" i="13"/>
  <c r="AE215" i="13" s="1"/>
  <c r="AF215" i="13" s="1"/>
  <c r="AD214" i="13"/>
  <c r="AE214" i="13" s="1"/>
  <c r="AF214" i="13" s="1"/>
  <c r="AD213" i="13"/>
  <c r="AE213" i="13" s="1"/>
  <c r="AF213" i="13" s="1"/>
  <c r="AD212" i="13"/>
  <c r="AE212" i="13" s="1"/>
  <c r="AF212" i="13" s="1"/>
  <c r="AD211" i="13"/>
  <c r="AE211" i="13" s="1"/>
  <c r="AF211" i="13" s="1"/>
  <c r="AD210" i="13"/>
  <c r="AE210" i="13" s="1"/>
  <c r="AF210" i="13" s="1"/>
  <c r="AD209" i="13"/>
  <c r="AE209" i="13" s="1"/>
  <c r="AF209" i="13" s="1"/>
  <c r="AD208" i="13"/>
  <c r="AE208" i="13" s="1"/>
  <c r="AF208" i="13" s="1"/>
  <c r="AD207" i="13"/>
  <c r="AE207" i="13" s="1"/>
  <c r="AF207" i="13" s="1"/>
  <c r="AD206" i="13"/>
  <c r="AE206" i="13" s="1"/>
  <c r="AF206" i="13" s="1"/>
  <c r="AD205" i="13"/>
  <c r="AE205" i="13" s="1"/>
  <c r="AF205" i="13" s="1"/>
  <c r="AD204" i="13"/>
  <c r="AE204" i="13" s="1"/>
  <c r="AF204" i="13" s="1"/>
  <c r="AD203" i="13"/>
  <c r="AE203" i="13" s="1"/>
  <c r="AF203" i="13" s="1"/>
  <c r="AD202" i="13"/>
  <c r="AE202" i="13" s="1"/>
  <c r="AF202" i="13" s="1"/>
  <c r="AD201" i="13"/>
  <c r="AE201" i="13" s="1"/>
  <c r="AF201" i="13" s="1"/>
  <c r="AD200" i="13"/>
  <c r="AE200" i="13" s="1"/>
  <c r="AF200" i="13" s="1"/>
  <c r="AD199" i="13"/>
  <c r="AE199" i="13" s="1"/>
  <c r="AF199" i="13" s="1"/>
  <c r="AD198" i="13"/>
  <c r="AE198" i="13" s="1"/>
  <c r="AF198" i="13" s="1"/>
  <c r="AD197" i="13"/>
  <c r="AE197" i="13" s="1"/>
  <c r="AF197" i="13" s="1"/>
  <c r="AD196" i="13"/>
  <c r="AE196" i="13" s="1"/>
  <c r="AF196" i="13" s="1"/>
  <c r="AD195" i="13"/>
  <c r="AE195" i="13" s="1"/>
  <c r="AF195" i="13" s="1"/>
  <c r="AD194" i="13"/>
  <c r="AE194" i="13" s="1"/>
  <c r="AF194" i="13" s="1"/>
  <c r="AD193" i="13"/>
  <c r="AE193" i="13" s="1"/>
  <c r="AF193" i="13" s="1"/>
  <c r="AD192" i="13"/>
  <c r="AE192" i="13" s="1"/>
  <c r="AF192" i="13" s="1"/>
  <c r="AD191" i="13"/>
  <c r="AE191" i="13" s="1"/>
  <c r="AF191" i="13" s="1"/>
  <c r="AD190" i="13"/>
  <c r="AE190" i="13" s="1"/>
  <c r="AF190" i="13" s="1"/>
  <c r="AD189" i="13"/>
  <c r="AE189" i="13" s="1"/>
  <c r="AF189" i="13" s="1"/>
  <c r="AD188" i="13"/>
  <c r="AE188" i="13" s="1"/>
  <c r="AF188" i="13" s="1"/>
  <c r="AD187" i="13"/>
  <c r="AE187" i="13" s="1"/>
  <c r="AF187" i="13" s="1"/>
  <c r="AD186" i="13"/>
  <c r="AE186" i="13" s="1"/>
  <c r="AF186" i="13" s="1"/>
  <c r="AD185" i="13"/>
  <c r="AE185" i="13" s="1"/>
  <c r="AF185" i="13" s="1"/>
  <c r="AD184" i="13"/>
  <c r="AE184" i="13" s="1"/>
  <c r="AF184" i="13" s="1"/>
  <c r="AD183" i="13"/>
  <c r="AE183" i="13" s="1"/>
  <c r="AF183" i="13" s="1"/>
  <c r="AD182" i="13"/>
  <c r="AE182" i="13" s="1"/>
  <c r="AF182" i="13" s="1"/>
  <c r="AD181" i="13"/>
  <c r="AE181" i="13" s="1"/>
  <c r="AF181" i="13" s="1"/>
  <c r="AD180" i="13"/>
  <c r="AE180" i="13" s="1"/>
  <c r="AF180" i="13" s="1"/>
  <c r="AD179" i="13"/>
  <c r="AE179" i="13" s="1"/>
  <c r="AF179" i="13" s="1"/>
  <c r="AD178" i="13"/>
  <c r="AE178" i="13" s="1"/>
  <c r="AF178" i="13" s="1"/>
  <c r="AD177" i="13"/>
  <c r="AE177" i="13" s="1"/>
  <c r="AF177" i="13" s="1"/>
  <c r="AD176" i="13"/>
  <c r="AE176" i="13" s="1"/>
  <c r="AF176" i="13" s="1"/>
  <c r="AD175" i="13"/>
  <c r="AE175" i="13" s="1"/>
  <c r="AF175" i="13" s="1"/>
  <c r="AD174" i="13"/>
  <c r="AE174" i="13" s="1"/>
  <c r="AF174" i="13" s="1"/>
  <c r="AD173" i="13"/>
  <c r="AE173" i="13" s="1"/>
  <c r="AF173" i="13" s="1"/>
  <c r="AD172" i="13"/>
  <c r="AE172" i="13" s="1"/>
  <c r="AF172" i="13" s="1"/>
  <c r="AD171" i="13"/>
  <c r="AE171" i="13" s="1"/>
  <c r="AF171" i="13" s="1"/>
  <c r="AD170" i="13"/>
  <c r="AE170" i="13" s="1"/>
  <c r="AF170" i="13" s="1"/>
  <c r="AD169" i="13"/>
  <c r="AE169" i="13" s="1"/>
  <c r="AF169" i="13" s="1"/>
  <c r="AD168" i="13"/>
  <c r="AE168" i="13" s="1"/>
  <c r="AF168" i="13" s="1"/>
  <c r="AD167" i="13"/>
  <c r="AE167" i="13" s="1"/>
  <c r="AF167" i="13" s="1"/>
  <c r="AD166" i="13"/>
  <c r="AE166" i="13" s="1"/>
  <c r="AF166" i="13" s="1"/>
  <c r="AD165" i="13"/>
  <c r="AE165" i="13" s="1"/>
  <c r="AF165" i="13" s="1"/>
  <c r="AD164" i="13"/>
  <c r="AE164" i="13" s="1"/>
  <c r="AF164" i="13" s="1"/>
  <c r="AD163" i="13"/>
  <c r="AE163" i="13" s="1"/>
  <c r="AF163" i="13" s="1"/>
  <c r="AD162" i="13"/>
  <c r="AE162" i="13" s="1"/>
  <c r="AF162" i="13" s="1"/>
  <c r="AD161" i="13"/>
  <c r="AE161" i="13" s="1"/>
  <c r="AF161" i="13" s="1"/>
  <c r="AD160" i="13"/>
  <c r="AE160" i="13" s="1"/>
  <c r="AF160" i="13" s="1"/>
  <c r="AD159" i="13"/>
  <c r="AE159" i="13" s="1"/>
  <c r="AF159" i="13" s="1"/>
  <c r="AD158" i="13"/>
  <c r="AE158" i="13" s="1"/>
  <c r="AF158" i="13" s="1"/>
  <c r="AD157" i="13"/>
  <c r="AE157" i="13" s="1"/>
  <c r="AF157" i="13" s="1"/>
  <c r="AD156" i="13"/>
  <c r="AE156" i="13" s="1"/>
  <c r="AF156" i="13" s="1"/>
  <c r="AD155" i="13"/>
  <c r="AE155" i="13" s="1"/>
  <c r="AF155" i="13" s="1"/>
  <c r="AD154" i="13"/>
  <c r="AE154" i="13" s="1"/>
  <c r="AF154" i="13" s="1"/>
  <c r="AD153" i="13"/>
  <c r="AE153" i="13" s="1"/>
  <c r="AF153" i="13" s="1"/>
  <c r="AD152" i="13"/>
  <c r="AE152" i="13" s="1"/>
  <c r="AF152" i="13" s="1"/>
  <c r="AD151" i="13"/>
  <c r="AE151" i="13" s="1"/>
  <c r="AF151" i="13" s="1"/>
  <c r="AD150" i="13"/>
  <c r="AE150" i="13" s="1"/>
  <c r="AF150" i="13" s="1"/>
  <c r="AD149" i="13"/>
  <c r="AE149" i="13" s="1"/>
  <c r="AF149" i="13" s="1"/>
  <c r="AD148" i="13"/>
  <c r="AE148" i="13" s="1"/>
  <c r="AF148" i="13" s="1"/>
  <c r="AD147" i="13"/>
  <c r="AE147" i="13" s="1"/>
  <c r="AF147" i="13" s="1"/>
  <c r="AD146" i="13"/>
  <c r="AE146" i="13" s="1"/>
  <c r="AF146" i="13" s="1"/>
  <c r="AD145" i="13"/>
  <c r="AE145" i="13" s="1"/>
  <c r="AF145" i="13" s="1"/>
  <c r="AD144" i="13"/>
  <c r="AE144" i="13" s="1"/>
  <c r="AF144" i="13" s="1"/>
  <c r="AD143" i="13"/>
  <c r="AE143" i="13" s="1"/>
  <c r="AF143" i="13" s="1"/>
  <c r="AD142" i="13"/>
  <c r="AE142" i="13" s="1"/>
  <c r="AF142" i="13" s="1"/>
  <c r="AD141" i="13"/>
  <c r="AE141" i="13" s="1"/>
  <c r="AF141" i="13" s="1"/>
  <c r="AD140" i="13"/>
  <c r="AE140" i="13" s="1"/>
  <c r="AF140" i="13" s="1"/>
  <c r="AD139" i="13"/>
  <c r="AE139" i="13" s="1"/>
  <c r="AF139" i="13" s="1"/>
  <c r="AD138" i="13"/>
  <c r="AE138" i="13" s="1"/>
  <c r="AF138" i="13" s="1"/>
  <c r="AD137" i="13"/>
  <c r="AE137" i="13" s="1"/>
  <c r="AF137" i="13" s="1"/>
  <c r="AD136" i="13"/>
  <c r="AE136" i="13" s="1"/>
  <c r="AF136" i="13" s="1"/>
  <c r="AD135" i="13"/>
  <c r="AE135" i="13" s="1"/>
  <c r="AF135" i="13" s="1"/>
  <c r="AD134" i="13"/>
  <c r="AE134" i="13" s="1"/>
  <c r="AF134" i="13" s="1"/>
  <c r="AD133" i="13"/>
  <c r="AE133" i="13" s="1"/>
  <c r="AF133" i="13" s="1"/>
  <c r="AD132" i="13"/>
  <c r="AE132" i="13" s="1"/>
  <c r="AF132" i="13" s="1"/>
  <c r="AD131" i="13"/>
  <c r="AE131" i="13" s="1"/>
  <c r="AF131" i="13" s="1"/>
  <c r="AD130" i="13"/>
  <c r="AE130" i="13" s="1"/>
  <c r="AF130" i="13" s="1"/>
  <c r="AD129" i="13"/>
  <c r="AE129" i="13" s="1"/>
  <c r="AF129" i="13" s="1"/>
  <c r="AD128" i="13"/>
  <c r="AE128" i="13" s="1"/>
  <c r="AF128" i="13" s="1"/>
  <c r="AD127" i="13"/>
  <c r="AE127" i="13" s="1"/>
  <c r="AF127" i="13" s="1"/>
  <c r="AD126" i="13"/>
  <c r="AE126" i="13" s="1"/>
  <c r="AF126" i="13" s="1"/>
  <c r="AD125" i="13"/>
  <c r="AE125" i="13" s="1"/>
  <c r="AF125" i="13" s="1"/>
  <c r="AD124" i="13"/>
  <c r="AE124" i="13" s="1"/>
  <c r="AF124" i="13" s="1"/>
  <c r="AD123" i="13"/>
  <c r="AE123" i="13" s="1"/>
  <c r="AF123" i="13" s="1"/>
  <c r="AD121" i="13"/>
  <c r="AE121" i="13" s="1"/>
  <c r="AF121" i="13" s="1"/>
  <c r="AD120" i="13"/>
  <c r="AE120" i="13" s="1"/>
  <c r="AF120" i="13" s="1"/>
  <c r="AD119" i="13"/>
  <c r="AE119" i="13" s="1"/>
  <c r="AF119" i="13" s="1"/>
  <c r="AD118" i="13"/>
  <c r="AE118" i="13" s="1"/>
  <c r="AF118" i="13" s="1"/>
  <c r="AD117" i="13"/>
  <c r="AE117" i="13" s="1"/>
  <c r="AF117" i="13" s="1"/>
  <c r="AD116" i="13"/>
  <c r="AE116" i="13" s="1"/>
  <c r="AF116" i="13" s="1"/>
  <c r="AD115" i="13"/>
  <c r="AE115" i="13" s="1"/>
  <c r="AF115" i="13" s="1"/>
  <c r="AD114" i="13"/>
  <c r="AE114" i="13" s="1"/>
  <c r="AF114" i="13" s="1"/>
  <c r="AD113" i="13"/>
  <c r="AE113" i="13" s="1"/>
  <c r="AF113" i="13" s="1"/>
  <c r="AD112" i="13"/>
  <c r="AE112" i="13" s="1"/>
  <c r="AF112" i="13" s="1"/>
  <c r="AD111" i="13"/>
  <c r="AE111" i="13" s="1"/>
  <c r="AF111" i="13" s="1"/>
  <c r="AD110" i="13"/>
  <c r="AE110" i="13" s="1"/>
  <c r="AF110" i="13" s="1"/>
  <c r="AD109" i="13"/>
  <c r="AE109" i="13" s="1"/>
  <c r="AF109" i="13" s="1"/>
  <c r="AD108" i="13"/>
  <c r="AE108" i="13" s="1"/>
  <c r="AF108" i="13" s="1"/>
  <c r="AD107" i="13"/>
  <c r="AE107" i="13" s="1"/>
  <c r="AF107" i="13" s="1"/>
  <c r="AD106" i="13"/>
  <c r="AE106" i="13" s="1"/>
  <c r="AF106" i="13" s="1"/>
  <c r="AD105" i="13"/>
  <c r="AE105" i="13" s="1"/>
  <c r="AF105" i="13" s="1"/>
  <c r="AD104" i="13"/>
  <c r="AE104" i="13" s="1"/>
  <c r="AF104" i="13" s="1"/>
  <c r="AD103" i="13"/>
  <c r="AE103" i="13" s="1"/>
  <c r="AF103" i="13" s="1"/>
  <c r="AD102" i="13"/>
  <c r="AE102" i="13" s="1"/>
  <c r="AF102" i="13" s="1"/>
  <c r="AD101" i="13"/>
  <c r="AE101" i="13" s="1"/>
  <c r="AF101" i="13" s="1"/>
  <c r="AD100" i="13"/>
  <c r="AE100" i="13" s="1"/>
  <c r="AF100" i="13" s="1"/>
  <c r="AD99" i="13"/>
  <c r="AE99" i="13" s="1"/>
  <c r="AF99" i="13" s="1"/>
  <c r="AD98" i="13"/>
  <c r="AE98" i="13" s="1"/>
  <c r="AF98" i="13" s="1"/>
  <c r="AD97" i="13"/>
  <c r="AE97" i="13" s="1"/>
  <c r="AF97" i="13" s="1"/>
  <c r="AD96" i="13"/>
  <c r="AE96" i="13" s="1"/>
  <c r="AF96" i="13" s="1"/>
  <c r="AD95" i="13"/>
  <c r="AE95" i="13" s="1"/>
  <c r="AF95" i="13" s="1"/>
  <c r="AD94" i="13"/>
  <c r="AE94" i="13" s="1"/>
  <c r="AF94" i="13" s="1"/>
  <c r="AD93" i="13"/>
  <c r="AE93" i="13" s="1"/>
  <c r="AF93" i="13" s="1"/>
  <c r="AD92" i="13"/>
  <c r="AE92" i="13" s="1"/>
  <c r="AF92" i="13" s="1"/>
  <c r="AD91" i="13"/>
  <c r="AE91" i="13" s="1"/>
  <c r="AF91" i="13" s="1"/>
  <c r="AD89" i="13"/>
  <c r="AE89" i="13" s="1"/>
  <c r="AF89" i="13" s="1"/>
  <c r="AD88" i="13"/>
  <c r="AE88" i="13" s="1"/>
  <c r="AF88" i="13" s="1"/>
  <c r="AD87" i="13"/>
  <c r="AE87" i="13" s="1"/>
  <c r="AF87" i="13" s="1"/>
  <c r="AD86" i="13"/>
  <c r="AE86" i="13" s="1"/>
  <c r="AF86" i="13" s="1"/>
  <c r="AD85" i="13"/>
  <c r="AE85" i="13" s="1"/>
  <c r="AF85" i="13" s="1"/>
  <c r="AD84" i="13"/>
  <c r="AE84" i="13" s="1"/>
  <c r="AF84" i="13" s="1"/>
  <c r="AD83" i="13"/>
  <c r="AE83" i="13" s="1"/>
  <c r="AF83" i="13" s="1"/>
  <c r="AD82" i="13"/>
  <c r="AE82" i="13" s="1"/>
  <c r="AF82" i="13" s="1"/>
  <c r="AD81" i="13"/>
  <c r="AE81" i="13" s="1"/>
  <c r="AF81" i="13" s="1"/>
  <c r="AD80" i="13"/>
  <c r="AE80" i="13" s="1"/>
  <c r="AF80" i="13" s="1"/>
  <c r="AD79" i="13"/>
  <c r="AE79" i="13" s="1"/>
  <c r="AF79" i="13" s="1"/>
  <c r="AD78" i="13"/>
  <c r="AE78" i="13" s="1"/>
  <c r="AF78" i="13" s="1"/>
  <c r="AD77" i="13"/>
  <c r="AE77" i="13" s="1"/>
  <c r="AF77" i="13" s="1"/>
  <c r="AD76" i="13"/>
  <c r="AE76" i="13" s="1"/>
  <c r="AF76" i="13" s="1"/>
  <c r="AD75" i="13"/>
  <c r="AE75" i="13" s="1"/>
  <c r="AF75" i="13" s="1"/>
  <c r="AD74" i="13"/>
  <c r="AE74" i="13" s="1"/>
  <c r="AF74" i="13" s="1"/>
  <c r="AD73" i="13"/>
  <c r="AE73" i="13" s="1"/>
  <c r="AF73" i="13" s="1"/>
  <c r="AD72" i="13"/>
  <c r="AE72" i="13" s="1"/>
  <c r="AF72" i="13" s="1"/>
  <c r="AD71" i="13"/>
  <c r="AE71" i="13" s="1"/>
  <c r="AF71" i="13" s="1"/>
  <c r="AD70" i="13"/>
  <c r="AE70" i="13" s="1"/>
  <c r="AF70" i="13" s="1"/>
  <c r="AD68" i="13"/>
  <c r="AE68" i="13" s="1"/>
  <c r="AF68" i="13" s="1"/>
  <c r="AD67" i="13"/>
  <c r="AE67" i="13" s="1"/>
  <c r="AF67" i="13" s="1"/>
  <c r="AD66" i="13"/>
  <c r="AE66" i="13" s="1"/>
  <c r="AF66" i="13" s="1"/>
  <c r="AD65" i="13"/>
  <c r="AE65" i="13" s="1"/>
  <c r="AF65" i="13" s="1"/>
  <c r="AD64" i="13"/>
  <c r="AE64" i="13" s="1"/>
  <c r="AF64" i="13" s="1"/>
  <c r="AD63" i="13"/>
  <c r="AE63" i="13" s="1"/>
  <c r="AF63" i="13" s="1"/>
  <c r="AD62" i="13"/>
  <c r="AE62" i="13" s="1"/>
  <c r="AF62" i="13" s="1"/>
  <c r="AD61" i="13"/>
  <c r="AE61" i="13" s="1"/>
  <c r="AF61" i="13" s="1"/>
  <c r="AD60" i="13"/>
  <c r="AE60" i="13" s="1"/>
  <c r="AF60" i="13" s="1"/>
  <c r="AD59" i="13"/>
  <c r="AE59" i="13" s="1"/>
  <c r="AF59" i="13" s="1"/>
  <c r="AD58" i="13"/>
  <c r="AE58" i="13" s="1"/>
  <c r="AF58" i="13" s="1"/>
  <c r="AD57" i="13"/>
  <c r="AE57" i="13" s="1"/>
  <c r="AF57" i="13" s="1"/>
  <c r="AD56" i="13"/>
  <c r="AE56" i="13" s="1"/>
  <c r="AF56" i="13" s="1"/>
  <c r="AD55" i="13"/>
  <c r="AE55" i="13" s="1"/>
  <c r="AF55" i="13" s="1"/>
  <c r="AD54" i="13"/>
  <c r="AE54" i="13" s="1"/>
  <c r="AF54" i="13" s="1"/>
  <c r="AD53" i="13"/>
  <c r="AE53" i="13" s="1"/>
  <c r="AF53" i="13" s="1"/>
  <c r="AD51" i="13"/>
  <c r="AE51" i="13" s="1"/>
  <c r="AF51" i="13" s="1"/>
  <c r="AD50" i="13"/>
  <c r="AE50" i="13" s="1"/>
  <c r="AF50" i="13" s="1"/>
  <c r="AD49" i="13"/>
  <c r="AE49" i="13" s="1"/>
  <c r="AF49" i="13" s="1"/>
  <c r="AD48" i="13"/>
  <c r="AE48" i="13" s="1"/>
  <c r="AF48" i="13" s="1"/>
  <c r="AD47" i="13"/>
  <c r="AE47" i="13" s="1"/>
  <c r="AF47" i="13" s="1"/>
  <c r="AD46" i="13"/>
  <c r="AE46" i="13" s="1"/>
  <c r="AF46" i="13" s="1"/>
  <c r="AD45" i="13"/>
  <c r="AE45" i="13" s="1"/>
  <c r="AF45" i="13" s="1"/>
  <c r="AD44" i="13"/>
  <c r="AE44" i="13" s="1"/>
  <c r="AF44" i="13" s="1"/>
  <c r="AD43" i="13"/>
  <c r="AE43" i="13" s="1"/>
  <c r="AF43" i="13" s="1"/>
  <c r="AD42" i="13"/>
  <c r="AE42" i="13" s="1"/>
  <c r="AF42" i="13" s="1"/>
  <c r="AD40" i="13"/>
  <c r="AE40" i="13" s="1"/>
  <c r="AF40" i="13" s="1"/>
  <c r="AD39" i="13"/>
  <c r="AE39" i="13" s="1"/>
  <c r="AF39" i="13" s="1"/>
  <c r="AD38" i="13"/>
  <c r="AE38" i="13" s="1"/>
  <c r="AF38" i="13" s="1"/>
  <c r="AD37" i="13"/>
  <c r="AE37" i="13" s="1"/>
  <c r="AF37" i="13" s="1"/>
  <c r="AD36" i="13"/>
  <c r="AE36" i="13" s="1"/>
  <c r="AF36" i="13" s="1"/>
  <c r="AD35" i="13"/>
  <c r="AE35" i="13" s="1"/>
  <c r="AF35" i="13" s="1"/>
  <c r="AD34" i="13"/>
  <c r="AE34" i="13" s="1"/>
  <c r="AF34" i="13" s="1"/>
  <c r="AD33" i="13"/>
  <c r="AE33" i="13" s="1"/>
  <c r="AF33" i="13" s="1"/>
  <c r="AD32" i="13"/>
  <c r="AE32" i="13" s="1"/>
  <c r="AF32" i="13" s="1"/>
  <c r="AD31" i="13"/>
  <c r="AE31" i="13" s="1"/>
  <c r="AF31" i="13" s="1"/>
  <c r="AD30" i="13"/>
  <c r="AE30" i="13" s="1"/>
  <c r="AF30" i="13" s="1"/>
  <c r="AD29" i="13"/>
  <c r="AE29" i="13" s="1"/>
  <c r="AF29" i="13" s="1"/>
  <c r="AD28" i="13"/>
  <c r="AE28" i="13" s="1"/>
  <c r="AF28" i="13" s="1"/>
  <c r="AD27" i="13"/>
  <c r="AE27" i="13" s="1"/>
  <c r="AF27" i="13" s="1"/>
  <c r="AD26" i="13"/>
  <c r="AE26" i="13" s="1"/>
  <c r="AF26" i="13" s="1"/>
  <c r="AD25" i="13"/>
  <c r="AE25" i="13" s="1"/>
  <c r="AF25" i="13" s="1"/>
  <c r="AD24" i="13"/>
  <c r="AE24" i="13" s="1"/>
  <c r="AF24" i="13" s="1"/>
  <c r="AD23" i="13"/>
  <c r="AE23" i="13" s="1"/>
  <c r="AF23" i="13" s="1"/>
  <c r="AD22" i="13"/>
  <c r="AE22" i="13" s="1"/>
  <c r="AF22" i="13" s="1"/>
  <c r="AD21" i="13"/>
  <c r="AE21" i="13" s="1"/>
  <c r="AF21" i="13" s="1"/>
  <c r="AD20" i="13"/>
  <c r="AE20" i="13" s="1"/>
  <c r="AF20" i="13" s="1"/>
  <c r="AD19" i="13"/>
  <c r="AE19" i="13" s="1"/>
  <c r="AF19" i="13" s="1"/>
  <c r="AD18" i="13"/>
  <c r="AE18" i="13" s="1"/>
  <c r="AF18" i="13" s="1"/>
  <c r="AD17" i="13"/>
  <c r="AE17" i="13" s="1"/>
  <c r="AF17" i="13" s="1"/>
  <c r="AD16" i="13"/>
  <c r="AE16" i="13" s="1"/>
  <c r="AF16" i="13" s="1"/>
  <c r="AD15" i="13"/>
  <c r="AE15" i="13" s="1"/>
  <c r="AF15" i="13" s="1"/>
  <c r="AD14" i="13"/>
  <c r="AE14" i="13" s="1"/>
  <c r="AF14" i="13" s="1"/>
  <c r="AD13" i="13"/>
  <c r="AE13" i="13" s="1"/>
  <c r="AF13" i="13" s="1"/>
  <c r="AD12" i="13"/>
  <c r="AE12" i="13" s="1"/>
  <c r="AF12" i="13" s="1"/>
  <c r="AD11" i="13"/>
  <c r="AE11" i="13" s="1"/>
  <c r="AF11" i="13" s="1"/>
  <c r="AD10" i="13"/>
  <c r="AE10" i="13" s="1"/>
  <c r="AF10" i="13" s="1"/>
  <c r="AD9" i="13"/>
  <c r="AE9" i="13" s="1"/>
  <c r="AF9" i="13" s="1"/>
  <c r="AD8" i="13"/>
  <c r="AE8" i="13" s="1"/>
  <c r="AF8" i="13" s="1"/>
  <c r="AD7" i="13"/>
  <c r="AE7" i="13" s="1"/>
  <c r="AF7" i="13" s="1"/>
  <c r="AD6" i="13"/>
  <c r="AE6" i="13" s="1"/>
  <c r="AF6" i="13" s="1"/>
  <c r="V542" i="13"/>
  <c r="W542" i="13" s="1"/>
  <c r="X542" i="13" s="1"/>
  <c r="V541" i="13"/>
  <c r="W541" i="13" s="1"/>
  <c r="X541" i="13" s="1"/>
  <c r="V540" i="13"/>
  <c r="W540" i="13" s="1"/>
  <c r="X540" i="13" s="1"/>
  <c r="V539" i="13"/>
  <c r="W539" i="13" s="1"/>
  <c r="X539" i="13" s="1"/>
  <c r="V538" i="13"/>
  <c r="W538" i="13" s="1"/>
  <c r="X538" i="13" s="1"/>
  <c r="V537" i="13"/>
  <c r="W537" i="13" s="1"/>
  <c r="X537" i="13" s="1"/>
  <c r="V536" i="13"/>
  <c r="W536" i="13" s="1"/>
  <c r="X536" i="13" s="1"/>
  <c r="V535" i="13"/>
  <c r="W535" i="13" s="1"/>
  <c r="X535" i="13" s="1"/>
  <c r="V534" i="13"/>
  <c r="W534" i="13" s="1"/>
  <c r="X534" i="13" s="1"/>
  <c r="V533" i="13"/>
  <c r="W533" i="13" s="1"/>
  <c r="X533" i="13" s="1"/>
  <c r="V532" i="13"/>
  <c r="W532" i="13" s="1"/>
  <c r="X532" i="13" s="1"/>
  <c r="V531" i="13"/>
  <c r="W531" i="13" s="1"/>
  <c r="X531" i="13" s="1"/>
  <c r="V530" i="13"/>
  <c r="W530" i="13" s="1"/>
  <c r="X530" i="13" s="1"/>
  <c r="V529" i="13"/>
  <c r="W529" i="13" s="1"/>
  <c r="X529" i="13" s="1"/>
  <c r="V528" i="13"/>
  <c r="W528" i="13" s="1"/>
  <c r="X528" i="13" s="1"/>
  <c r="V527" i="13"/>
  <c r="W527" i="13" s="1"/>
  <c r="X527" i="13" s="1"/>
  <c r="V526" i="13"/>
  <c r="W526" i="13" s="1"/>
  <c r="X526" i="13" s="1"/>
  <c r="V525" i="13"/>
  <c r="W525" i="13" s="1"/>
  <c r="X525" i="13" s="1"/>
  <c r="V524" i="13"/>
  <c r="W524" i="13" s="1"/>
  <c r="X524" i="13" s="1"/>
  <c r="V523" i="13"/>
  <c r="W523" i="13" s="1"/>
  <c r="X523" i="13" s="1"/>
  <c r="V522" i="13"/>
  <c r="W522" i="13" s="1"/>
  <c r="X522" i="13" s="1"/>
  <c r="V520" i="13"/>
  <c r="W520" i="13" s="1"/>
  <c r="X520" i="13" s="1"/>
  <c r="V519" i="13"/>
  <c r="W519" i="13" s="1"/>
  <c r="X519" i="13" s="1"/>
  <c r="V518" i="13"/>
  <c r="W518" i="13" s="1"/>
  <c r="X518" i="13" s="1"/>
  <c r="V517" i="13"/>
  <c r="W517" i="13" s="1"/>
  <c r="X517" i="13" s="1"/>
  <c r="V516" i="13"/>
  <c r="W516" i="13" s="1"/>
  <c r="X516" i="13" s="1"/>
  <c r="V515" i="13"/>
  <c r="W515" i="13" s="1"/>
  <c r="X515" i="13" s="1"/>
  <c r="V514" i="13"/>
  <c r="W514" i="13" s="1"/>
  <c r="X514" i="13" s="1"/>
  <c r="V513" i="13"/>
  <c r="W513" i="13" s="1"/>
  <c r="X513" i="13" s="1"/>
  <c r="V512" i="13"/>
  <c r="W512" i="13" s="1"/>
  <c r="X512" i="13" s="1"/>
  <c r="V511" i="13"/>
  <c r="W511" i="13" s="1"/>
  <c r="X511" i="13" s="1"/>
  <c r="V510" i="13"/>
  <c r="W510" i="13" s="1"/>
  <c r="X510" i="13" s="1"/>
  <c r="V509" i="13"/>
  <c r="W509" i="13" s="1"/>
  <c r="X509" i="13" s="1"/>
  <c r="V508" i="13"/>
  <c r="W508" i="13" s="1"/>
  <c r="X508" i="13" s="1"/>
  <c r="V507" i="13"/>
  <c r="W507" i="13" s="1"/>
  <c r="X507" i="13" s="1"/>
  <c r="V506" i="13"/>
  <c r="W506" i="13" s="1"/>
  <c r="X506" i="13" s="1"/>
  <c r="V505" i="13"/>
  <c r="W505" i="13" s="1"/>
  <c r="X505" i="13" s="1"/>
  <c r="V504" i="13"/>
  <c r="W504" i="13" s="1"/>
  <c r="X504" i="13" s="1"/>
  <c r="V503" i="13"/>
  <c r="W503" i="13" s="1"/>
  <c r="X503" i="13" s="1"/>
  <c r="V502" i="13"/>
  <c r="W502" i="13" s="1"/>
  <c r="X502" i="13" s="1"/>
  <c r="V501" i="13"/>
  <c r="W501" i="13" s="1"/>
  <c r="X501" i="13" s="1"/>
  <c r="V500" i="13"/>
  <c r="W500" i="13" s="1"/>
  <c r="X500" i="13" s="1"/>
  <c r="V499" i="13"/>
  <c r="W499" i="13" s="1"/>
  <c r="X499" i="13" s="1"/>
  <c r="V498" i="13"/>
  <c r="W498" i="13" s="1"/>
  <c r="X498" i="13" s="1"/>
  <c r="V497" i="13"/>
  <c r="W497" i="13" s="1"/>
  <c r="X497" i="13" s="1"/>
  <c r="V496" i="13"/>
  <c r="W496" i="13" s="1"/>
  <c r="X496" i="13" s="1"/>
  <c r="V495" i="13"/>
  <c r="W495" i="13" s="1"/>
  <c r="X495" i="13" s="1"/>
  <c r="V494" i="13"/>
  <c r="W494" i="13" s="1"/>
  <c r="X494" i="13" s="1"/>
  <c r="V493" i="13"/>
  <c r="W493" i="13" s="1"/>
  <c r="X493" i="13" s="1"/>
  <c r="V492" i="13"/>
  <c r="W492" i="13" s="1"/>
  <c r="X492" i="13" s="1"/>
  <c r="V491" i="13"/>
  <c r="W491" i="13" s="1"/>
  <c r="X491" i="13" s="1"/>
  <c r="V490" i="13"/>
  <c r="W490" i="13" s="1"/>
  <c r="X490" i="13" s="1"/>
  <c r="V489" i="13"/>
  <c r="W489" i="13" s="1"/>
  <c r="X489" i="13" s="1"/>
  <c r="V488" i="13"/>
  <c r="W488" i="13" s="1"/>
  <c r="X488" i="13" s="1"/>
  <c r="V487" i="13"/>
  <c r="W487" i="13" s="1"/>
  <c r="X487" i="13" s="1"/>
  <c r="V486" i="13"/>
  <c r="W486" i="13" s="1"/>
  <c r="X486" i="13" s="1"/>
  <c r="V485" i="13"/>
  <c r="W485" i="13" s="1"/>
  <c r="X485" i="13" s="1"/>
  <c r="V484" i="13"/>
  <c r="W484" i="13" s="1"/>
  <c r="X484" i="13" s="1"/>
  <c r="V483" i="13"/>
  <c r="W483" i="13" s="1"/>
  <c r="X483" i="13" s="1"/>
  <c r="V482" i="13"/>
  <c r="W482" i="13" s="1"/>
  <c r="X482" i="13" s="1"/>
  <c r="V481" i="13"/>
  <c r="W481" i="13" s="1"/>
  <c r="X481" i="13" s="1"/>
  <c r="V480" i="13"/>
  <c r="W480" i="13" s="1"/>
  <c r="X480" i="13" s="1"/>
  <c r="V479" i="13"/>
  <c r="W479" i="13" s="1"/>
  <c r="X479" i="13" s="1"/>
  <c r="V478" i="13"/>
  <c r="W478" i="13" s="1"/>
  <c r="X478" i="13" s="1"/>
  <c r="V477" i="13"/>
  <c r="W477" i="13" s="1"/>
  <c r="X477" i="13" s="1"/>
  <c r="V476" i="13"/>
  <c r="W476" i="13" s="1"/>
  <c r="X476" i="13" s="1"/>
  <c r="V475" i="13"/>
  <c r="W475" i="13" s="1"/>
  <c r="X475" i="13" s="1"/>
  <c r="V474" i="13"/>
  <c r="W474" i="13" s="1"/>
  <c r="X474" i="13" s="1"/>
  <c r="V473" i="13"/>
  <c r="W473" i="13" s="1"/>
  <c r="X473" i="13" s="1"/>
  <c r="V472" i="13"/>
  <c r="W472" i="13" s="1"/>
  <c r="X472" i="13" s="1"/>
  <c r="V471" i="13"/>
  <c r="W471" i="13" s="1"/>
  <c r="X471" i="13" s="1"/>
  <c r="V470" i="13"/>
  <c r="W470" i="13" s="1"/>
  <c r="X470" i="13" s="1"/>
  <c r="V469" i="13"/>
  <c r="W469" i="13" s="1"/>
  <c r="X469" i="13" s="1"/>
  <c r="V468" i="13"/>
  <c r="W468" i="13" s="1"/>
  <c r="X468" i="13" s="1"/>
  <c r="V467" i="13"/>
  <c r="W467" i="13" s="1"/>
  <c r="X467" i="13" s="1"/>
  <c r="V466" i="13"/>
  <c r="W466" i="13" s="1"/>
  <c r="X466" i="13" s="1"/>
  <c r="V465" i="13"/>
  <c r="W465" i="13" s="1"/>
  <c r="X465" i="13" s="1"/>
  <c r="V464" i="13"/>
  <c r="W464" i="13" s="1"/>
  <c r="X464" i="13" s="1"/>
  <c r="V463" i="13"/>
  <c r="W463" i="13" s="1"/>
  <c r="X463" i="13" s="1"/>
  <c r="V462" i="13"/>
  <c r="W462" i="13" s="1"/>
  <c r="X462" i="13" s="1"/>
  <c r="V461" i="13"/>
  <c r="W461" i="13" s="1"/>
  <c r="X461" i="13" s="1"/>
  <c r="V460" i="13"/>
  <c r="W460" i="13" s="1"/>
  <c r="X460" i="13" s="1"/>
  <c r="V459" i="13"/>
  <c r="W459" i="13" s="1"/>
  <c r="X459" i="13" s="1"/>
  <c r="V458" i="13"/>
  <c r="W458" i="13" s="1"/>
  <c r="X458" i="13" s="1"/>
  <c r="V457" i="13"/>
  <c r="W457" i="13" s="1"/>
  <c r="X457" i="13" s="1"/>
  <c r="V456" i="13"/>
  <c r="W456" i="13" s="1"/>
  <c r="X456" i="13" s="1"/>
  <c r="V455" i="13"/>
  <c r="W455" i="13" s="1"/>
  <c r="X455" i="13" s="1"/>
  <c r="V454" i="13"/>
  <c r="W454" i="13" s="1"/>
  <c r="X454" i="13" s="1"/>
  <c r="V453" i="13"/>
  <c r="W453" i="13" s="1"/>
  <c r="X453" i="13" s="1"/>
  <c r="V452" i="13"/>
  <c r="W452" i="13" s="1"/>
  <c r="X452" i="13" s="1"/>
  <c r="V451" i="13"/>
  <c r="W451" i="13" s="1"/>
  <c r="X451" i="13" s="1"/>
  <c r="V450" i="13"/>
  <c r="W450" i="13" s="1"/>
  <c r="X450" i="13" s="1"/>
  <c r="V449" i="13"/>
  <c r="W449" i="13" s="1"/>
  <c r="X449" i="13" s="1"/>
  <c r="V447" i="13"/>
  <c r="W447" i="13" s="1"/>
  <c r="X447" i="13" s="1"/>
  <c r="V446" i="13"/>
  <c r="W446" i="13" s="1"/>
  <c r="X446" i="13" s="1"/>
  <c r="V445" i="13"/>
  <c r="W445" i="13" s="1"/>
  <c r="X445" i="13" s="1"/>
  <c r="V444" i="13"/>
  <c r="W444" i="13" s="1"/>
  <c r="X444" i="13" s="1"/>
  <c r="V443" i="13"/>
  <c r="W443" i="13" s="1"/>
  <c r="X443" i="13" s="1"/>
  <c r="V442" i="13"/>
  <c r="W442" i="13" s="1"/>
  <c r="X442" i="13" s="1"/>
  <c r="V441" i="13"/>
  <c r="W441" i="13" s="1"/>
  <c r="X441" i="13" s="1"/>
  <c r="V440" i="13"/>
  <c r="W440" i="13" s="1"/>
  <c r="X440" i="13" s="1"/>
  <c r="V439" i="13"/>
  <c r="W439" i="13" s="1"/>
  <c r="X439" i="13" s="1"/>
  <c r="V438" i="13"/>
  <c r="W438" i="13" s="1"/>
  <c r="X438" i="13" s="1"/>
  <c r="V437" i="13"/>
  <c r="W437" i="13" s="1"/>
  <c r="X437" i="13" s="1"/>
  <c r="V436" i="13"/>
  <c r="W436" i="13" s="1"/>
  <c r="X436" i="13" s="1"/>
  <c r="V434" i="13"/>
  <c r="W434" i="13" s="1"/>
  <c r="X434" i="13" s="1"/>
  <c r="V433" i="13"/>
  <c r="W433" i="13" s="1"/>
  <c r="X433" i="13" s="1"/>
  <c r="V432" i="13"/>
  <c r="W432" i="13" s="1"/>
  <c r="X432" i="13" s="1"/>
  <c r="V431" i="13"/>
  <c r="W431" i="13" s="1"/>
  <c r="X431" i="13" s="1"/>
  <c r="V430" i="13"/>
  <c r="W430" i="13" s="1"/>
  <c r="X430" i="13" s="1"/>
  <c r="V429" i="13"/>
  <c r="W429" i="13" s="1"/>
  <c r="X429" i="13" s="1"/>
  <c r="V428" i="13"/>
  <c r="W428" i="13" s="1"/>
  <c r="X428" i="13" s="1"/>
  <c r="V427" i="13"/>
  <c r="W427" i="13" s="1"/>
  <c r="X427" i="13" s="1"/>
  <c r="V426" i="13"/>
  <c r="W426" i="13" s="1"/>
  <c r="X426" i="13" s="1"/>
  <c r="V425" i="13"/>
  <c r="W425" i="13" s="1"/>
  <c r="X425" i="13" s="1"/>
  <c r="V424" i="13"/>
  <c r="W424" i="13" s="1"/>
  <c r="X424" i="13" s="1"/>
  <c r="V423" i="13"/>
  <c r="W423" i="13" s="1"/>
  <c r="X423" i="13" s="1"/>
  <c r="V422" i="13"/>
  <c r="W422" i="13" s="1"/>
  <c r="X422" i="13" s="1"/>
  <c r="V421" i="13"/>
  <c r="W421" i="13" s="1"/>
  <c r="X421" i="13" s="1"/>
  <c r="V420" i="13"/>
  <c r="W420" i="13" s="1"/>
  <c r="X420" i="13" s="1"/>
  <c r="V419" i="13"/>
  <c r="W419" i="13" s="1"/>
  <c r="X419" i="13" s="1"/>
  <c r="V418" i="13"/>
  <c r="W418" i="13" s="1"/>
  <c r="X418" i="13" s="1"/>
  <c r="V417" i="13"/>
  <c r="W417" i="13" s="1"/>
  <c r="X417" i="13" s="1"/>
  <c r="V416" i="13"/>
  <c r="W416" i="13" s="1"/>
  <c r="X416" i="13" s="1"/>
  <c r="V415" i="13"/>
  <c r="W415" i="13" s="1"/>
  <c r="X415" i="13" s="1"/>
  <c r="V414" i="13"/>
  <c r="W414" i="13" s="1"/>
  <c r="X414" i="13" s="1"/>
  <c r="V413" i="13"/>
  <c r="W413" i="13" s="1"/>
  <c r="X413" i="13" s="1"/>
  <c r="V412" i="13"/>
  <c r="W412" i="13" s="1"/>
  <c r="X412" i="13" s="1"/>
  <c r="V411" i="13"/>
  <c r="W411" i="13" s="1"/>
  <c r="X411" i="13" s="1"/>
  <c r="V410" i="13"/>
  <c r="W410" i="13" s="1"/>
  <c r="X410" i="13" s="1"/>
  <c r="V409" i="13"/>
  <c r="W409" i="13" s="1"/>
  <c r="X409" i="13" s="1"/>
  <c r="V408" i="13"/>
  <c r="W408" i="13" s="1"/>
  <c r="X408" i="13" s="1"/>
  <c r="V407" i="13"/>
  <c r="W407" i="13" s="1"/>
  <c r="X407" i="13" s="1"/>
  <c r="V406" i="13"/>
  <c r="W406" i="13" s="1"/>
  <c r="X406" i="13" s="1"/>
  <c r="V405" i="13"/>
  <c r="W405" i="13" s="1"/>
  <c r="X405" i="13" s="1"/>
  <c r="V404" i="13"/>
  <c r="W404" i="13" s="1"/>
  <c r="X404" i="13" s="1"/>
  <c r="V403" i="13"/>
  <c r="W403" i="13" s="1"/>
  <c r="X403" i="13" s="1"/>
  <c r="V402" i="13"/>
  <c r="W402" i="13" s="1"/>
  <c r="X402" i="13" s="1"/>
  <c r="V401" i="13"/>
  <c r="W401" i="13" s="1"/>
  <c r="X401" i="13" s="1"/>
  <c r="V400" i="13"/>
  <c r="W400" i="13" s="1"/>
  <c r="X400" i="13" s="1"/>
  <c r="V399" i="13"/>
  <c r="W399" i="13" s="1"/>
  <c r="X399" i="13" s="1"/>
  <c r="V398" i="13"/>
  <c r="W398" i="13" s="1"/>
  <c r="X398" i="13" s="1"/>
  <c r="V397" i="13"/>
  <c r="W397" i="13" s="1"/>
  <c r="X397" i="13" s="1"/>
  <c r="V396" i="13"/>
  <c r="W396" i="13" s="1"/>
  <c r="X396" i="13" s="1"/>
  <c r="V395" i="13"/>
  <c r="W395" i="13" s="1"/>
  <c r="X395" i="13" s="1"/>
  <c r="V394" i="13"/>
  <c r="W394" i="13" s="1"/>
  <c r="X394" i="13" s="1"/>
  <c r="V393" i="13"/>
  <c r="W393" i="13" s="1"/>
  <c r="X393" i="13" s="1"/>
  <c r="V392" i="13"/>
  <c r="W392" i="13" s="1"/>
  <c r="X392" i="13" s="1"/>
  <c r="V391" i="13"/>
  <c r="W391" i="13" s="1"/>
  <c r="X391" i="13" s="1"/>
  <c r="V390" i="13"/>
  <c r="W390" i="13" s="1"/>
  <c r="X390" i="13" s="1"/>
  <c r="V389" i="13"/>
  <c r="W389" i="13" s="1"/>
  <c r="X389" i="13" s="1"/>
  <c r="V388" i="13"/>
  <c r="W388" i="13" s="1"/>
  <c r="X388" i="13" s="1"/>
  <c r="V387" i="13"/>
  <c r="W387" i="13" s="1"/>
  <c r="X387" i="13" s="1"/>
  <c r="V386" i="13"/>
  <c r="W386" i="13" s="1"/>
  <c r="X386" i="13" s="1"/>
  <c r="V385" i="13"/>
  <c r="W385" i="13" s="1"/>
  <c r="X385" i="13" s="1"/>
  <c r="V384" i="13"/>
  <c r="W384" i="13" s="1"/>
  <c r="X384" i="13" s="1"/>
  <c r="V383" i="13"/>
  <c r="W383" i="13" s="1"/>
  <c r="X383" i="13" s="1"/>
  <c r="V382" i="13"/>
  <c r="W382" i="13" s="1"/>
  <c r="X382" i="13" s="1"/>
  <c r="V381" i="13"/>
  <c r="W381" i="13" s="1"/>
  <c r="X381" i="13" s="1"/>
  <c r="V380" i="13"/>
  <c r="W380" i="13" s="1"/>
  <c r="X380" i="13" s="1"/>
  <c r="V379" i="13"/>
  <c r="W379" i="13" s="1"/>
  <c r="X379" i="13" s="1"/>
  <c r="V378" i="13"/>
  <c r="W378" i="13" s="1"/>
  <c r="X378" i="13" s="1"/>
  <c r="V377" i="13"/>
  <c r="W377" i="13" s="1"/>
  <c r="X377" i="13" s="1"/>
  <c r="V376" i="13"/>
  <c r="W376" i="13" s="1"/>
  <c r="X376" i="13" s="1"/>
  <c r="V375" i="13"/>
  <c r="W375" i="13" s="1"/>
  <c r="X375" i="13" s="1"/>
  <c r="V374" i="13"/>
  <c r="W374" i="13" s="1"/>
  <c r="X374" i="13" s="1"/>
  <c r="V373" i="13"/>
  <c r="W373" i="13" s="1"/>
  <c r="X373" i="13" s="1"/>
  <c r="V372" i="13"/>
  <c r="W372" i="13" s="1"/>
  <c r="X372" i="13" s="1"/>
  <c r="V371" i="13"/>
  <c r="W371" i="13" s="1"/>
  <c r="X371" i="13" s="1"/>
  <c r="V370" i="13"/>
  <c r="W370" i="13" s="1"/>
  <c r="X370" i="13" s="1"/>
  <c r="V369" i="13"/>
  <c r="W369" i="13" s="1"/>
  <c r="X369" i="13" s="1"/>
  <c r="V368" i="13"/>
  <c r="W368" i="13" s="1"/>
  <c r="X368" i="13" s="1"/>
  <c r="V367" i="13"/>
  <c r="W367" i="13" s="1"/>
  <c r="X367" i="13" s="1"/>
  <c r="V366" i="13"/>
  <c r="W366" i="13" s="1"/>
  <c r="X366" i="13" s="1"/>
  <c r="V365" i="13"/>
  <c r="W365" i="13" s="1"/>
  <c r="X365" i="13" s="1"/>
  <c r="V364" i="13"/>
  <c r="W364" i="13" s="1"/>
  <c r="X364" i="13" s="1"/>
  <c r="V362" i="13"/>
  <c r="W362" i="13" s="1"/>
  <c r="X362" i="13" s="1"/>
  <c r="V361" i="13"/>
  <c r="W361" i="13" s="1"/>
  <c r="X361" i="13" s="1"/>
  <c r="V360" i="13"/>
  <c r="W360" i="13" s="1"/>
  <c r="X360" i="13" s="1"/>
  <c r="V359" i="13"/>
  <c r="W359" i="13" s="1"/>
  <c r="X359" i="13" s="1"/>
  <c r="V358" i="13"/>
  <c r="W358" i="13" s="1"/>
  <c r="X358" i="13" s="1"/>
  <c r="V357" i="13"/>
  <c r="W357" i="13" s="1"/>
  <c r="X357" i="13" s="1"/>
  <c r="V356" i="13"/>
  <c r="W356" i="13" s="1"/>
  <c r="X356" i="13" s="1"/>
  <c r="V355" i="13"/>
  <c r="W355" i="13" s="1"/>
  <c r="X355" i="13" s="1"/>
  <c r="V354" i="13"/>
  <c r="W354" i="13" s="1"/>
  <c r="X354" i="13" s="1"/>
  <c r="V353" i="13"/>
  <c r="W353" i="13" s="1"/>
  <c r="X353" i="13" s="1"/>
  <c r="V352" i="13"/>
  <c r="W352" i="13" s="1"/>
  <c r="X352" i="13" s="1"/>
  <c r="V351" i="13"/>
  <c r="W351" i="13" s="1"/>
  <c r="X351" i="13" s="1"/>
  <c r="V350" i="13"/>
  <c r="W350" i="13" s="1"/>
  <c r="X350" i="13" s="1"/>
  <c r="V348" i="13"/>
  <c r="W348" i="13" s="1"/>
  <c r="X348" i="13" s="1"/>
  <c r="V347" i="13"/>
  <c r="W347" i="13" s="1"/>
  <c r="X347" i="13" s="1"/>
  <c r="V346" i="13"/>
  <c r="W346" i="13" s="1"/>
  <c r="X346" i="13" s="1"/>
  <c r="V345" i="13"/>
  <c r="W345" i="13" s="1"/>
  <c r="X345" i="13" s="1"/>
  <c r="V344" i="13"/>
  <c r="W344" i="13" s="1"/>
  <c r="X344" i="13" s="1"/>
  <c r="V343" i="13"/>
  <c r="W343" i="13" s="1"/>
  <c r="X343" i="13" s="1"/>
  <c r="V342" i="13"/>
  <c r="W342" i="13" s="1"/>
  <c r="X342" i="13" s="1"/>
  <c r="V341" i="13"/>
  <c r="W341" i="13" s="1"/>
  <c r="X341" i="13" s="1"/>
  <c r="V340" i="13"/>
  <c r="W340" i="13" s="1"/>
  <c r="X340" i="13" s="1"/>
  <c r="V339" i="13"/>
  <c r="W339" i="13" s="1"/>
  <c r="X339" i="13" s="1"/>
  <c r="V338" i="13"/>
  <c r="W338" i="13" s="1"/>
  <c r="X338" i="13" s="1"/>
  <c r="V337" i="13"/>
  <c r="W337" i="13" s="1"/>
  <c r="X337" i="13" s="1"/>
  <c r="V336" i="13"/>
  <c r="W336" i="13" s="1"/>
  <c r="X336" i="13" s="1"/>
  <c r="V335" i="13"/>
  <c r="W335" i="13" s="1"/>
  <c r="X335" i="13" s="1"/>
  <c r="V334" i="13"/>
  <c r="W334" i="13" s="1"/>
  <c r="X334" i="13" s="1"/>
  <c r="V333" i="13"/>
  <c r="W333" i="13" s="1"/>
  <c r="X333" i="13" s="1"/>
  <c r="V332" i="13"/>
  <c r="W332" i="13" s="1"/>
  <c r="X332" i="13" s="1"/>
  <c r="V331" i="13"/>
  <c r="W331" i="13" s="1"/>
  <c r="X331" i="13" s="1"/>
  <c r="V330" i="13"/>
  <c r="W330" i="13" s="1"/>
  <c r="X330" i="13" s="1"/>
  <c r="V329" i="13"/>
  <c r="W329" i="13" s="1"/>
  <c r="X329" i="13" s="1"/>
  <c r="V328" i="13"/>
  <c r="W328" i="13" s="1"/>
  <c r="X328" i="13" s="1"/>
  <c r="V327" i="13"/>
  <c r="W327" i="13" s="1"/>
  <c r="X327" i="13" s="1"/>
  <c r="V326" i="13"/>
  <c r="W326" i="13" s="1"/>
  <c r="X326" i="13" s="1"/>
  <c r="V325" i="13"/>
  <c r="W325" i="13" s="1"/>
  <c r="X325" i="13" s="1"/>
  <c r="V324" i="13"/>
  <c r="W324" i="13" s="1"/>
  <c r="X324" i="13" s="1"/>
  <c r="V323" i="13"/>
  <c r="W323" i="13" s="1"/>
  <c r="X323" i="13" s="1"/>
  <c r="V322" i="13"/>
  <c r="W322" i="13" s="1"/>
  <c r="X322" i="13" s="1"/>
  <c r="V321" i="13"/>
  <c r="W321" i="13" s="1"/>
  <c r="X321" i="13" s="1"/>
  <c r="V320" i="13"/>
  <c r="W320" i="13" s="1"/>
  <c r="X320" i="13" s="1"/>
  <c r="V318" i="13"/>
  <c r="W318" i="13" s="1"/>
  <c r="X318" i="13" s="1"/>
  <c r="V317" i="13"/>
  <c r="W317" i="13" s="1"/>
  <c r="X317" i="13" s="1"/>
  <c r="V316" i="13"/>
  <c r="W316" i="13" s="1"/>
  <c r="X316" i="13" s="1"/>
  <c r="V315" i="13"/>
  <c r="W315" i="13" s="1"/>
  <c r="X315" i="13" s="1"/>
  <c r="V314" i="13"/>
  <c r="W314" i="13" s="1"/>
  <c r="X314" i="13" s="1"/>
  <c r="V313" i="13"/>
  <c r="W313" i="13" s="1"/>
  <c r="X313" i="13" s="1"/>
  <c r="V312" i="13"/>
  <c r="W312" i="13" s="1"/>
  <c r="X312" i="13" s="1"/>
  <c r="V311" i="13"/>
  <c r="W311" i="13" s="1"/>
  <c r="X311" i="13" s="1"/>
  <c r="V310" i="13"/>
  <c r="W310" i="13" s="1"/>
  <c r="X310" i="13" s="1"/>
  <c r="V309" i="13"/>
  <c r="W309" i="13" s="1"/>
  <c r="X309" i="13" s="1"/>
  <c r="V308" i="13"/>
  <c r="W308" i="13" s="1"/>
  <c r="X308" i="13" s="1"/>
  <c r="V307" i="13"/>
  <c r="W307" i="13" s="1"/>
  <c r="X307" i="13" s="1"/>
  <c r="V306" i="13"/>
  <c r="W306" i="13" s="1"/>
  <c r="X306" i="13" s="1"/>
  <c r="V305" i="13"/>
  <c r="W305" i="13" s="1"/>
  <c r="X305" i="13" s="1"/>
  <c r="V304" i="13"/>
  <c r="W304" i="13" s="1"/>
  <c r="X304" i="13" s="1"/>
  <c r="V303" i="13"/>
  <c r="W303" i="13" s="1"/>
  <c r="X303" i="13" s="1"/>
  <c r="V302" i="13"/>
  <c r="W302" i="13" s="1"/>
  <c r="X302" i="13" s="1"/>
  <c r="V301" i="13"/>
  <c r="W301" i="13" s="1"/>
  <c r="X301" i="13" s="1"/>
  <c r="V300" i="13"/>
  <c r="W300" i="13" s="1"/>
  <c r="X300" i="13" s="1"/>
  <c r="V299" i="13"/>
  <c r="W299" i="13" s="1"/>
  <c r="X299" i="13" s="1"/>
  <c r="V298" i="13"/>
  <c r="W298" i="13" s="1"/>
  <c r="X298" i="13" s="1"/>
  <c r="V297" i="13"/>
  <c r="W297" i="13" s="1"/>
  <c r="X297" i="13" s="1"/>
  <c r="V296" i="13"/>
  <c r="W296" i="13" s="1"/>
  <c r="X296" i="13" s="1"/>
  <c r="V295" i="13"/>
  <c r="W295" i="13" s="1"/>
  <c r="X295" i="13" s="1"/>
  <c r="V294" i="13"/>
  <c r="W294" i="13" s="1"/>
  <c r="X294" i="13" s="1"/>
  <c r="V293" i="13"/>
  <c r="W293" i="13" s="1"/>
  <c r="X293" i="13" s="1"/>
  <c r="V292" i="13"/>
  <c r="W292" i="13" s="1"/>
  <c r="X292" i="13" s="1"/>
  <c r="V291" i="13"/>
  <c r="W291" i="13" s="1"/>
  <c r="X291" i="13" s="1"/>
  <c r="V290" i="13"/>
  <c r="W290" i="13" s="1"/>
  <c r="X290" i="13" s="1"/>
  <c r="V289" i="13"/>
  <c r="W289" i="13" s="1"/>
  <c r="X289" i="13" s="1"/>
  <c r="V288" i="13"/>
  <c r="W288" i="13" s="1"/>
  <c r="X288" i="13" s="1"/>
  <c r="V287" i="13"/>
  <c r="W287" i="13" s="1"/>
  <c r="X287" i="13" s="1"/>
  <c r="V286" i="13"/>
  <c r="W286" i="13" s="1"/>
  <c r="X286" i="13" s="1"/>
  <c r="V285" i="13"/>
  <c r="W285" i="13" s="1"/>
  <c r="X285" i="13" s="1"/>
  <c r="V284" i="13"/>
  <c r="W284" i="13" s="1"/>
  <c r="X284" i="13" s="1"/>
  <c r="V283" i="13"/>
  <c r="W283" i="13" s="1"/>
  <c r="X283" i="13" s="1"/>
  <c r="V282" i="13"/>
  <c r="W282" i="13" s="1"/>
  <c r="X282" i="13" s="1"/>
  <c r="V281" i="13"/>
  <c r="W281" i="13" s="1"/>
  <c r="X281" i="13" s="1"/>
  <c r="V280" i="13"/>
  <c r="W280" i="13" s="1"/>
  <c r="X280" i="13" s="1"/>
  <c r="V279" i="13"/>
  <c r="W279" i="13" s="1"/>
  <c r="X279" i="13" s="1"/>
  <c r="V278" i="13"/>
  <c r="W278" i="13" s="1"/>
  <c r="X278" i="13" s="1"/>
  <c r="V277" i="13"/>
  <c r="W277" i="13" s="1"/>
  <c r="X277" i="13" s="1"/>
  <c r="V276" i="13"/>
  <c r="W276" i="13" s="1"/>
  <c r="X276" i="13" s="1"/>
  <c r="V275" i="13"/>
  <c r="W275" i="13" s="1"/>
  <c r="X275" i="13" s="1"/>
  <c r="V274" i="13"/>
  <c r="W274" i="13" s="1"/>
  <c r="X274" i="13" s="1"/>
  <c r="V273" i="13"/>
  <c r="W273" i="13" s="1"/>
  <c r="X273" i="13" s="1"/>
  <c r="V272" i="13"/>
  <c r="W272" i="13" s="1"/>
  <c r="X272" i="13" s="1"/>
  <c r="V271" i="13"/>
  <c r="W271" i="13" s="1"/>
  <c r="X271" i="13" s="1"/>
  <c r="V270" i="13"/>
  <c r="W270" i="13" s="1"/>
  <c r="X270" i="13" s="1"/>
  <c r="V269" i="13"/>
  <c r="W269" i="13" s="1"/>
  <c r="X269" i="13" s="1"/>
  <c r="V268" i="13"/>
  <c r="W268" i="13" s="1"/>
  <c r="X268" i="13" s="1"/>
  <c r="V267" i="13"/>
  <c r="W267" i="13" s="1"/>
  <c r="X267" i="13" s="1"/>
  <c r="V266" i="13"/>
  <c r="W266" i="13" s="1"/>
  <c r="X266" i="13" s="1"/>
  <c r="V265" i="13"/>
  <c r="W265" i="13" s="1"/>
  <c r="X265" i="13" s="1"/>
  <c r="V264" i="13"/>
  <c r="W264" i="13" s="1"/>
  <c r="X264" i="13" s="1"/>
  <c r="V263" i="13"/>
  <c r="W263" i="13" s="1"/>
  <c r="X263" i="13" s="1"/>
  <c r="V261" i="13"/>
  <c r="W261" i="13" s="1"/>
  <c r="X261" i="13" s="1"/>
  <c r="V260" i="13"/>
  <c r="W260" i="13" s="1"/>
  <c r="X260" i="13" s="1"/>
  <c r="V259" i="13"/>
  <c r="W259" i="13" s="1"/>
  <c r="X259" i="13" s="1"/>
  <c r="V258" i="13"/>
  <c r="W258" i="13" s="1"/>
  <c r="X258" i="13" s="1"/>
  <c r="V257" i="13"/>
  <c r="W257" i="13" s="1"/>
  <c r="X257" i="13" s="1"/>
  <c r="V256" i="13"/>
  <c r="W256" i="13" s="1"/>
  <c r="X256" i="13" s="1"/>
  <c r="V255" i="13"/>
  <c r="W255" i="13" s="1"/>
  <c r="X255" i="13" s="1"/>
  <c r="V254" i="13"/>
  <c r="W254" i="13" s="1"/>
  <c r="X254" i="13" s="1"/>
  <c r="V253" i="13"/>
  <c r="W253" i="13" s="1"/>
  <c r="X253" i="13" s="1"/>
  <c r="V252" i="13"/>
  <c r="W252" i="13" s="1"/>
  <c r="X252" i="13" s="1"/>
  <c r="V251" i="13"/>
  <c r="W251" i="13" s="1"/>
  <c r="X251" i="13" s="1"/>
  <c r="V250" i="13"/>
  <c r="W250" i="13" s="1"/>
  <c r="X250" i="13" s="1"/>
  <c r="V249" i="13"/>
  <c r="W249" i="13" s="1"/>
  <c r="X249" i="13" s="1"/>
  <c r="V248" i="13"/>
  <c r="W248" i="13" s="1"/>
  <c r="X248" i="13" s="1"/>
  <c r="V247" i="13"/>
  <c r="W247" i="13" s="1"/>
  <c r="X247" i="13" s="1"/>
  <c r="V245" i="13"/>
  <c r="W245" i="13" s="1"/>
  <c r="X245" i="13" s="1"/>
  <c r="V244" i="13"/>
  <c r="W244" i="13" s="1"/>
  <c r="X244" i="13" s="1"/>
  <c r="V243" i="13"/>
  <c r="W243" i="13" s="1"/>
  <c r="X243" i="13" s="1"/>
  <c r="V242" i="13"/>
  <c r="W242" i="13" s="1"/>
  <c r="X242" i="13" s="1"/>
  <c r="V241" i="13"/>
  <c r="W241" i="13" s="1"/>
  <c r="X241" i="13" s="1"/>
  <c r="V240" i="13"/>
  <c r="W240" i="13" s="1"/>
  <c r="X240" i="13" s="1"/>
  <c r="V239" i="13"/>
  <c r="W239" i="13" s="1"/>
  <c r="X239" i="13" s="1"/>
  <c r="V238" i="13"/>
  <c r="W238" i="13" s="1"/>
  <c r="X238" i="13" s="1"/>
  <c r="V237" i="13"/>
  <c r="W237" i="13" s="1"/>
  <c r="X237" i="13" s="1"/>
  <c r="V236" i="13"/>
  <c r="W236" i="13" s="1"/>
  <c r="X236" i="13" s="1"/>
  <c r="V235" i="13"/>
  <c r="W235" i="13" s="1"/>
  <c r="X235" i="13" s="1"/>
  <c r="V234" i="13"/>
  <c r="W234" i="13" s="1"/>
  <c r="X234" i="13" s="1"/>
  <c r="V233" i="13"/>
  <c r="W233" i="13" s="1"/>
  <c r="X233" i="13" s="1"/>
  <c r="V232" i="13"/>
  <c r="W232" i="13" s="1"/>
  <c r="X232" i="13" s="1"/>
  <c r="V231" i="13"/>
  <c r="W231" i="13" s="1"/>
  <c r="X231" i="13" s="1"/>
  <c r="V230" i="13"/>
  <c r="W230" i="13" s="1"/>
  <c r="X230" i="13" s="1"/>
  <c r="V229" i="13"/>
  <c r="W229" i="13" s="1"/>
  <c r="X229" i="13" s="1"/>
  <c r="V228" i="13"/>
  <c r="W228" i="13" s="1"/>
  <c r="X228" i="13" s="1"/>
  <c r="V227" i="13"/>
  <c r="W227" i="13" s="1"/>
  <c r="X227" i="13" s="1"/>
  <c r="V226" i="13"/>
  <c r="W226" i="13" s="1"/>
  <c r="X226" i="13" s="1"/>
  <c r="V225" i="13"/>
  <c r="W225" i="13" s="1"/>
  <c r="X225" i="13" s="1"/>
  <c r="V224" i="13"/>
  <c r="W224" i="13" s="1"/>
  <c r="X224" i="13" s="1"/>
  <c r="V223" i="13"/>
  <c r="W223" i="13" s="1"/>
  <c r="X223" i="13" s="1"/>
  <c r="V222" i="13"/>
  <c r="W222" i="13" s="1"/>
  <c r="X222" i="13" s="1"/>
  <c r="V221" i="13"/>
  <c r="W221" i="13" s="1"/>
  <c r="X221" i="13" s="1"/>
  <c r="V220" i="13"/>
  <c r="W220" i="13" s="1"/>
  <c r="X220" i="13" s="1"/>
  <c r="V219" i="13"/>
  <c r="W219" i="13" s="1"/>
  <c r="X219" i="13" s="1"/>
  <c r="V218" i="13"/>
  <c r="W218" i="13" s="1"/>
  <c r="X218" i="13" s="1"/>
  <c r="V217" i="13"/>
  <c r="W217" i="13" s="1"/>
  <c r="X217" i="13" s="1"/>
  <c r="V216" i="13"/>
  <c r="W216" i="13" s="1"/>
  <c r="X216" i="13" s="1"/>
  <c r="V215" i="13"/>
  <c r="W215" i="13" s="1"/>
  <c r="X215" i="13" s="1"/>
  <c r="V214" i="13"/>
  <c r="W214" i="13" s="1"/>
  <c r="X214" i="13" s="1"/>
  <c r="V213" i="13"/>
  <c r="W213" i="13" s="1"/>
  <c r="X213" i="13" s="1"/>
  <c r="V212" i="13"/>
  <c r="W212" i="13" s="1"/>
  <c r="X212" i="13" s="1"/>
  <c r="V211" i="13"/>
  <c r="W211" i="13" s="1"/>
  <c r="X211" i="13" s="1"/>
  <c r="V210" i="13"/>
  <c r="W210" i="13" s="1"/>
  <c r="X210" i="13" s="1"/>
  <c r="V209" i="13"/>
  <c r="W209" i="13" s="1"/>
  <c r="X209" i="13" s="1"/>
  <c r="V208" i="13"/>
  <c r="W208" i="13" s="1"/>
  <c r="X208" i="13" s="1"/>
  <c r="V207" i="13"/>
  <c r="W207" i="13" s="1"/>
  <c r="X207" i="13" s="1"/>
  <c r="V206" i="13"/>
  <c r="W206" i="13" s="1"/>
  <c r="X206" i="13" s="1"/>
  <c r="V205" i="13"/>
  <c r="W205" i="13" s="1"/>
  <c r="X205" i="13" s="1"/>
  <c r="V204" i="13"/>
  <c r="W204" i="13" s="1"/>
  <c r="X204" i="13" s="1"/>
  <c r="V203" i="13"/>
  <c r="W203" i="13" s="1"/>
  <c r="X203" i="13" s="1"/>
  <c r="V202" i="13"/>
  <c r="W202" i="13" s="1"/>
  <c r="X202" i="13" s="1"/>
  <c r="V201" i="13"/>
  <c r="W201" i="13" s="1"/>
  <c r="X201" i="13" s="1"/>
  <c r="V200" i="13"/>
  <c r="W200" i="13" s="1"/>
  <c r="X200" i="13" s="1"/>
  <c r="V199" i="13"/>
  <c r="W199" i="13" s="1"/>
  <c r="X199" i="13" s="1"/>
  <c r="V198" i="13"/>
  <c r="W198" i="13" s="1"/>
  <c r="X198" i="13" s="1"/>
  <c r="V197" i="13"/>
  <c r="W197" i="13" s="1"/>
  <c r="X197" i="13" s="1"/>
  <c r="V196" i="13"/>
  <c r="W196" i="13" s="1"/>
  <c r="X196" i="13" s="1"/>
  <c r="V195" i="13"/>
  <c r="W195" i="13" s="1"/>
  <c r="X195" i="13" s="1"/>
  <c r="V194" i="13"/>
  <c r="W194" i="13" s="1"/>
  <c r="X194" i="13" s="1"/>
  <c r="V193" i="13"/>
  <c r="W193" i="13" s="1"/>
  <c r="X193" i="13" s="1"/>
  <c r="V192" i="13"/>
  <c r="W192" i="13" s="1"/>
  <c r="X192" i="13" s="1"/>
  <c r="V191" i="13"/>
  <c r="W191" i="13" s="1"/>
  <c r="X191" i="13" s="1"/>
  <c r="V190" i="13"/>
  <c r="W190" i="13" s="1"/>
  <c r="X190" i="13" s="1"/>
  <c r="V189" i="13"/>
  <c r="W189" i="13" s="1"/>
  <c r="X189" i="13" s="1"/>
  <c r="V188" i="13"/>
  <c r="W188" i="13" s="1"/>
  <c r="X188" i="13" s="1"/>
  <c r="V187" i="13"/>
  <c r="W187" i="13" s="1"/>
  <c r="X187" i="13" s="1"/>
  <c r="V186" i="13"/>
  <c r="W186" i="13" s="1"/>
  <c r="X186" i="13" s="1"/>
  <c r="V185" i="13"/>
  <c r="W185" i="13" s="1"/>
  <c r="X185" i="13" s="1"/>
  <c r="V184" i="13"/>
  <c r="W184" i="13" s="1"/>
  <c r="X184" i="13" s="1"/>
  <c r="V183" i="13"/>
  <c r="W183" i="13" s="1"/>
  <c r="X183" i="13" s="1"/>
  <c r="V182" i="13"/>
  <c r="W182" i="13" s="1"/>
  <c r="X182" i="13" s="1"/>
  <c r="V181" i="13"/>
  <c r="W181" i="13" s="1"/>
  <c r="X181" i="13" s="1"/>
  <c r="V180" i="13"/>
  <c r="W180" i="13" s="1"/>
  <c r="X180" i="13" s="1"/>
  <c r="V179" i="13"/>
  <c r="W179" i="13" s="1"/>
  <c r="X179" i="13" s="1"/>
  <c r="V178" i="13"/>
  <c r="W178" i="13" s="1"/>
  <c r="X178" i="13" s="1"/>
  <c r="V177" i="13"/>
  <c r="W177" i="13" s="1"/>
  <c r="X177" i="13" s="1"/>
  <c r="V176" i="13"/>
  <c r="W176" i="13" s="1"/>
  <c r="X176" i="13" s="1"/>
  <c r="V175" i="13"/>
  <c r="W175" i="13" s="1"/>
  <c r="X175" i="13" s="1"/>
  <c r="V174" i="13"/>
  <c r="W174" i="13" s="1"/>
  <c r="X174" i="13" s="1"/>
  <c r="V173" i="13"/>
  <c r="W173" i="13" s="1"/>
  <c r="X173" i="13" s="1"/>
  <c r="V172" i="13"/>
  <c r="W172" i="13" s="1"/>
  <c r="X172" i="13" s="1"/>
  <c r="V171" i="13"/>
  <c r="W171" i="13" s="1"/>
  <c r="X171" i="13" s="1"/>
  <c r="V170" i="13"/>
  <c r="W170" i="13" s="1"/>
  <c r="X170" i="13" s="1"/>
  <c r="V169" i="13"/>
  <c r="W169" i="13" s="1"/>
  <c r="X169" i="13" s="1"/>
  <c r="V168" i="13"/>
  <c r="W168" i="13" s="1"/>
  <c r="X168" i="13" s="1"/>
  <c r="V167" i="13"/>
  <c r="W167" i="13" s="1"/>
  <c r="X167" i="13" s="1"/>
  <c r="V166" i="13"/>
  <c r="W166" i="13" s="1"/>
  <c r="X166" i="13" s="1"/>
  <c r="V165" i="13"/>
  <c r="W165" i="13" s="1"/>
  <c r="X165" i="13" s="1"/>
  <c r="V164" i="13"/>
  <c r="W164" i="13" s="1"/>
  <c r="X164" i="13" s="1"/>
  <c r="V163" i="13"/>
  <c r="W163" i="13" s="1"/>
  <c r="X163" i="13" s="1"/>
  <c r="V162" i="13"/>
  <c r="W162" i="13" s="1"/>
  <c r="X162" i="13" s="1"/>
  <c r="V161" i="13"/>
  <c r="W161" i="13" s="1"/>
  <c r="X161" i="13" s="1"/>
  <c r="V160" i="13"/>
  <c r="W160" i="13" s="1"/>
  <c r="X160" i="13" s="1"/>
  <c r="V159" i="13"/>
  <c r="W159" i="13" s="1"/>
  <c r="X159" i="13" s="1"/>
  <c r="V158" i="13"/>
  <c r="W158" i="13" s="1"/>
  <c r="X158" i="13" s="1"/>
  <c r="V157" i="13"/>
  <c r="W157" i="13" s="1"/>
  <c r="X157" i="13" s="1"/>
  <c r="V156" i="13"/>
  <c r="W156" i="13" s="1"/>
  <c r="X156" i="13" s="1"/>
  <c r="V155" i="13"/>
  <c r="W155" i="13" s="1"/>
  <c r="X155" i="13" s="1"/>
  <c r="V154" i="13"/>
  <c r="W154" i="13" s="1"/>
  <c r="X154" i="13" s="1"/>
  <c r="V153" i="13"/>
  <c r="W153" i="13" s="1"/>
  <c r="X153" i="13" s="1"/>
  <c r="V152" i="13"/>
  <c r="W152" i="13" s="1"/>
  <c r="X152" i="13" s="1"/>
  <c r="V151" i="13"/>
  <c r="W151" i="13" s="1"/>
  <c r="X151" i="13" s="1"/>
  <c r="V150" i="13"/>
  <c r="W150" i="13" s="1"/>
  <c r="X150" i="13" s="1"/>
  <c r="V149" i="13"/>
  <c r="W149" i="13" s="1"/>
  <c r="X149" i="13" s="1"/>
  <c r="V148" i="13"/>
  <c r="W148" i="13" s="1"/>
  <c r="X148" i="13" s="1"/>
  <c r="V147" i="13"/>
  <c r="W147" i="13" s="1"/>
  <c r="X147" i="13" s="1"/>
  <c r="V146" i="13"/>
  <c r="W146" i="13" s="1"/>
  <c r="X146" i="13" s="1"/>
  <c r="V145" i="13"/>
  <c r="W145" i="13" s="1"/>
  <c r="X145" i="13" s="1"/>
  <c r="V144" i="13"/>
  <c r="W144" i="13" s="1"/>
  <c r="X144" i="13" s="1"/>
  <c r="V143" i="13"/>
  <c r="W143" i="13" s="1"/>
  <c r="X143" i="13" s="1"/>
  <c r="V142" i="13"/>
  <c r="W142" i="13" s="1"/>
  <c r="X142" i="13" s="1"/>
  <c r="V141" i="13"/>
  <c r="W141" i="13" s="1"/>
  <c r="X141" i="13" s="1"/>
  <c r="V140" i="13"/>
  <c r="W140" i="13" s="1"/>
  <c r="X140" i="13" s="1"/>
  <c r="V139" i="13"/>
  <c r="W139" i="13" s="1"/>
  <c r="X139" i="13" s="1"/>
  <c r="V138" i="13"/>
  <c r="W138" i="13" s="1"/>
  <c r="X138" i="13" s="1"/>
  <c r="V137" i="13"/>
  <c r="W137" i="13" s="1"/>
  <c r="X137" i="13" s="1"/>
  <c r="V136" i="13"/>
  <c r="W136" i="13" s="1"/>
  <c r="X136" i="13" s="1"/>
  <c r="V135" i="13"/>
  <c r="W135" i="13" s="1"/>
  <c r="X135" i="13" s="1"/>
  <c r="V134" i="13"/>
  <c r="W134" i="13" s="1"/>
  <c r="X134" i="13" s="1"/>
  <c r="V133" i="13"/>
  <c r="W133" i="13" s="1"/>
  <c r="X133" i="13" s="1"/>
  <c r="V132" i="13"/>
  <c r="W132" i="13" s="1"/>
  <c r="X132" i="13" s="1"/>
  <c r="V131" i="13"/>
  <c r="W131" i="13" s="1"/>
  <c r="X131" i="13" s="1"/>
  <c r="V130" i="13"/>
  <c r="W130" i="13" s="1"/>
  <c r="X130" i="13" s="1"/>
  <c r="V129" i="13"/>
  <c r="W129" i="13" s="1"/>
  <c r="X129" i="13" s="1"/>
  <c r="V128" i="13"/>
  <c r="W128" i="13" s="1"/>
  <c r="X128" i="13" s="1"/>
  <c r="V127" i="13"/>
  <c r="W127" i="13" s="1"/>
  <c r="X127" i="13" s="1"/>
  <c r="V126" i="13"/>
  <c r="W126" i="13" s="1"/>
  <c r="X126" i="13" s="1"/>
  <c r="V125" i="13"/>
  <c r="W125" i="13" s="1"/>
  <c r="X125" i="13" s="1"/>
  <c r="V124" i="13"/>
  <c r="W124" i="13" s="1"/>
  <c r="X124" i="13" s="1"/>
  <c r="V123" i="13"/>
  <c r="W123" i="13" s="1"/>
  <c r="X123" i="13" s="1"/>
  <c r="V121" i="13"/>
  <c r="W121" i="13" s="1"/>
  <c r="X121" i="13" s="1"/>
  <c r="V120" i="13"/>
  <c r="W120" i="13" s="1"/>
  <c r="X120" i="13" s="1"/>
  <c r="V119" i="13"/>
  <c r="W119" i="13" s="1"/>
  <c r="X119" i="13" s="1"/>
  <c r="V118" i="13"/>
  <c r="W118" i="13" s="1"/>
  <c r="X118" i="13" s="1"/>
  <c r="V117" i="13"/>
  <c r="W117" i="13" s="1"/>
  <c r="X117" i="13" s="1"/>
  <c r="V116" i="13"/>
  <c r="W116" i="13" s="1"/>
  <c r="X116" i="13" s="1"/>
  <c r="V115" i="13"/>
  <c r="W115" i="13" s="1"/>
  <c r="X115" i="13" s="1"/>
  <c r="V114" i="13"/>
  <c r="W114" i="13" s="1"/>
  <c r="X114" i="13" s="1"/>
  <c r="V113" i="13"/>
  <c r="W113" i="13" s="1"/>
  <c r="X113" i="13" s="1"/>
  <c r="V112" i="13"/>
  <c r="W112" i="13" s="1"/>
  <c r="X112" i="13" s="1"/>
  <c r="V111" i="13"/>
  <c r="W111" i="13" s="1"/>
  <c r="X111" i="13" s="1"/>
  <c r="V110" i="13"/>
  <c r="W110" i="13" s="1"/>
  <c r="X110" i="13" s="1"/>
  <c r="V109" i="13"/>
  <c r="W109" i="13" s="1"/>
  <c r="X109" i="13" s="1"/>
  <c r="V108" i="13"/>
  <c r="W108" i="13" s="1"/>
  <c r="X108" i="13" s="1"/>
  <c r="V107" i="13"/>
  <c r="W107" i="13" s="1"/>
  <c r="X107" i="13" s="1"/>
  <c r="V106" i="13"/>
  <c r="W106" i="13" s="1"/>
  <c r="X106" i="13" s="1"/>
  <c r="V105" i="13"/>
  <c r="W105" i="13" s="1"/>
  <c r="X105" i="13" s="1"/>
  <c r="V104" i="13"/>
  <c r="W104" i="13" s="1"/>
  <c r="X104" i="13" s="1"/>
  <c r="V103" i="13"/>
  <c r="W103" i="13" s="1"/>
  <c r="X103" i="13" s="1"/>
  <c r="V102" i="13"/>
  <c r="W102" i="13" s="1"/>
  <c r="X102" i="13" s="1"/>
  <c r="V101" i="13"/>
  <c r="W101" i="13" s="1"/>
  <c r="X101" i="13" s="1"/>
  <c r="V100" i="13"/>
  <c r="W100" i="13" s="1"/>
  <c r="X100" i="13" s="1"/>
  <c r="V99" i="13"/>
  <c r="W99" i="13" s="1"/>
  <c r="X99" i="13" s="1"/>
  <c r="V98" i="13"/>
  <c r="W98" i="13" s="1"/>
  <c r="X98" i="13" s="1"/>
  <c r="V97" i="13"/>
  <c r="W97" i="13" s="1"/>
  <c r="X97" i="13" s="1"/>
  <c r="V96" i="13"/>
  <c r="W96" i="13" s="1"/>
  <c r="X96" i="13" s="1"/>
  <c r="V95" i="13"/>
  <c r="W95" i="13" s="1"/>
  <c r="X95" i="13" s="1"/>
  <c r="V94" i="13"/>
  <c r="W94" i="13" s="1"/>
  <c r="X94" i="13" s="1"/>
  <c r="V93" i="13"/>
  <c r="W93" i="13" s="1"/>
  <c r="X93" i="13" s="1"/>
  <c r="V92" i="13"/>
  <c r="W92" i="13" s="1"/>
  <c r="X92" i="13" s="1"/>
  <c r="V91" i="13"/>
  <c r="W91" i="13" s="1"/>
  <c r="X91" i="13" s="1"/>
  <c r="V89" i="13"/>
  <c r="W89" i="13" s="1"/>
  <c r="X89" i="13" s="1"/>
  <c r="V88" i="13"/>
  <c r="W88" i="13" s="1"/>
  <c r="X88" i="13" s="1"/>
  <c r="V87" i="13"/>
  <c r="W87" i="13" s="1"/>
  <c r="X87" i="13" s="1"/>
  <c r="V86" i="13"/>
  <c r="W86" i="13" s="1"/>
  <c r="X86" i="13" s="1"/>
  <c r="V85" i="13"/>
  <c r="W85" i="13" s="1"/>
  <c r="X85" i="13" s="1"/>
  <c r="V84" i="13"/>
  <c r="W84" i="13" s="1"/>
  <c r="X84" i="13" s="1"/>
  <c r="V83" i="13"/>
  <c r="W83" i="13" s="1"/>
  <c r="X83" i="13" s="1"/>
  <c r="V82" i="13"/>
  <c r="W82" i="13" s="1"/>
  <c r="X82" i="13" s="1"/>
  <c r="V81" i="13"/>
  <c r="W81" i="13" s="1"/>
  <c r="X81" i="13" s="1"/>
  <c r="V80" i="13"/>
  <c r="W80" i="13" s="1"/>
  <c r="X80" i="13" s="1"/>
  <c r="V79" i="13"/>
  <c r="W79" i="13" s="1"/>
  <c r="X79" i="13" s="1"/>
  <c r="V78" i="13"/>
  <c r="W78" i="13" s="1"/>
  <c r="X78" i="13" s="1"/>
  <c r="V77" i="13"/>
  <c r="W77" i="13" s="1"/>
  <c r="X77" i="13" s="1"/>
  <c r="V76" i="13"/>
  <c r="W76" i="13" s="1"/>
  <c r="X76" i="13" s="1"/>
  <c r="V75" i="13"/>
  <c r="W75" i="13" s="1"/>
  <c r="X75" i="13" s="1"/>
  <c r="V74" i="13"/>
  <c r="W74" i="13" s="1"/>
  <c r="X74" i="13" s="1"/>
  <c r="V73" i="13"/>
  <c r="W73" i="13" s="1"/>
  <c r="X73" i="13" s="1"/>
  <c r="V72" i="13"/>
  <c r="W72" i="13" s="1"/>
  <c r="X72" i="13" s="1"/>
  <c r="V71" i="13"/>
  <c r="W71" i="13" s="1"/>
  <c r="X71" i="13" s="1"/>
  <c r="V70" i="13"/>
  <c r="W70" i="13" s="1"/>
  <c r="X70" i="13" s="1"/>
  <c r="V68" i="13"/>
  <c r="W68" i="13" s="1"/>
  <c r="X68" i="13" s="1"/>
  <c r="V67" i="13"/>
  <c r="W67" i="13" s="1"/>
  <c r="X67" i="13" s="1"/>
  <c r="V66" i="13"/>
  <c r="W66" i="13" s="1"/>
  <c r="X66" i="13" s="1"/>
  <c r="V65" i="13"/>
  <c r="W65" i="13" s="1"/>
  <c r="X65" i="13" s="1"/>
  <c r="V64" i="13"/>
  <c r="W64" i="13" s="1"/>
  <c r="X64" i="13" s="1"/>
  <c r="V63" i="13"/>
  <c r="W63" i="13" s="1"/>
  <c r="X63" i="13" s="1"/>
  <c r="V62" i="13"/>
  <c r="W62" i="13" s="1"/>
  <c r="X62" i="13" s="1"/>
  <c r="V61" i="13"/>
  <c r="W61" i="13" s="1"/>
  <c r="X61" i="13" s="1"/>
  <c r="V60" i="13"/>
  <c r="W60" i="13" s="1"/>
  <c r="X60" i="13" s="1"/>
  <c r="V59" i="13"/>
  <c r="W59" i="13" s="1"/>
  <c r="X59" i="13" s="1"/>
  <c r="V58" i="13"/>
  <c r="W58" i="13" s="1"/>
  <c r="X58" i="13" s="1"/>
  <c r="V57" i="13"/>
  <c r="W57" i="13" s="1"/>
  <c r="X57" i="13" s="1"/>
  <c r="V56" i="13"/>
  <c r="W56" i="13" s="1"/>
  <c r="X56" i="13" s="1"/>
  <c r="V55" i="13"/>
  <c r="W55" i="13" s="1"/>
  <c r="X55" i="13" s="1"/>
  <c r="V54" i="13"/>
  <c r="W54" i="13" s="1"/>
  <c r="X54" i="13" s="1"/>
  <c r="V53" i="13"/>
  <c r="W53" i="13" s="1"/>
  <c r="X53" i="13" s="1"/>
  <c r="V51" i="13"/>
  <c r="W51" i="13" s="1"/>
  <c r="X51" i="13" s="1"/>
  <c r="V50" i="13"/>
  <c r="W50" i="13" s="1"/>
  <c r="X50" i="13" s="1"/>
  <c r="V49" i="13"/>
  <c r="W49" i="13" s="1"/>
  <c r="X49" i="13" s="1"/>
  <c r="V48" i="13"/>
  <c r="W48" i="13" s="1"/>
  <c r="X48" i="13" s="1"/>
  <c r="V47" i="13"/>
  <c r="W47" i="13" s="1"/>
  <c r="X47" i="13" s="1"/>
  <c r="V46" i="13"/>
  <c r="W46" i="13" s="1"/>
  <c r="X46" i="13" s="1"/>
  <c r="V45" i="13"/>
  <c r="W45" i="13" s="1"/>
  <c r="X45" i="13" s="1"/>
  <c r="V44" i="13"/>
  <c r="W44" i="13" s="1"/>
  <c r="X44" i="13" s="1"/>
  <c r="V43" i="13"/>
  <c r="W43" i="13" s="1"/>
  <c r="X43" i="13" s="1"/>
  <c r="V42" i="13"/>
  <c r="W42" i="13" s="1"/>
  <c r="X42" i="13" s="1"/>
  <c r="V40" i="13"/>
  <c r="W40" i="13" s="1"/>
  <c r="X40" i="13" s="1"/>
  <c r="V39" i="13"/>
  <c r="W39" i="13" s="1"/>
  <c r="X39" i="13" s="1"/>
  <c r="V38" i="13"/>
  <c r="W38" i="13" s="1"/>
  <c r="X38" i="13" s="1"/>
  <c r="V37" i="13"/>
  <c r="W37" i="13" s="1"/>
  <c r="X37" i="13" s="1"/>
  <c r="V36" i="13"/>
  <c r="W36" i="13" s="1"/>
  <c r="X36" i="13" s="1"/>
  <c r="V35" i="13"/>
  <c r="W35" i="13" s="1"/>
  <c r="X35" i="13" s="1"/>
  <c r="V34" i="13"/>
  <c r="W34" i="13" s="1"/>
  <c r="X34" i="13" s="1"/>
  <c r="V33" i="13"/>
  <c r="W33" i="13" s="1"/>
  <c r="X33" i="13" s="1"/>
  <c r="V32" i="13"/>
  <c r="W32" i="13" s="1"/>
  <c r="X32" i="13" s="1"/>
  <c r="V31" i="13"/>
  <c r="W31" i="13" s="1"/>
  <c r="X31" i="13" s="1"/>
  <c r="V30" i="13"/>
  <c r="W30" i="13" s="1"/>
  <c r="X30" i="13" s="1"/>
  <c r="V29" i="13"/>
  <c r="W29" i="13" s="1"/>
  <c r="X29" i="13" s="1"/>
  <c r="V28" i="13"/>
  <c r="W28" i="13" s="1"/>
  <c r="X28" i="13" s="1"/>
  <c r="V27" i="13"/>
  <c r="W27" i="13" s="1"/>
  <c r="X27" i="13" s="1"/>
  <c r="V26" i="13"/>
  <c r="W26" i="13" s="1"/>
  <c r="X26" i="13" s="1"/>
  <c r="V25" i="13"/>
  <c r="W25" i="13" s="1"/>
  <c r="X25" i="13" s="1"/>
  <c r="V24" i="13"/>
  <c r="W24" i="13" s="1"/>
  <c r="X24" i="13" s="1"/>
  <c r="V23" i="13"/>
  <c r="W23" i="13" s="1"/>
  <c r="X23" i="13" s="1"/>
  <c r="V22" i="13"/>
  <c r="W22" i="13" s="1"/>
  <c r="X22" i="13" s="1"/>
  <c r="V21" i="13"/>
  <c r="W21" i="13" s="1"/>
  <c r="X21" i="13" s="1"/>
  <c r="V20" i="13"/>
  <c r="W20" i="13" s="1"/>
  <c r="X20" i="13" s="1"/>
  <c r="V19" i="13"/>
  <c r="W19" i="13" s="1"/>
  <c r="X19" i="13" s="1"/>
  <c r="V18" i="13"/>
  <c r="W18" i="13" s="1"/>
  <c r="X18" i="13" s="1"/>
  <c r="V17" i="13"/>
  <c r="W17" i="13" s="1"/>
  <c r="X17" i="13" s="1"/>
  <c r="V16" i="13"/>
  <c r="W16" i="13" s="1"/>
  <c r="X16" i="13" s="1"/>
  <c r="V15" i="13"/>
  <c r="W15" i="13" s="1"/>
  <c r="X15" i="13" s="1"/>
  <c r="V14" i="13"/>
  <c r="W14" i="13" s="1"/>
  <c r="X14" i="13" s="1"/>
  <c r="V13" i="13"/>
  <c r="W13" i="13" s="1"/>
  <c r="X13" i="13" s="1"/>
  <c r="V12" i="13"/>
  <c r="W12" i="13" s="1"/>
  <c r="X12" i="13" s="1"/>
  <c r="V11" i="13"/>
  <c r="W11" i="13" s="1"/>
  <c r="X11" i="13" s="1"/>
  <c r="V10" i="13"/>
  <c r="W10" i="13" s="1"/>
  <c r="X10" i="13" s="1"/>
  <c r="V9" i="13"/>
  <c r="W9" i="13" s="1"/>
  <c r="X9" i="13" s="1"/>
  <c r="V8" i="13"/>
  <c r="W8" i="13" s="1"/>
  <c r="X8" i="13" s="1"/>
  <c r="V7" i="13"/>
  <c r="W7" i="13" s="1"/>
  <c r="X7" i="13" s="1"/>
  <c r="V6" i="13"/>
  <c r="W6" i="13" s="1"/>
  <c r="X6" i="13" s="1"/>
  <c r="O542" i="13"/>
  <c r="P542" i="13" s="1"/>
  <c r="Q542" i="13" s="1"/>
  <c r="O541" i="13"/>
  <c r="P541" i="13" s="1"/>
  <c r="Q541" i="13" s="1"/>
  <c r="O540" i="13"/>
  <c r="P540" i="13" s="1"/>
  <c r="Q540" i="13" s="1"/>
  <c r="O539" i="13"/>
  <c r="P539" i="13" s="1"/>
  <c r="Q539" i="13" s="1"/>
  <c r="O538" i="13"/>
  <c r="P538" i="13" s="1"/>
  <c r="Q538" i="13" s="1"/>
  <c r="O537" i="13"/>
  <c r="P537" i="13" s="1"/>
  <c r="Q537" i="13" s="1"/>
  <c r="O536" i="13"/>
  <c r="P536" i="13" s="1"/>
  <c r="Q536" i="13" s="1"/>
  <c r="O535" i="13"/>
  <c r="P535" i="13" s="1"/>
  <c r="Q535" i="13" s="1"/>
  <c r="O534" i="13"/>
  <c r="P534" i="13" s="1"/>
  <c r="Q534" i="13" s="1"/>
  <c r="O533" i="13"/>
  <c r="P533" i="13" s="1"/>
  <c r="Q533" i="13" s="1"/>
  <c r="O532" i="13"/>
  <c r="P532" i="13" s="1"/>
  <c r="Q532" i="13" s="1"/>
  <c r="O531" i="13"/>
  <c r="P531" i="13" s="1"/>
  <c r="Q531" i="13" s="1"/>
  <c r="O530" i="13"/>
  <c r="P530" i="13" s="1"/>
  <c r="Q530" i="13" s="1"/>
  <c r="O529" i="13"/>
  <c r="P529" i="13" s="1"/>
  <c r="Q529" i="13" s="1"/>
  <c r="O528" i="13"/>
  <c r="P528" i="13" s="1"/>
  <c r="Q528" i="13" s="1"/>
  <c r="O527" i="13"/>
  <c r="P527" i="13" s="1"/>
  <c r="Q527" i="13" s="1"/>
  <c r="O526" i="13"/>
  <c r="P526" i="13" s="1"/>
  <c r="Q526" i="13" s="1"/>
  <c r="O525" i="13"/>
  <c r="P525" i="13" s="1"/>
  <c r="Q525" i="13" s="1"/>
  <c r="O524" i="13"/>
  <c r="P524" i="13" s="1"/>
  <c r="Q524" i="13" s="1"/>
  <c r="O523" i="13"/>
  <c r="P523" i="13" s="1"/>
  <c r="Q523" i="13" s="1"/>
  <c r="O522" i="13"/>
  <c r="P522" i="13" s="1"/>
  <c r="Q522" i="13" s="1"/>
  <c r="O520" i="13"/>
  <c r="P520" i="13" s="1"/>
  <c r="Q520" i="13" s="1"/>
  <c r="O519" i="13"/>
  <c r="P519" i="13" s="1"/>
  <c r="Q519" i="13" s="1"/>
  <c r="O518" i="13"/>
  <c r="P518" i="13" s="1"/>
  <c r="Q518" i="13" s="1"/>
  <c r="O517" i="13"/>
  <c r="P517" i="13" s="1"/>
  <c r="Q517" i="13" s="1"/>
  <c r="O516" i="13"/>
  <c r="P516" i="13" s="1"/>
  <c r="Q516" i="13" s="1"/>
  <c r="O515" i="13"/>
  <c r="P515" i="13" s="1"/>
  <c r="Q515" i="13" s="1"/>
  <c r="O514" i="13"/>
  <c r="P514" i="13" s="1"/>
  <c r="Q514" i="13" s="1"/>
  <c r="O513" i="13"/>
  <c r="P513" i="13" s="1"/>
  <c r="Q513" i="13" s="1"/>
  <c r="O512" i="13"/>
  <c r="P512" i="13" s="1"/>
  <c r="Q512" i="13" s="1"/>
  <c r="O511" i="13"/>
  <c r="P511" i="13" s="1"/>
  <c r="Q511" i="13" s="1"/>
  <c r="O510" i="13"/>
  <c r="P510" i="13" s="1"/>
  <c r="Q510" i="13" s="1"/>
  <c r="O509" i="13"/>
  <c r="P509" i="13" s="1"/>
  <c r="Q509" i="13" s="1"/>
  <c r="O508" i="13"/>
  <c r="P508" i="13" s="1"/>
  <c r="Q508" i="13" s="1"/>
  <c r="O507" i="13"/>
  <c r="P507" i="13" s="1"/>
  <c r="Q507" i="13" s="1"/>
  <c r="O506" i="13"/>
  <c r="P506" i="13" s="1"/>
  <c r="Q506" i="13" s="1"/>
  <c r="O505" i="13"/>
  <c r="P505" i="13" s="1"/>
  <c r="Q505" i="13" s="1"/>
  <c r="O504" i="13"/>
  <c r="P504" i="13" s="1"/>
  <c r="Q504" i="13" s="1"/>
  <c r="O503" i="13"/>
  <c r="P503" i="13" s="1"/>
  <c r="Q503" i="13" s="1"/>
  <c r="O502" i="13"/>
  <c r="P502" i="13" s="1"/>
  <c r="Q502" i="13" s="1"/>
  <c r="O501" i="13"/>
  <c r="P501" i="13" s="1"/>
  <c r="Q501" i="13" s="1"/>
  <c r="O500" i="13"/>
  <c r="P500" i="13" s="1"/>
  <c r="Q500" i="13" s="1"/>
  <c r="O499" i="13"/>
  <c r="P499" i="13" s="1"/>
  <c r="Q499" i="13" s="1"/>
  <c r="O498" i="13"/>
  <c r="P498" i="13" s="1"/>
  <c r="Q498" i="13" s="1"/>
  <c r="O497" i="13"/>
  <c r="P497" i="13" s="1"/>
  <c r="Q497" i="13" s="1"/>
  <c r="O496" i="13"/>
  <c r="P496" i="13" s="1"/>
  <c r="Q496" i="13" s="1"/>
  <c r="O495" i="13"/>
  <c r="P495" i="13" s="1"/>
  <c r="Q495" i="13" s="1"/>
  <c r="O494" i="13"/>
  <c r="P494" i="13" s="1"/>
  <c r="Q494" i="13" s="1"/>
  <c r="O493" i="13"/>
  <c r="P493" i="13" s="1"/>
  <c r="Q493" i="13" s="1"/>
  <c r="O492" i="13"/>
  <c r="P492" i="13" s="1"/>
  <c r="Q492" i="13" s="1"/>
  <c r="O491" i="13"/>
  <c r="P491" i="13" s="1"/>
  <c r="Q491" i="13" s="1"/>
  <c r="O490" i="13"/>
  <c r="P490" i="13" s="1"/>
  <c r="Q490" i="13" s="1"/>
  <c r="O489" i="13"/>
  <c r="P489" i="13" s="1"/>
  <c r="Q489" i="13" s="1"/>
  <c r="O488" i="13"/>
  <c r="P488" i="13" s="1"/>
  <c r="Q488" i="13" s="1"/>
  <c r="O487" i="13"/>
  <c r="P487" i="13" s="1"/>
  <c r="Q487" i="13" s="1"/>
  <c r="O486" i="13"/>
  <c r="P486" i="13" s="1"/>
  <c r="Q486" i="13" s="1"/>
  <c r="O485" i="13"/>
  <c r="P485" i="13" s="1"/>
  <c r="Q485" i="13" s="1"/>
  <c r="O484" i="13"/>
  <c r="P484" i="13" s="1"/>
  <c r="Q484" i="13" s="1"/>
  <c r="O483" i="13"/>
  <c r="P483" i="13" s="1"/>
  <c r="Q483" i="13" s="1"/>
  <c r="O482" i="13"/>
  <c r="P482" i="13" s="1"/>
  <c r="Q482" i="13" s="1"/>
  <c r="O481" i="13"/>
  <c r="P481" i="13" s="1"/>
  <c r="Q481" i="13" s="1"/>
  <c r="O480" i="13"/>
  <c r="P480" i="13" s="1"/>
  <c r="Q480" i="13" s="1"/>
  <c r="O479" i="13"/>
  <c r="P479" i="13" s="1"/>
  <c r="Q479" i="13" s="1"/>
  <c r="O478" i="13"/>
  <c r="P478" i="13" s="1"/>
  <c r="Q478" i="13" s="1"/>
  <c r="O477" i="13"/>
  <c r="P477" i="13" s="1"/>
  <c r="Q477" i="13" s="1"/>
  <c r="O476" i="13"/>
  <c r="P476" i="13" s="1"/>
  <c r="Q476" i="13" s="1"/>
  <c r="O475" i="13"/>
  <c r="P475" i="13" s="1"/>
  <c r="Q475" i="13" s="1"/>
  <c r="O474" i="13"/>
  <c r="P474" i="13" s="1"/>
  <c r="Q474" i="13" s="1"/>
  <c r="O473" i="13"/>
  <c r="P473" i="13" s="1"/>
  <c r="Q473" i="13" s="1"/>
  <c r="O472" i="13"/>
  <c r="P472" i="13" s="1"/>
  <c r="Q472" i="13" s="1"/>
  <c r="O471" i="13"/>
  <c r="P471" i="13" s="1"/>
  <c r="Q471" i="13" s="1"/>
  <c r="O470" i="13"/>
  <c r="P470" i="13" s="1"/>
  <c r="Q470" i="13" s="1"/>
  <c r="O469" i="13"/>
  <c r="P469" i="13" s="1"/>
  <c r="Q469" i="13" s="1"/>
  <c r="O468" i="13"/>
  <c r="P468" i="13" s="1"/>
  <c r="Q468" i="13" s="1"/>
  <c r="O467" i="13"/>
  <c r="P467" i="13" s="1"/>
  <c r="Q467" i="13" s="1"/>
  <c r="O466" i="13"/>
  <c r="P466" i="13" s="1"/>
  <c r="Q466" i="13" s="1"/>
  <c r="O465" i="13"/>
  <c r="P465" i="13" s="1"/>
  <c r="Q465" i="13" s="1"/>
  <c r="O464" i="13"/>
  <c r="P464" i="13" s="1"/>
  <c r="Q464" i="13" s="1"/>
  <c r="O463" i="13"/>
  <c r="P463" i="13" s="1"/>
  <c r="Q463" i="13" s="1"/>
  <c r="O462" i="13"/>
  <c r="P462" i="13" s="1"/>
  <c r="Q462" i="13" s="1"/>
  <c r="O461" i="13"/>
  <c r="P461" i="13" s="1"/>
  <c r="Q461" i="13" s="1"/>
  <c r="O460" i="13"/>
  <c r="P460" i="13" s="1"/>
  <c r="Q460" i="13" s="1"/>
  <c r="O459" i="13"/>
  <c r="P459" i="13" s="1"/>
  <c r="Q459" i="13" s="1"/>
  <c r="O458" i="13"/>
  <c r="P458" i="13" s="1"/>
  <c r="Q458" i="13" s="1"/>
  <c r="O457" i="13"/>
  <c r="P457" i="13" s="1"/>
  <c r="Q457" i="13" s="1"/>
  <c r="O456" i="13"/>
  <c r="P456" i="13" s="1"/>
  <c r="Q456" i="13" s="1"/>
  <c r="O455" i="13"/>
  <c r="P455" i="13" s="1"/>
  <c r="Q455" i="13" s="1"/>
  <c r="O454" i="13"/>
  <c r="P454" i="13" s="1"/>
  <c r="Q454" i="13" s="1"/>
  <c r="O453" i="13"/>
  <c r="P453" i="13" s="1"/>
  <c r="Q453" i="13" s="1"/>
  <c r="O452" i="13"/>
  <c r="P452" i="13" s="1"/>
  <c r="Q452" i="13" s="1"/>
  <c r="O451" i="13"/>
  <c r="P451" i="13" s="1"/>
  <c r="Q451" i="13" s="1"/>
  <c r="O450" i="13"/>
  <c r="P450" i="13" s="1"/>
  <c r="Q450" i="13" s="1"/>
  <c r="O449" i="13"/>
  <c r="P449" i="13" s="1"/>
  <c r="Q449" i="13" s="1"/>
  <c r="O447" i="13"/>
  <c r="P447" i="13" s="1"/>
  <c r="Q447" i="13" s="1"/>
  <c r="O446" i="13"/>
  <c r="P446" i="13" s="1"/>
  <c r="Q446" i="13" s="1"/>
  <c r="O445" i="13"/>
  <c r="P445" i="13" s="1"/>
  <c r="Q445" i="13" s="1"/>
  <c r="O444" i="13"/>
  <c r="P444" i="13" s="1"/>
  <c r="Q444" i="13" s="1"/>
  <c r="O443" i="13"/>
  <c r="P443" i="13" s="1"/>
  <c r="Q443" i="13" s="1"/>
  <c r="O442" i="13"/>
  <c r="P442" i="13" s="1"/>
  <c r="Q442" i="13" s="1"/>
  <c r="O441" i="13"/>
  <c r="P441" i="13" s="1"/>
  <c r="Q441" i="13" s="1"/>
  <c r="O440" i="13"/>
  <c r="P440" i="13" s="1"/>
  <c r="Q440" i="13" s="1"/>
  <c r="O439" i="13"/>
  <c r="P439" i="13" s="1"/>
  <c r="Q439" i="13" s="1"/>
  <c r="O438" i="13"/>
  <c r="P438" i="13" s="1"/>
  <c r="Q438" i="13" s="1"/>
  <c r="O437" i="13"/>
  <c r="P437" i="13" s="1"/>
  <c r="Q437" i="13" s="1"/>
  <c r="O436" i="13"/>
  <c r="P436" i="13" s="1"/>
  <c r="Q436" i="13" s="1"/>
  <c r="O434" i="13"/>
  <c r="P434" i="13" s="1"/>
  <c r="Q434" i="13" s="1"/>
  <c r="O433" i="13"/>
  <c r="P433" i="13" s="1"/>
  <c r="Q433" i="13" s="1"/>
  <c r="O432" i="13"/>
  <c r="P432" i="13" s="1"/>
  <c r="Q432" i="13" s="1"/>
  <c r="O431" i="13"/>
  <c r="P431" i="13" s="1"/>
  <c r="Q431" i="13" s="1"/>
  <c r="O430" i="13"/>
  <c r="P430" i="13" s="1"/>
  <c r="Q430" i="13" s="1"/>
  <c r="O429" i="13"/>
  <c r="P429" i="13" s="1"/>
  <c r="Q429" i="13" s="1"/>
  <c r="O428" i="13"/>
  <c r="P428" i="13" s="1"/>
  <c r="Q428" i="13" s="1"/>
  <c r="O427" i="13"/>
  <c r="P427" i="13" s="1"/>
  <c r="Q427" i="13" s="1"/>
  <c r="O426" i="13"/>
  <c r="P426" i="13" s="1"/>
  <c r="Q426" i="13" s="1"/>
  <c r="O425" i="13"/>
  <c r="P425" i="13" s="1"/>
  <c r="Q425" i="13" s="1"/>
  <c r="O424" i="13"/>
  <c r="P424" i="13" s="1"/>
  <c r="Q424" i="13" s="1"/>
  <c r="O423" i="13"/>
  <c r="P423" i="13" s="1"/>
  <c r="Q423" i="13" s="1"/>
  <c r="O422" i="13"/>
  <c r="P422" i="13" s="1"/>
  <c r="Q422" i="13" s="1"/>
  <c r="O421" i="13"/>
  <c r="P421" i="13" s="1"/>
  <c r="Q421" i="13" s="1"/>
  <c r="O420" i="13"/>
  <c r="P420" i="13" s="1"/>
  <c r="Q420" i="13" s="1"/>
  <c r="O419" i="13"/>
  <c r="P419" i="13" s="1"/>
  <c r="Q419" i="13" s="1"/>
  <c r="O418" i="13"/>
  <c r="P418" i="13" s="1"/>
  <c r="Q418" i="13" s="1"/>
  <c r="O417" i="13"/>
  <c r="P417" i="13" s="1"/>
  <c r="Q417" i="13" s="1"/>
  <c r="O416" i="13"/>
  <c r="P416" i="13" s="1"/>
  <c r="Q416" i="13" s="1"/>
  <c r="O415" i="13"/>
  <c r="P415" i="13" s="1"/>
  <c r="Q415" i="13" s="1"/>
  <c r="O414" i="13"/>
  <c r="P414" i="13" s="1"/>
  <c r="Q414" i="13" s="1"/>
  <c r="O413" i="13"/>
  <c r="P413" i="13" s="1"/>
  <c r="Q413" i="13" s="1"/>
  <c r="O412" i="13"/>
  <c r="P412" i="13" s="1"/>
  <c r="Q412" i="13" s="1"/>
  <c r="O411" i="13"/>
  <c r="P411" i="13" s="1"/>
  <c r="Q411" i="13" s="1"/>
  <c r="O410" i="13"/>
  <c r="P410" i="13" s="1"/>
  <c r="Q410" i="13" s="1"/>
  <c r="O409" i="13"/>
  <c r="P409" i="13" s="1"/>
  <c r="Q409" i="13" s="1"/>
  <c r="O408" i="13"/>
  <c r="P408" i="13" s="1"/>
  <c r="Q408" i="13" s="1"/>
  <c r="O407" i="13"/>
  <c r="P407" i="13" s="1"/>
  <c r="Q407" i="13" s="1"/>
  <c r="O406" i="13"/>
  <c r="P406" i="13" s="1"/>
  <c r="Q406" i="13" s="1"/>
  <c r="O405" i="13"/>
  <c r="P405" i="13" s="1"/>
  <c r="Q405" i="13" s="1"/>
  <c r="O404" i="13"/>
  <c r="P404" i="13" s="1"/>
  <c r="Q404" i="13" s="1"/>
  <c r="O403" i="13"/>
  <c r="P403" i="13" s="1"/>
  <c r="Q403" i="13" s="1"/>
  <c r="O402" i="13"/>
  <c r="P402" i="13" s="1"/>
  <c r="Q402" i="13" s="1"/>
  <c r="O401" i="13"/>
  <c r="P401" i="13" s="1"/>
  <c r="Q401" i="13" s="1"/>
  <c r="O400" i="13"/>
  <c r="P400" i="13" s="1"/>
  <c r="Q400" i="13" s="1"/>
  <c r="O399" i="13"/>
  <c r="P399" i="13" s="1"/>
  <c r="Q399" i="13" s="1"/>
  <c r="O398" i="13"/>
  <c r="P398" i="13" s="1"/>
  <c r="Q398" i="13" s="1"/>
  <c r="O397" i="13"/>
  <c r="P397" i="13" s="1"/>
  <c r="Q397" i="13" s="1"/>
  <c r="O396" i="13"/>
  <c r="P396" i="13" s="1"/>
  <c r="Q396" i="13" s="1"/>
  <c r="O395" i="13"/>
  <c r="P395" i="13" s="1"/>
  <c r="Q395" i="13" s="1"/>
  <c r="O394" i="13"/>
  <c r="P394" i="13" s="1"/>
  <c r="Q394" i="13" s="1"/>
  <c r="O393" i="13"/>
  <c r="P393" i="13" s="1"/>
  <c r="Q393" i="13" s="1"/>
  <c r="O392" i="13"/>
  <c r="P392" i="13" s="1"/>
  <c r="Q392" i="13" s="1"/>
  <c r="O391" i="13"/>
  <c r="P391" i="13" s="1"/>
  <c r="Q391" i="13" s="1"/>
  <c r="O390" i="13"/>
  <c r="P390" i="13" s="1"/>
  <c r="Q390" i="13" s="1"/>
  <c r="O389" i="13"/>
  <c r="P389" i="13" s="1"/>
  <c r="Q389" i="13" s="1"/>
  <c r="O388" i="13"/>
  <c r="P388" i="13" s="1"/>
  <c r="Q388" i="13" s="1"/>
  <c r="O387" i="13"/>
  <c r="P387" i="13" s="1"/>
  <c r="Q387" i="13" s="1"/>
  <c r="O386" i="13"/>
  <c r="P386" i="13" s="1"/>
  <c r="Q386" i="13" s="1"/>
  <c r="O385" i="13"/>
  <c r="P385" i="13" s="1"/>
  <c r="Q385" i="13" s="1"/>
  <c r="O384" i="13"/>
  <c r="P384" i="13" s="1"/>
  <c r="Q384" i="13" s="1"/>
  <c r="O383" i="13"/>
  <c r="P383" i="13" s="1"/>
  <c r="Q383" i="13" s="1"/>
  <c r="O382" i="13"/>
  <c r="P382" i="13" s="1"/>
  <c r="Q382" i="13" s="1"/>
  <c r="O381" i="13"/>
  <c r="P381" i="13" s="1"/>
  <c r="Q381" i="13" s="1"/>
  <c r="O380" i="13"/>
  <c r="P380" i="13" s="1"/>
  <c r="Q380" i="13" s="1"/>
  <c r="O379" i="13"/>
  <c r="P379" i="13" s="1"/>
  <c r="Q379" i="13" s="1"/>
  <c r="O378" i="13"/>
  <c r="P378" i="13" s="1"/>
  <c r="Q378" i="13" s="1"/>
  <c r="O377" i="13"/>
  <c r="P377" i="13" s="1"/>
  <c r="Q377" i="13" s="1"/>
  <c r="O376" i="13"/>
  <c r="P376" i="13" s="1"/>
  <c r="Q376" i="13" s="1"/>
  <c r="O375" i="13"/>
  <c r="P375" i="13" s="1"/>
  <c r="Q375" i="13" s="1"/>
  <c r="O374" i="13"/>
  <c r="P374" i="13" s="1"/>
  <c r="Q374" i="13" s="1"/>
  <c r="O373" i="13"/>
  <c r="P373" i="13" s="1"/>
  <c r="Q373" i="13" s="1"/>
  <c r="O372" i="13"/>
  <c r="P372" i="13" s="1"/>
  <c r="Q372" i="13" s="1"/>
  <c r="O371" i="13"/>
  <c r="P371" i="13" s="1"/>
  <c r="Q371" i="13" s="1"/>
  <c r="O370" i="13"/>
  <c r="P370" i="13" s="1"/>
  <c r="Q370" i="13" s="1"/>
  <c r="O369" i="13"/>
  <c r="P369" i="13" s="1"/>
  <c r="Q369" i="13" s="1"/>
  <c r="O368" i="13"/>
  <c r="P368" i="13" s="1"/>
  <c r="Q368" i="13" s="1"/>
  <c r="O367" i="13"/>
  <c r="P367" i="13" s="1"/>
  <c r="Q367" i="13" s="1"/>
  <c r="O366" i="13"/>
  <c r="P366" i="13" s="1"/>
  <c r="Q366" i="13" s="1"/>
  <c r="O365" i="13"/>
  <c r="P365" i="13" s="1"/>
  <c r="Q365" i="13" s="1"/>
  <c r="O364" i="13"/>
  <c r="P364" i="13" s="1"/>
  <c r="Q364" i="13" s="1"/>
  <c r="O362" i="13"/>
  <c r="P362" i="13" s="1"/>
  <c r="Q362" i="13" s="1"/>
  <c r="O361" i="13"/>
  <c r="P361" i="13" s="1"/>
  <c r="Q361" i="13" s="1"/>
  <c r="O360" i="13"/>
  <c r="P360" i="13" s="1"/>
  <c r="Q360" i="13" s="1"/>
  <c r="O359" i="13"/>
  <c r="P359" i="13" s="1"/>
  <c r="Q359" i="13" s="1"/>
  <c r="O358" i="13"/>
  <c r="P358" i="13" s="1"/>
  <c r="Q358" i="13" s="1"/>
  <c r="O357" i="13"/>
  <c r="P357" i="13" s="1"/>
  <c r="Q357" i="13" s="1"/>
  <c r="O356" i="13"/>
  <c r="P356" i="13" s="1"/>
  <c r="Q356" i="13" s="1"/>
  <c r="O355" i="13"/>
  <c r="P355" i="13" s="1"/>
  <c r="Q355" i="13" s="1"/>
  <c r="O354" i="13"/>
  <c r="P354" i="13" s="1"/>
  <c r="Q354" i="13" s="1"/>
  <c r="O353" i="13"/>
  <c r="P353" i="13" s="1"/>
  <c r="Q353" i="13" s="1"/>
  <c r="O352" i="13"/>
  <c r="P352" i="13" s="1"/>
  <c r="Q352" i="13" s="1"/>
  <c r="O351" i="13"/>
  <c r="P351" i="13" s="1"/>
  <c r="Q351" i="13" s="1"/>
  <c r="O350" i="13"/>
  <c r="P350" i="13" s="1"/>
  <c r="Q350" i="13" s="1"/>
  <c r="O348" i="13"/>
  <c r="P348" i="13" s="1"/>
  <c r="Q348" i="13" s="1"/>
  <c r="O347" i="13"/>
  <c r="P347" i="13" s="1"/>
  <c r="Q347" i="13" s="1"/>
  <c r="O346" i="13"/>
  <c r="P346" i="13" s="1"/>
  <c r="Q346" i="13" s="1"/>
  <c r="O345" i="13"/>
  <c r="P345" i="13" s="1"/>
  <c r="Q345" i="13" s="1"/>
  <c r="O344" i="13"/>
  <c r="P344" i="13" s="1"/>
  <c r="Q344" i="13" s="1"/>
  <c r="O343" i="13"/>
  <c r="P343" i="13" s="1"/>
  <c r="Q343" i="13" s="1"/>
  <c r="O342" i="13"/>
  <c r="P342" i="13" s="1"/>
  <c r="Q342" i="13" s="1"/>
  <c r="O341" i="13"/>
  <c r="P341" i="13" s="1"/>
  <c r="Q341" i="13" s="1"/>
  <c r="O340" i="13"/>
  <c r="P340" i="13" s="1"/>
  <c r="Q340" i="13" s="1"/>
  <c r="O339" i="13"/>
  <c r="P339" i="13" s="1"/>
  <c r="Q339" i="13" s="1"/>
  <c r="O338" i="13"/>
  <c r="P338" i="13" s="1"/>
  <c r="Q338" i="13" s="1"/>
  <c r="O337" i="13"/>
  <c r="P337" i="13" s="1"/>
  <c r="Q337" i="13" s="1"/>
  <c r="O336" i="13"/>
  <c r="P336" i="13" s="1"/>
  <c r="Q336" i="13" s="1"/>
  <c r="O335" i="13"/>
  <c r="P335" i="13" s="1"/>
  <c r="Q335" i="13" s="1"/>
  <c r="O334" i="13"/>
  <c r="P334" i="13" s="1"/>
  <c r="Q334" i="13" s="1"/>
  <c r="O333" i="13"/>
  <c r="P333" i="13" s="1"/>
  <c r="Q333" i="13" s="1"/>
  <c r="O332" i="13"/>
  <c r="P332" i="13" s="1"/>
  <c r="Q332" i="13" s="1"/>
  <c r="O331" i="13"/>
  <c r="P331" i="13" s="1"/>
  <c r="Q331" i="13" s="1"/>
  <c r="O330" i="13"/>
  <c r="P330" i="13" s="1"/>
  <c r="Q330" i="13" s="1"/>
  <c r="O329" i="13"/>
  <c r="P329" i="13" s="1"/>
  <c r="Q329" i="13" s="1"/>
  <c r="O328" i="13"/>
  <c r="P328" i="13" s="1"/>
  <c r="Q328" i="13" s="1"/>
  <c r="O327" i="13"/>
  <c r="P327" i="13" s="1"/>
  <c r="Q327" i="13" s="1"/>
  <c r="O326" i="13"/>
  <c r="P326" i="13" s="1"/>
  <c r="Q326" i="13" s="1"/>
  <c r="O325" i="13"/>
  <c r="P325" i="13" s="1"/>
  <c r="Q325" i="13" s="1"/>
  <c r="O324" i="13"/>
  <c r="P324" i="13" s="1"/>
  <c r="Q324" i="13" s="1"/>
  <c r="O323" i="13"/>
  <c r="P323" i="13" s="1"/>
  <c r="Q323" i="13" s="1"/>
  <c r="O322" i="13"/>
  <c r="P322" i="13" s="1"/>
  <c r="Q322" i="13" s="1"/>
  <c r="O321" i="13"/>
  <c r="P321" i="13" s="1"/>
  <c r="Q321" i="13" s="1"/>
  <c r="O320" i="13"/>
  <c r="P320" i="13" s="1"/>
  <c r="Q320" i="13" s="1"/>
  <c r="O318" i="13"/>
  <c r="P318" i="13" s="1"/>
  <c r="Q318" i="13" s="1"/>
  <c r="O317" i="13"/>
  <c r="P317" i="13" s="1"/>
  <c r="Q317" i="13" s="1"/>
  <c r="O316" i="13"/>
  <c r="P316" i="13" s="1"/>
  <c r="Q316" i="13" s="1"/>
  <c r="O315" i="13"/>
  <c r="P315" i="13" s="1"/>
  <c r="Q315" i="13" s="1"/>
  <c r="O314" i="13"/>
  <c r="P314" i="13" s="1"/>
  <c r="Q314" i="13" s="1"/>
  <c r="O313" i="13"/>
  <c r="P313" i="13" s="1"/>
  <c r="Q313" i="13" s="1"/>
  <c r="O312" i="13"/>
  <c r="P312" i="13" s="1"/>
  <c r="Q312" i="13" s="1"/>
  <c r="O311" i="13"/>
  <c r="P311" i="13" s="1"/>
  <c r="Q311" i="13" s="1"/>
  <c r="O310" i="13"/>
  <c r="P310" i="13" s="1"/>
  <c r="Q310" i="13" s="1"/>
  <c r="O309" i="13"/>
  <c r="P309" i="13" s="1"/>
  <c r="Q309" i="13" s="1"/>
  <c r="O308" i="13"/>
  <c r="P308" i="13" s="1"/>
  <c r="Q308" i="13" s="1"/>
  <c r="O307" i="13"/>
  <c r="P307" i="13" s="1"/>
  <c r="Q307" i="13" s="1"/>
  <c r="O306" i="13"/>
  <c r="P306" i="13" s="1"/>
  <c r="Q306" i="13" s="1"/>
  <c r="O305" i="13"/>
  <c r="P305" i="13" s="1"/>
  <c r="Q305" i="13" s="1"/>
  <c r="O304" i="13"/>
  <c r="P304" i="13" s="1"/>
  <c r="Q304" i="13" s="1"/>
  <c r="O303" i="13"/>
  <c r="P303" i="13" s="1"/>
  <c r="Q303" i="13" s="1"/>
  <c r="O302" i="13"/>
  <c r="P302" i="13" s="1"/>
  <c r="Q302" i="13" s="1"/>
  <c r="O301" i="13"/>
  <c r="P301" i="13" s="1"/>
  <c r="Q301" i="13" s="1"/>
  <c r="O300" i="13"/>
  <c r="P300" i="13" s="1"/>
  <c r="Q300" i="13" s="1"/>
  <c r="O299" i="13"/>
  <c r="P299" i="13" s="1"/>
  <c r="Q299" i="13" s="1"/>
  <c r="O298" i="13"/>
  <c r="P298" i="13" s="1"/>
  <c r="Q298" i="13" s="1"/>
  <c r="O297" i="13"/>
  <c r="P297" i="13" s="1"/>
  <c r="Q297" i="13" s="1"/>
  <c r="O296" i="13"/>
  <c r="P296" i="13" s="1"/>
  <c r="Q296" i="13" s="1"/>
  <c r="O295" i="13"/>
  <c r="P295" i="13" s="1"/>
  <c r="Q295" i="13" s="1"/>
  <c r="O294" i="13"/>
  <c r="P294" i="13" s="1"/>
  <c r="Q294" i="13" s="1"/>
  <c r="O293" i="13"/>
  <c r="P293" i="13" s="1"/>
  <c r="Q293" i="13" s="1"/>
  <c r="O292" i="13"/>
  <c r="P292" i="13" s="1"/>
  <c r="Q292" i="13" s="1"/>
  <c r="O291" i="13"/>
  <c r="P291" i="13" s="1"/>
  <c r="Q291" i="13" s="1"/>
  <c r="O290" i="13"/>
  <c r="P290" i="13" s="1"/>
  <c r="Q290" i="13" s="1"/>
  <c r="O289" i="13"/>
  <c r="P289" i="13" s="1"/>
  <c r="Q289" i="13" s="1"/>
  <c r="O288" i="13"/>
  <c r="P288" i="13" s="1"/>
  <c r="Q288" i="13" s="1"/>
  <c r="O287" i="13"/>
  <c r="P287" i="13" s="1"/>
  <c r="Q287" i="13" s="1"/>
  <c r="O286" i="13"/>
  <c r="P286" i="13" s="1"/>
  <c r="Q286" i="13" s="1"/>
  <c r="O285" i="13"/>
  <c r="P285" i="13" s="1"/>
  <c r="Q285" i="13" s="1"/>
  <c r="O284" i="13"/>
  <c r="P284" i="13" s="1"/>
  <c r="Q284" i="13" s="1"/>
  <c r="O283" i="13"/>
  <c r="P283" i="13" s="1"/>
  <c r="Q283" i="13" s="1"/>
  <c r="O282" i="13"/>
  <c r="P282" i="13" s="1"/>
  <c r="Q282" i="13" s="1"/>
  <c r="O281" i="13"/>
  <c r="P281" i="13" s="1"/>
  <c r="Q281" i="13" s="1"/>
  <c r="O280" i="13"/>
  <c r="P280" i="13" s="1"/>
  <c r="Q280" i="13" s="1"/>
  <c r="O279" i="13"/>
  <c r="P279" i="13" s="1"/>
  <c r="Q279" i="13" s="1"/>
  <c r="O278" i="13"/>
  <c r="P278" i="13" s="1"/>
  <c r="Q278" i="13" s="1"/>
  <c r="O277" i="13"/>
  <c r="P277" i="13" s="1"/>
  <c r="Q277" i="13" s="1"/>
  <c r="O276" i="13"/>
  <c r="P276" i="13" s="1"/>
  <c r="Q276" i="13" s="1"/>
  <c r="O275" i="13"/>
  <c r="P275" i="13" s="1"/>
  <c r="Q275" i="13" s="1"/>
  <c r="O274" i="13"/>
  <c r="P274" i="13" s="1"/>
  <c r="Q274" i="13" s="1"/>
  <c r="O273" i="13"/>
  <c r="P273" i="13" s="1"/>
  <c r="Q273" i="13" s="1"/>
  <c r="O272" i="13"/>
  <c r="P272" i="13" s="1"/>
  <c r="Q272" i="13" s="1"/>
  <c r="O271" i="13"/>
  <c r="P271" i="13" s="1"/>
  <c r="Q271" i="13" s="1"/>
  <c r="O270" i="13"/>
  <c r="P270" i="13" s="1"/>
  <c r="Q270" i="13" s="1"/>
  <c r="O269" i="13"/>
  <c r="P269" i="13" s="1"/>
  <c r="Q269" i="13" s="1"/>
  <c r="O268" i="13"/>
  <c r="P268" i="13" s="1"/>
  <c r="Q268" i="13" s="1"/>
  <c r="O267" i="13"/>
  <c r="P267" i="13" s="1"/>
  <c r="Q267" i="13" s="1"/>
  <c r="O266" i="13"/>
  <c r="P266" i="13" s="1"/>
  <c r="Q266" i="13" s="1"/>
  <c r="O265" i="13"/>
  <c r="P265" i="13" s="1"/>
  <c r="Q265" i="13" s="1"/>
  <c r="O264" i="13"/>
  <c r="P264" i="13" s="1"/>
  <c r="Q264" i="13" s="1"/>
  <c r="O263" i="13"/>
  <c r="P263" i="13" s="1"/>
  <c r="Q263" i="13" s="1"/>
  <c r="O261" i="13"/>
  <c r="P261" i="13" s="1"/>
  <c r="Q261" i="13" s="1"/>
  <c r="O260" i="13"/>
  <c r="P260" i="13" s="1"/>
  <c r="Q260" i="13" s="1"/>
  <c r="O259" i="13"/>
  <c r="P259" i="13" s="1"/>
  <c r="Q259" i="13" s="1"/>
  <c r="O258" i="13"/>
  <c r="P258" i="13" s="1"/>
  <c r="Q258" i="13" s="1"/>
  <c r="O257" i="13"/>
  <c r="P257" i="13" s="1"/>
  <c r="Q257" i="13" s="1"/>
  <c r="O256" i="13"/>
  <c r="P256" i="13" s="1"/>
  <c r="Q256" i="13" s="1"/>
  <c r="O255" i="13"/>
  <c r="P255" i="13" s="1"/>
  <c r="Q255" i="13" s="1"/>
  <c r="O254" i="13"/>
  <c r="P254" i="13" s="1"/>
  <c r="Q254" i="13" s="1"/>
  <c r="O253" i="13"/>
  <c r="P253" i="13" s="1"/>
  <c r="Q253" i="13" s="1"/>
  <c r="O252" i="13"/>
  <c r="P252" i="13" s="1"/>
  <c r="Q252" i="13" s="1"/>
  <c r="O251" i="13"/>
  <c r="P251" i="13" s="1"/>
  <c r="Q251" i="13" s="1"/>
  <c r="O250" i="13"/>
  <c r="P250" i="13" s="1"/>
  <c r="Q250" i="13" s="1"/>
  <c r="O249" i="13"/>
  <c r="P249" i="13" s="1"/>
  <c r="Q249" i="13" s="1"/>
  <c r="O248" i="13"/>
  <c r="P248" i="13" s="1"/>
  <c r="Q248" i="13" s="1"/>
  <c r="O247" i="13"/>
  <c r="P247" i="13" s="1"/>
  <c r="Q247" i="13" s="1"/>
  <c r="O245" i="13"/>
  <c r="P245" i="13" s="1"/>
  <c r="Q245" i="13" s="1"/>
  <c r="O244" i="13"/>
  <c r="P244" i="13" s="1"/>
  <c r="Q244" i="13" s="1"/>
  <c r="O243" i="13"/>
  <c r="P243" i="13" s="1"/>
  <c r="Q243" i="13" s="1"/>
  <c r="O242" i="13"/>
  <c r="P242" i="13" s="1"/>
  <c r="Q242" i="13" s="1"/>
  <c r="O241" i="13"/>
  <c r="P241" i="13" s="1"/>
  <c r="Q241" i="13" s="1"/>
  <c r="O240" i="13"/>
  <c r="P240" i="13" s="1"/>
  <c r="Q240" i="13" s="1"/>
  <c r="O239" i="13"/>
  <c r="P239" i="13" s="1"/>
  <c r="Q239" i="13" s="1"/>
  <c r="O238" i="13"/>
  <c r="P238" i="13" s="1"/>
  <c r="Q238" i="13" s="1"/>
  <c r="O237" i="13"/>
  <c r="P237" i="13" s="1"/>
  <c r="Q237" i="13" s="1"/>
  <c r="O236" i="13"/>
  <c r="P236" i="13" s="1"/>
  <c r="Q236" i="13" s="1"/>
  <c r="O235" i="13"/>
  <c r="P235" i="13" s="1"/>
  <c r="Q235" i="13" s="1"/>
  <c r="O234" i="13"/>
  <c r="P234" i="13" s="1"/>
  <c r="Q234" i="13" s="1"/>
  <c r="O233" i="13"/>
  <c r="P233" i="13" s="1"/>
  <c r="Q233" i="13" s="1"/>
  <c r="O232" i="13"/>
  <c r="P232" i="13" s="1"/>
  <c r="Q232" i="13" s="1"/>
  <c r="O231" i="13"/>
  <c r="P231" i="13" s="1"/>
  <c r="Q231" i="13" s="1"/>
  <c r="O230" i="13"/>
  <c r="P230" i="13" s="1"/>
  <c r="Q230" i="13" s="1"/>
  <c r="O229" i="13"/>
  <c r="P229" i="13" s="1"/>
  <c r="Q229" i="13" s="1"/>
  <c r="O228" i="13"/>
  <c r="P228" i="13" s="1"/>
  <c r="Q228" i="13" s="1"/>
  <c r="O227" i="13"/>
  <c r="P227" i="13" s="1"/>
  <c r="Q227" i="13" s="1"/>
  <c r="O226" i="13"/>
  <c r="P226" i="13" s="1"/>
  <c r="Q226" i="13" s="1"/>
  <c r="O225" i="13"/>
  <c r="P225" i="13" s="1"/>
  <c r="Q225" i="13" s="1"/>
  <c r="O224" i="13"/>
  <c r="P224" i="13" s="1"/>
  <c r="Q224" i="13" s="1"/>
  <c r="O223" i="13"/>
  <c r="P223" i="13" s="1"/>
  <c r="Q223" i="13" s="1"/>
  <c r="O222" i="13"/>
  <c r="P222" i="13" s="1"/>
  <c r="Q222" i="13" s="1"/>
  <c r="O221" i="13"/>
  <c r="P221" i="13" s="1"/>
  <c r="Q221" i="13" s="1"/>
  <c r="O220" i="13"/>
  <c r="P220" i="13" s="1"/>
  <c r="Q220" i="13" s="1"/>
  <c r="O219" i="13"/>
  <c r="P219" i="13" s="1"/>
  <c r="Q219" i="13" s="1"/>
  <c r="O218" i="13"/>
  <c r="P218" i="13" s="1"/>
  <c r="Q218" i="13" s="1"/>
  <c r="O217" i="13"/>
  <c r="P217" i="13" s="1"/>
  <c r="Q217" i="13" s="1"/>
  <c r="O216" i="13"/>
  <c r="P216" i="13" s="1"/>
  <c r="Q216" i="13" s="1"/>
  <c r="O215" i="13"/>
  <c r="P215" i="13" s="1"/>
  <c r="Q215" i="13" s="1"/>
  <c r="O214" i="13"/>
  <c r="P214" i="13" s="1"/>
  <c r="Q214" i="13" s="1"/>
  <c r="O213" i="13"/>
  <c r="P213" i="13" s="1"/>
  <c r="Q213" i="13" s="1"/>
  <c r="O212" i="13"/>
  <c r="P212" i="13" s="1"/>
  <c r="Q212" i="13" s="1"/>
  <c r="O211" i="13"/>
  <c r="P211" i="13" s="1"/>
  <c r="Q211" i="13" s="1"/>
  <c r="O210" i="13"/>
  <c r="P210" i="13" s="1"/>
  <c r="Q210" i="13" s="1"/>
  <c r="O209" i="13"/>
  <c r="P209" i="13" s="1"/>
  <c r="Q209" i="13" s="1"/>
  <c r="O208" i="13"/>
  <c r="P208" i="13" s="1"/>
  <c r="Q208" i="13" s="1"/>
  <c r="O207" i="13"/>
  <c r="P207" i="13" s="1"/>
  <c r="Q207" i="13" s="1"/>
  <c r="O206" i="13"/>
  <c r="P206" i="13" s="1"/>
  <c r="Q206" i="13" s="1"/>
  <c r="O205" i="13"/>
  <c r="P205" i="13" s="1"/>
  <c r="Q205" i="13" s="1"/>
  <c r="O204" i="13"/>
  <c r="P204" i="13" s="1"/>
  <c r="Q204" i="13" s="1"/>
  <c r="O203" i="13"/>
  <c r="P203" i="13" s="1"/>
  <c r="Q203" i="13" s="1"/>
  <c r="O202" i="13"/>
  <c r="P202" i="13" s="1"/>
  <c r="Q202" i="13" s="1"/>
  <c r="O201" i="13"/>
  <c r="P201" i="13" s="1"/>
  <c r="Q201" i="13" s="1"/>
  <c r="O200" i="13"/>
  <c r="P200" i="13" s="1"/>
  <c r="Q200" i="13" s="1"/>
  <c r="O199" i="13"/>
  <c r="P199" i="13" s="1"/>
  <c r="Q199" i="13" s="1"/>
  <c r="O198" i="13"/>
  <c r="P198" i="13" s="1"/>
  <c r="Q198" i="13" s="1"/>
  <c r="O197" i="13"/>
  <c r="P197" i="13" s="1"/>
  <c r="Q197" i="13" s="1"/>
  <c r="O196" i="13"/>
  <c r="P196" i="13" s="1"/>
  <c r="Q196" i="13" s="1"/>
  <c r="O195" i="13"/>
  <c r="P195" i="13" s="1"/>
  <c r="Q195" i="13" s="1"/>
  <c r="O194" i="13"/>
  <c r="P194" i="13" s="1"/>
  <c r="Q194" i="13" s="1"/>
  <c r="O193" i="13"/>
  <c r="P193" i="13" s="1"/>
  <c r="Q193" i="13" s="1"/>
  <c r="O192" i="13"/>
  <c r="P192" i="13" s="1"/>
  <c r="Q192" i="13" s="1"/>
  <c r="O191" i="13"/>
  <c r="P191" i="13" s="1"/>
  <c r="Q191" i="13" s="1"/>
  <c r="O190" i="13"/>
  <c r="P190" i="13" s="1"/>
  <c r="Q190" i="13" s="1"/>
  <c r="O189" i="13"/>
  <c r="P189" i="13" s="1"/>
  <c r="Q189" i="13" s="1"/>
  <c r="O188" i="13"/>
  <c r="P188" i="13" s="1"/>
  <c r="Q188" i="13" s="1"/>
  <c r="O187" i="13"/>
  <c r="P187" i="13" s="1"/>
  <c r="Q187" i="13" s="1"/>
  <c r="O186" i="13"/>
  <c r="P186" i="13" s="1"/>
  <c r="Q186" i="13" s="1"/>
  <c r="O185" i="13"/>
  <c r="P185" i="13" s="1"/>
  <c r="Q185" i="13" s="1"/>
  <c r="O184" i="13"/>
  <c r="P184" i="13" s="1"/>
  <c r="Q184" i="13" s="1"/>
  <c r="O183" i="13"/>
  <c r="P183" i="13" s="1"/>
  <c r="Q183" i="13" s="1"/>
  <c r="O182" i="13"/>
  <c r="P182" i="13" s="1"/>
  <c r="Q182" i="13" s="1"/>
  <c r="O181" i="13"/>
  <c r="P181" i="13" s="1"/>
  <c r="Q181" i="13" s="1"/>
  <c r="O180" i="13"/>
  <c r="P180" i="13" s="1"/>
  <c r="Q180" i="13" s="1"/>
  <c r="O179" i="13"/>
  <c r="P179" i="13" s="1"/>
  <c r="Q179" i="13" s="1"/>
  <c r="O178" i="13"/>
  <c r="P178" i="13" s="1"/>
  <c r="Q178" i="13" s="1"/>
  <c r="O177" i="13"/>
  <c r="P177" i="13" s="1"/>
  <c r="Q177" i="13" s="1"/>
  <c r="O176" i="13"/>
  <c r="P176" i="13" s="1"/>
  <c r="Q176" i="13" s="1"/>
  <c r="O175" i="13"/>
  <c r="P175" i="13" s="1"/>
  <c r="Q175" i="13" s="1"/>
  <c r="O174" i="13"/>
  <c r="P174" i="13" s="1"/>
  <c r="Q174" i="13" s="1"/>
  <c r="O173" i="13"/>
  <c r="P173" i="13" s="1"/>
  <c r="Q173" i="13" s="1"/>
  <c r="O172" i="13"/>
  <c r="P172" i="13" s="1"/>
  <c r="Q172" i="13" s="1"/>
  <c r="O171" i="13"/>
  <c r="P171" i="13" s="1"/>
  <c r="Q171" i="13" s="1"/>
  <c r="O170" i="13"/>
  <c r="P170" i="13" s="1"/>
  <c r="Q170" i="13" s="1"/>
  <c r="O169" i="13"/>
  <c r="P169" i="13" s="1"/>
  <c r="Q169" i="13" s="1"/>
  <c r="O168" i="13"/>
  <c r="P168" i="13" s="1"/>
  <c r="Q168" i="13" s="1"/>
  <c r="O167" i="13"/>
  <c r="P167" i="13" s="1"/>
  <c r="Q167" i="13" s="1"/>
  <c r="O166" i="13"/>
  <c r="P166" i="13" s="1"/>
  <c r="Q166" i="13" s="1"/>
  <c r="O165" i="13"/>
  <c r="P165" i="13" s="1"/>
  <c r="Q165" i="13" s="1"/>
  <c r="O164" i="13"/>
  <c r="P164" i="13" s="1"/>
  <c r="Q164" i="13" s="1"/>
  <c r="O163" i="13"/>
  <c r="P163" i="13" s="1"/>
  <c r="Q163" i="13" s="1"/>
  <c r="O162" i="13"/>
  <c r="P162" i="13" s="1"/>
  <c r="Q162" i="13" s="1"/>
  <c r="O161" i="13"/>
  <c r="P161" i="13" s="1"/>
  <c r="Q161" i="13" s="1"/>
  <c r="O160" i="13"/>
  <c r="P160" i="13" s="1"/>
  <c r="Q160" i="13" s="1"/>
  <c r="O159" i="13"/>
  <c r="P159" i="13" s="1"/>
  <c r="Q159" i="13" s="1"/>
  <c r="O158" i="13"/>
  <c r="P158" i="13" s="1"/>
  <c r="Q158" i="13" s="1"/>
  <c r="O157" i="13"/>
  <c r="P157" i="13" s="1"/>
  <c r="Q157" i="13" s="1"/>
  <c r="O156" i="13"/>
  <c r="P156" i="13" s="1"/>
  <c r="Q156" i="13" s="1"/>
  <c r="O155" i="13"/>
  <c r="P155" i="13" s="1"/>
  <c r="Q155" i="13" s="1"/>
  <c r="O154" i="13"/>
  <c r="P154" i="13" s="1"/>
  <c r="Q154" i="13" s="1"/>
  <c r="O153" i="13"/>
  <c r="P153" i="13" s="1"/>
  <c r="Q153" i="13" s="1"/>
  <c r="O152" i="13"/>
  <c r="P152" i="13" s="1"/>
  <c r="Q152" i="13" s="1"/>
  <c r="O151" i="13"/>
  <c r="P151" i="13" s="1"/>
  <c r="Q151" i="13" s="1"/>
  <c r="O150" i="13"/>
  <c r="P150" i="13" s="1"/>
  <c r="Q150" i="13" s="1"/>
  <c r="O149" i="13"/>
  <c r="P149" i="13" s="1"/>
  <c r="Q149" i="13" s="1"/>
  <c r="O148" i="13"/>
  <c r="P148" i="13" s="1"/>
  <c r="Q148" i="13" s="1"/>
  <c r="O147" i="13"/>
  <c r="P147" i="13" s="1"/>
  <c r="Q147" i="13" s="1"/>
  <c r="O146" i="13"/>
  <c r="P146" i="13" s="1"/>
  <c r="Q146" i="13" s="1"/>
  <c r="O145" i="13"/>
  <c r="P145" i="13" s="1"/>
  <c r="Q145" i="13" s="1"/>
  <c r="O144" i="13"/>
  <c r="P144" i="13" s="1"/>
  <c r="Q144" i="13" s="1"/>
  <c r="O143" i="13"/>
  <c r="P143" i="13" s="1"/>
  <c r="Q143" i="13" s="1"/>
  <c r="O142" i="13"/>
  <c r="P142" i="13" s="1"/>
  <c r="Q142" i="13" s="1"/>
  <c r="O141" i="13"/>
  <c r="P141" i="13" s="1"/>
  <c r="Q141" i="13" s="1"/>
  <c r="O140" i="13"/>
  <c r="P140" i="13" s="1"/>
  <c r="Q140" i="13" s="1"/>
  <c r="O139" i="13"/>
  <c r="P139" i="13" s="1"/>
  <c r="Q139" i="13" s="1"/>
  <c r="O138" i="13"/>
  <c r="P138" i="13" s="1"/>
  <c r="Q138" i="13" s="1"/>
  <c r="O137" i="13"/>
  <c r="P137" i="13" s="1"/>
  <c r="Q137" i="13" s="1"/>
  <c r="O136" i="13"/>
  <c r="P136" i="13" s="1"/>
  <c r="Q136" i="13" s="1"/>
  <c r="O135" i="13"/>
  <c r="P135" i="13" s="1"/>
  <c r="Q135" i="13" s="1"/>
  <c r="O134" i="13"/>
  <c r="P134" i="13" s="1"/>
  <c r="Q134" i="13" s="1"/>
  <c r="O133" i="13"/>
  <c r="P133" i="13" s="1"/>
  <c r="Q133" i="13" s="1"/>
  <c r="O132" i="13"/>
  <c r="P132" i="13" s="1"/>
  <c r="Q132" i="13" s="1"/>
  <c r="O131" i="13"/>
  <c r="P131" i="13" s="1"/>
  <c r="Q131" i="13" s="1"/>
  <c r="O130" i="13"/>
  <c r="P130" i="13" s="1"/>
  <c r="Q130" i="13" s="1"/>
  <c r="O129" i="13"/>
  <c r="P129" i="13" s="1"/>
  <c r="Q129" i="13" s="1"/>
  <c r="O128" i="13"/>
  <c r="P128" i="13" s="1"/>
  <c r="Q128" i="13" s="1"/>
  <c r="O127" i="13"/>
  <c r="P127" i="13" s="1"/>
  <c r="Q127" i="13" s="1"/>
  <c r="O126" i="13"/>
  <c r="P126" i="13" s="1"/>
  <c r="Q126" i="13" s="1"/>
  <c r="O125" i="13"/>
  <c r="P125" i="13" s="1"/>
  <c r="Q125" i="13" s="1"/>
  <c r="O124" i="13"/>
  <c r="P124" i="13" s="1"/>
  <c r="Q124" i="13" s="1"/>
  <c r="O123" i="13"/>
  <c r="P123" i="13" s="1"/>
  <c r="Q123" i="13" s="1"/>
  <c r="O121" i="13"/>
  <c r="P121" i="13" s="1"/>
  <c r="Q121" i="13" s="1"/>
  <c r="O120" i="13"/>
  <c r="P120" i="13" s="1"/>
  <c r="Q120" i="13" s="1"/>
  <c r="O119" i="13"/>
  <c r="P119" i="13" s="1"/>
  <c r="Q119" i="13" s="1"/>
  <c r="O118" i="13"/>
  <c r="P118" i="13" s="1"/>
  <c r="Q118" i="13" s="1"/>
  <c r="O117" i="13"/>
  <c r="P117" i="13" s="1"/>
  <c r="Q117" i="13" s="1"/>
  <c r="O116" i="13"/>
  <c r="P116" i="13" s="1"/>
  <c r="Q116" i="13" s="1"/>
  <c r="O115" i="13"/>
  <c r="P115" i="13" s="1"/>
  <c r="Q115" i="13" s="1"/>
  <c r="O114" i="13"/>
  <c r="P114" i="13" s="1"/>
  <c r="Q114" i="13" s="1"/>
  <c r="O113" i="13"/>
  <c r="P113" i="13" s="1"/>
  <c r="Q113" i="13" s="1"/>
  <c r="O112" i="13"/>
  <c r="P112" i="13" s="1"/>
  <c r="Q112" i="13" s="1"/>
  <c r="O111" i="13"/>
  <c r="P111" i="13" s="1"/>
  <c r="Q111" i="13" s="1"/>
  <c r="O110" i="13"/>
  <c r="P110" i="13" s="1"/>
  <c r="Q110" i="13" s="1"/>
  <c r="O109" i="13"/>
  <c r="P109" i="13" s="1"/>
  <c r="Q109" i="13" s="1"/>
  <c r="O108" i="13"/>
  <c r="P108" i="13" s="1"/>
  <c r="Q108" i="13" s="1"/>
  <c r="O107" i="13"/>
  <c r="P107" i="13" s="1"/>
  <c r="Q107" i="13" s="1"/>
  <c r="O106" i="13"/>
  <c r="P106" i="13" s="1"/>
  <c r="Q106" i="13" s="1"/>
  <c r="O105" i="13"/>
  <c r="P105" i="13" s="1"/>
  <c r="Q105" i="13" s="1"/>
  <c r="O104" i="13"/>
  <c r="P104" i="13" s="1"/>
  <c r="Q104" i="13" s="1"/>
  <c r="O103" i="13"/>
  <c r="P103" i="13" s="1"/>
  <c r="Q103" i="13" s="1"/>
  <c r="O102" i="13"/>
  <c r="P102" i="13" s="1"/>
  <c r="Q102" i="13" s="1"/>
  <c r="O101" i="13"/>
  <c r="P101" i="13" s="1"/>
  <c r="Q101" i="13" s="1"/>
  <c r="O100" i="13"/>
  <c r="P100" i="13" s="1"/>
  <c r="Q100" i="13" s="1"/>
  <c r="O99" i="13"/>
  <c r="P99" i="13" s="1"/>
  <c r="Q99" i="13" s="1"/>
  <c r="O98" i="13"/>
  <c r="P98" i="13" s="1"/>
  <c r="Q98" i="13" s="1"/>
  <c r="O97" i="13"/>
  <c r="P97" i="13" s="1"/>
  <c r="Q97" i="13" s="1"/>
  <c r="O96" i="13"/>
  <c r="P96" i="13" s="1"/>
  <c r="Q96" i="13" s="1"/>
  <c r="O95" i="13"/>
  <c r="P95" i="13" s="1"/>
  <c r="Q95" i="13" s="1"/>
  <c r="O94" i="13"/>
  <c r="P94" i="13" s="1"/>
  <c r="Q94" i="13" s="1"/>
  <c r="O93" i="13"/>
  <c r="P93" i="13" s="1"/>
  <c r="Q93" i="13" s="1"/>
  <c r="O92" i="13"/>
  <c r="P92" i="13" s="1"/>
  <c r="Q92" i="13" s="1"/>
  <c r="O91" i="13"/>
  <c r="P91" i="13" s="1"/>
  <c r="Q91" i="13" s="1"/>
  <c r="O89" i="13"/>
  <c r="P89" i="13" s="1"/>
  <c r="Q89" i="13" s="1"/>
  <c r="O88" i="13"/>
  <c r="P88" i="13" s="1"/>
  <c r="Q88" i="13" s="1"/>
  <c r="O87" i="13"/>
  <c r="P87" i="13" s="1"/>
  <c r="Q87" i="13" s="1"/>
  <c r="O86" i="13"/>
  <c r="P86" i="13" s="1"/>
  <c r="Q86" i="13" s="1"/>
  <c r="O85" i="13"/>
  <c r="P85" i="13" s="1"/>
  <c r="Q85" i="13" s="1"/>
  <c r="O84" i="13"/>
  <c r="P84" i="13" s="1"/>
  <c r="Q84" i="13" s="1"/>
  <c r="O83" i="13"/>
  <c r="P83" i="13" s="1"/>
  <c r="Q83" i="13" s="1"/>
  <c r="O82" i="13"/>
  <c r="P82" i="13" s="1"/>
  <c r="Q82" i="13" s="1"/>
  <c r="O81" i="13"/>
  <c r="P81" i="13" s="1"/>
  <c r="Q81" i="13" s="1"/>
  <c r="O80" i="13"/>
  <c r="P80" i="13" s="1"/>
  <c r="Q80" i="13" s="1"/>
  <c r="O79" i="13"/>
  <c r="P79" i="13" s="1"/>
  <c r="Q79" i="13" s="1"/>
  <c r="O78" i="13"/>
  <c r="P78" i="13" s="1"/>
  <c r="Q78" i="13" s="1"/>
  <c r="O77" i="13"/>
  <c r="P77" i="13" s="1"/>
  <c r="Q77" i="13" s="1"/>
  <c r="O76" i="13"/>
  <c r="P76" i="13" s="1"/>
  <c r="Q76" i="13" s="1"/>
  <c r="O75" i="13"/>
  <c r="P75" i="13" s="1"/>
  <c r="Q75" i="13" s="1"/>
  <c r="O74" i="13"/>
  <c r="P74" i="13" s="1"/>
  <c r="Q74" i="13" s="1"/>
  <c r="O73" i="13"/>
  <c r="P73" i="13" s="1"/>
  <c r="Q73" i="13" s="1"/>
  <c r="O72" i="13"/>
  <c r="P72" i="13" s="1"/>
  <c r="Q72" i="13" s="1"/>
  <c r="O71" i="13"/>
  <c r="P71" i="13" s="1"/>
  <c r="Q71" i="13" s="1"/>
  <c r="O70" i="13"/>
  <c r="P70" i="13" s="1"/>
  <c r="Q70" i="13" s="1"/>
  <c r="O68" i="13"/>
  <c r="P68" i="13" s="1"/>
  <c r="Q68" i="13" s="1"/>
  <c r="O67" i="13"/>
  <c r="P67" i="13" s="1"/>
  <c r="Q67" i="13" s="1"/>
  <c r="O66" i="13"/>
  <c r="P66" i="13" s="1"/>
  <c r="Q66" i="13" s="1"/>
  <c r="O65" i="13"/>
  <c r="P65" i="13" s="1"/>
  <c r="Q65" i="13" s="1"/>
  <c r="O64" i="13"/>
  <c r="P64" i="13" s="1"/>
  <c r="Q64" i="13" s="1"/>
  <c r="O63" i="13"/>
  <c r="P63" i="13" s="1"/>
  <c r="Q63" i="13" s="1"/>
  <c r="O62" i="13"/>
  <c r="P62" i="13" s="1"/>
  <c r="Q62" i="13" s="1"/>
  <c r="O61" i="13"/>
  <c r="P61" i="13" s="1"/>
  <c r="Q61" i="13" s="1"/>
  <c r="O60" i="13"/>
  <c r="P60" i="13" s="1"/>
  <c r="Q60" i="13" s="1"/>
  <c r="O59" i="13"/>
  <c r="P59" i="13" s="1"/>
  <c r="Q59" i="13" s="1"/>
  <c r="O58" i="13"/>
  <c r="P58" i="13" s="1"/>
  <c r="Q58" i="13" s="1"/>
  <c r="O57" i="13"/>
  <c r="P57" i="13" s="1"/>
  <c r="Q57" i="13" s="1"/>
  <c r="O56" i="13"/>
  <c r="P56" i="13" s="1"/>
  <c r="Q56" i="13" s="1"/>
  <c r="O55" i="13"/>
  <c r="P55" i="13" s="1"/>
  <c r="Q55" i="13" s="1"/>
  <c r="O54" i="13"/>
  <c r="P54" i="13" s="1"/>
  <c r="Q54" i="13" s="1"/>
  <c r="O53" i="13"/>
  <c r="P53" i="13" s="1"/>
  <c r="Q53" i="13" s="1"/>
  <c r="O51" i="13"/>
  <c r="P51" i="13" s="1"/>
  <c r="Q51" i="13" s="1"/>
  <c r="O50" i="13"/>
  <c r="P50" i="13" s="1"/>
  <c r="Q50" i="13" s="1"/>
  <c r="O49" i="13"/>
  <c r="P49" i="13" s="1"/>
  <c r="Q49" i="13" s="1"/>
  <c r="O48" i="13"/>
  <c r="P48" i="13" s="1"/>
  <c r="Q48" i="13" s="1"/>
  <c r="O47" i="13"/>
  <c r="P47" i="13" s="1"/>
  <c r="Q47" i="13" s="1"/>
  <c r="O46" i="13"/>
  <c r="P46" i="13" s="1"/>
  <c r="Q46" i="13" s="1"/>
  <c r="O45" i="13"/>
  <c r="P45" i="13" s="1"/>
  <c r="Q45" i="13" s="1"/>
  <c r="O44" i="13"/>
  <c r="P44" i="13" s="1"/>
  <c r="Q44" i="13" s="1"/>
  <c r="O43" i="13"/>
  <c r="P43" i="13" s="1"/>
  <c r="Q43" i="13" s="1"/>
  <c r="O42" i="13"/>
  <c r="P42" i="13" s="1"/>
  <c r="Q42" i="13" s="1"/>
  <c r="O40" i="13"/>
  <c r="P40" i="13" s="1"/>
  <c r="Q40" i="13" s="1"/>
  <c r="O39" i="13"/>
  <c r="P39" i="13" s="1"/>
  <c r="Q39" i="13" s="1"/>
  <c r="O38" i="13"/>
  <c r="P38" i="13" s="1"/>
  <c r="Q38" i="13" s="1"/>
  <c r="O37" i="13"/>
  <c r="P37" i="13" s="1"/>
  <c r="Q37" i="13" s="1"/>
  <c r="O36" i="13"/>
  <c r="P36" i="13" s="1"/>
  <c r="Q36" i="13" s="1"/>
  <c r="O35" i="13"/>
  <c r="P35" i="13" s="1"/>
  <c r="Q35" i="13" s="1"/>
  <c r="O34" i="13"/>
  <c r="P34" i="13" s="1"/>
  <c r="Q34" i="13" s="1"/>
  <c r="O33" i="13"/>
  <c r="P33" i="13" s="1"/>
  <c r="Q33" i="13" s="1"/>
  <c r="O32" i="13"/>
  <c r="P32" i="13" s="1"/>
  <c r="Q32" i="13" s="1"/>
  <c r="O31" i="13"/>
  <c r="P31" i="13" s="1"/>
  <c r="Q31" i="13" s="1"/>
  <c r="O30" i="13"/>
  <c r="P30" i="13" s="1"/>
  <c r="Q30" i="13" s="1"/>
  <c r="O29" i="13"/>
  <c r="P29" i="13" s="1"/>
  <c r="Q29" i="13" s="1"/>
  <c r="O28" i="13"/>
  <c r="P28" i="13" s="1"/>
  <c r="Q28" i="13" s="1"/>
  <c r="O27" i="13"/>
  <c r="P27" i="13" s="1"/>
  <c r="Q27" i="13" s="1"/>
  <c r="O26" i="13"/>
  <c r="P26" i="13" s="1"/>
  <c r="Q26" i="13" s="1"/>
  <c r="O25" i="13"/>
  <c r="P25" i="13" s="1"/>
  <c r="Q25" i="13" s="1"/>
  <c r="O24" i="13"/>
  <c r="P24" i="13" s="1"/>
  <c r="Q24" i="13" s="1"/>
  <c r="O23" i="13"/>
  <c r="P23" i="13" s="1"/>
  <c r="Q23" i="13" s="1"/>
  <c r="O22" i="13"/>
  <c r="P22" i="13" s="1"/>
  <c r="Q22" i="13" s="1"/>
  <c r="O21" i="13"/>
  <c r="P21" i="13" s="1"/>
  <c r="Q21" i="13" s="1"/>
  <c r="O20" i="13"/>
  <c r="P20" i="13" s="1"/>
  <c r="Q20" i="13" s="1"/>
  <c r="O19" i="13"/>
  <c r="P19" i="13" s="1"/>
  <c r="Q19" i="13" s="1"/>
  <c r="O18" i="13"/>
  <c r="P18" i="13" s="1"/>
  <c r="Q18" i="13" s="1"/>
  <c r="O17" i="13"/>
  <c r="P17" i="13" s="1"/>
  <c r="Q17" i="13" s="1"/>
  <c r="O16" i="13"/>
  <c r="P16" i="13" s="1"/>
  <c r="Q16" i="13" s="1"/>
  <c r="O15" i="13"/>
  <c r="P15" i="13" s="1"/>
  <c r="Q15" i="13" s="1"/>
  <c r="O14" i="13"/>
  <c r="P14" i="13" s="1"/>
  <c r="Q14" i="13" s="1"/>
  <c r="O13" i="13"/>
  <c r="P13" i="13" s="1"/>
  <c r="Q13" i="13" s="1"/>
  <c r="O12" i="13"/>
  <c r="P12" i="13" s="1"/>
  <c r="Q12" i="13" s="1"/>
  <c r="O11" i="13"/>
  <c r="P11" i="13" s="1"/>
  <c r="Q11" i="13" s="1"/>
  <c r="O10" i="13"/>
  <c r="P10" i="13" s="1"/>
  <c r="Q10" i="13" s="1"/>
  <c r="O9" i="13"/>
  <c r="P9" i="13" s="1"/>
  <c r="Q9" i="13" s="1"/>
  <c r="O8" i="13"/>
  <c r="P8" i="13" s="1"/>
  <c r="Q8" i="13" s="1"/>
  <c r="O7" i="13"/>
  <c r="P7" i="13" s="1"/>
  <c r="Q7" i="13" s="1"/>
  <c r="O6" i="13"/>
  <c r="P6" i="13" s="1"/>
  <c r="Q6" i="13" s="1"/>
  <c r="H542" i="13"/>
  <c r="I542" i="13" s="1"/>
  <c r="J542" i="13" s="1"/>
  <c r="H541" i="13"/>
  <c r="I541" i="13" s="1"/>
  <c r="J541" i="13" s="1"/>
  <c r="H540" i="13"/>
  <c r="I540" i="13" s="1"/>
  <c r="J540" i="13" s="1"/>
  <c r="H539" i="13"/>
  <c r="I539" i="13" s="1"/>
  <c r="J539" i="13" s="1"/>
  <c r="H538" i="13"/>
  <c r="I538" i="13" s="1"/>
  <c r="J538" i="13" s="1"/>
  <c r="H537" i="13"/>
  <c r="I537" i="13" s="1"/>
  <c r="J537" i="13" s="1"/>
  <c r="H536" i="13"/>
  <c r="I536" i="13" s="1"/>
  <c r="J536" i="13" s="1"/>
  <c r="H535" i="13"/>
  <c r="I535" i="13" s="1"/>
  <c r="J535" i="13" s="1"/>
  <c r="H534" i="13"/>
  <c r="I534" i="13" s="1"/>
  <c r="J534" i="13" s="1"/>
  <c r="H533" i="13"/>
  <c r="I533" i="13" s="1"/>
  <c r="J533" i="13" s="1"/>
  <c r="H532" i="13"/>
  <c r="I532" i="13" s="1"/>
  <c r="J532" i="13" s="1"/>
  <c r="H531" i="13"/>
  <c r="I531" i="13" s="1"/>
  <c r="J531" i="13" s="1"/>
  <c r="H530" i="13"/>
  <c r="I530" i="13" s="1"/>
  <c r="J530" i="13" s="1"/>
  <c r="H529" i="13"/>
  <c r="I529" i="13" s="1"/>
  <c r="J529" i="13" s="1"/>
  <c r="H528" i="13"/>
  <c r="I528" i="13" s="1"/>
  <c r="J528" i="13" s="1"/>
  <c r="H527" i="13"/>
  <c r="I527" i="13" s="1"/>
  <c r="J527" i="13" s="1"/>
  <c r="H526" i="13"/>
  <c r="I526" i="13" s="1"/>
  <c r="J526" i="13" s="1"/>
  <c r="H525" i="13"/>
  <c r="I525" i="13" s="1"/>
  <c r="J525" i="13" s="1"/>
  <c r="H524" i="13"/>
  <c r="I524" i="13" s="1"/>
  <c r="J524" i="13" s="1"/>
  <c r="H523" i="13"/>
  <c r="I523" i="13" s="1"/>
  <c r="J523" i="13" s="1"/>
  <c r="H522" i="13"/>
  <c r="I522" i="13" s="1"/>
  <c r="J522" i="13" s="1"/>
  <c r="H520" i="13"/>
  <c r="I520" i="13" s="1"/>
  <c r="J520" i="13" s="1"/>
  <c r="H519" i="13"/>
  <c r="I519" i="13" s="1"/>
  <c r="J519" i="13" s="1"/>
  <c r="H518" i="13"/>
  <c r="I518" i="13" s="1"/>
  <c r="J518" i="13" s="1"/>
  <c r="H517" i="13"/>
  <c r="I517" i="13" s="1"/>
  <c r="J517" i="13" s="1"/>
  <c r="H516" i="13"/>
  <c r="I516" i="13" s="1"/>
  <c r="J516" i="13" s="1"/>
  <c r="H515" i="13"/>
  <c r="I515" i="13" s="1"/>
  <c r="J515" i="13" s="1"/>
  <c r="H514" i="13"/>
  <c r="I514" i="13" s="1"/>
  <c r="J514" i="13" s="1"/>
  <c r="H513" i="13"/>
  <c r="I513" i="13" s="1"/>
  <c r="J513" i="13" s="1"/>
  <c r="H512" i="13"/>
  <c r="I512" i="13" s="1"/>
  <c r="J512" i="13" s="1"/>
  <c r="H511" i="13"/>
  <c r="I511" i="13" s="1"/>
  <c r="J511" i="13" s="1"/>
  <c r="H510" i="13"/>
  <c r="I510" i="13" s="1"/>
  <c r="J510" i="13" s="1"/>
  <c r="H509" i="13"/>
  <c r="I509" i="13" s="1"/>
  <c r="J509" i="13" s="1"/>
  <c r="H508" i="13"/>
  <c r="I508" i="13" s="1"/>
  <c r="J508" i="13" s="1"/>
  <c r="H507" i="13"/>
  <c r="I507" i="13" s="1"/>
  <c r="J507" i="13" s="1"/>
  <c r="H506" i="13"/>
  <c r="I506" i="13" s="1"/>
  <c r="J506" i="13" s="1"/>
  <c r="H505" i="13"/>
  <c r="I505" i="13" s="1"/>
  <c r="J505" i="13" s="1"/>
  <c r="H504" i="13"/>
  <c r="I504" i="13" s="1"/>
  <c r="J504" i="13" s="1"/>
  <c r="H503" i="13"/>
  <c r="I503" i="13" s="1"/>
  <c r="J503" i="13" s="1"/>
  <c r="H502" i="13"/>
  <c r="I502" i="13" s="1"/>
  <c r="J502" i="13" s="1"/>
  <c r="H501" i="13"/>
  <c r="I501" i="13" s="1"/>
  <c r="J501" i="13" s="1"/>
  <c r="H500" i="13"/>
  <c r="I500" i="13" s="1"/>
  <c r="J500" i="13" s="1"/>
  <c r="H499" i="13"/>
  <c r="I499" i="13" s="1"/>
  <c r="J499" i="13" s="1"/>
  <c r="H498" i="13"/>
  <c r="I498" i="13" s="1"/>
  <c r="J498" i="13" s="1"/>
  <c r="H497" i="13"/>
  <c r="I497" i="13" s="1"/>
  <c r="J497" i="13" s="1"/>
  <c r="H496" i="13"/>
  <c r="I496" i="13" s="1"/>
  <c r="J496" i="13" s="1"/>
  <c r="H495" i="13"/>
  <c r="I495" i="13" s="1"/>
  <c r="J495" i="13" s="1"/>
  <c r="H494" i="13"/>
  <c r="I494" i="13" s="1"/>
  <c r="J494" i="13" s="1"/>
  <c r="H493" i="13"/>
  <c r="I493" i="13" s="1"/>
  <c r="J493" i="13" s="1"/>
  <c r="H492" i="13"/>
  <c r="I492" i="13" s="1"/>
  <c r="J492" i="13" s="1"/>
  <c r="H491" i="13"/>
  <c r="I491" i="13" s="1"/>
  <c r="J491" i="13" s="1"/>
  <c r="H490" i="13"/>
  <c r="I490" i="13" s="1"/>
  <c r="J490" i="13" s="1"/>
  <c r="H489" i="13"/>
  <c r="I489" i="13" s="1"/>
  <c r="J489" i="13" s="1"/>
  <c r="H488" i="13"/>
  <c r="I488" i="13" s="1"/>
  <c r="J488" i="13" s="1"/>
  <c r="H487" i="13"/>
  <c r="I487" i="13" s="1"/>
  <c r="J487" i="13" s="1"/>
  <c r="H486" i="13"/>
  <c r="I486" i="13" s="1"/>
  <c r="J486" i="13" s="1"/>
  <c r="H485" i="13"/>
  <c r="I485" i="13" s="1"/>
  <c r="J485" i="13" s="1"/>
  <c r="H484" i="13"/>
  <c r="I484" i="13" s="1"/>
  <c r="J484" i="13" s="1"/>
  <c r="H483" i="13"/>
  <c r="I483" i="13" s="1"/>
  <c r="J483" i="13" s="1"/>
  <c r="H482" i="13"/>
  <c r="I482" i="13" s="1"/>
  <c r="J482" i="13" s="1"/>
  <c r="H481" i="13"/>
  <c r="I481" i="13" s="1"/>
  <c r="J481" i="13" s="1"/>
  <c r="H480" i="13"/>
  <c r="I480" i="13" s="1"/>
  <c r="J480" i="13" s="1"/>
  <c r="H479" i="13"/>
  <c r="I479" i="13" s="1"/>
  <c r="J479" i="13" s="1"/>
  <c r="H478" i="13"/>
  <c r="I478" i="13" s="1"/>
  <c r="J478" i="13" s="1"/>
  <c r="H477" i="13"/>
  <c r="I477" i="13" s="1"/>
  <c r="J477" i="13" s="1"/>
  <c r="H476" i="13"/>
  <c r="I476" i="13" s="1"/>
  <c r="J476" i="13" s="1"/>
  <c r="H475" i="13"/>
  <c r="I475" i="13" s="1"/>
  <c r="J475" i="13" s="1"/>
  <c r="H474" i="13"/>
  <c r="I474" i="13" s="1"/>
  <c r="J474" i="13" s="1"/>
  <c r="H473" i="13"/>
  <c r="I473" i="13" s="1"/>
  <c r="J473" i="13" s="1"/>
  <c r="H472" i="13"/>
  <c r="I472" i="13" s="1"/>
  <c r="J472" i="13" s="1"/>
  <c r="H471" i="13"/>
  <c r="I471" i="13" s="1"/>
  <c r="J471" i="13" s="1"/>
  <c r="H470" i="13"/>
  <c r="I470" i="13" s="1"/>
  <c r="J470" i="13" s="1"/>
  <c r="H469" i="13"/>
  <c r="I469" i="13" s="1"/>
  <c r="J469" i="13" s="1"/>
  <c r="H468" i="13"/>
  <c r="I468" i="13" s="1"/>
  <c r="J468" i="13" s="1"/>
  <c r="H467" i="13"/>
  <c r="I467" i="13" s="1"/>
  <c r="J467" i="13" s="1"/>
  <c r="H466" i="13"/>
  <c r="I466" i="13" s="1"/>
  <c r="J466" i="13" s="1"/>
  <c r="H465" i="13"/>
  <c r="I465" i="13" s="1"/>
  <c r="J465" i="13" s="1"/>
  <c r="H464" i="13"/>
  <c r="I464" i="13" s="1"/>
  <c r="J464" i="13" s="1"/>
  <c r="H463" i="13"/>
  <c r="I463" i="13" s="1"/>
  <c r="J463" i="13" s="1"/>
  <c r="H462" i="13"/>
  <c r="I462" i="13" s="1"/>
  <c r="J462" i="13" s="1"/>
  <c r="H461" i="13"/>
  <c r="I461" i="13" s="1"/>
  <c r="J461" i="13" s="1"/>
  <c r="H460" i="13"/>
  <c r="I460" i="13" s="1"/>
  <c r="J460" i="13" s="1"/>
  <c r="H459" i="13"/>
  <c r="I459" i="13" s="1"/>
  <c r="J459" i="13" s="1"/>
  <c r="H458" i="13"/>
  <c r="I458" i="13" s="1"/>
  <c r="J458" i="13" s="1"/>
  <c r="H457" i="13"/>
  <c r="I457" i="13" s="1"/>
  <c r="J457" i="13" s="1"/>
  <c r="H456" i="13"/>
  <c r="I456" i="13" s="1"/>
  <c r="J456" i="13" s="1"/>
  <c r="H455" i="13"/>
  <c r="I455" i="13" s="1"/>
  <c r="J455" i="13" s="1"/>
  <c r="H454" i="13"/>
  <c r="I454" i="13" s="1"/>
  <c r="J454" i="13" s="1"/>
  <c r="H453" i="13"/>
  <c r="I453" i="13" s="1"/>
  <c r="J453" i="13" s="1"/>
  <c r="H452" i="13"/>
  <c r="I452" i="13" s="1"/>
  <c r="J452" i="13" s="1"/>
  <c r="H451" i="13"/>
  <c r="I451" i="13" s="1"/>
  <c r="J451" i="13" s="1"/>
  <c r="H450" i="13"/>
  <c r="I450" i="13" s="1"/>
  <c r="J450" i="13" s="1"/>
  <c r="H449" i="13"/>
  <c r="I449" i="13" s="1"/>
  <c r="J449" i="13" s="1"/>
  <c r="H447" i="13"/>
  <c r="I447" i="13" s="1"/>
  <c r="J447" i="13" s="1"/>
  <c r="H446" i="13"/>
  <c r="I446" i="13" s="1"/>
  <c r="J446" i="13" s="1"/>
  <c r="H445" i="13"/>
  <c r="I445" i="13" s="1"/>
  <c r="J445" i="13" s="1"/>
  <c r="H444" i="13"/>
  <c r="I444" i="13" s="1"/>
  <c r="J444" i="13" s="1"/>
  <c r="H443" i="13"/>
  <c r="I443" i="13" s="1"/>
  <c r="J443" i="13" s="1"/>
  <c r="H442" i="13"/>
  <c r="I442" i="13" s="1"/>
  <c r="J442" i="13" s="1"/>
  <c r="H441" i="13"/>
  <c r="I441" i="13" s="1"/>
  <c r="J441" i="13" s="1"/>
  <c r="H440" i="13"/>
  <c r="I440" i="13" s="1"/>
  <c r="J440" i="13" s="1"/>
  <c r="H439" i="13"/>
  <c r="I439" i="13" s="1"/>
  <c r="J439" i="13" s="1"/>
  <c r="H438" i="13"/>
  <c r="I438" i="13" s="1"/>
  <c r="J438" i="13" s="1"/>
  <c r="H437" i="13"/>
  <c r="I437" i="13" s="1"/>
  <c r="J437" i="13" s="1"/>
  <c r="H436" i="13"/>
  <c r="I436" i="13" s="1"/>
  <c r="J436" i="13" s="1"/>
  <c r="H434" i="13"/>
  <c r="I434" i="13" s="1"/>
  <c r="J434" i="13" s="1"/>
  <c r="H433" i="13"/>
  <c r="I433" i="13" s="1"/>
  <c r="J433" i="13" s="1"/>
  <c r="H432" i="13"/>
  <c r="I432" i="13" s="1"/>
  <c r="J432" i="13" s="1"/>
  <c r="H431" i="13"/>
  <c r="I431" i="13" s="1"/>
  <c r="J431" i="13" s="1"/>
  <c r="H430" i="13"/>
  <c r="I430" i="13" s="1"/>
  <c r="J430" i="13" s="1"/>
  <c r="H429" i="13"/>
  <c r="I429" i="13" s="1"/>
  <c r="J429" i="13" s="1"/>
  <c r="H428" i="13"/>
  <c r="I428" i="13" s="1"/>
  <c r="J428" i="13" s="1"/>
  <c r="H427" i="13"/>
  <c r="I427" i="13" s="1"/>
  <c r="J427" i="13" s="1"/>
  <c r="H426" i="13"/>
  <c r="I426" i="13" s="1"/>
  <c r="J426" i="13" s="1"/>
  <c r="H425" i="13"/>
  <c r="I425" i="13" s="1"/>
  <c r="J425" i="13" s="1"/>
  <c r="H424" i="13"/>
  <c r="I424" i="13" s="1"/>
  <c r="J424" i="13" s="1"/>
  <c r="H423" i="13"/>
  <c r="I423" i="13" s="1"/>
  <c r="J423" i="13" s="1"/>
  <c r="H422" i="13"/>
  <c r="I422" i="13" s="1"/>
  <c r="J422" i="13" s="1"/>
  <c r="H421" i="13"/>
  <c r="I421" i="13" s="1"/>
  <c r="J421" i="13" s="1"/>
  <c r="H420" i="13"/>
  <c r="I420" i="13" s="1"/>
  <c r="J420" i="13" s="1"/>
  <c r="H419" i="13"/>
  <c r="I419" i="13" s="1"/>
  <c r="J419" i="13" s="1"/>
  <c r="H418" i="13"/>
  <c r="I418" i="13" s="1"/>
  <c r="J418" i="13" s="1"/>
  <c r="H417" i="13"/>
  <c r="I417" i="13" s="1"/>
  <c r="J417" i="13" s="1"/>
  <c r="H416" i="13"/>
  <c r="I416" i="13" s="1"/>
  <c r="J416" i="13" s="1"/>
  <c r="H415" i="13"/>
  <c r="I415" i="13" s="1"/>
  <c r="J415" i="13" s="1"/>
  <c r="H414" i="13"/>
  <c r="I414" i="13" s="1"/>
  <c r="J414" i="13" s="1"/>
  <c r="H413" i="13"/>
  <c r="I413" i="13" s="1"/>
  <c r="J413" i="13" s="1"/>
  <c r="H412" i="13"/>
  <c r="I412" i="13" s="1"/>
  <c r="J412" i="13" s="1"/>
  <c r="H411" i="13"/>
  <c r="I411" i="13" s="1"/>
  <c r="J411" i="13" s="1"/>
  <c r="H410" i="13"/>
  <c r="I410" i="13" s="1"/>
  <c r="J410" i="13" s="1"/>
  <c r="H409" i="13"/>
  <c r="I409" i="13" s="1"/>
  <c r="J409" i="13" s="1"/>
  <c r="H408" i="13"/>
  <c r="I408" i="13" s="1"/>
  <c r="J408" i="13" s="1"/>
  <c r="H407" i="13"/>
  <c r="I407" i="13" s="1"/>
  <c r="J407" i="13" s="1"/>
  <c r="H406" i="13"/>
  <c r="I406" i="13" s="1"/>
  <c r="J406" i="13" s="1"/>
  <c r="H405" i="13"/>
  <c r="I405" i="13" s="1"/>
  <c r="J405" i="13" s="1"/>
  <c r="H404" i="13"/>
  <c r="I404" i="13" s="1"/>
  <c r="J404" i="13" s="1"/>
  <c r="H403" i="13"/>
  <c r="I403" i="13" s="1"/>
  <c r="J403" i="13" s="1"/>
  <c r="H402" i="13"/>
  <c r="I402" i="13" s="1"/>
  <c r="J402" i="13" s="1"/>
  <c r="H401" i="13"/>
  <c r="I401" i="13" s="1"/>
  <c r="J401" i="13" s="1"/>
  <c r="H400" i="13"/>
  <c r="I400" i="13" s="1"/>
  <c r="J400" i="13" s="1"/>
  <c r="H399" i="13"/>
  <c r="I399" i="13" s="1"/>
  <c r="J399" i="13" s="1"/>
  <c r="H398" i="13"/>
  <c r="I398" i="13" s="1"/>
  <c r="J398" i="13" s="1"/>
  <c r="H397" i="13"/>
  <c r="I397" i="13" s="1"/>
  <c r="J397" i="13" s="1"/>
  <c r="H396" i="13"/>
  <c r="I396" i="13" s="1"/>
  <c r="J396" i="13" s="1"/>
  <c r="H395" i="13"/>
  <c r="I395" i="13" s="1"/>
  <c r="J395" i="13" s="1"/>
  <c r="H394" i="13"/>
  <c r="I394" i="13" s="1"/>
  <c r="J394" i="13" s="1"/>
  <c r="H393" i="13"/>
  <c r="I393" i="13" s="1"/>
  <c r="J393" i="13" s="1"/>
  <c r="H392" i="13"/>
  <c r="I392" i="13" s="1"/>
  <c r="J392" i="13" s="1"/>
  <c r="H391" i="13"/>
  <c r="I391" i="13" s="1"/>
  <c r="J391" i="13" s="1"/>
  <c r="H390" i="13"/>
  <c r="I390" i="13" s="1"/>
  <c r="J390" i="13" s="1"/>
  <c r="H389" i="13"/>
  <c r="I389" i="13" s="1"/>
  <c r="J389" i="13" s="1"/>
  <c r="H388" i="13"/>
  <c r="I388" i="13" s="1"/>
  <c r="J388" i="13" s="1"/>
  <c r="H387" i="13"/>
  <c r="I387" i="13" s="1"/>
  <c r="J387" i="13" s="1"/>
  <c r="H386" i="13"/>
  <c r="I386" i="13" s="1"/>
  <c r="J386" i="13" s="1"/>
  <c r="H385" i="13"/>
  <c r="I385" i="13" s="1"/>
  <c r="J385" i="13" s="1"/>
  <c r="H384" i="13"/>
  <c r="I384" i="13" s="1"/>
  <c r="J384" i="13" s="1"/>
  <c r="H383" i="13"/>
  <c r="I383" i="13" s="1"/>
  <c r="J383" i="13" s="1"/>
  <c r="H382" i="13"/>
  <c r="I382" i="13" s="1"/>
  <c r="J382" i="13" s="1"/>
  <c r="H381" i="13"/>
  <c r="I381" i="13" s="1"/>
  <c r="J381" i="13" s="1"/>
  <c r="H380" i="13"/>
  <c r="I380" i="13" s="1"/>
  <c r="J380" i="13" s="1"/>
  <c r="H379" i="13"/>
  <c r="I379" i="13" s="1"/>
  <c r="J379" i="13" s="1"/>
  <c r="H378" i="13"/>
  <c r="I378" i="13" s="1"/>
  <c r="J378" i="13" s="1"/>
  <c r="H377" i="13"/>
  <c r="I377" i="13" s="1"/>
  <c r="J377" i="13" s="1"/>
  <c r="H376" i="13"/>
  <c r="I376" i="13" s="1"/>
  <c r="J376" i="13" s="1"/>
  <c r="H375" i="13"/>
  <c r="I375" i="13" s="1"/>
  <c r="J375" i="13" s="1"/>
  <c r="H374" i="13"/>
  <c r="I374" i="13" s="1"/>
  <c r="J374" i="13" s="1"/>
  <c r="H373" i="13"/>
  <c r="I373" i="13" s="1"/>
  <c r="J373" i="13" s="1"/>
  <c r="H372" i="13"/>
  <c r="I372" i="13" s="1"/>
  <c r="J372" i="13" s="1"/>
  <c r="H371" i="13"/>
  <c r="I371" i="13" s="1"/>
  <c r="J371" i="13" s="1"/>
  <c r="H370" i="13"/>
  <c r="I370" i="13" s="1"/>
  <c r="J370" i="13" s="1"/>
  <c r="H369" i="13"/>
  <c r="I369" i="13" s="1"/>
  <c r="J369" i="13" s="1"/>
  <c r="H368" i="13"/>
  <c r="I368" i="13" s="1"/>
  <c r="J368" i="13" s="1"/>
  <c r="H367" i="13"/>
  <c r="I367" i="13" s="1"/>
  <c r="J367" i="13" s="1"/>
  <c r="H366" i="13"/>
  <c r="I366" i="13" s="1"/>
  <c r="J366" i="13" s="1"/>
  <c r="H365" i="13"/>
  <c r="I365" i="13" s="1"/>
  <c r="J365" i="13" s="1"/>
  <c r="H364" i="13"/>
  <c r="I364" i="13" s="1"/>
  <c r="J364" i="13" s="1"/>
  <c r="H362" i="13"/>
  <c r="I362" i="13" s="1"/>
  <c r="J362" i="13" s="1"/>
  <c r="H361" i="13"/>
  <c r="I361" i="13" s="1"/>
  <c r="J361" i="13" s="1"/>
  <c r="H360" i="13"/>
  <c r="I360" i="13" s="1"/>
  <c r="J360" i="13" s="1"/>
  <c r="H359" i="13"/>
  <c r="I359" i="13" s="1"/>
  <c r="J359" i="13" s="1"/>
  <c r="H358" i="13"/>
  <c r="I358" i="13" s="1"/>
  <c r="J358" i="13" s="1"/>
  <c r="H357" i="13"/>
  <c r="I357" i="13" s="1"/>
  <c r="J357" i="13" s="1"/>
  <c r="H356" i="13"/>
  <c r="I356" i="13" s="1"/>
  <c r="J356" i="13" s="1"/>
  <c r="H355" i="13"/>
  <c r="I355" i="13" s="1"/>
  <c r="J355" i="13" s="1"/>
  <c r="H354" i="13"/>
  <c r="I354" i="13" s="1"/>
  <c r="J354" i="13" s="1"/>
  <c r="H353" i="13"/>
  <c r="I353" i="13" s="1"/>
  <c r="J353" i="13" s="1"/>
  <c r="H352" i="13"/>
  <c r="I352" i="13" s="1"/>
  <c r="J352" i="13" s="1"/>
  <c r="H351" i="13"/>
  <c r="I351" i="13" s="1"/>
  <c r="J351" i="13" s="1"/>
  <c r="H350" i="13"/>
  <c r="I350" i="13" s="1"/>
  <c r="J350" i="13" s="1"/>
  <c r="H348" i="13"/>
  <c r="I348" i="13" s="1"/>
  <c r="J348" i="13" s="1"/>
  <c r="H347" i="13"/>
  <c r="I347" i="13" s="1"/>
  <c r="J347" i="13" s="1"/>
  <c r="H346" i="13"/>
  <c r="I346" i="13" s="1"/>
  <c r="J346" i="13" s="1"/>
  <c r="H345" i="13"/>
  <c r="I345" i="13" s="1"/>
  <c r="J345" i="13" s="1"/>
  <c r="H344" i="13"/>
  <c r="I344" i="13" s="1"/>
  <c r="J344" i="13" s="1"/>
  <c r="H343" i="13"/>
  <c r="I343" i="13" s="1"/>
  <c r="J343" i="13" s="1"/>
  <c r="H342" i="13"/>
  <c r="I342" i="13" s="1"/>
  <c r="J342" i="13" s="1"/>
  <c r="H341" i="13"/>
  <c r="I341" i="13" s="1"/>
  <c r="J341" i="13" s="1"/>
  <c r="H340" i="13"/>
  <c r="I340" i="13" s="1"/>
  <c r="J340" i="13" s="1"/>
  <c r="H339" i="13"/>
  <c r="I339" i="13" s="1"/>
  <c r="J339" i="13" s="1"/>
  <c r="H338" i="13"/>
  <c r="I338" i="13" s="1"/>
  <c r="J338" i="13" s="1"/>
  <c r="H337" i="13"/>
  <c r="I337" i="13" s="1"/>
  <c r="J337" i="13" s="1"/>
  <c r="H336" i="13"/>
  <c r="I336" i="13" s="1"/>
  <c r="J336" i="13" s="1"/>
  <c r="H335" i="13"/>
  <c r="I335" i="13" s="1"/>
  <c r="J335" i="13" s="1"/>
  <c r="H334" i="13"/>
  <c r="I334" i="13" s="1"/>
  <c r="J334" i="13" s="1"/>
  <c r="H333" i="13"/>
  <c r="I333" i="13" s="1"/>
  <c r="J333" i="13" s="1"/>
  <c r="H332" i="13"/>
  <c r="I332" i="13" s="1"/>
  <c r="J332" i="13" s="1"/>
  <c r="H331" i="13"/>
  <c r="I331" i="13" s="1"/>
  <c r="J331" i="13" s="1"/>
  <c r="H330" i="13"/>
  <c r="I330" i="13" s="1"/>
  <c r="J330" i="13" s="1"/>
  <c r="H329" i="13"/>
  <c r="I329" i="13" s="1"/>
  <c r="J329" i="13" s="1"/>
  <c r="H328" i="13"/>
  <c r="I328" i="13" s="1"/>
  <c r="J328" i="13" s="1"/>
  <c r="H327" i="13"/>
  <c r="I327" i="13" s="1"/>
  <c r="J327" i="13" s="1"/>
  <c r="H326" i="13"/>
  <c r="I326" i="13" s="1"/>
  <c r="J326" i="13" s="1"/>
  <c r="H325" i="13"/>
  <c r="I325" i="13" s="1"/>
  <c r="J325" i="13" s="1"/>
  <c r="H324" i="13"/>
  <c r="I324" i="13" s="1"/>
  <c r="J324" i="13" s="1"/>
  <c r="H323" i="13"/>
  <c r="I323" i="13" s="1"/>
  <c r="J323" i="13" s="1"/>
  <c r="H322" i="13"/>
  <c r="I322" i="13" s="1"/>
  <c r="J322" i="13" s="1"/>
  <c r="H321" i="13"/>
  <c r="I321" i="13" s="1"/>
  <c r="J321" i="13" s="1"/>
  <c r="H320" i="13"/>
  <c r="I320" i="13" s="1"/>
  <c r="J320" i="13" s="1"/>
  <c r="H318" i="13"/>
  <c r="I318" i="13" s="1"/>
  <c r="J318" i="13" s="1"/>
  <c r="H317" i="13"/>
  <c r="I317" i="13" s="1"/>
  <c r="J317" i="13" s="1"/>
  <c r="H316" i="13"/>
  <c r="I316" i="13" s="1"/>
  <c r="J316" i="13" s="1"/>
  <c r="H315" i="13"/>
  <c r="I315" i="13" s="1"/>
  <c r="J315" i="13" s="1"/>
  <c r="H314" i="13"/>
  <c r="I314" i="13" s="1"/>
  <c r="J314" i="13" s="1"/>
  <c r="H313" i="13"/>
  <c r="I313" i="13" s="1"/>
  <c r="J313" i="13" s="1"/>
  <c r="H312" i="13"/>
  <c r="I312" i="13" s="1"/>
  <c r="J312" i="13" s="1"/>
  <c r="H311" i="13"/>
  <c r="I311" i="13" s="1"/>
  <c r="J311" i="13" s="1"/>
  <c r="H310" i="13"/>
  <c r="I310" i="13" s="1"/>
  <c r="J310" i="13" s="1"/>
  <c r="H309" i="13"/>
  <c r="I309" i="13" s="1"/>
  <c r="J309" i="13" s="1"/>
  <c r="H308" i="13"/>
  <c r="I308" i="13" s="1"/>
  <c r="J308" i="13" s="1"/>
  <c r="H307" i="13"/>
  <c r="I307" i="13" s="1"/>
  <c r="J307" i="13" s="1"/>
  <c r="H306" i="13"/>
  <c r="I306" i="13" s="1"/>
  <c r="J306" i="13" s="1"/>
  <c r="H305" i="13"/>
  <c r="I305" i="13" s="1"/>
  <c r="J305" i="13" s="1"/>
  <c r="H304" i="13"/>
  <c r="I304" i="13" s="1"/>
  <c r="J304" i="13" s="1"/>
  <c r="H303" i="13"/>
  <c r="I303" i="13" s="1"/>
  <c r="J303" i="13" s="1"/>
  <c r="H302" i="13"/>
  <c r="I302" i="13" s="1"/>
  <c r="J302" i="13" s="1"/>
  <c r="H301" i="13"/>
  <c r="I301" i="13" s="1"/>
  <c r="J301" i="13" s="1"/>
  <c r="H300" i="13"/>
  <c r="I300" i="13" s="1"/>
  <c r="J300" i="13" s="1"/>
  <c r="H299" i="13"/>
  <c r="I299" i="13" s="1"/>
  <c r="J299" i="13" s="1"/>
  <c r="H298" i="13"/>
  <c r="I298" i="13" s="1"/>
  <c r="J298" i="13" s="1"/>
  <c r="H297" i="13"/>
  <c r="I297" i="13" s="1"/>
  <c r="J297" i="13" s="1"/>
  <c r="H296" i="13"/>
  <c r="I296" i="13" s="1"/>
  <c r="J296" i="13" s="1"/>
  <c r="H295" i="13"/>
  <c r="I295" i="13" s="1"/>
  <c r="J295" i="13" s="1"/>
  <c r="H294" i="13"/>
  <c r="I294" i="13" s="1"/>
  <c r="J294" i="13" s="1"/>
  <c r="H293" i="13"/>
  <c r="I293" i="13" s="1"/>
  <c r="J293" i="13" s="1"/>
  <c r="H292" i="13"/>
  <c r="I292" i="13" s="1"/>
  <c r="J292" i="13" s="1"/>
  <c r="H291" i="13"/>
  <c r="I291" i="13" s="1"/>
  <c r="J291" i="13" s="1"/>
  <c r="H290" i="13"/>
  <c r="I290" i="13" s="1"/>
  <c r="J290" i="13" s="1"/>
  <c r="H289" i="13"/>
  <c r="I289" i="13" s="1"/>
  <c r="J289" i="13" s="1"/>
  <c r="H288" i="13"/>
  <c r="I288" i="13" s="1"/>
  <c r="J288" i="13" s="1"/>
  <c r="H287" i="13"/>
  <c r="I287" i="13" s="1"/>
  <c r="J287" i="13" s="1"/>
  <c r="H286" i="13"/>
  <c r="I286" i="13" s="1"/>
  <c r="J286" i="13" s="1"/>
  <c r="H285" i="13"/>
  <c r="I285" i="13" s="1"/>
  <c r="J285" i="13" s="1"/>
  <c r="H284" i="13"/>
  <c r="I284" i="13" s="1"/>
  <c r="J284" i="13" s="1"/>
  <c r="H283" i="13"/>
  <c r="I283" i="13" s="1"/>
  <c r="J283" i="13" s="1"/>
  <c r="H282" i="13"/>
  <c r="I282" i="13" s="1"/>
  <c r="J282" i="13" s="1"/>
  <c r="H281" i="13"/>
  <c r="I281" i="13" s="1"/>
  <c r="J281" i="13" s="1"/>
  <c r="H280" i="13"/>
  <c r="I280" i="13" s="1"/>
  <c r="J280" i="13" s="1"/>
  <c r="H279" i="13"/>
  <c r="I279" i="13" s="1"/>
  <c r="J279" i="13" s="1"/>
  <c r="H278" i="13"/>
  <c r="I278" i="13" s="1"/>
  <c r="J278" i="13" s="1"/>
  <c r="H277" i="13"/>
  <c r="I277" i="13" s="1"/>
  <c r="J277" i="13" s="1"/>
  <c r="H276" i="13"/>
  <c r="I276" i="13" s="1"/>
  <c r="J276" i="13" s="1"/>
  <c r="H275" i="13"/>
  <c r="I275" i="13" s="1"/>
  <c r="J275" i="13" s="1"/>
  <c r="H274" i="13"/>
  <c r="I274" i="13" s="1"/>
  <c r="J274" i="13" s="1"/>
  <c r="H273" i="13"/>
  <c r="I273" i="13" s="1"/>
  <c r="J273" i="13" s="1"/>
  <c r="H272" i="13"/>
  <c r="I272" i="13" s="1"/>
  <c r="J272" i="13" s="1"/>
  <c r="H271" i="13"/>
  <c r="I271" i="13" s="1"/>
  <c r="J271" i="13" s="1"/>
  <c r="H270" i="13"/>
  <c r="I270" i="13" s="1"/>
  <c r="J270" i="13" s="1"/>
  <c r="H269" i="13"/>
  <c r="I269" i="13" s="1"/>
  <c r="J269" i="13" s="1"/>
  <c r="H268" i="13"/>
  <c r="I268" i="13" s="1"/>
  <c r="J268" i="13" s="1"/>
  <c r="H267" i="13"/>
  <c r="I267" i="13" s="1"/>
  <c r="J267" i="13" s="1"/>
  <c r="H266" i="13"/>
  <c r="I266" i="13" s="1"/>
  <c r="J266" i="13" s="1"/>
  <c r="H265" i="13"/>
  <c r="I265" i="13" s="1"/>
  <c r="J265" i="13" s="1"/>
  <c r="H264" i="13"/>
  <c r="I264" i="13" s="1"/>
  <c r="J264" i="13" s="1"/>
  <c r="H263" i="13"/>
  <c r="I263" i="13" s="1"/>
  <c r="J263" i="13" s="1"/>
  <c r="H261" i="13"/>
  <c r="I261" i="13" s="1"/>
  <c r="J261" i="13" s="1"/>
  <c r="H260" i="13"/>
  <c r="I260" i="13" s="1"/>
  <c r="J260" i="13" s="1"/>
  <c r="H259" i="13"/>
  <c r="I259" i="13" s="1"/>
  <c r="J259" i="13" s="1"/>
  <c r="H258" i="13"/>
  <c r="I258" i="13" s="1"/>
  <c r="J258" i="13" s="1"/>
  <c r="H257" i="13"/>
  <c r="I257" i="13" s="1"/>
  <c r="J257" i="13" s="1"/>
  <c r="H256" i="13"/>
  <c r="I256" i="13" s="1"/>
  <c r="J256" i="13" s="1"/>
  <c r="H255" i="13"/>
  <c r="I255" i="13" s="1"/>
  <c r="J255" i="13" s="1"/>
  <c r="H254" i="13"/>
  <c r="I254" i="13" s="1"/>
  <c r="J254" i="13" s="1"/>
  <c r="H253" i="13"/>
  <c r="I253" i="13" s="1"/>
  <c r="J253" i="13" s="1"/>
  <c r="H252" i="13"/>
  <c r="I252" i="13" s="1"/>
  <c r="J252" i="13" s="1"/>
  <c r="H251" i="13"/>
  <c r="I251" i="13" s="1"/>
  <c r="J251" i="13" s="1"/>
  <c r="H250" i="13"/>
  <c r="I250" i="13" s="1"/>
  <c r="J250" i="13" s="1"/>
  <c r="H249" i="13"/>
  <c r="I249" i="13" s="1"/>
  <c r="J249" i="13" s="1"/>
  <c r="H248" i="13"/>
  <c r="I248" i="13" s="1"/>
  <c r="J248" i="13" s="1"/>
  <c r="H247" i="13"/>
  <c r="I247" i="13" s="1"/>
  <c r="J247" i="13" s="1"/>
  <c r="H245" i="13"/>
  <c r="I245" i="13" s="1"/>
  <c r="J245" i="13" s="1"/>
  <c r="H244" i="13"/>
  <c r="I244" i="13" s="1"/>
  <c r="J244" i="13" s="1"/>
  <c r="H243" i="13"/>
  <c r="I243" i="13" s="1"/>
  <c r="J243" i="13" s="1"/>
  <c r="H242" i="13"/>
  <c r="I242" i="13" s="1"/>
  <c r="J242" i="13" s="1"/>
  <c r="H241" i="13"/>
  <c r="I241" i="13" s="1"/>
  <c r="J241" i="13" s="1"/>
  <c r="H240" i="13"/>
  <c r="I240" i="13" s="1"/>
  <c r="J240" i="13" s="1"/>
  <c r="H239" i="13"/>
  <c r="I239" i="13" s="1"/>
  <c r="J239" i="13" s="1"/>
  <c r="H238" i="13"/>
  <c r="I238" i="13" s="1"/>
  <c r="J238" i="13" s="1"/>
  <c r="H237" i="13"/>
  <c r="I237" i="13" s="1"/>
  <c r="J237" i="13" s="1"/>
  <c r="H236" i="13"/>
  <c r="I236" i="13" s="1"/>
  <c r="J236" i="13" s="1"/>
  <c r="H235" i="13"/>
  <c r="I235" i="13" s="1"/>
  <c r="J235" i="13" s="1"/>
  <c r="H234" i="13"/>
  <c r="I234" i="13" s="1"/>
  <c r="J234" i="13" s="1"/>
  <c r="H233" i="13"/>
  <c r="I233" i="13" s="1"/>
  <c r="J233" i="13" s="1"/>
  <c r="H232" i="13"/>
  <c r="I232" i="13" s="1"/>
  <c r="J232" i="13" s="1"/>
  <c r="H231" i="13"/>
  <c r="I231" i="13" s="1"/>
  <c r="J231" i="13" s="1"/>
  <c r="H230" i="13"/>
  <c r="I230" i="13" s="1"/>
  <c r="J230" i="13" s="1"/>
  <c r="H229" i="13"/>
  <c r="I229" i="13" s="1"/>
  <c r="J229" i="13" s="1"/>
  <c r="H228" i="13"/>
  <c r="I228" i="13" s="1"/>
  <c r="J228" i="13" s="1"/>
  <c r="H227" i="13"/>
  <c r="I227" i="13" s="1"/>
  <c r="J227" i="13" s="1"/>
  <c r="H226" i="13"/>
  <c r="I226" i="13" s="1"/>
  <c r="J226" i="13" s="1"/>
  <c r="H225" i="13"/>
  <c r="I225" i="13" s="1"/>
  <c r="J225" i="13" s="1"/>
  <c r="H224" i="13"/>
  <c r="I224" i="13" s="1"/>
  <c r="J224" i="13" s="1"/>
  <c r="H223" i="13"/>
  <c r="I223" i="13" s="1"/>
  <c r="J223" i="13" s="1"/>
  <c r="H222" i="13"/>
  <c r="I222" i="13" s="1"/>
  <c r="J222" i="13" s="1"/>
  <c r="H221" i="13"/>
  <c r="I221" i="13" s="1"/>
  <c r="J221" i="13" s="1"/>
  <c r="H220" i="13"/>
  <c r="I220" i="13" s="1"/>
  <c r="J220" i="13" s="1"/>
  <c r="H219" i="13"/>
  <c r="I219" i="13" s="1"/>
  <c r="J219" i="13" s="1"/>
  <c r="H218" i="13"/>
  <c r="I218" i="13" s="1"/>
  <c r="J218" i="13" s="1"/>
  <c r="H217" i="13"/>
  <c r="I217" i="13" s="1"/>
  <c r="J217" i="13" s="1"/>
  <c r="H216" i="13"/>
  <c r="I216" i="13" s="1"/>
  <c r="J216" i="13" s="1"/>
  <c r="H215" i="13"/>
  <c r="I215" i="13" s="1"/>
  <c r="J215" i="13" s="1"/>
  <c r="H214" i="13"/>
  <c r="I214" i="13" s="1"/>
  <c r="J214" i="13" s="1"/>
  <c r="H213" i="13"/>
  <c r="I213" i="13" s="1"/>
  <c r="J213" i="13" s="1"/>
  <c r="H212" i="13"/>
  <c r="I212" i="13" s="1"/>
  <c r="J212" i="13" s="1"/>
  <c r="H211" i="13"/>
  <c r="I211" i="13" s="1"/>
  <c r="J211" i="13" s="1"/>
  <c r="H210" i="13"/>
  <c r="I210" i="13" s="1"/>
  <c r="J210" i="13" s="1"/>
  <c r="H209" i="13"/>
  <c r="I209" i="13" s="1"/>
  <c r="J209" i="13" s="1"/>
  <c r="H208" i="13"/>
  <c r="I208" i="13" s="1"/>
  <c r="J208" i="13" s="1"/>
  <c r="H207" i="13"/>
  <c r="I207" i="13" s="1"/>
  <c r="J207" i="13" s="1"/>
  <c r="H206" i="13"/>
  <c r="I206" i="13" s="1"/>
  <c r="J206" i="13" s="1"/>
  <c r="H205" i="13"/>
  <c r="I205" i="13" s="1"/>
  <c r="J205" i="13" s="1"/>
  <c r="H204" i="13"/>
  <c r="I204" i="13" s="1"/>
  <c r="J204" i="13" s="1"/>
  <c r="H203" i="13"/>
  <c r="I203" i="13" s="1"/>
  <c r="J203" i="13" s="1"/>
  <c r="H202" i="13"/>
  <c r="I202" i="13" s="1"/>
  <c r="J202" i="13" s="1"/>
  <c r="H201" i="13"/>
  <c r="I201" i="13" s="1"/>
  <c r="J201" i="13" s="1"/>
  <c r="H200" i="13"/>
  <c r="I200" i="13" s="1"/>
  <c r="J200" i="13" s="1"/>
  <c r="H199" i="13"/>
  <c r="I199" i="13" s="1"/>
  <c r="J199" i="13" s="1"/>
  <c r="H198" i="13"/>
  <c r="I198" i="13" s="1"/>
  <c r="J198" i="13" s="1"/>
  <c r="H197" i="13"/>
  <c r="I197" i="13" s="1"/>
  <c r="J197" i="13" s="1"/>
  <c r="H196" i="13"/>
  <c r="I196" i="13" s="1"/>
  <c r="J196" i="13" s="1"/>
  <c r="H195" i="13"/>
  <c r="I195" i="13" s="1"/>
  <c r="J195" i="13" s="1"/>
  <c r="H194" i="13"/>
  <c r="I194" i="13" s="1"/>
  <c r="J194" i="13" s="1"/>
  <c r="H193" i="13"/>
  <c r="I193" i="13" s="1"/>
  <c r="J193" i="13" s="1"/>
  <c r="H192" i="13"/>
  <c r="I192" i="13" s="1"/>
  <c r="J192" i="13" s="1"/>
  <c r="H191" i="13"/>
  <c r="I191" i="13" s="1"/>
  <c r="J191" i="13" s="1"/>
  <c r="H190" i="13"/>
  <c r="I190" i="13" s="1"/>
  <c r="J190" i="13" s="1"/>
  <c r="H189" i="13"/>
  <c r="I189" i="13" s="1"/>
  <c r="J189" i="13" s="1"/>
  <c r="H188" i="13"/>
  <c r="I188" i="13" s="1"/>
  <c r="J188" i="13" s="1"/>
  <c r="H187" i="13"/>
  <c r="I187" i="13" s="1"/>
  <c r="J187" i="13" s="1"/>
  <c r="H186" i="13"/>
  <c r="I186" i="13" s="1"/>
  <c r="J186" i="13" s="1"/>
  <c r="H185" i="13"/>
  <c r="I185" i="13" s="1"/>
  <c r="J185" i="13" s="1"/>
  <c r="H184" i="13"/>
  <c r="I184" i="13" s="1"/>
  <c r="J184" i="13" s="1"/>
  <c r="H183" i="13"/>
  <c r="I183" i="13" s="1"/>
  <c r="J183" i="13" s="1"/>
  <c r="H182" i="13"/>
  <c r="I182" i="13" s="1"/>
  <c r="J182" i="13" s="1"/>
  <c r="H181" i="13"/>
  <c r="I181" i="13" s="1"/>
  <c r="J181" i="13" s="1"/>
  <c r="H180" i="13"/>
  <c r="I180" i="13" s="1"/>
  <c r="J180" i="13" s="1"/>
  <c r="H179" i="13"/>
  <c r="I179" i="13" s="1"/>
  <c r="J179" i="13" s="1"/>
  <c r="H178" i="13"/>
  <c r="I178" i="13" s="1"/>
  <c r="J178" i="13" s="1"/>
  <c r="H177" i="13"/>
  <c r="I177" i="13" s="1"/>
  <c r="J177" i="13" s="1"/>
  <c r="H176" i="13"/>
  <c r="I176" i="13" s="1"/>
  <c r="J176" i="13" s="1"/>
  <c r="H175" i="13"/>
  <c r="I175" i="13" s="1"/>
  <c r="J175" i="13" s="1"/>
  <c r="H174" i="13"/>
  <c r="I174" i="13" s="1"/>
  <c r="J174" i="13" s="1"/>
  <c r="H173" i="13"/>
  <c r="I173" i="13" s="1"/>
  <c r="J173" i="13" s="1"/>
  <c r="H172" i="13"/>
  <c r="I172" i="13" s="1"/>
  <c r="J172" i="13" s="1"/>
  <c r="H171" i="13"/>
  <c r="I171" i="13" s="1"/>
  <c r="J171" i="13" s="1"/>
  <c r="H170" i="13"/>
  <c r="I170" i="13" s="1"/>
  <c r="J170" i="13" s="1"/>
  <c r="H169" i="13"/>
  <c r="I169" i="13" s="1"/>
  <c r="J169" i="13" s="1"/>
  <c r="H168" i="13"/>
  <c r="I168" i="13" s="1"/>
  <c r="J168" i="13" s="1"/>
  <c r="H167" i="13"/>
  <c r="I167" i="13" s="1"/>
  <c r="J167" i="13" s="1"/>
  <c r="H166" i="13"/>
  <c r="I166" i="13" s="1"/>
  <c r="J166" i="13" s="1"/>
  <c r="H165" i="13"/>
  <c r="I165" i="13" s="1"/>
  <c r="J165" i="13" s="1"/>
  <c r="H164" i="13"/>
  <c r="I164" i="13" s="1"/>
  <c r="J164" i="13" s="1"/>
  <c r="H163" i="13"/>
  <c r="I163" i="13" s="1"/>
  <c r="J163" i="13" s="1"/>
  <c r="H162" i="13"/>
  <c r="I162" i="13" s="1"/>
  <c r="J162" i="13" s="1"/>
  <c r="H161" i="13"/>
  <c r="I161" i="13" s="1"/>
  <c r="J161" i="13" s="1"/>
  <c r="H160" i="13"/>
  <c r="I160" i="13" s="1"/>
  <c r="J160" i="13" s="1"/>
  <c r="H159" i="13"/>
  <c r="I159" i="13" s="1"/>
  <c r="J159" i="13" s="1"/>
  <c r="H158" i="13"/>
  <c r="I158" i="13" s="1"/>
  <c r="J158" i="13" s="1"/>
  <c r="H157" i="13"/>
  <c r="I157" i="13" s="1"/>
  <c r="J157" i="13" s="1"/>
  <c r="H156" i="13"/>
  <c r="I156" i="13" s="1"/>
  <c r="J156" i="13" s="1"/>
  <c r="H155" i="13"/>
  <c r="I155" i="13" s="1"/>
  <c r="J155" i="13" s="1"/>
  <c r="H154" i="13"/>
  <c r="I154" i="13" s="1"/>
  <c r="J154" i="13" s="1"/>
  <c r="H153" i="13"/>
  <c r="I153" i="13" s="1"/>
  <c r="J153" i="13" s="1"/>
  <c r="H152" i="13"/>
  <c r="I152" i="13" s="1"/>
  <c r="J152" i="13" s="1"/>
  <c r="H151" i="13"/>
  <c r="I151" i="13" s="1"/>
  <c r="J151" i="13" s="1"/>
  <c r="H150" i="13"/>
  <c r="I150" i="13" s="1"/>
  <c r="J150" i="13" s="1"/>
  <c r="H149" i="13"/>
  <c r="I149" i="13" s="1"/>
  <c r="J149" i="13" s="1"/>
  <c r="H148" i="13"/>
  <c r="I148" i="13" s="1"/>
  <c r="J148" i="13" s="1"/>
  <c r="H147" i="13"/>
  <c r="I147" i="13" s="1"/>
  <c r="J147" i="13" s="1"/>
  <c r="H146" i="13"/>
  <c r="I146" i="13" s="1"/>
  <c r="J146" i="13" s="1"/>
  <c r="H145" i="13"/>
  <c r="I145" i="13" s="1"/>
  <c r="J145" i="13" s="1"/>
  <c r="H144" i="13"/>
  <c r="I144" i="13" s="1"/>
  <c r="J144" i="13" s="1"/>
  <c r="H143" i="13"/>
  <c r="I143" i="13" s="1"/>
  <c r="J143" i="13" s="1"/>
  <c r="H142" i="13"/>
  <c r="I142" i="13" s="1"/>
  <c r="J142" i="13" s="1"/>
  <c r="H141" i="13"/>
  <c r="I141" i="13" s="1"/>
  <c r="J141" i="13" s="1"/>
  <c r="H140" i="13"/>
  <c r="I140" i="13" s="1"/>
  <c r="J140" i="13" s="1"/>
  <c r="H139" i="13"/>
  <c r="I139" i="13" s="1"/>
  <c r="J139" i="13" s="1"/>
  <c r="H138" i="13"/>
  <c r="I138" i="13" s="1"/>
  <c r="J138" i="13" s="1"/>
  <c r="H137" i="13"/>
  <c r="I137" i="13" s="1"/>
  <c r="J137" i="13" s="1"/>
  <c r="H136" i="13"/>
  <c r="I136" i="13" s="1"/>
  <c r="J136" i="13" s="1"/>
  <c r="H135" i="13"/>
  <c r="I135" i="13" s="1"/>
  <c r="J135" i="13" s="1"/>
  <c r="H134" i="13"/>
  <c r="I134" i="13" s="1"/>
  <c r="J134" i="13" s="1"/>
  <c r="H133" i="13"/>
  <c r="I133" i="13" s="1"/>
  <c r="J133" i="13" s="1"/>
  <c r="H132" i="13"/>
  <c r="I132" i="13" s="1"/>
  <c r="J132" i="13" s="1"/>
  <c r="H131" i="13"/>
  <c r="I131" i="13" s="1"/>
  <c r="J131" i="13" s="1"/>
  <c r="H130" i="13"/>
  <c r="I130" i="13" s="1"/>
  <c r="J130" i="13" s="1"/>
  <c r="H129" i="13"/>
  <c r="I129" i="13" s="1"/>
  <c r="J129" i="13" s="1"/>
  <c r="H128" i="13"/>
  <c r="I128" i="13" s="1"/>
  <c r="J128" i="13" s="1"/>
  <c r="H127" i="13"/>
  <c r="I127" i="13" s="1"/>
  <c r="J127" i="13" s="1"/>
  <c r="H126" i="13"/>
  <c r="I126" i="13" s="1"/>
  <c r="J126" i="13" s="1"/>
  <c r="H125" i="13"/>
  <c r="I125" i="13" s="1"/>
  <c r="J125" i="13" s="1"/>
  <c r="H124" i="13"/>
  <c r="I124" i="13" s="1"/>
  <c r="J124" i="13" s="1"/>
  <c r="H123" i="13"/>
  <c r="I123" i="13" s="1"/>
  <c r="J123" i="13" s="1"/>
  <c r="H121" i="13"/>
  <c r="I121" i="13" s="1"/>
  <c r="J121" i="13" s="1"/>
  <c r="H120" i="13"/>
  <c r="I120" i="13" s="1"/>
  <c r="J120" i="13" s="1"/>
  <c r="H119" i="13"/>
  <c r="I119" i="13" s="1"/>
  <c r="J119" i="13" s="1"/>
  <c r="H118" i="13"/>
  <c r="I118" i="13" s="1"/>
  <c r="J118" i="13" s="1"/>
  <c r="H117" i="13"/>
  <c r="I117" i="13" s="1"/>
  <c r="J117" i="13" s="1"/>
  <c r="H116" i="13"/>
  <c r="I116" i="13" s="1"/>
  <c r="J116" i="13" s="1"/>
  <c r="H115" i="13"/>
  <c r="I115" i="13" s="1"/>
  <c r="J115" i="13" s="1"/>
  <c r="H114" i="13"/>
  <c r="I114" i="13" s="1"/>
  <c r="J114" i="13" s="1"/>
  <c r="H113" i="13"/>
  <c r="I113" i="13" s="1"/>
  <c r="J113" i="13" s="1"/>
  <c r="H112" i="13"/>
  <c r="I112" i="13" s="1"/>
  <c r="J112" i="13" s="1"/>
  <c r="H111" i="13"/>
  <c r="I111" i="13" s="1"/>
  <c r="J111" i="13" s="1"/>
  <c r="H110" i="13"/>
  <c r="I110" i="13" s="1"/>
  <c r="J110" i="13" s="1"/>
  <c r="H109" i="13"/>
  <c r="I109" i="13" s="1"/>
  <c r="J109" i="13" s="1"/>
  <c r="H108" i="13"/>
  <c r="I108" i="13" s="1"/>
  <c r="J108" i="13" s="1"/>
  <c r="H107" i="13"/>
  <c r="I107" i="13" s="1"/>
  <c r="J107" i="13" s="1"/>
  <c r="H106" i="13"/>
  <c r="I106" i="13" s="1"/>
  <c r="J106" i="13" s="1"/>
  <c r="H105" i="13"/>
  <c r="I105" i="13" s="1"/>
  <c r="J105" i="13" s="1"/>
  <c r="H104" i="13"/>
  <c r="I104" i="13" s="1"/>
  <c r="J104" i="13" s="1"/>
  <c r="H103" i="13"/>
  <c r="I103" i="13" s="1"/>
  <c r="J103" i="13" s="1"/>
  <c r="H102" i="13"/>
  <c r="I102" i="13" s="1"/>
  <c r="J102" i="13" s="1"/>
  <c r="H101" i="13"/>
  <c r="I101" i="13" s="1"/>
  <c r="J101" i="13" s="1"/>
  <c r="H100" i="13"/>
  <c r="I100" i="13" s="1"/>
  <c r="J100" i="13" s="1"/>
  <c r="H99" i="13"/>
  <c r="I99" i="13" s="1"/>
  <c r="J99" i="13" s="1"/>
  <c r="H98" i="13"/>
  <c r="I98" i="13" s="1"/>
  <c r="J98" i="13" s="1"/>
  <c r="H97" i="13"/>
  <c r="I97" i="13" s="1"/>
  <c r="J97" i="13" s="1"/>
  <c r="H96" i="13"/>
  <c r="I96" i="13" s="1"/>
  <c r="J96" i="13" s="1"/>
  <c r="H95" i="13"/>
  <c r="I95" i="13" s="1"/>
  <c r="J95" i="13" s="1"/>
  <c r="H94" i="13"/>
  <c r="I94" i="13" s="1"/>
  <c r="J94" i="13" s="1"/>
  <c r="H93" i="13"/>
  <c r="I93" i="13" s="1"/>
  <c r="J93" i="13" s="1"/>
  <c r="H92" i="13"/>
  <c r="I92" i="13" s="1"/>
  <c r="J92" i="13" s="1"/>
  <c r="H91" i="13"/>
  <c r="I91" i="13" s="1"/>
  <c r="J91" i="13" s="1"/>
  <c r="H89" i="13"/>
  <c r="I89" i="13" s="1"/>
  <c r="J89" i="13" s="1"/>
  <c r="H88" i="13"/>
  <c r="I88" i="13" s="1"/>
  <c r="J88" i="13" s="1"/>
  <c r="H87" i="13"/>
  <c r="I87" i="13" s="1"/>
  <c r="J87" i="13" s="1"/>
  <c r="H86" i="13"/>
  <c r="I86" i="13" s="1"/>
  <c r="J86" i="13" s="1"/>
  <c r="H85" i="13"/>
  <c r="I85" i="13" s="1"/>
  <c r="J85" i="13" s="1"/>
  <c r="H84" i="13"/>
  <c r="I84" i="13" s="1"/>
  <c r="J84" i="13" s="1"/>
  <c r="H83" i="13"/>
  <c r="I83" i="13" s="1"/>
  <c r="J83" i="13" s="1"/>
  <c r="H82" i="13"/>
  <c r="I82" i="13" s="1"/>
  <c r="J82" i="13" s="1"/>
  <c r="H81" i="13"/>
  <c r="I81" i="13" s="1"/>
  <c r="J81" i="13" s="1"/>
  <c r="H80" i="13"/>
  <c r="I80" i="13" s="1"/>
  <c r="J80" i="13" s="1"/>
  <c r="H79" i="13"/>
  <c r="I79" i="13" s="1"/>
  <c r="J79" i="13" s="1"/>
  <c r="H78" i="13"/>
  <c r="I78" i="13" s="1"/>
  <c r="J78" i="13" s="1"/>
  <c r="H77" i="13"/>
  <c r="I77" i="13" s="1"/>
  <c r="J77" i="13" s="1"/>
  <c r="H76" i="13"/>
  <c r="I76" i="13" s="1"/>
  <c r="J76" i="13" s="1"/>
  <c r="H75" i="13"/>
  <c r="I75" i="13" s="1"/>
  <c r="J75" i="13" s="1"/>
  <c r="H74" i="13"/>
  <c r="I74" i="13" s="1"/>
  <c r="J74" i="13" s="1"/>
  <c r="H73" i="13"/>
  <c r="I73" i="13" s="1"/>
  <c r="J73" i="13" s="1"/>
  <c r="H72" i="13"/>
  <c r="I72" i="13" s="1"/>
  <c r="J72" i="13" s="1"/>
  <c r="H71" i="13"/>
  <c r="I71" i="13" s="1"/>
  <c r="J71" i="13" s="1"/>
  <c r="H70" i="13"/>
  <c r="I70" i="13" s="1"/>
  <c r="J70" i="13" s="1"/>
  <c r="H68" i="13"/>
  <c r="I68" i="13" s="1"/>
  <c r="J68" i="13" s="1"/>
  <c r="H67" i="13"/>
  <c r="I67" i="13" s="1"/>
  <c r="J67" i="13" s="1"/>
  <c r="H66" i="13"/>
  <c r="I66" i="13" s="1"/>
  <c r="J66" i="13" s="1"/>
  <c r="H65" i="13"/>
  <c r="I65" i="13" s="1"/>
  <c r="J65" i="13" s="1"/>
  <c r="H64" i="13"/>
  <c r="I64" i="13" s="1"/>
  <c r="J64" i="13" s="1"/>
  <c r="H63" i="13"/>
  <c r="I63" i="13" s="1"/>
  <c r="J63" i="13" s="1"/>
  <c r="H62" i="13"/>
  <c r="I62" i="13" s="1"/>
  <c r="J62" i="13" s="1"/>
  <c r="H61" i="13"/>
  <c r="I61" i="13" s="1"/>
  <c r="J61" i="13" s="1"/>
  <c r="H60" i="13"/>
  <c r="I60" i="13" s="1"/>
  <c r="J60" i="13" s="1"/>
  <c r="H59" i="13"/>
  <c r="I59" i="13" s="1"/>
  <c r="J59" i="13" s="1"/>
  <c r="H58" i="13"/>
  <c r="I58" i="13" s="1"/>
  <c r="J58" i="13" s="1"/>
  <c r="H57" i="13"/>
  <c r="I57" i="13" s="1"/>
  <c r="J57" i="13" s="1"/>
  <c r="H56" i="13"/>
  <c r="I56" i="13" s="1"/>
  <c r="J56" i="13" s="1"/>
  <c r="H55" i="13"/>
  <c r="I55" i="13" s="1"/>
  <c r="J55" i="13" s="1"/>
  <c r="H54" i="13"/>
  <c r="I54" i="13" s="1"/>
  <c r="J54" i="13" s="1"/>
  <c r="H53" i="13"/>
  <c r="I53" i="13" s="1"/>
  <c r="J53" i="13" s="1"/>
  <c r="H51" i="13"/>
  <c r="I51" i="13" s="1"/>
  <c r="J51" i="13" s="1"/>
  <c r="H50" i="13"/>
  <c r="I50" i="13" s="1"/>
  <c r="J50" i="13" s="1"/>
  <c r="H49" i="13"/>
  <c r="I49" i="13" s="1"/>
  <c r="J49" i="13" s="1"/>
  <c r="H48" i="13"/>
  <c r="I48" i="13" s="1"/>
  <c r="J48" i="13" s="1"/>
  <c r="H47" i="13"/>
  <c r="I47" i="13" s="1"/>
  <c r="J47" i="13" s="1"/>
  <c r="H46" i="13"/>
  <c r="I46" i="13" s="1"/>
  <c r="J46" i="13" s="1"/>
  <c r="H45" i="13"/>
  <c r="I45" i="13" s="1"/>
  <c r="J45" i="13" s="1"/>
  <c r="H44" i="13"/>
  <c r="I44" i="13" s="1"/>
  <c r="J44" i="13" s="1"/>
  <c r="H43" i="13"/>
  <c r="I43" i="13" s="1"/>
  <c r="J43" i="13" s="1"/>
  <c r="H42" i="13"/>
  <c r="I42" i="13" s="1"/>
  <c r="J42" i="13" s="1"/>
  <c r="H40" i="13"/>
  <c r="I40" i="13" s="1"/>
  <c r="J40" i="13" s="1"/>
  <c r="H39" i="13"/>
  <c r="I39" i="13" s="1"/>
  <c r="J39" i="13" s="1"/>
  <c r="H38" i="13"/>
  <c r="I38" i="13" s="1"/>
  <c r="J38" i="13" s="1"/>
  <c r="H37" i="13"/>
  <c r="I37" i="13" s="1"/>
  <c r="J37" i="13" s="1"/>
  <c r="H36" i="13"/>
  <c r="I36" i="13" s="1"/>
  <c r="J36" i="13" s="1"/>
  <c r="H35" i="13"/>
  <c r="I35" i="13" s="1"/>
  <c r="J35" i="13" s="1"/>
  <c r="H34" i="13"/>
  <c r="I34" i="13" s="1"/>
  <c r="J34" i="13" s="1"/>
  <c r="H33" i="13"/>
  <c r="I33" i="13" s="1"/>
  <c r="J33" i="13" s="1"/>
  <c r="H32" i="13"/>
  <c r="I32" i="13" s="1"/>
  <c r="J32" i="13" s="1"/>
  <c r="H31" i="13"/>
  <c r="I31" i="13" s="1"/>
  <c r="J31" i="13" s="1"/>
  <c r="H30" i="13"/>
  <c r="I30" i="13" s="1"/>
  <c r="J30" i="13" s="1"/>
  <c r="H29" i="13"/>
  <c r="I29" i="13" s="1"/>
  <c r="J29" i="13" s="1"/>
  <c r="H28" i="13"/>
  <c r="I28" i="13" s="1"/>
  <c r="J28" i="13" s="1"/>
  <c r="H27" i="13"/>
  <c r="I27" i="13" s="1"/>
  <c r="J27" i="13" s="1"/>
  <c r="H26" i="13"/>
  <c r="I26" i="13" s="1"/>
  <c r="J26" i="13" s="1"/>
  <c r="H25" i="13"/>
  <c r="I25" i="13" s="1"/>
  <c r="J25" i="13" s="1"/>
  <c r="H24" i="13"/>
  <c r="I24" i="13" s="1"/>
  <c r="J24" i="13" s="1"/>
  <c r="H23" i="13"/>
  <c r="I23" i="13" s="1"/>
  <c r="J23" i="13" s="1"/>
  <c r="H22" i="13"/>
  <c r="I22" i="13" s="1"/>
  <c r="J22" i="13" s="1"/>
  <c r="H21" i="13"/>
  <c r="I21" i="13" s="1"/>
  <c r="J21" i="13" s="1"/>
  <c r="H20" i="13"/>
  <c r="I20" i="13" s="1"/>
  <c r="J20" i="13" s="1"/>
  <c r="H19" i="13"/>
  <c r="I19" i="13" s="1"/>
  <c r="J19" i="13" s="1"/>
  <c r="H18" i="13"/>
  <c r="I18" i="13" s="1"/>
  <c r="J18" i="13" s="1"/>
  <c r="H17" i="13"/>
  <c r="I17" i="13" s="1"/>
  <c r="J17" i="13" s="1"/>
  <c r="H16" i="13"/>
  <c r="I16" i="13" s="1"/>
  <c r="J16" i="13" s="1"/>
  <c r="H15" i="13"/>
  <c r="I15" i="13" s="1"/>
  <c r="J15" i="13" s="1"/>
  <c r="H14" i="13"/>
  <c r="I14" i="13" s="1"/>
  <c r="J14" i="13" s="1"/>
  <c r="H13" i="13"/>
  <c r="I13" i="13" s="1"/>
  <c r="J13" i="13" s="1"/>
  <c r="H12" i="13"/>
  <c r="I12" i="13" s="1"/>
  <c r="J12" i="13" s="1"/>
  <c r="H11" i="13"/>
  <c r="I11" i="13" s="1"/>
  <c r="J11" i="13" s="1"/>
  <c r="H10" i="13"/>
  <c r="I10" i="13" s="1"/>
  <c r="J10" i="13" s="1"/>
  <c r="H9" i="13"/>
  <c r="I9" i="13" s="1"/>
  <c r="J9" i="13" s="1"/>
  <c r="H8" i="13"/>
  <c r="I8" i="13" s="1"/>
  <c r="J8" i="13" s="1"/>
  <c r="H7" i="13"/>
  <c r="I7" i="13" s="1"/>
  <c r="J7" i="13" s="1"/>
  <c r="H6" i="13"/>
  <c r="I6" i="13" s="1"/>
  <c r="J6" i="13" s="1"/>
  <c r="AN5" i="23"/>
  <c r="AO5" i="23" s="1"/>
  <c r="AP5" i="23" s="1"/>
  <c r="AN417" i="23"/>
  <c r="AO417" i="23" s="1"/>
  <c r="AP417" i="23" s="1"/>
  <c r="AN416" i="23"/>
  <c r="AO416" i="23" s="1"/>
  <c r="AP416" i="23" s="1"/>
  <c r="AN415" i="23"/>
  <c r="AO415" i="23" s="1"/>
  <c r="AP415" i="23" s="1"/>
  <c r="AN414" i="23"/>
  <c r="AO414" i="23" s="1"/>
  <c r="AP414" i="23" s="1"/>
  <c r="AN413" i="23"/>
  <c r="AO413" i="23" s="1"/>
  <c r="AP413" i="23" s="1"/>
  <c r="AN412" i="23"/>
  <c r="AO412" i="23" s="1"/>
  <c r="AP412" i="23" s="1"/>
  <c r="AN411" i="23"/>
  <c r="AO411" i="23" s="1"/>
  <c r="AP411" i="23" s="1"/>
  <c r="AN409" i="23"/>
  <c r="AO409" i="23" s="1"/>
  <c r="AP409" i="23" s="1"/>
  <c r="AN408" i="23"/>
  <c r="AO408" i="23" s="1"/>
  <c r="AP408" i="23" s="1"/>
  <c r="AN407" i="23"/>
  <c r="AO407" i="23" s="1"/>
  <c r="AP407" i="23" s="1"/>
  <c r="AN406" i="23"/>
  <c r="AO406" i="23" s="1"/>
  <c r="AP406" i="23" s="1"/>
  <c r="AN405" i="23"/>
  <c r="AO405" i="23" s="1"/>
  <c r="AP405" i="23" s="1"/>
  <c r="AN404" i="23"/>
  <c r="AO404" i="23" s="1"/>
  <c r="AP404" i="23" s="1"/>
  <c r="AN403" i="23"/>
  <c r="AO403" i="23" s="1"/>
  <c r="AP403" i="23" s="1"/>
  <c r="AN402" i="23"/>
  <c r="AO402" i="23" s="1"/>
  <c r="AP402" i="23" s="1"/>
  <c r="AN401" i="23"/>
  <c r="AO401" i="23" s="1"/>
  <c r="AP401" i="23" s="1"/>
  <c r="AN400" i="23"/>
  <c r="AO400" i="23" s="1"/>
  <c r="AP400" i="23" s="1"/>
  <c r="AN399" i="23"/>
  <c r="AO399" i="23" s="1"/>
  <c r="AP399" i="23" s="1"/>
  <c r="AN398" i="23"/>
  <c r="AO398" i="23" s="1"/>
  <c r="AP398" i="23" s="1"/>
  <c r="AN396" i="23"/>
  <c r="AO396" i="23" s="1"/>
  <c r="AP396" i="23" s="1"/>
  <c r="AN395" i="23"/>
  <c r="AO395" i="23" s="1"/>
  <c r="AP395" i="23" s="1"/>
  <c r="AN394" i="23"/>
  <c r="AO394" i="23" s="1"/>
  <c r="AP394" i="23" s="1"/>
  <c r="AN393" i="23"/>
  <c r="AO393" i="23" s="1"/>
  <c r="AP393" i="23" s="1"/>
  <c r="AN392" i="23"/>
  <c r="AO392" i="23" s="1"/>
  <c r="AP392" i="23" s="1"/>
  <c r="AN391" i="23"/>
  <c r="AO391" i="23" s="1"/>
  <c r="AP391" i="23" s="1"/>
  <c r="AN390" i="23"/>
  <c r="AO390" i="23" s="1"/>
  <c r="AP390" i="23" s="1"/>
  <c r="AN389" i="23"/>
  <c r="AO389" i="23" s="1"/>
  <c r="AP389" i="23" s="1"/>
  <c r="AN387" i="23"/>
  <c r="AO387" i="23" s="1"/>
  <c r="AP387" i="23" s="1"/>
  <c r="AN386" i="23"/>
  <c r="AO386" i="23" s="1"/>
  <c r="AP386" i="23" s="1"/>
  <c r="AN385" i="23"/>
  <c r="AO385" i="23" s="1"/>
  <c r="AP385" i="23" s="1"/>
  <c r="AN384" i="23"/>
  <c r="AO384" i="23" s="1"/>
  <c r="AP384" i="23" s="1"/>
  <c r="AN383" i="23"/>
  <c r="AO383" i="23" s="1"/>
  <c r="AP383" i="23" s="1"/>
  <c r="AN382" i="23"/>
  <c r="AO382" i="23" s="1"/>
  <c r="AP382" i="23" s="1"/>
  <c r="AN381" i="23"/>
  <c r="AO381" i="23" s="1"/>
  <c r="AP381" i="23" s="1"/>
  <c r="AN380" i="23"/>
  <c r="AO380" i="23" s="1"/>
  <c r="AP380" i="23" s="1"/>
  <c r="AN379" i="23"/>
  <c r="AO379" i="23" s="1"/>
  <c r="AP379" i="23" s="1"/>
  <c r="AN378" i="23"/>
  <c r="AO378" i="23" s="1"/>
  <c r="AP378" i="23" s="1"/>
  <c r="AN377" i="23"/>
  <c r="AO377" i="23" s="1"/>
  <c r="AP377" i="23" s="1"/>
  <c r="AN375" i="23"/>
  <c r="AO375" i="23" s="1"/>
  <c r="AP375" i="23" s="1"/>
  <c r="AN374" i="23"/>
  <c r="AO374" i="23" s="1"/>
  <c r="AP374" i="23" s="1"/>
  <c r="AN373" i="23"/>
  <c r="AO373" i="23" s="1"/>
  <c r="AP373" i="23" s="1"/>
  <c r="AN372" i="23"/>
  <c r="AO372" i="23" s="1"/>
  <c r="AP372" i="23" s="1"/>
  <c r="AN371" i="23"/>
  <c r="AO371" i="23" s="1"/>
  <c r="AP371" i="23" s="1"/>
  <c r="AN370" i="23"/>
  <c r="AO370" i="23" s="1"/>
  <c r="AP370" i="23" s="1"/>
  <c r="AN369" i="23"/>
  <c r="AO369" i="23" s="1"/>
  <c r="AP369" i="23" s="1"/>
  <c r="AN368" i="23"/>
  <c r="AO368" i="23" s="1"/>
  <c r="AP368" i="23" s="1"/>
  <c r="AN367" i="23"/>
  <c r="AO367" i="23" s="1"/>
  <c r="AP367" i="23" s="1"/>
  <c r="AN366" i="23"/>
  <c r="AO366" i="23" s="1"/>
  <c r="AP366" i="23" s="1"/>
  <c r="AN364" i="23"/>
  <c r="AO364" i="23" s="1"/>
  <c r="AP364" i="23" s="1"/>
  <c r="AN363" i="23"/>
  <c r="AO363" i="23" s="1"/>
  <c r="AP363" i="23" s="1"/>
  <c r="AN362" i="23"/>
  <c r="AO362" i="23" s="1"/>
  <c r="AP362" i="23" s="1"/>
  <c r="AN361" i="23"/>
  <c r="AO361" i="23" s="1"/>
  <c r="AP361" i="23" s="1"/>
  <c r="AN360" i="23"/>
  <c r="AO360" i="23" s="1"/>
  <c r="AP360" i="23" s="1"/>
  <c r="AN359" i="23"/>
  <c r="AO359" i="23" s="1"/>
  <c r="AP359" i="23" s="1"/>
  <c r="AN358" i="23"/>
  <c r="AO358" i="23" s="1"/>
  <c r="AP358" i="23" s="1"/>
  <c r="AN357" i="23"/>
  <c r="AO357" i="23" s="1"/>
  <c r="AP357" i="23" s="1"/>
  <c r="AN356" i="23"/>
  <c r="AO356" i="23" s="1"/>
  <c r="AP356" i="23" s="1"/>
  <c r="AN355" i="23"/>
  <c r="AO355" i="23" s="1"/>
  <c r="AP355" i="23" s="1"/>
  <c r="AN354" i="23"/>
  <c r="AO354" i="23" s="1"/>
  <c r="AP354" i="23" s="1"/>
  <c r="AN353" i="23"/>
  <c r="AO353" i="23" s="1"/>
  <c r="AP353" i="23" s="1"/>
  <c r="AN352" i="23"/>
  <c r="AO352" i="23" s="1"/>
  <c r="AP352" i="23" s="1"/>
  <c r="AN351" i="23"/>
  <c r="AO351" i="23" s="1"/>
  <c r="AP351" i="23" s="1"/>
  <c r="AN350" i="23"/>
  <c r="AO350" i="23" s="1"/>
  <c r="AP350" i="23" s="1"/>
  <c r="AN349" i="23"/>
  <c r="AO349" i="23" s="1"/>
  <c r="AP349" i="23" s="1"/>
  <c r="AN348" i="23"/>
  <c r="AO348" i="23" s="1"/>
  <c r="AP348" i="23" s="1"/>
  <c r="AN347" i="23"/>
  <c r="AO347" i="23" s="1"/>
  <c r="AP347" i="23" s="1"/>
  <c r="AN346" i="23"/>
  <c r="AO346" i="23" s="1"/>
  <c r="AP346" i="23" s="1"/>
  <c r="AN345" i="23"/>
  <c r="AO345" i="23" s="1"/>
  <c r="AP345" i="23" s="1"/>
  <c r="AN344" i="23"/>
  <c r="AO344" i="23" s="1"/>
  <c r="AP344" i="23" s="1"/>
  <c r="AN343" i="23"/>
  <c r="AO343" i="23" s="1"/>
  <c r="AP343" i="23" s="1"/>
  <c r="AN342" i="23"/>
  <c r="AO342" i="23" s="1"/>
  <c r="AP342" i="23" s="1"/>
  <c r="AN341" i="23"/>
  <c r="AO341" i="23" s="1"/>
  <c r="AP341" i="23" s="1"/>
  <c r="AN340" i="23"/>
  <c r="AO340" i="23" s="1"/>
  <c r="AP340" i="23" s="1"/>
  <c r="AN339" i="23"/>
  <c r="AO339" i="23" s="1"/>
  <c r="AP339" i="23" s="1"/>
  <c r="AN338" i="23"/>
  <c r="AO338" i="23" s="1"/>
  <c r="AP338" i="23" s="1"/>
  <c r="AN337" i="23"/>
  <c r="AO337" i="23" s="1"/>
  <c r="AP337" i="23" s="1"/>
  <c r="AN336" i="23"/>
  <c r="AO336" i="23" s="1"/>
  <c r="AP336" i="23" s="1"/>
  <c r="AN335" i="23"/>
  <c r="AO335" i="23" s="1"/>
  <c r="AP335" i="23" s="1"/>
  <c r="AN334" i="23"/>
  <c r="AO334" i="23" s="1"/>
  <c r="AP334" i="23" s="1"/>
  <c r="AN333" i="23"/>
  <c r="AO333" i="23" s="1"/>
  <c r="AP333" i="23" s="1"/>
  <c r="AN332" i="23"/>
  <c r="AO332" i="23" s="1"/>
  <c r="AP332" i="23" s="1"/>
  <c r="AN331" i="23"/>
  <c r="AO331" i="23" s="1"/>
  <c r="AP331" i="23" s="1"/>
  <c r="AN330" i="23"/>
  <c r="AO330" i="23" s="1"/>
  <c r="AP330" i="23" s="1"/>
  <c r="AN329" i="23"/>
  <c r="AO329" i="23" s="1"/>
  <c r="AP329" i="23" s="1"/>
  <c r="AN328" i="23"/>
  <c r="AO328" i="23" s="1"/>
  <c r="AP328" i="23" s="1"/>
  <c r="AN327" i="23"/>
  <c r="AO327" i="23" s="1"/>
  <c r="AP327" i="23" s="1"/>
  <c r="AN326" i="23"/>
  <c r="AO326" i="23" s="1"/>
  <c r="AP326" i="23" s="1"/>
  <c r="AN325" i="23"/>
  <c r="AO325" i="23" s="1"/>
  <c r="AP325" i="23" s="1"/>
  <c r="AN324" i="23"/>
  <c r="AO324" i="23" s="1"/>
  <c r="AP324" i="23" s="1"/>
  <c r="AN323" i="23"/>
  <c r="AO323" i="23" s="1"/>
  <c r="AP323" i="23" s="1"/>
  <c r="AN322" i="23"/>
  <c r="AO322" i="23" s="1"/>
  <c r="AP322" i="23" s="1"/>
  <c r="AN321" i="23"/>
  <c r="AO321" i="23" s="1"/>
  <c r="AP321" i="23" s="1"/>
  <c r="AN320" i="23"/>
  <c r="AO320" i="23" s="1"/>
  <c r="AP320" i="23" s="1"/>
  <c r="AN319" i="23"/>
  <c r="AO319" i="23" s="1"/>
  <c r="AP319" i="23" s="1"/>
  <c r="AN318" i="23"/>
  <c r="AO318" i="23" s="1"/>
  <c r="AP318" i="23" s="1"/>
  <c r="AN317" i="23"/>
  <c r="AO317" i="23" s="1"/>
  <c r="AP317" i="23" s="1"/>
  <c r="AN316" i="23"/>
  <c r="AO316" i="23" s="1"/>
  <c r="AP316" i="23" s="1"/>
  <c r="AN315" i="23"/>
  <c r="AO315" i="23" s="1"/>
  <c r="AP315" i="23" s="1"/>
  <c r="AN314" i="23"/>
  <c r="AO314" i="23" s="1"/>
  <c r="AP314" i="23" s="1"/>
  <c r="AN313" i="23"/>
  <c r="AO313" i="23" s="1"/>
  <c r="AP313" i="23" s="1"/>
  <c r="AN312" i="23"/>
  <c r="AO312" i="23" s="1"/>
  <c r="AP312" i="23" s="1"/>
  <c r="AN310" i="23"/>
  <c r="AO310" i="23" s="1"/>
  <c r="AP310" i="23" s="1"/>
  <c r="AN309" i="23"/>
  <c r="AO309" i="23" s="1"/>
  <c r="AP309" i="23" s="1"/>
  <c r="AN308" i="23"/>
  <c r="AO308" i="23" s="1"/>
  <c r="AP308" i="23" s="1"/>
  <c r="AN307" i="23"/>
  <c r="AO307" i="23" s="1"/>
  <c r="AP307" i="23" s="1"/>
  <c r="AN306" i="23"/>
  <c r="AO306" i="23" s="1"/>
  <c r="AP306" i="23" s="1"/>
  <c r="AN305" i="23"/>
  <c r="AO305" i="23" s="1"/>
  <c r="AP305" i="23" s="1"/>
  <c r="AN304" i="23"/>
  <c r="AO304" i="23" s="1"/>
  <c r="AP304" i="23" s="1"/>
  <c r="AN303" i="23"/>
  <c r="AO303" i="23" s="1"/>
  <c r="AP303" i="23" s="1"/>
  <c r="AN302" i="23"/>
  <c r="AO302" i="23" s="1"/>
  <c r="AP302" i="23" s="1"/>
  <c r="AN301" i="23"/>
  <c r="AO301" i="23" s="1"/>
  <c r="AP301" i="23" s="1"/>
  <c r="AN300" i="23"/>
  <c r="AO300" i="23" s="1"/>
  <c r="AP300" i="23" s="1"/>
  <c r="AN299" i="23"/>
  <c r="AO299" i="23" s="1"/>
  <c r="AP299" i="23" s="1"/>
  <c r="AN298" i="23"/>
  <c r="AO298" i="23" s="1"/>
  <c r="AP298" i="23" s="1"/>
  <c r="AN297" i="23"/>
  <c r="AO297" i="23" s="1"/>
  <c r="AP297" i="23" s="1"/>
  <c r="AN295" i="23"/>
  <c r="AO295" i="23" s="1"/>
  <c r="AP295" i="23" s="1"/>
  <c r="AN294" i="23"/>
  <c r="AO294" i="23" s="1"/>
  <c r="AP294" i="23" s="1"/>
  <c r="AN293" i="23"/>
  <c r="AO293" i="23" s="1"/>
  <c r="AP293" i="23" s="1"/>
  <c r="AN292" i="23"/>
  <c r="AO292" i="23" s="1"/>
  <c r="AP292" i="23" s="1"/>
  <c r="AN291" i="23"/>
  <c r="AO291" i="23" s="1"/>
  <c r="AP291" i="23" s="1"/>
  <c r="AN290" i="23"/>
  <c r="AO290" i="23" s="1"/>
  <c r="AP290" i="23" s="1"/>
  <c r="AN289" i="23"/>
  <c r="AO289" i="23" s="1"/>
  <c r="AP289" i="23" s="1"/>
  <c r="AN288" i="23"/>
  <c r="AO288" i="23" s="1"/>
  <c r="AP288" i="23" s="1"/>
  <c r="AN287" i="23"/>
  <c r="AO287" i="23" s="1"/>
  <c r="AP287" i="23" s="1"/>
  <c r="AN286" i="23"/>
  <c r="AO286" i="23" s="1"/>
  <c r="AP286" i="23" s="1"/>
  <c r="AN285" i="23"/>
  <c r="AO285" i="23" s="1"/>
  <c r="AP285" i="23" s="1"/>
  <c r="AN284" i="23"/>
  <c r="AO284" i="23" s="1"/>
  <c r="AP284" i="23" s="1"/>
  <c r="AN283" i="23"/>
  <c r="AO283" i="23" s="1"/>
  <c r="AP283" i="23" s="1"/>
  <c r="AN282" i="23"/>
  <c r="AO282" i="23" s="1"/>
  <c r="AP282" i="23" s="1"/>
  <c r="AN281" i="23"/>
  <c r="AO281" i="23" s="1"/>
  <c r="AP281" i="23" s="1"/>
  <c r="AN280" i="23"/>
  <c r="AO280" i="23" s="1"/>
  <c r="AP280" i="23" s="1"/>
  <c r="AN279" i="23"/>
  <c r="AO279" i="23" s="1"/>
  <c r="AP279" i="23" s="1"/>
  <c r="AN278" i="23"/>
  <c r="AO278" i="23" s="1"/>
  <c r="AP278" i="23" s="1"/>
  <c r="AN277" i="23"/>
  <c r="AO277" i="23" s="1"/>
  <c r="AP277" i="23" s="1"/>
  <c r="AN276" i="23"/>
  <c r="AO276" i="23" s="1"/>
  <c r="AP276" i="23" s="1"/>
  <c r="AN275" i="23"/>
  <c r="AO275" i="23" s="1"/>
  <c r="AP275" i="23" s="1"/>
  <c r="AN274" i="23"/>
  <c r="AO274" i="23" s="1"/>
  <c r="AP274" i="23" s="1"/>
  <c r="AN273" i="23"/>
  <c r="AO273" i="23" s="1"/>
  <c r="AP273" i="23" s="1"/>
  <c r="AN272" i="23"/>
  <c r="AO272" i="23" s="1"/>
  <c r="AP272" i="23" s="1"/>
  <c r="AN271" i="23"/>
  <c r="AO271" i="23" s="1"/>
  <c r="AP271" i="23" s="1"/>
  <c r="AN270" i="23"/>
  <c r="AO270" i="23" s="1"/>
  <c r="AP270" i="23" s="1"/>
  <c r="AN269" i="23"/>
  <c r="AO269" i="23" s="1"/>
  <c r="AP269" i="23" s="1"/>
  <c r="AN268" i="23"/>
  <c r="AO268" i="23" s="1"/>
  <c r="AP268" i="23" s="1"/>
  <c r="AN267" i="23"/>
  <c r="AO267" i="23" s="1"/>
  <c r="AP267" i="23" s="1"/>
  <c r="AN266" i="23"/>
  <c r="AO266" i="23" s="1"/>
  <c r="AP266" i="23" s="1"/>
  <c r="AN264" i="23"/>
  <c r="AO264" i="23" s="1"/>
  <c r="AP264" i="23" s="1"/>
  <c r="AN263" i="23"/>
  <c r="AO263" i="23" s="1"/>
  <c r="AP263" i="23" s="1"/>
  <c r="AN262" i="23"/>
  <c r="AO262" i="23" s="1"/>
  <c r="AP262" i="23" s="1"/>
  <c r="AN261" i="23"/>
  <c r="AO261" i="23" s="1"/>
  <c r="AP261" i="23" s="1"/>
  <c r="AN260" i="23"/>
  <c r="AO260" i="23" s="1"/>
  <c r="AP260" i="23" s="1"/>
  <c r="AN259" i="23"/>
  <c r="AO259" i="23" s="1"/>
  <c r="AP259" i="23" s="1"/>
  <c r="AN258" i="23"/>
  <c r="AO258" i="23" s="1"/>
  <c r="AP258" i="23" s="1"/>
  <c r="AN257" i="23"/>
  <c r="AO257" i="23" s="1"/>
  <c r="AP257" i="23" s="1"/>
  <c r="AN256" i="23"/>
  <c r="AO256" i="23" s="1"/>
  <c r="AP256" i="23" s="1"/>
  <c r="AN255" i="23"/>
  <c r="AO255" i="23" s="1"/>
  <c r="AP255" i="23" s="1"/>
  <c r="AN254" i="23"/>
  <c r="AO254" i="23" s="1"/>
  <c r="AP254" i="23" s="1"/>
  <c r="AN253" i="23"/>
  <c r="AO253" i="23" s="1"/>
  <c r="AP253" i="23" s="1"/>
  <c r="AN252" i="23"/>
  <c r="AO252" i="23" s="1"/>
  <c r="AP252" i="23" s="1"/>
  <c r="AN251" i="23"/>
  <c r="AO251" i="23" s="1"/>
  <c r="AP251" i="23" s="1"/>
  <c r="AN250" i="23"/>
  <c r="AO250" i="23" s="1"/>
  <c r="AP250" i="23" s="1"/>
  <c r="AN249" i="23"/>
  <c r="AO249" i="23" s="1"/>
  <c r="AP249" i="23" s="1"/>
  <c r="AN248" i="23"/>
  <c r="AO248" i="23" s="1"/>
  <c r="AP248" i="23" s="1"/>
  <c r="AN247" i="23"/>
  <c r="AO247" i="23" s="1"/>
  <c r="AP247" i="23" s="1"/>
  <c r="AN246" i="23"/>
  <c r="AO246" i="23" s="1"/>
  <c r="AP246" i="23" s="1"/>
  <c r="AN245" i="23"/>
  <c r="AO245" i="23" s="1"/>
  <c r="AP245" i="23" s="1"/>
  <c r="AN244" i="23"/>
  <c r="AO244" i="23" s="1"/>
  <c r="AP244" i="23" s="1"/>
  <c r="AN243" i="23"/>
  <c r="AO243" i="23" s="1"/>
  <c r="AP243" i="23" s="1"/>
  <c r="AN242" i="23"/>
  <c r="AO242" i="23" s="1"/>
  <c r="AP242" i="23" s="1"/>
  <c r="AN241" i="23"/>
  <c r="AO241" i="23" s="1"/>
  <c r="AP241" i="23" s="1"/>
  <c r="AN240" i="23"/>
  <c r="AO240" i="23" s="1"/>
  <c r="AP240" i="23" s="1"/>
  <c r="AN239" i="23"/>
  <c r="AO239" i="23" s="1"/>
  <c r="AP239" i="23" s="1"/>
  <c r="AN238" i="23"/>
  <c r="AO238" i="23" s="1"/>
  <c r="AP238" i="23" s="1"/>
  <c r="AN237" i="23"/>
  <c r="AO237" i="23" s="1"/>
  <c r="AP237" i="23" s="1"/>
  <c r="AN236" i="23"/>
  <c r="AO236" i="23" s="1"/>
  <c r="AP236" i="23" s="1"/>
  <c r="AN235" i="23"/>
  <c r="AO235" i="23" s="1"/>
  <c r="AP235" i="23" s="1"/>
  <c r="AN234" i="23"/>
  <c r="AO234" i="23" s="1"/>
  <c r="AP234" i="23" s="1"/>
  <c r="AN233" i="23"/>
  <c r="AO233" i="23" s="1"/>
  <c r="AP233" i="23" s="1"/>
  <c r="AN232" i="23"/>
  <c r="AO232" i="23" s="1"/>
  <c r="AP232" i="23" s="1"/>
  <c r="AN231" i="23"/>
  <c r="AO231" i="23" s="1"/>
  <c r="AP231" i="23" s="1"/>
  <c r="AN230" i="23"/>
  <c r="AO230" i="23" s="1"/>
  <c r="AP230" i="23" s="1"/>
  <c r="AN229" i="23"/>
  <c r="AO229" i="23" s="1"/>
  <c r="AP229" i="23" s="1"/>
  <c r="AN228" i="23"/>
  <c r="AO228" i="23" s="1"/>
  <c r="AP228" i="23" s="1"/>
  <c r="AN227" i="23"/>
  <c r="AO227" i="23" s="1"/>
  <c r="AP227" i="23" s="1"/>
  <c r="AN226" i="23"/>
  <c r="AO226" i="23" s="1"/>
  <c r="AP226" i="23" s="1"/>
  <c r="AN225" i="23"/>
  <c r="AO225" i="23" s="1"/>
  <c r="AP225" i="23" s="1"/>
  <c r="AN224" i="23"/>
  <c r="AO224" i="23" s="1"/>
  <c r="AP224" i="23" s="1"/>
  <c r="AN223" i="23"/>
  <c r="AO223" i="23" s="1"/>
  <c r="AP223" i="23" s="1"/>
  <c r="AN222" i="23"/>
  <c r="AO222" i="23" s="1"/>
  <c r="AP222" i="23" s="1"/>
  <c r="AN221" i="23"/>
  <c r="AO221" i="23" s="1"/>
  <c r="AP221" i="23" s="1"/>
  <c r="AN220" i="23"/>
  <c r="AO220" i="23" s="1"/>
  <c r="AP220" i="23" s="1"/>
  <c r="AN219" i="23"/>
  <c r="AO219" i="23" s="1"/>
  <c r="AP219" i="23" s="1"/>
  <c r="AN218" i="23"/>
  <c r="AO218" i="23" s="1"/>
  <c r="AP218" i="23" s="1"/>
  <c r="AN217" i="23"/>
  <c r="AO217" i="23" s="1"/>
  <c r="AP217" i="23" s="1"/>
  <c r="AN216" i="23"/>
  <c r="AO216" i="23" s="1"/>
  <c r="AP216" i="23" s="1"/>
  <c r="AN215" i="23"/>
  <c r="AO215" i="23" s="1"/>
  <c r="AP215" i="23" s="1"/>
  <c r="AN214" i="23"/>
  <c r="AO214" i="23" s="1"/>
  <c r="AP214" i="23" s="1"/>
  <c r="AN213" i="23"/>
  <c r="AO213" i="23" s="1"/>
  <c r="AP213" i="23" s="1"/>
  <c r="AN212" i="23"/>
  <c r="AO212" i="23" s="1"/>
  <c r="AP212" i="23" s="1"/>
  <c r="AN211" i="23"/>
  <c r="AO211" i="23" s="1"/>
  <c r="AP211" i="23" s="1"/>
  <c r="AN210" i="23"/>
  <c r="AO210" i="23" s="1"/>
  <c r="AP210" i="23" s="1"/>
  <c r="AN209" i="23"/>
  <c r="AO209" i="23" s="1"/>
  <c r="AP209" i="23" s="1"/>
  <c r="AN208" i="23"/>
  <c r="AO208" i="23" s="1"/>
  <c r="AP208" i="23" s="1"/>
  <c r="AN207" i="23"/>
  <c r="AO207" i="23" s="1"/>
  <c r="AP207" i="23" s="1"/>
  <c r="AN206" i="23"/>
  <c r="AO206" i="23" s="1"/>
  <c r="AP206" i="23" s="1"/>
  <c r="AN205" i="23"/>
  <c r="AO205" i="23" s="1"/>
  <c r="AP205" i="23" s="1"/>
  <c r="AN204" i="23"/>
  <c r="AO204" i="23" s="1"/>
  <c r="AP204" i="23" s="1"/>
  <c r="AN203" i="23"/>
  <c r="AO203" i="23" s="1"/>
  <c r="AP203" i="23" s="1"/>
  <c r="AN202" i="23"/>
  <c r="AO202" i="23" s="1"/>
  <c r="AP202" i="23" s="1"/>
  <c r="AN200" i="23"/>
  <c r="AO200" i="23" s="1"/>
  <c r="AP200" i="23" s="1"/>
  <c r="AN199" i="23"/>
  <c r="AO199" i="23" s="1"/>
  <c r="AP199" i="23" s="1"/>
  <c r="AN198" i="23"/>
  <c r="AO198" i="23" s="1"/>
  <c r="AP198" i="23" s="1"/>
  <c r="AN197" i="23"/>
  <c r="AO197" i="23" s="1"/>
  <c r="AP197" i="23" s="1"/>
  <c r="AN196" i="23"/>
  <c r="AO196" i="23" s="1"/>
  <c r="AP196" i="23" s="1"/>
  <c r="AN195" i="23"/>
  <c r="AO195" i="23" s="1"/>
  <c r="AP195" i="23" s="1"/>
  <c r="AN194" i="23"/>
  <c r="AO194" i="23" s="1"/>
  <c r="AP194" i="23" s="1"/>
  <c r="AN193" i="23"/>
  <c r="AO193" i="23" s="1"/>
  <c r="AP193" i="23" s="1"/>
  <c r="AN192" i="23"/>
  <c r="AO192" i="23" s="1"/>
  <c r="AP192" i="23" s="1"/>
  <c r="AN191" i="23"/>
  <c r="AO191" i="23" s="1"/>
  <c r="AP191" i="23" s="1"/>
  <c r="AN190" i="23"/>
  <c r="AO190" i="23" s="1"/>
  <c r="AP190" i="23" s="1"/>
  <c r="AN189" i="23"/>
  <c r="AO189" i="23" s="1"/>
  <c r="AP189" i="23" s="1"/>
  <c r="AN188" i="23"/>
  <c r="AO188" i="23" s="1"/>
  <c r="AP188" i="23" s="1"/>
  <c r="AN187" i="23"/>
  <c r="AO187" i="23" s="1"/>
  <c r="AP187" i="23" s="1"/>
  <c r="AN186" i="23"/>
  <c r="AO186" i="23" s="1"/>
  <c r="AP186" i="23" s="1"/>
  <c r="AN185" i="23"/>
  <c r="AO185" i="23" s="1"/>
  <c r="AP185" i="23" s="1"/>
  <c r="AN184" i="23"/>
  <c r="AO184" i="23" s="1"/>
  <c r="AP184" i="23" s="1"/>
  <c r="AN183" i="23"/>
  <c r="AO183" i="23" s="1"/>
  <c r="AP183" i="23" s="1"/>
  <c r="AN182" i="23"/>
  <c r="AO182" i="23" s="1"/>
  <c r="AP182" i="23" s="1"/>
  <c r="AN181" i="23"/>
  <c r="AO181" i="23" s="1"/>
  <c r="AP181" i="23" s="1"/>
  <c r="AN180" i="23"/>
  <c r="AO180" i="23" s="1"/>
  <c r="AP180" i="23" s="1"/>
  <c r="AN179" i="23"/>
  <c r="AO179" i="23" s="1"/>
  <c r="AP179" i="23" s="1"/>
  <c r="AN178" i="23"/>
  <c r="AO178" i="23" s="1"/>
  <c r="AP178" i="23" s="1"/>
  <c r="AN177" i="23"/>
  <c r="AO177" i="23" s="1"/>
  <c r="AP177" i="23" s="1"/>
  <c r="AN176" i="23"/>
  <c r="AO176" i="23" s="1"/>
  <c r="AP176" i="23" s="1"/>
  <c r="AN175" i="23"/>
  <c r="AO175" i="23" s="1"/>
  <c r="AP175" i="23" s="1"/>
  <c r="AN174" i="23"/>
  <c r="AO174" i="23" s="1"/>
  <c r="AP174" i="23" s="1"/>
  <c r="AN173" i="23"/>
  <c r="AO173" i="23" s="1"/>
  <c r="AP173" i="23" s="1"/>
  <c r="AN172" i="23"/>
  <c r="AO172" i="23" s="1"/>
  <c r="AP172" i="23" s="1"/>
  <c r="AN171" i="23"/>
  <c r="AO171" i="23" s="1"/>
  <c r="AP171" i="23" s="1"/>
  <c r="AN170" i="23"/>
  <c r="AO170" i="23" s="1"/>
  <c r="AP170" i="23" s="1"/>
  <c r="AN169" i="23"/>
  <c r="AO169" i="23" s="1"/>
  <c r="AP169" i="23" s="1"/>
  <c r="AN168" i="23"/>
  <c r="AO168" i="23" s="1"/>
  <c r="AP168" i="23" s="1"/>
  <c r="AN167" i="23"/>
  <c r="AO167" i="23" s="1"/>
  <c r="AP167" i="23" s="1"/>
  <c r="AN166" i="23"/>
  <c r="AO166" i="23" s="1"/>
  <c r="AP166" i="23" s="1"/>
  <c r="AN165" i="23"/>
  <c r="AO165" i="23" s="1"/>
  <c r="AP165" i="23" s="1"/>
  <c r="AN164" i="23"/>
  <c r="AO164" i="23" s="1"/>
  <c r="AP164" i="23" s="1"/>
  <c r="AN163" i="23"/>
  <c r="AO163" i="23" s="1"/>
  <c r="AP163" i="23" s="1"/>
  <c r="AN162" i="23"/>
  <c r="AO162" i="23" s="1"/>
  <c r="AP162" i="23" s="1"/>
  <c r="AN161" i="23"/>
  <c r="AO161" i="23" s="1"/>
  <c r="AP161" i="23" s="1"/>
  <c r="AN160" i="23"/>
  <c r="AO160" i="23" s="1"/>
  <c r="AP160" i="23" s="1"/>
  <c r="AN159" i="23"/>
  <c r="AO159" i="23" s="1"/>
  <c r="AP159" i="23" s="1"/>
  <c r="AN158" i="23"/>
  <c r="AO158" i="23" s="1"/>
  <c r="AP158" i="23" s="1"/>
  <c r="AN157" i="23"/>
  <c r="AO157" i="23" s="1"/>
  <c r="AP157" i="23" s="1"/>
  <c r="AN156" i="23"/>
  <c r="AO156" i="23" s="1"/>
  <c r="AP156" i="23" s="1"/>
  <c r="AN155" i="23"/>
  <c r="AO155" i="23" s="1"/>
  <c r="AP155" i="23" s="1"/>
  <c r="AN154" i="23"/>
  <c r="AO154" i="23" s="1"/>
  <c r="AP154" i="23" s="1"/>
  <c r="AN153" i="23"/>
  <c r="AO153" i="23" s="1"/>
  <c r="AP153" i="23" s="1"/>
  <c r="AN152" i="23"/>
  <c r="AO152" i="23" s="1"/>
  <c r="AP152" i="23" s="1"/>
  <c r="AN151" i="23"/>
  <c r="AO151" i="23" s="1"/>
  <c r="AP151" i="23" s="1"/>
  <c r="AN150" i="23"/>
  <c r="AO150" i="23" s="1"/>
  <c r="AP150" i="23" s="1"/>
  <c r="AN148" i="23"/>
  <c r="AO148" i="23" s="1"/>
  <c r="AP148" i="23" s="1"/>
  <c r="AN147" i="23"/>
  <c r="AO147" i="23" s="1"/>
  <c r="AP147" i="23" s="1"/>
  <c r="AN146" i="23"/>
  <c r="AO146" i="23" s="1"/>
  <c r="AP146" i="23" s="1"/>
  <c r="AN145" i="23"/>
  <c r="AO145" i="23" s="1"/>
  <c r="AP145" i="23" s="1"/>
  <c r="AN144" i="23"/>
  <c r="AO144" i="23" s="1"/>
  <c r="AP144" i="23" s="1"/>
  <c r="AN143" i="23"/>
  <c r="AO143" i="23" s="1"/>
  <c r="AP143" i="23" s="1"/>
  <c r="AN142" i="23"/>
  <c r="AO142" i="23" s="1"/>
  <c r="AP142" i="23" s="1"/>
  <c r="AN141" i="23"/>
  <c r="AO141" i="23" s="1"/>
  <c r="AP141" i="23" s="1"/>
  <c r="AN140" i="23"/>
  <c r="AO140" i="23" s="1"/>
  <c r="AP140" i="23" s="1"/>
  <c r="AN139" i="23"/>
  <c r="AO139" i="23" s="1"/>
  <c r="AP139" i="23" s="1"/>
  <c r="AN138" i="23"/>
  <c r="AO138" i="23" s="1"/>
  <c r="AP138" i="23" s="1"/>
  <c r="AN137" i="23"/>
  <c r="AO137" i="23" s="1"/>
  <c r="AP137" i="23" s="1"/>
  <c r="AN136" i="23"/>
  <c r="AO136" i="23" s="1"/>
  <c r="AP136" i="23" s="1"/>
  <c r="AN135" i="23"/>
  <c r="AO135" i="23" s="1"/>
  <c r="AP135" i="23" s="1"/>
  <c r="AN133" i="23"/>
  <c r="AO133" i="23" s="1"/>
  <c r="AP133" i="23" s="1"/>
  <c r="AN132" i="23"/>
  <c r="AO132" i="23" s="1"/>
  <c r="AP132" i="23" s="1"/>
  <c r="AN131" i="23"/>
  <c r="AO131" i="23" s="1"/>
  <c r="AP131" i="23" s="1"/>
  <c r="AN130" i="23"/>
  <c r="AO130" i="23" s="1"/>
  <c r="AP130" i="23" s="1"/>
  <c r="AN129" i="23"/>
  <c r="AO129" i="23" s="1"/>
  <c r="AP129" i="23" s="1"/>
  <c r="AN128" i="23"/>
  <c r="AO128" i="23" s="1"/>
  <c r="AP128" i="23" s="1"/>
  <c r="AN127" i="23"/>
  <c r="AO127" i="23" s="1"/>
  <c r="AP127" i="23" s="1"/>
  <c r="AN126" i="23"/>
  <c r="AO126" i="23" s="1"/>
  <c r="AP126" i="23" s="1"/>
  <c r="AN125" i="23"/>
  <c r="AO125" i="23" s="1"/>
  <c r="AP125" i="23" s="1"/>
  <c r="AN124" i="23"/>
  <c r="AO124" i="23" s="1"/>
  <c r="AP124" i="23" s="1"/>
  <c r="AN123" i="23"/>
  <c r="AO123" i="23" s="1"/>
  <c r="AP123" i="23" s="1"/>
  <c r="AN122" i="23"/>
  <c r="AO122" i="23" s="1"/>
  <c r="AP122" i="23" s="1"/>
  <c r="AN121" i="23"/>
  <c r="AO121" i="23" s="1"/>
  <c r="AP121" i="23" s="1"/>
  <c r="AN120" i="23"/>
  <c r="AO120" i="23" s="1"/>
  <c r="AP120" i="23" s="1"/>
  <c r="AN119" i="23"/>
  <c r="AO119" i="23" s="1"/>
  <c r="AP119" i="23" s="1"/>
  <c r="AN118" i="23"/>
  <c r="AO118" i="23" s="1"/>
  <c r="AP118" i="23" s="1"/>
  <c r="AN117" i="23"/>
  <c r="AO117" i="23" s="1"/>
  <c r="AP117" i="23" s="1"/>
  <c r="AN116" i="23"/>
  <c r="AO116" i="23" s="1"/>
  <c r="AP116" i="23" s="1"/>
  <c r="AN115" i="23"/>
  <c r="AO115" i="23" s="1"/>
  <c r="AP115" i="23" s="1"/>
  <c r="AN114" i="23"/>
  <c r="AO114" i="23" s="1"/>
  <c r="AP114" i="23" s="1"/>
  <c r="AN113" i="23"/>
  <c r="AO113" i="23" s="1"/>
  <c r="AP113" i="23" s="1"/>
  <c r="AN112" i="23"/>
  <c r="AO112" i="23" s="1"/>
  <c r="AP112" i="23" s="1"/>
  <c r="AN111" i="23"/>
  <c r="AO111" i="23" s="1"/>
  <c r="AP111" i="23" s="1"/>
  <c r="AN110" i="23"/>
  <c r="AO110" i="23" s="1"/>
  <c r="AP110" i="23" s="1"/>
  <c r="AN108" i="23"/>
  <c r="AO108" i="23" s="1"/>
  <c r="AP108" i="23" s="1"/>
  <c r="AN107" i="23"/>
  <c r="AO107" i="23" s="1"/>
  <c r="AP107" i="23" s="1"/>
  <c r="AN106" i="23"/>
  <c r="AO106" i="23" s="1"/>
  <c r="AP106" i="23" s="1"/>
  <c r="AN105" i="23"/>
  <c r="AO105" i="23" s="1"/>
  <c r="AP105" i="23" s="1"/>
  <c r="AN104" i="23"/>
  <c r="AO104" i="23" s="1"/>
  <c r="AP104" i="23" s="1"/>
  <c r="AN103" i="23"/>
  <c r="AO103" i="23" s="1"/>
  <c r="AP103" i="23" s="1"/>
  <c r="AN102" i="23"/>
  <c r="AO102" i="23" s="1"/>
  <c r="AP102" i="23" s="1"/>
  <c r="AN101" i="23"/>
  <c r="AO101" i="23" s="1"/>
  <c r="AP101" i="23" s="1"/>
  <c r="AN100" i="23"/>
  <c r="AO100" i="23" s="1"/>
  <c r="AP100" i="23" s="1"/>
  <c r="AN99" i="23"/>
  <c r="AO99" i="23" s="1"/>
  <c r="AP99" i="23" s="1"/>
  <c r="AN98" i="23"/>
  <c r="AO98" i="23" s="1"/>
  <c r="AP98" i="23" s="1"/>
  <c r="AN97" i="23"/>
  <c r="AO97" i="23" s="1"/>
  <c r="AP97" i="23" s="1"/>
  <c r="AN96" i="23"/>
  <c r="AO96" i="23" s="1"/>
  <c r="AP96" i="23" s="1"/>
  <c r="AN95" i="23"/>
  <c r="AO95" i="23" s="1"/>
  <c r="AP95" i="23" s="1"/>
  <c r="AN94" i="23"/>
  <c r="AO94" i="23" s="1"/>
  <c r="AP94" i="23" s="1"/>
  <c r="AN93" i="23"/>
  <c r="AO93" i="23" s="1"/>
  <c r="AP93" i="23" s="1"/>
  <c r="AN92" i="23"/>
  <c r="AO92" i="23" s="1"/>
  <c r="AP92" i="23" s="1"/>
  <c r="AN91" i="23"/>
  <c r="AO91" i="23" s="1"/>
  <c r="AP91" i="23" s="1"/>
  <c r="AN90" i="23"/>
  <c r="AO90" i="23" s="1"/>
  <c r="AP90" i="23" s="1"/>
  <c r="AN89" i="23"/>
  <c r="AO89" i="23" s="1"/>
  <c r="AP89" i="23" s="1"/>
  <c r="AN88" i="23"/>
  <c r="AO88" i="23" s="1"/>
  <c r="AP88" i="23" s="1"/>
  <c r="AN87" i="23"/>
  <c r="AO87" i="23" s="1"/>
  <c r="AP87" i="23" s="1"/>
  <c r="AN86" i="23"/>
  <c r="AO86" i="23" s="1"/>
  <c r="AP86" i="23" s="1"/>
  <c r="AN84" i="23"/>
  <c r="AO84" i="23" s="1"/>
  <c r="AP84" i="23" s="1"/>
  <c r="AN83" i="23"/>
  <c r="AO83" i="23" s="1"/>
  <c r="AP83" i="23" s="1"/>
  <c r="AN82" i="23"/>
  <c r="AO82" i="23" s="1"/>
  <c r="AP82" i="23" s="1"/>
  <c r="AN81" i="23"/>
  <c r="AO81" i="23" s="1"/>
  <c r="AP81" i="23" s="1"/>
  <c r="AN80" i="23"/>
  <c r="AO80" i="23" s="1"/>
  <c r="AP80" i="23" s="1"/>
  <c r="AN79" i="23"/>
  <c r="AO79" i="23" s="1"/>
  <c r="AP79" i="23" s="1"/>
  <c r="AN78" i="23"/>
  <c r="AO78" i="23" s="1"/>
  <c r="AP78" i="23" s="1"/>
  <c r="AN77" i="23"/>
  <c r="AO77" i="23" s="1"/>
  <c r="AP77" i="23" s="1"/>
  <c r="AN76" i="23"/>
  <c r="AO76" i="23" s="1"/>
  <c r="AP76" i="23" s="1"/>
  <c r="AN75" i="23"/>
  <c r="AO75" i="23" s="1"/>
  <c r="AP75" i="23" s="1"/>
  <c r="AN74" i="23"/>
  <c r="AO74" i="23" s="1"/>
  <c r="AP74" i="23" s="1"/>
  <c r="AN73" i="23"/>
  <c r="AO73" i="23" s="1"/>
  <c r="AP73" i="23" s="1"/>
  <c r="AN72" i="23"/>
  <c r="AO72" i="23" s="1"/>
  <c r="AP72" i="23" s="1"/>
  <c r="AN71" i="23"/>
  <c r="AO71" i="23" s="1"/>
  <c r="AP71" i="23" s="1"/>
  <c r="AN70" i="23"/>
  <c r="AO70" i="23" s="1"/>
  <c r="AP70" i="23" s="1"/>
  <c r="AN68" i="23"/>
  <c r="AO68" i="23" s="1"/>
  <c r="AP68" i="23" s="1"/>
  <c r="AN67" i="23"/>
  <c r="AO67" i="23" s="1"/>
  <c r="AP67" i="23" s="1"/>
  <c r="AN66" i="23"/>
  <c r="AO66" i="23" s="1"/>
  <c r="AP66" i="23" s="1"/>
  <c r="AN65" i="23"/>
  <c r="AO65" i="23" s="1"/>
  <c r="AP65" i="23" s="1"/>
  <c r="AN64" i="23"/>
  <c r="AO64" i="23" s="1"/>
  <c r="AP64" i="23" s="1"/>
  <c r="AN63" i="23"/>
  <c r="AO63" i="23" s="1"/>
  <c r="AP63" i="23" s="1"/>
  <c r="AN62" i="23"/>
  <c r="AO62" i="23" s="1"/>
  <c r="AP62" i="23" s="1"/>
  <c r="AN61" i="23"/>
  <c r="AO61" i="23" s="1"/>
  <c r="AP61" i="23" s="1"/>
  <c r="AN60" i="23"/>
  <c r="AO60" i="23" s="1"/>
  <c r="AP60" i="23" s="1"/>
  <c r="AN59" i="23"/>
  <c r="AO59" i="23" s="1"/>
  <c r="AP59" i="23" s="1"/>
  <c r="AN58" i="23"/>
  <c r="AO58" i="23" s="1"/>
  <c r="AP58" i="23" s="1"/>
  <c r="AN57" i="23"/>
  <c r="AO57" i="23" s="1"/>
  <c r="AP57" i="23" s="1"/>
  <c r="AN56" i="23"/>
  <c r="AO56" i="23" s="1"/>
  <c r="AP56" i="23" s="1"/>
  <c r="AN55" i="23"/>
  <c r="AO55" i="23" s="1"/>
  <c r="AP55" i="23" s="1"/>
  <c r="AN54" i="23"/>
  <c r="AO54" i="23" s="1"/>
  <c r="AP54" i="23" s="1"/>
  <c r="AN53" i="23"/>
  <c r="AO53" i="23" s="1"/>
  <c r="AP53" i="23" s="1"/>
  <c r="AN52" i="23"/>
  <c r="AO52" i="23" s="1"/>
  <c r="AP52" i="23" s="1"/>
  <c r="AN51" i="23"/>
  <c r="AO51" i="23" s="1"/>
  <c r="AP51" i="23" s="1"/>
  <c r="AN50" i="23"/>
  <c r="AO50" i="23" s="1"/>
  <c r="AP50" i="23" s="1"/>
  <c r="AN49" i="23"/>
  <c r="AO49" i="23" s="1"/>
  <c r="AP49" i="23" s="1"/>
  <c r="AN48" i="23"/>
  <c r="AO48" i="23" s="1"/>
  <c r="AP48" i="23" s="1"/>
  <c r="AN47" i="23"/>
  <c r="AO47" i="23" s="1"/>
  <c r="AP47" i="23" s="1"/>
  <c r="AN46" i="23"/>
  <c r="AO46" i="23" s="1"/>
  <c r="AP46" i="23" s="1"/>
  <c r="AN45" i="23"/>
  <c r="AO45" i="23" s="1"/>
  <c r="AP45" i="23" s="1"/>
  <c r="AN44" i="23"/>
  <c r="AO44" i="23" s="1"/>
  <c r="AP44" i="23" s="1"/>
  <c r="AN43" i="23"/>
  <c r="AO43" i="23" s="1"/>
  <c r="AP43" i="23" s="1"/>
  <c r="AN42" i="23"/>
  <c r="AO42" i="23" s="1"/>
  <c r="AP42" i="23" s="1"/>
  <c r="AN41" i="23"/>
  <c r="AO41" i="23" s="1"/>
  <c r="AP41" i="23" s="1"/>
  <c r="AN39" i="23"/>
  <c r="AO39" i="23" s="1"/>
  <c r="AP39" i="23" s="1"/>
  <c r="AN38" i="23"/>
  <c r="AO38" i="23" s="1"/>
  <c r="AP38" i="23" s="1"/>
  <c r="AN37" i="23"/>
  <c r="AO37" i="23" s="1"/>
  <c r="AP37" i="23" s="1"/>
  <c r="AN36" i="23"/>
  <c r="AO36" i="23" s="1"/>
  <c r="AP36" i="23" s="1"/>
  <c r="AN35" i="23"/>
  <c r="AO35" i="23" s="1"/>
  <c r="AP35" i="23" s="1"/>
  <c r="AN34" i="23"/>
  <c r="AO34" i="23" s="1"/>
  <c r="AP34" i="23" s="1"/>
  <c r="AN33" i="23"/>
  <c r="AO33" i="23" s="1"/>
  <c r="AP33" i="23" s="1"/>
  <c r="AN32" i="23"/>
  <c r="AO32" i="23" s="1"/>
  <c r="AP32" i="23" s="1"/>
  <c r="AN31" i="23"/>
  <c r="AO31" i="23" s="1"/>
  <c r="AP31" i="23" s="1"/>
  <c r="AN30" i="23"/>
  <c r="AO30" i="23" s="1"/>
  <c r="AP30" i="23" s="1"/>
  <c r="AN29" i="23"/>
  <c r="AO29" i="23" s="1"/>
  <c r="AP29" i="23" s="1"/>
  <c r="AN28" i="23"/>
  <c r="AO28" i="23" s="1"/>
  <c r="AP28" i="23" s="1"/>
  <c r="AN27" i="23"/>
  <c r="AO27" i="23" s="1"/>
  <c r="AP27" i="23" s="1"/>
  <c r="AN26" i="23"/>
  <c r="AO26" i="23" s="1"/>
  <c r="AP26" i="23" s="1"/>
  <c r="AN25" i="23"/>
  <c r="AO25" i="23" s="1"/>
  <c r="AP25" i="23" s="1"/>
  <c r="AN24" i="23"/>
  <c r="AO24" i="23" s="1"/>
  <c r="AP24" i="23" s="1"/>
  <c r="AN22" i="23"/>
  <c r="AO22" i="23" s="1"/>
  <c r="AP22" i="23" s="1"/>
  <c r="AN21" i="23"/>
  <c r="AO21" i="23" s="1"/>
  <c r="AP21" i="23" s="1"/>
  <c r="AN20" i="23"/>
  <c r="AO20" i="23" s="1"/>
  <c r="AP20" i="23" s="1"/>
  <c r="AN19" i="23"/>
  <c r="AO19" i="23" s="1"/>
  <c r="AP19" i="23" s="1"/>
  <c r="AN18" i="23"/>
  <c r="AO18" i="23" s="1"/>
  <c r="AP18" i="23" s="1"/>
  <c r="AN17" i="23"/>
  <c r="AO17" i="23" s="1"/>
  <c r="AP17" i="23" s="1"/>
  <c r="AN16" i="23"/>
  <c r="AO16" i="23" s="1"/>
  <c r="AP16" i="23" s="1"/>
  <c r="AN15" i="23"/>
  <c r="AO15" i="23" s="1"/>
  <c r="AP15" i="23" s="1"/>
  <c r="AN14" i="23"/>
  <c r="AO14" i="23" s="1"/>
  <c r="AP14" i="23" s="1"/>
  <c r="AN13" i="23"/>
  <c r="AO13" i="23" s="1"/>
  <c r="AP13" i="23" s="1"/>
  <c r="AN12" i="23"/>
  <c r="AO12" i="23" s="1"/>
  <c r="AP12" i="23" s="1"/>
  <c r="AN11" i="23"/>
  <c r="AO11" i="23" s="1"/>
  <c r="AP11" i="23" s="1"/>
  <c r="AN10" i="23"/>
  <c r="AO10" i="23" s="1"/>
  <c r="AP10" i="23" s="1"/>
  <c r="AN9" i="23"/>
  <c r="AO9" i="23" s="1"/>
  <c r="AP9" i="23" s="1"/>
  <c r="AN8" i="23"/>
  <c r="AO8" i="23" s="1"/>
  <c r="AP8" i="23" s="1"/>
  <c r="AN7" i="23"/>
  <c r="AO7" i="23" s="1"/>
  <c r="AP7" i="23" s="1"/>
  <c r="AN6" i="23"/>
  <c r="AO6" i="23" s="1"/>
  <c r="AP6" i="23" s="1"/>
  <c r="AF417" i="23"/>
  <c r="AG417" i="23" s="1"/>
  <c r="AH417" i="23" s="1"/>
  <c r="AF416" i="23"/>
  <c r="AG416" i="23" s="1"/>
  <c r="AH416" i="23" s="1"/>
  <c r="AF415" i="23"/>
  <c r="AG415" i="23" s="1"/>
  <c r="AH415" i="23" s="1"/>
  <c r="AF414" i="23"/>
  <c r="AG414" i="23" s="1"/>
  <c r="AH414" i="23" s="1"/>
  <c r="AF413" i="23"/>
  <c r="AG413" i="23" s="1"/>
  <c r="AH413" i="23" s="1"/>
  <c r="AF412" i="23"/>
  <c r="AG412" i="23" s="1"/>
  <c r="AH412" i="23" s="1"/>
  <c r="AF411" i="23"/>
  <c r="AG411" i="23" s="1"/>
  <c r="AH411" i="23" s="1"/>
  <c r="AF409" i="23"/>
  <c r="AG409" i="23" s="1"/>
  <c r="AH409" i="23" s="1"/>
  <c r="AF408" i="23"/>
  <c r="AG408" i="23" s="1"/>
  <c r="AH408" i="23" s="1"/>
  <c r="AF407" i="23"/>
  <c r="AG407" i="23" s="1"/>
  <c r="AH407" i="23" s="1"/>
  <c r="AF406" i="23"/>
  <c r="AG406" i="23" s="1"/>
  <c r="AH406" i="23" s="1"/>
  <c r="AF405" i="23"/>
  <c r="AG405" i="23" s="1"/>
  <c r="AH405" i="23" s="1"/>
  <c r="AF404" i="23"/>
  <c r="AG404" i="23" s="1"/>
  <c r="AH404" i="23" s="1"/>
  <c r="AF403" i="23"/>
  <c r="AG403" i="23" s="1"/>
  <c r="AH403" i="23" s="1"/>
  <c r="AF402" i="23"/>
  <c r="AG402" i="23" s="1"/>
  <c r="AH402" i="23" s="1"/>
  <c r="AF401" i="23"/>
  <c r="AG401" i="23" s="1"/>
  <c r="AH401" i="23" s="1"/>
  <c r="AF400" i="23"/>
  <c r="AG400" i="23" s="1"/>
  <c r="AH400" i="23" s="1"/>
  <c r="AF399" i="23"/>
  <c r="AG399" i="23" s="1"/>
  <c r="AH399" i="23" s="1"/>
  <c r="AF398" i="23"/>
  <c r="AG398" i="23" s="1"/>
  <c r="AH398" i="23" s="1"/>
  <c r="AF396" i="23"/>
  <c r="AG396" i="23" s="1"/>
  <c r="AH396" i="23" s="1"/>
  <c r="AF395" i="23"/>
  <c r="AG395" i="23" s="1"/>
  <c r="AH395" i="23" s="1"/>
  <c r="AF394" i="23"/>
  <c r="AG394" i="23" s="1"/>
  <c r="AH394" i="23" s="1"/>
  <c r="AF393" i="23"/>
  <c r="AG393" i="23" s="1"/>
  <c r="AH393" i="23" s="1"/>
  <c r="AF392" i="23"/>
  <c r="AG392" i="23" s="1"/>
  <c r="AH392" i="23" s="1"/>
  <c r="AF391" i="23"/>
  <c r="AG391" i="23" s="1"/>
  <c r="AH391" i="23" s="1"/>
  <c r="AF390" i="23"/>
  <c r="AG390" i="23" s="1"/>
  <c r="AH390" i="23" s="1"/>
  <c r="AF389" i="23"/>
  <c r="AG389" i="23" s="1"/>
  <c r="AH389" i="23" s="1"/>
  <c r="AF387" i="23"/>
  <c r="AG387" i="23" s="1"/>
  <c r="AH387" i="23" s="1"/>
  <c r="AF386" i="23"/>
  <c r="AG386" i="23" s="1"/>
  <c r="AH386" i="23" s="1"/>
  <c r="AF385" i="23"/>
  <c r="AG385" i="23" s="1"/>
  <c r="AH385" i="23" s="1"/>
  <c r="AF384" i="23"/>
  <c r="AG384" i="23" s="1"/>
  <c r="AH384" i="23" s="1"/>
  <c r="AF383" i="23"/>
  <c r="AG383" i="23" s="1"/>
  <c r="AH383" i="23" s="1"/>
  <c r="AF382" i="23"/>
  <c r="AG382" i="23" s="1"/>
  <c r="AH382" i="23" s="1"/>
  <c r="AF381" i="23"/>
  <c r="AG381" i="23" s="1"/>
  <c r="AH381" i="23" s="1"/>
  <c r="AF380" i="23"/>
  <c r="AG380" i="23" s="1"/>
  <c r="AH380" i="23" s="1"/>
  <c r="AF379" i="23"/>
  <c r="AG379" i="23" s="1"/>
  <c r="AH379" i="23" s="1"/>
  <c r="AF378" i="23"/>
  <c r="AG378" i="23" s="1"/>
  <c r="AH378" i="23" s="1"/>
  <c r="AF377" i="23"/>
  <c r="AG377" i="23" s="1"/>
  <c r="AH377" i="23" s="1"/>
  <c r="AF375" i="23"/>
  <c r="AG375" i="23" s="1"/>
  <c r="AH375" i="23" s="1"/>
  <c r="AF374" i="23"/>
  <c r="AG374" i="23" s="1"/>
  <c r="AH374" i="23" s="1"/>
  <c r="AF373" i="23"/>
  <c r="AG373" i="23" s="1"/>
  <c r="AH373" i="23" s="1"/>
  <c r="AF372" i="23"/>
  <c r="AG372" i="23" s="1"/>
  <c r="AH372" i="23" s="1"/>
  <c r="AF371" i="23"/>
  <c r="AG371" i="23" s="1"/>
  <c r="AH371" i="23" s="1"/>
  <c r="AF370" i="23"/>
  <c r="AG370" i="23" s="1"/>
  <c r="AH370" i="23" s="1"/>
  <c r="AF369" i="23"/>
  <c r="AG369" i="23" s="1"/>
  <c r="AH369" i="23" s="1"/>
  <c r="AF368" i="23"/>
  <c r="AG368" i="23" s="1"/>
  <c r="AH368" i="23" s="1"/>
  <c r="AF367" i="23"/>
  <c r="AG367" i="23" s="1"/>
  <c r="AH367" i="23" s="1"/>
  <c r="AF366" i="23"/>
  <c r="AG366" i="23" s="1"/>
  <c r="AH366" i="23" s="1"/>
  <c r="AF364" i="23"/>
  <c r="AG364" i="23" s="1"/>
  <c r="AH364" i="23" s="1"/>
  <c r="AF363" i="23"/>
  <c r="AG363" i="23" s="1"/>
  <c r="AH363" i="23" s="1"/>
  <c r="AF362" i="23"/>
  <c r="AG362" i="23" s="1"/>
  <c r="AH362" i="23" s="1"/>
  <c r="AF361" i="23"/>
  <c r="AG361" i="23" s="1"/>
  <c r="AH361" i="23" s="1"/>
  <c r="AF360" i="23"/>
  <c r="AG360" i="23" s="1"/>
  <c r="AH360" i="23" s="1"/>
  <c r="AF359" i="23"/>
  <c r="AG359" i="23" s="1"/>
  <c r="AH359" i="23" s="1"/>
  <c r="AF358" i="23"/>
  <c r="AG358" i="23" s="1"/>
  <c r="AH358" i="23" s="1"/>
  <c r="AF357" i="23"/>
  <c r="AG357" i="23" s="1"/>
  <c r="AH357" i="23" s="1"/>
  <c r="AF356" i="23"/>
  <c r="AG356" i="23" s="1"/>
  <c r="AH356" i="23" s="1"/>
  <c r="AF355" i="23"/>
  <c r="AG355" i="23" s="1"/>
  <c r="AH355" i="23" s="1"/>
  <c r="AF354" i="23"/>
  <c r="AG354" i="23" s="1"/>
  <c r="AH354" i="23" s="1"/>
  <c r="AF353" i="23"/>
  <c r="AG353" i="23" s="1"/>
  <c r="AH353" i="23" s="1"/>
  <c r="AF352" i="23"/>
  <c r="AG352" i="23" s="1"/>
  <c r="AH352" i="23" s="1"/>
  <c r="AF351" i="23"/>
  <c r="AG351" i="23" s="1"/>
  <c r="AH351" i="23" s="1"/>
  <c r="AF350" i="23"/>
  <c r="AG350" i="23" s="1"/>
  <c r="AH350" i="23" s="1"/>
  <c r="AF349" i="23"/>
  <c r="AG349" i="23" s="1"/>
  <c r="AH349" i="23" s="1"/>
  <c r="AF348" i="23"/>
  <c r="AG348" i="23" s="1"/>
  <c r="AH348" i="23" s="1"/>
  <c r="AF347" i="23"/>
  <c r="AG347" i="23" s="1"/>
  <c r="AH347" i="23" s="1"/>
  <c r="AF346" i="23"/>
  <c r="AG346" i="23" s="1"/>
  <c r="AH346" i="23" s="1"/>
  <c r="AF345" i="23"/>
  <c r="AG345" i="23" s="1"/>
  <c r="AH345" i="23" s="1"/>
  <c r="AF344" i="23"/>
  <c r="AG344" i="23" s="1"/>
  <c r="AH344" i="23" s="1"/>
  <c r="AF343" i="23"/>
  <c r="AG343" i="23" s="1"/>
  <c r="AH343" i="23" s="1"/>
  <c r="AF342" i="23"/>
  <c r="AG342" i="23" s="1"/>
  <c r="AH342" i="23" s="1"/>
  <c r="AF341" i="23"/>
  <c r="AG341" i="23" s="1"/>
  <c r="AH341" i="23" s="1"/>
  <c r="AF340" i="23"/>
  <c r="AG340" i="23" s="1"/>
  <c r="AH340" i="23" s="1"/>
  <c r="AF339" i="23"/>
  <c r="AG339" i="23" s="1"/>
  <c r="AH339" i="23" s="1"/>
  <c r="AF338" i="23"/>
  <c r="AG338" i="23" s="1"/>
  <c r="AH338" i="23" s="1"/>
  <c r="AF337" i="23"/>
  <c r="AG337" i="23" s="1"/>
  <c r="AH337" i="23" s="1"/>
  <c r="AF336" i="23"/>
  <c r="AG336" i="23" s="1"/>
  <c r="AH336" i="23" s="1"/>
  <c r="AF335" i="23"/>
  <c r="AG335" i="23" s="1"/>
  <c r="AH335" i="23" s="1"/>
  <c r="AF334" i="23"/>
  <c r="AG334" i="23" s="1"/>
  <c r="AH334" i="23" s="1"/>
  <c r="AF333" i="23"/>
  <c r="AG333" i="23" s="1"/>
  <c r="AH333" i="23" s="1"/>
  <c r="AF332" i="23"/>
  <c r="AG332" i="23" s="1"/>
  <c r="AH332" i="23" s="1"/>
  <c r="AF331" i="23"/>
  <c r="AG331" i="23" s="1"/>
  <c r="AH331" i="23" s="1"/>
  <c r="AF330" i="23"/>
  <c r="AG330" i="23" s="1"/>
  <c r="AH330" i="23" s="1"/>
  <c r="AF329" i="23"/>
  <c r="AG329" i="23" s="1"/>
  <c r="AH329" i="23" s="1"/>
  <c r="AF328" i="23"/>
  <c r="AG328" i="23" s="1"/>
  <c r="AH328" i="23" s="1"/>
  <c r="AF327" i="23"/>
  <c r="AG327" i="23" s="1"/>
  <c r="AH327" i="23" s="1"/>
  <c r="AF326" i="23"/>
  <c r="AG326" i="23" s="1"/>
  <c r="AH326" i="23" s="1"/>
  <c r="AF325" i="23"/>
  <c r="AG325" i="23" s="1"/>
  <c r="AH325" i="23" s="1"/>
  <c r="AF324" i="23"/>
  <c r="AG324" i="23" s="1"/>
  <c r="AH324" i="23" s="1"/>
  <c r="AF323" i="23"/>
  <c r="AG323" i="23" s="1"/>
  <c r="AH323" i="23" s="1"/>
  <c r="AF322" i="23"/>
  <c r="AG322" i="23" s="1"/>
  <c r="AH322" i="23" s="1"/>
  <c r="AF321" i="23"/>
  <c r="AG321" i="23" s="1"/>
  <c r="AH321" i="23" s="1"/>
  <c r="AF320" i="23"/>
  <c r="AG320" i="23" s="1"/>
  <c r="AH320" i="23" s="1"/>
  <c r="AF319" i="23"/>
  <c r="AG319" i="23" s="1"/>
  <c r="AH319" i="23" s="1"/>
  <c r="AF318" i="23"/>
  <c r="AG318" i="23" s="1"/>
  <c r="AH318" i="23" s="1"/>
  <c r="AF317" i="23"/>
  <c r="AG317" i="23" s="1"/>
  <c r="AH317" i="23" s="1"/>
  <c r="AF316" i="23"/>
  <c r="AG316" i="23" s="1"/>
  <c r="AH316" i="23" s="1"/>
  <c r="AF315" i="23"/>
  <c r="AG315" i="23" s="1"/>
  <c r="AH315" i="23" s="1"/>
  <c r="AF314" i="23"/>
  <c r="AG314" i="23" s="1"/>
  <c r="AH314" i="23" s="1"/>
  <c r="AF313" i="23"/>
  <c r="AG313" i="23" s="1"/>
  <c r="AH313" i="23" s="1"/>
  <c r="AF312" i="23"/>
  <c r="AG312" i="23" s="1"/>
  <c r="AH312" i="23" s="1"/>
  <c r="AF310" i="23"/>
  <c r="AG310" i="23" s="1"/>
  <c r="AH310" i="23" s="1"/>
  <c r="AF309" i="23"/>
  <c r="AG309" i="23" s="1"/>
  <c r="AH309" i="23" s="1"/>
  <c r="AF308" i="23"/>
  <c r="AG308" i="23" s="1"/>
  <c r="AH308" i="23" s="1"/>
  <c r="AF307" i="23"/>
  <c r="AG307" i="23" s="1"/>
  <c r="AH307" i="23" s="1"/>
  <c r="AF306" i="23"/>
  <c r="AG306" i="23" s="1"/>
  <c r="AH306" i="23" s="1"/>
  <c r="AF305" i="23"/>
  <c r="AG305" i="23" s="1"/>
  <c r="AH305" i="23" s="1"/>
  <c r="AF304" i="23"/>
  <c r="AG304" i="23" s="1"/>
  <c r="AH304" i="23" s="1"/>
  <c r="AF303" i="23"/>
  <c r="AG303" i="23" s="1"/>
  <c r="AH303" i="23" s="1"/>
  <c r="AF302" i="23"/>
  <c r="AG302" i="23" s="1"/>
  <c r="AH302" i="23" s="1"/>
  <c r="AF301" i="23"/>
  <c r="AG301" i="23" s="1"/>
  <c r="AH301" i="23" s="1"/>
  <c r="AF300" i="23"/>
  <c r="AG300" i="23" s="1"/>
  <c r="AH300" i="23" s="1"/>
  <c r="AF299" i="23"/>
  <c r="AG299" i="23" s="1"/>
  <c r="AH299" i="23" s="1"/>
  <c r="AF298" i="23"/>
  <c r="AG298" i="23" s="1"/>
  <c r="AH298" i="23" s="1"/>
  <c r="AF297" i="23"/>
  <c r="AG297" i="23" s="1"/>
  <c r="AH297" i="23" s="1"/>
  <c r="AF295" i="23"/>
  <c r="AG295" i="23" s="1"/>
  <c r="AH295" i="23" s="1"/>
  <c r="AF294" i="23"/>
  <c r="AG294" i="23" s="1"/>
  <c r="AH294" i="23" s="1"/>
  <c r="AF293" i="23"/>
  <c r="AG293" i="23" s="1"/>
  <c r="AH293" i="23" s="1"/>
  <c r="AF292" i="23"/>
  <c r="AG292" i="23" s="1"/>
  <c r="AH292" i="23" s="1"/>
  <c r="AF291" i="23"/>
  <c r="AG291" i="23" s="1"/>
  <c r="AH291" i="23" s="1"/>
  <c r="AF290" i="23"/>
  <c r="AG290" i="23" s="1"/>
  <c r="AH290" i="23" s="1"/>
  <c r="AF289" i="23"/>
  <c r="AG289" i="23" s="1"/>
  <c r="AH289" i="23" s="1"/>
  <c r="AF288" i="23"/>
  <c r="AG288" i="23" s="1"/>
  <c r="AH288" i="23" s="1"/>
  <c r="AF287" i="23"/>
  <c r="AG287" i="23" s="1"/>
  <c r="AH287" i="23" s="1"/>
  <c r="AF286" i="23"/>
  <c r="AG286" i="23" s="1"/>
  <c r="AH286" i="23" s="1"/>
  <c r="AF285" i="23"/>
  <c r="AG285" i="23" s="1"/>
  <c r="AH285" i="23" s="1"/>
  <c r="AF284" i="23"/>
  <c r="AG284" i="23" s="1"/>
  <c r="AH284" i="23" s="1"/>
  <c r="AF283" i="23"/>
  <c r="AG283" i="23" s="1"/>
  <c r="AH283" i="23" s="1"/>
  <c r="AF282" i="23"/>
  <c r="AG282" i="23" s="1"/>
  <c r="AH282" i="23" s="1"/>
  <c r="AF281" i="23"/>
  <c r="AG281" i="23" s="1"/>
  <c r="AH281" i="23" s="1"/>
  <c r="AF280" i="23"/>
  <c r="AG280" i="23" s="1"/>
  <c r="AH280" i="23" s="1"/>
  <c r="AF279" i="23"/>
  <c r="AG279" i="23" s="1"/>
  <c r="AH279" i="23" s="1"/>
  <c r="AF278" i="23"/>
  <c r="AG278" i="23" s="1"/>
  <c r="AH278" i="23" s="1"/>
  <c r="AF277" i="23"/>
  <c r="AG277" i="23" s="1"/>
  <c r="AH277" i="23" s="1"/>
  <c r="AF276" i="23"/>
  <c r="AG276" i="23" s="1"/>
  <c r="AH276" i="23" s="1"/>
  <c r="AF275" i="23"/>
  <c r="AG275" i="23" s="1"/>
  <c r="AH275" i="23" s="1"/>
  <c r="AF274" i="23"/>
  <c r="AG274" i="23" s="1"/>
  <c r="AH274" i="23" s="1"/>
  <c r="AF273" i="23"/>
  <c r="AG273" i="23" s="1"/>
  <c r="AH273" i="23" s="1"/>
  <c r="AF272" i="23"/>
  <c r="AG272" i="23" s="1"/>
  <c r="AH272" i="23" s="1"/>
  <c r="AF271" i="23"/>
  <c r="AG271" i="23" s="1"/>
  <c r="AH271" i="23" s="1"/>
  <c r="AF270" i="23"/>
  <c r="AG270" i="23" s="1"/>
  <c r="AH270" i="23" s="1"/>
  <c r="AF269" i="23"/>
  <c r="AG269" i="23" s="1"/>
  <c r="AH269" i="23" s="1"/>
  <c r="AF268" i="23"/>
  <c r="AG268" i="23" s="1"/>
  <c r="AH268" i="23" s="1"/>
  <c r="AF267" i="23"/>
  <c r="AG267" i="23" s="1"/>
  <c r="AH267" i="23" s="1"/>
  <c r="AF266" i="23"/>
  <c r="AG266" i="23" s="1"/>
  <c r="AH266" i="23" s="1"/>
  <c r="AF264" i="23"/>
  <c r="AG264" i="23" s="1"/>
  <c r="AH264" i="23" s="1"/>
  <c r="AF263" i="23"/>
  <c r="AG263" i="23" s="1"/>
  <c r="AH263" i="23" s="1"/>
  <c r="AF262" i="23"/>
  <c r="AG262" i="23" s="1"/>
  <c r="AH262" i="23" s="1"/>
  <c r="AF261" i="23"/>
  <c r="AG261" i="23" s="1"/>
  <c r="AH261" i="23" s="1"/>
  <c r="AF260" i="23"/>
  <c r="AG260" i="23" s="1"/>
  <c r="AH260" i="23" s="1"/>
  <c r="AF259" i="23"/>
  <c r="AG259" i="23" s="1"/>
  <c r="AH259" i="23" s="1"/>
  <c r="AF258" i="23"/>
  <c r="AG258" i="23" s="1"/>
  <c r="AH258" i="23" s="1"/>
  <c r="AF257" i="23"/>
  <c r="AG257" i="23" s="1"/>
  <c r="AH257" i="23" s="1"/>
  <c r="AF256" i="23"/>
  <c r="AG256" i="23" s="1"/>
  <c r="AH256" i="23" s="1"/>
  <c r="AF255" i="23"/>
  <c r="AG255" i="23" s="1"/>
  <c r="AH255" i="23" s="1"/>
  <c r="AF254" i="23"/>
  <c r="AG254" i="23" s="1"/>
  <c r="AH254" i="23" s="1"/>
  <c r="AF253" i="23"/>
  <c r="AG253" i="23" s="1"/>
  <c r="AH253" i="23" s="1"/>
  <c r="AF252" i="23"/>
  <c r="AG252" i="23" s="1"/>
  <c r="AH252" i="23" s="1"/>
  <c r="AF251" i="23"/>
  <c r="AG251" i="23" s="1"/>
  <c r="AH251" i="23" s="1"/>
  <c r="AF250" i="23"/>
  <c r="AG250" i="23" s="1"/>
  <c r="AH250" i="23" s="1"/>
  <c r="AF249" i="23"/>
  <c r="AG249" i="23" s="1"/>
  <c r="AH249" i="23" s="1"/>
  <c r="AF248" i="23"/>
  <c r="AG248" i="23" s="1"/>
  <c r="AH248" i="23" s="1"/>
  <c r="AF247" i="23"/>
  <c r="AG247" i="23" s="1"/>
  <c r="AH247" i="23" s="1"/>
  <c r="AF246" i="23"/>
  <c r="AG246" i="23" s="1"/>
  <c r="AH246" i="23" s="1"/>
  <c r="AF245" i="23"/>
  <c r="AG245" i="23" s="1"/>
  <c r="AH245" i="23" s="1"/>
  <c r="AF244" i="23"/>
  <c r="AG244" i="23" s="1"/>
  <c r="AH244" i="23" s="1"/>
  <c r="AF243" i="23"/>
  <c r="AG243" i="23" s="1"/>
  <c r="AH243" i="23" s="1"/>
  <c r="AF242" i="23"/>
  <c r="AG242" i="23" s="1"/>
  <c r="AH242" i="23" s="1"/>
  <c r="AF241" i="23"/>
  <c r="AG241" i="23" s="1"/>
  <c r="AH241" i="23" s="1"/>
  <c r="AF240" i="23"/>
  <c r="AG240" i="23" s="1"/>
  <c r="AH240" i="23" s="1"/>
  <c r="AF239" i="23"/>
  <c r="AG239" i="23" s="1"/>
  <c r="AH239" i="23" s="1"/>
  <c r="AF238" i="23"/>
  <c r="AG238" i="23" s="1"/>
  <c r="AH238" i="23" s="1"/>
  <c r="AF237" i="23"/>
  <c r="AG237" i="23" s="1"/>
  <c r="AH237" i="23" s="1"/>
  <c r="AF236" i="23"/>
  <c r="AG236" i="23" s="1"/>
  <c r="AH236" i="23" s="1"/>
  <c r="AF235" i="23"/>
  <c r="AG235" i="23" s="1"/>
  <c r="AH235" i="23" s="1"/>
  <c r="AF234" i="23"/>
  <c r="AG234" i="23" s="1"/>
  <c r="AH234" i="23" s="1"/>
  <c r="AF233" i="23"/>
  <c r="AG233" i="23" s="1"/>
  <c r="AH233" i="23" s="1"/>
  <c r="AF232" i="23"/>
  <c r="AG232" i="23" s="1"/>
  <c r="AH232" i="23" s="1"/>
  <c r="AF231" i="23"/>
  <c r="AG231" i="23" s="1"/>
  <c r="AH231" i="23" s="1"/>
  <c r="AF230" i="23"/>
  <c r="AG230" i="23" s="1"/>
  <c r="AH230" i="23" s="1"/>
  <c r="AF229" i="23"/>
  <c r="AG229" i="23" s="1"/>
  <c r="AH229" i="23" s="1"/>
  <c r="AF228" i="23"/>
  <c r="AG228" i="23" s="1"/>
  <c r="AH228" i="23" s="1"/>
  <c r="AF227" i="23"/>
  <c r="AG227" i="23" s="1"/>
  <c r="AH227" i="23" s="1"/>
  <c r="AF226" i="23"/>
  <c r="AG226" i="23" s="1"/>
  <c r="AH226" i="23" s="1"/>
  <c r="AF225" i="23"/>
  <c r="AG225" i="23" s="1"/>
  <c r="AH225" i="23" s="1"/>
  <c r="AF224" i="23"/>
  <c r="AG224" i="23" s="1"/>
  <c r="AH224" i="23" s="1"/>
  <c r="AF223" i="23"/>
  <c r="AG223" i="23" s="1"/>
  <c r="AH223" i="23" s="1"/>
  <c r="AF222" i="23"/>
  <c r="AG222" i="23" s="1"/>
  <c r="AH222" i="23" s="1"/>
  <c r="AF221" i="23"/>
  <c r="AG221" i="23" s="1"/>
  <c r="AH221" i="23" s="1"/>
  <c r="AF220" i="23"/>
  <c r="AG220" i="23" s="1"/>
  <c r="AH220" i="23" s="1"/>
  <c r="AF219" i="23"/>
  <c r="AG219" i="23" s="1"/>
  <c r="AH219" i="23" s="1"/>
  <c r="AF218" i="23"/>
  <c r="AG218" i="23" s="1"/>
  <c r="AH218" i="23" s="1"/>
  <c r="AF217" i="23"/>
  <c r="AG217" i="23" s="1"/>
  <c r="AH217" i="23" s="1"/>
  <c r="AF216" i="23"/>
  <c r="AG216" i="23" s="1"/>
  <c r="AH216" i="23" s="1"/>
  <c r="AF215" i="23"/>
  <c r="AG215" i="23" s="1"/>
  <c r="AH215" i="23" s="1"/>
  <c r="AF214" i="23"/>
  <c r="AG214" i="23" s="1"/>
  <c r="AH214" i="23" s="1"/>
  <c r="AF213" i="23"/>
  <c r="AG213" i="23" s="1"/>
  <c r="AH213" i="23" s="1"/>
  <c r="AF212" i="23"/>
  <c r="AG212" i="23" s="1"/>
  <c r="AH212" i="23" s="1"/>
  <c r="AF211" i="23"/>
  <c r="AG211" i="23" s="1"/>
  <c r="AH211" i="23" s="1"/>
  <c r="AF210" i="23"/>
  <c r="AG210" i="23" s="1"/>
  <c r="AH210" i="23" s="1"/>
  <c r="AF209" i="23"/>
  <c r="AG209" i="23" s="1"/>
  <c r="AH209" i="23" s="1"/>
  <c r="AF208" i="23"/>
  <c r="AG208" i="23" s="1"/>
  <c r="AH208" i="23" s="1"/>
  <c r="AF207" i="23"/>
  <c r="AG207" i="23" s="1"/>
  <c r="AH207" i="23" s="1"/>
  <c r="AF206" i="23"/>
  <c r="AG206" i="23" s="1"/>
  <c r="AH206" i="23" s="1"/>
  <c r="AF205" i="23"/>
  <c r="AG205" i="23" s="1"/>
  <c r="AH205" i="23" s="1"/>
  <c r="AF204" i="23"/>
  <c r="AG204" i="23" s="1"/>
  <c r="AH204" i="23" s="1"/>
  <c r="AF203" i="23"/>
  <c r="AG203" i="23" s="1"/>
  <c r="AH203" i="23" s="1"/>
  <c r="AF202" i="23"/>
  <c r="AG202" i="23" s="1"/>
  <c r="AH202" i="23" s="1"/>
  <c r="AF200" i="23"/>
  <c r="AG200" i="23" s="1"/>
  <c r="AH200" i="23" s="1"/>
  <c r="AF199" i="23"/>
  <c r="AG199" i="23" s="1"/>
  <c r="AH199" i="23" s="1"/>
  <c r="AF198" i="23"/>
  <c r="AG198" i="23" s="1"/>
  <c r="AH198" i="23" s="1"/>
  <c r="AF197" i="23"/>
  <c r="AG197" i="23" s="1"/>
  <c r="AH197" i="23" s="1"/>
  <c r="AF196" i="23"/>
  <c r="AG196" i="23" s="1"/>
  <c r="AH196" i="23" s="1"/>
  <c r="AF195" i="23"/>
  <c r="AG195" i="23" s="1"/>
  <c r="AH195" i="23" s="1"/>
  <c r="AF194" i="23"/>
  <c r="AG194" i="23" s="1"/>
  <c r="AH194" i="23" s="1"/>
  <c r="AF193" i="23"/>
  <c r="AG193" i="23" s="1"/>
  <c r="AH193" i="23" s="1"/>
  <c r="AF192" i="23"/>
  <c r="AG192" i="23" s="1"/>
  <c r="AH192" i="23" s="1"/>
  <c r="AF191" i="23"/>
  <c r="AG191" i="23" s="1"/>
  <c r="AH191" i="23" s="1"/>
  <c r="AF190" i="23"/>
  <c r="AG190" i="23" s="1"/>
  <c r="AH190" i="23" s="1"/>
  <c r="AF189" i="23"/>
  <c r="AG189" i="23" s="1"/>
  <c r="AH189" i="23" s="1"/>
  <c r="AF188" i="23"/>
  <c r="AG188" i="23" s="1"/>
  <c r="AH188" i="23" s="1"/>
  <c r="AF187" i="23"/>
  <c r="AG187" i="23" s="1"/>
  <c r="AH187" i="23" s="1"/>
  <c r="AF186" i="23"/>
  <c r="AG186" i="23" s="1"/>
  <c r="AH186" i="23" s="1"/>
  <c r="AF185" i="23"/>
  <c r="AG185" i="23" s="1"/>
  <c r="AH185" i="23" s="1"/>
  <c r="AF184" i="23"/>
  <c r="AG184" i="23" s="1"/>
  <c r="AH184" i="23" s="1"/>
  <c r="AF183" i="23"/>
  <c r="AG183" i="23" s="1"/>
  <c r="AH183" i="23" s="1"/>
  <c r="AF182" i="23"/>
  <c r="AG182" i="23" s="1"/>
  <c r="AH182" i="23" s="1"/>
  <c r="AF181" i="23"/>
  <c r="AG181" i="23" s="1"/>
  <c r="AH181" i="23" s="1"/>
  <c r="AF180" i="23"/>
  <c r="AG180" i="23" s="1"/>
  <c r="AH180" i="23" s="1"/>
  <c r="AF179" i="23"/>
  <c r="AG179" i="23" s="1"/>
  <c r="AH179" i="23" s="1"/>
  <c r="AF178" i="23"/>
  <c r="AG178" i="23" s="1"/>
  <c r="AH178" i="23" s="1"/>
  <c r="AF177" i="23"/>
  <c r="AG177" i="23" s="1"/>
  <c r="AH177" i="23" s="1"/>
  <c r="AF176" i="23"/>
  <c r="AG176" i="23" s="1"/>
  <c r="AH176" i="23" s="1"/>
  <c r="AF175" i="23"/>
  <c r="AG175" i="23" s="1"/>
  <c r="AH175" i="23" s="1"/>
  <c r="AF174" i="23"/>
  <c r="AG174" i="23" s="1"/>
  <c r="AH174" i="23" s="1"/>
  <c r="AF173" i="23"/>
  <c r="AG173" i="23" s="1"/>
  <c r="AH173" i="23" s="1"/>
  <c r="AF172" i="23"/>
  <c r="AG172" i="23" s="1"/>
  <c r="AH172" i="23" s="1"/>
  <c r="AF171" i="23"/>
  <c r="AG171" i="23" s="1"/>
  <c r="AH171" i="23" s="1"/>
  <c r="AF170" i="23"/>
  <c r="AG170" i="23" s="1"/>
  <c r="AH170" i="23" s="1"/>
  <c r="AF169" i="23"/>
  <c r="AG169" i="23" s="1"/>
  <c r="AH169" i="23" s="1"/>
  <c r="AF168" i="23"/>
  <c r="AG168" i="23" s="1"/>
  <c r="AH168" i="23" s="1"/>
  <c r="AF167" i="23"/>
  <c r="AG167" i="23" s="1"/>
  <c r="AH167" i="23" s="1"/>
  <c r="AF166" i="23"/>
  <c r="AG166" i="23" s="1"/>
  <c r="AH166" i="23" s="1"/>
  <c r="AF165" i="23"/>
  <c r="AG165" i="23" s="1"/>
  <c r="AH165" i="23" s="1"/>
  <c r="AF164" i="23"/>
  <c r="AG164" i="23" s="1"/>
  <c r="AH164" i="23" s="1"/>
  <c r="AF163" i="23"/>
  <c r="AG163" i="23" s="1"/>
  <c r="AH163" i="23" s="1"/>
  <c r="AF162" i="23"/>
  <c r="AG162" i="23" s="1"/>
  <c r="AH162" i="23" s="1"/>
  <c r="AF161" i="23"/>
  <c r="AG161" i="23" s="1"/>
  <c r="AH161" i="23" s="1"/>
  <c r="AF160" i="23"/>
  <c r="AG160" i="23" s="1"/>
  <c r="AH160" i="23" s="1"/>
  <c r="AF159" i="23"/>
  <c r="AG159" i="23" s="1"/>
  <c r="AH159" i="23" s="1"/>
  <c r="AF158" i="23"/>
  <c r="AG158" i="23" s="1"/>
  <c r="AH158" i="23" s="1"/>
  <c r="AF157" i="23"/>
  <c r="AG157" i="23" s="1"/>
  <c r="AH157" i="23" s="1"/>
  <c r="AF156" i="23"/>
  <c r="AG156" i="23" s="1"/>
  <c r="AH156" i="23" s="1"/>
  <c r="AF155" i="23"/>
  <c r="AG155" i="23" s="1"/>
  <c r="AH155" i="23" s="1"/>
  <c r="AF154" i="23"/>
  <c r="AG154" i="23" s="1"/>
  <c r="AH154" i="23" s="1"/>
  <c r="AF153" i="23"/>
  <c r="AG153" i="23" s="1"/>
  <c r="AH153" i="23" s="1"/>
  <c r="AF152" i="23"/>
  <c r="AG152" i="23" s="1"/>
  <c r="AH152" i="23" s="1"/>
  <c r="AF151" i="23"/>
  <c r="AG151" i="23" s="1"/>
  <c r="AH151" i="23" s="1"/>
  <c r="AF150" i="23"/>
  <c r="AG150" i="23" s="1"/>
  <c r="AH150" i="23" s="1"/>
  <c r="AF148" i="23"/>
  <c r="AG148" i="23" s="1"/>
  <c r="AH148" i="23" s="1"/>
  <c r="AF147" i="23"/>
  <c r="AG147" i="23" s="1"/>
  <c r="AH147" i="23" s="1"/>
  <c r="AF146" i="23"/>
  <c r="AG146" i="23" s="1"/>
  <c r="AH146" i="23" s="1"/>
  <c r="AF145" i="23"/>
  <c r="AG145" i="23" s="1"/>
  <c r="AH145" i="23" s="1"/>
  <c r="AF144" i="23"/>
  <c r="AG144" i="23" s="1"/>
  <c r="AH144" i="23" s="1"/>
  <c r="AF143" i="23"/>
  <c r="AG143" i="23" s="1"/>
  <c r="AH143" i="23" s="1"/>
  <c r="AF142" i="23"/>
  <c r="AG142" i="23" s="1"/>
  <c r="AH142" i="23" s="1"/>
  <c r="AF141" i="23"/>
  <c r="AG141" i="23" s="1"/>
  <c r="AH141" i="23" s="1"/>
  <c r="AF140" i="23"/>
  <c r="AG140" i="23" s="1"/>
  <c r="AH140" i="23" s="1"/>
  <c r="AF139" i="23"/>
  <c r="AG139" i="23" s="1"/>
  <c r="AH139" i="23" s="1"/>
  <c r="AF138" i="23"/>
  <c r="AG138" i="23" s="1"/>
  <c r="AH138" i="23" s="1"/>
  <c r="AF137" i="23"/>
  <c r="AG137" i="23" s="1"/>
  <c r="AH137" i="23" s="1"/>
  <c r="AF136" i="23"/>
  <c r="AG136" i="23" s="1"/>
  <c r="AH136" i="23" s="1"/>
  <c r="AF135" i="23"/>
  <c r="AG135" i="23" s="1"/>
  <c r="AH135" i="23" s="1"/>
  <c r="AF133" i="23"/>
  <c r="AG133" i="23" s="1"/>
  <c r="AH133" i="23" s="1"/>
  <c r="AF132" i="23"/>
  <c r="AG132" i="23" s="1"/>
  <c r="AH132" i="23" s="1"/>
  <c r="AF131" i="23"/>
  <c r="AG131" i="23" s="1"/>
  <c r="AH131" i="23" s="1"/>
  <c r="AF130" i="23"/>
  <c r="AG130" i="23" s="1"/>
  <c r="AH130" i="23" s="1"/>
  <c r="AF129" i="23"/>
  <c r="AG129" i="23" s="1"/>
  <c r="AH129" i="23" s="1"/>
  <c r="AF128" i="23"/>
  <c r="AG128" i="23" s="1"/>
  <c r="AH128" i="23" s="1"/>
  <c r="AF127" i="23"/>
  <c r="AG127" i="23" s="1"/>
  <c r="AH127" i="23" s="1"/>
  <c r="AF126" i="23"/>
  <c r="AG126" i="23" s="1"/>
  <c r="AH126" i="23" s="1"/>
  <c r="AF125" i="23"/>
  <c r="AG125" i="23" s="1"/>
  <c r="AH125" i="23" s="1"/>
  <c r="AF124" i="23"/>
  <c r="AG124" i="23" s="1"/>
  <c r="AH124" i="23" s="1"/>
  <c r="AF123" i="23"/>
  <c r="AG123" i="23" s="1"/>
  <c r="AH123" i="23" s="1"/>
  <c r="AF122" i="23"/>
  <c r="AG122" i="23" s="1"/>
  <c r="AH122" i="23" s="1"/>
  <c r="AF121" i="23"/>
  <c r="AG121" i="23" s="1"/>
  <c r="AH121" i="23" s="1"/>
  <c r="AF120" i="23"/>
  <c r="AG120" i="23" s="1"/>
  <c r="AH120" i="23" s="1"/>
  <c r="AF119" i="23"/>
  <c r="AG119" i="23" s="1"/>
  <c r="AH119" i="23" s="1"/>
  <c r="AF118" i="23"/>
  <c r="AG118" i="23" s="1"/>
  <c r="AH118" i="23" s="1"/>
  <c r="AF117" i="23"/>
  <c r="AG117" i="23" s="1"/>
  <c r="AH117" i="23" s="1"/>
  <c r="AF116" i="23"/>
  <c r="AG116" i="23" s="1"/>
  <c r="AH116" i="23" s="1"/>
  <c r="AF115" i="23"/>
  <c r="AG115" i="23" s="1"/>
  <c r="AH115" i="23" s="1"/>
  <c r="AF114" i="23"/>
  <c r="AG114" i="23" s="1"/>
  <c r="AH114" i="23" s="1"/>
  <c r="AF113" i="23"/>
  <c r="AG113" i="23" s="1"/>
  <c r="AH113" i="23" s="1"/>
  <c r="AF112" i="23"/>
  <c r="AG112" i="23" s="1"/>
  <c r="AH112" i="23" s="1"/>
  <c r="AF111" i="23"/>
  <c r="AG111" i="23" s="1"/>
  <c r="AH111" i="23" s="1"/>
  <c r="AF110" i="23"/>
  <c r="AG110" i="23" s="1"/>
  <c r="AH110" i="23" s="1"/>
  <c r="AF108" i="23"/>
  <c r="AG108" i="23" s="1"/>
  <c r="AH108" i="23" s="1"/>
  <c r="AF107" i="23"/>
  <c r="AG107" i="23" s="1"/>
  <c r="AH107" i="23" s="1"/>
  <c r="AF106" i="23"/>
  <c r="AG106" i="23" s="1"/>
  <c r="AH106" i="23" s="1"/>
  <c r="AF105" i="23"/>
  <c r="AG105" i="23" s="1"/>
  <c r="AH105" i="23" s="1"/>
  <c r="AF104" i="23"/>
  <c r="AG104" i="23" s="1"/>
  <c r="AH104" i="23" s="1"/>
  <c r="AF103" i="23"/>
  <c r="AG103" i="23" s="1"/>
  <c r="AH103" i="23" s="1"/>
  <c r="AF102" i="23"/>
  <c r="AG102" i="23" s="1"/>
  <c r="AH102" i="23" s="1"/>
  <c r="AF101" i="23"/>
  <c r="AG101" i="23" s="1"/>
  <c r="AH101" i="23" s="1"/>
  <c r="AF100" i="23"/>
  <c r="AG100" i="23" s="1"/>
  <c r="AH100" i="23" s="1"/>
  <c r="AF99" i="23"/>
  <c r="AG99" i="23" s="1"/>
  <c r="AH99" i="23" s="1"/>
  <c r="AF98" i="23"/>
  <c r="AG98" i="23" s="1"/>
  <c r="AH98" i="23" s="1"/>
  <c r="AF97" i="23"/>
  <c r="AG97" i="23" s="1"/>
  <c r="AH97" i="23" s="1"/>
  <c r="AF96" i="23"/>
  <c r="AG96" i="23" s="1"/>
  <c r="AH96" i="23" s="1"/>
  <c r="AF95" i="23"/>
  <c r="AG95" i="23" s="1"/>
  <c r="AH95" i="23" s="1"/>
  <c r="AF94" i="23"/>
  <c r="AG94" i="23" s="1"/>
  <c r="AH94" i="23" s="1"/>
  <c r="AF93" i="23"/>
  <c r="AG93" i="23" s="1"/>
  <c r="AH93" i="23" s="1"/>
  <c r="AF92" i="23"/>
  <c r="AG92" i="23" s="1"/>
  <c r="AH92" i="23" s="1"/>
  <c r="AF91" i="23"/>
  <c r="AG91" i="23" s="1"/>
  <c r="AH91" i="23" s="1"/>
  <c r="AF90" i="23"/>
  <c r="AG90" i="23" s="1"/>
  <c r="AH90" i="23" s="1"/>
  <c r="AF89" i="23"/>
  <c r="AG89" i="23" s="1"/>
  <c r="AH89" i="23" s="1"/>
  <c r="AF88" i="23"/>
  <c r="AG88" i="23" s="1"/>
  <c r="AH88" i="23" s="1"/>
  <c r="AF87" i="23"/>
  <c r="AG87" i="23" s="1"/>
  <c r="AH87" i="23" s="1"/>
  <c r="AF86" i="23"/>
  <c r="AG86" i="23" s="1"/>
  <c r="AH86" i="23" s="1"/>
  <c r="AF84" i="23"/>
  <c r="AG84" i="23" s="1"/>
  <c r="AH84" i="23" s="1"/>
  <c r="AF83" i="23"/>
  <c r="AG83" i="23" s="1"/>
  <c r="AH83" i="23" s="1"/>
  <c r="AF82" i="23"/>
  <c r="AG82" i="23" s="1"/>
  <c r="AH82" i="23" s="1"/>
  <c r="AF81" i="23"/>
  <c r="AG81" i="23" s="1"/>
  <c r="AH81" i="23" s="1"/>
  <c r="AF80" i="23"/>
  <c r="AG80" i="23" s="1"/>
  <c r="AH80" i="23" s="1"/>
  <c r="AF79" i="23"/>
  <c r="AG79" i="23" s="1"/>
  <c r="AH79" i="23" s="1"/>
  <c r="AF78" i="23"/>
  <c r="AG78" i="23" s="1"/>
  <c r="AH78" i="23" s="1"/>
  <c r="AF77" i="23"/>
  <c r="AG77" i="23" s="1"/>
  <c r="AH77" i="23" s="1"/>
  <c r="AF76" i="23"/>
  <c r="AG76" i="23" s="1"/>
  <c r="AH76" i="23" s="1"/>
  <c r="AF75" i="23"/>
  <c r="AG75" i="23" s="1"/>
  <c r="AH75" i="23" s="1"/>
  <c r="AF74" i="23"/>
  <c r="AG74" i="23" s="1"/>
  <c r="AH74" i="23" s="1"/>
  <c r="AF73" i="23"/>
  <c r="AG73" i="23" s="1"/>
  <c r="AH73" i="23" s="1"/>
  <c r="AF72" i="23"/>
  <c r="AG72" i="23" s="1"/>
  <c r="AH72" i="23" s="1"/>
  <c r="AF71" i="23"/>
  <c r="AG71" i="23" s="1"/>
  <c r="AH71" i="23" s="1"/>
  <c r="AF70" i="23"/>
  <c r="AG70" i="23" s="1"/>
  <c r="AH70" i="23" s="1"/>
  <c r="AF68" i="23"/>
  <c r="AG68" i="23" s="1"/>
  <c r="AH68" i="23" s="1"/>
  <c r="AF67" i="23"/>
  <c r="AG67" i="23" s="1"/>
  <c r="AH67" i="23" s="1"/>
  <c r="AF66" i="23"/>
  <c r="AG66" i="23" s="1"/>
  <c r="AH66" i="23" s="1"/>
  <c r="AF65" i="23"/>
  <c r="AG65" i="23" s="1"/>
  <c r="AH65" i="23" s="1"/>
  <c r="AF64" i="23"/>
  <c r="AG64" i="23" s="1"/>
  <c r="AH64" i="23" s="1"/>
  <c r="AF63" i="23"/>
  <c r="AG63" i="23" s="1"/>
  <c r="AH63" i="23" s="1"/>
  <c r="AF62" i="23"/>
  <c r="AG62" i="23" s="1"/>
  <c r="AH62" i="23" s="1"/>
  <c r="AF61" i="23"/>
  <c r="AG61" i="23" s="1"/>
  <c r="AH61" i="23" s="1"/>
  <c r="AF60" i="23"/>
  <c r="AG60" i="23" s="1"/>
  <c r="AH60" i="23" s="1"/>
  <c r="AF59" i="23"/>
  <c r="AG59" i="23" s="1"/>
  <c r="AH59" i="23" s="1"/>
  <c r="AF58" i="23"/>
  <c r="AG58" i="23" s="1"/>
  <c r="AH58" i="23" s="1"/>
  <c r="AF57" i="23"/>
  <c r="AG57" i="23" s="1"/>
  <c r="AH57" i="23" s="1"/>
  <c r="AF56" i="23"/>
  <c r="AG56" i="23" s="1"/>
  <c r="AH56" i="23" s="1"/>
  <c r="AF55" i="23"/>
  <c r="AG55" i="23" s="1"/>
  <c r="AH55" i="23" s="1"/>
  <c r="AF54" i="23"/>
  <c r="AG54" i="23" s="1"/>
  <c r="AH54" i="23" s="1"/>
  <c r="AF53" i="23"/>
  <c r="AG53" i="23" s="1"/>
  <c r="AH53" i="23" s="1"/>
  <c r="AF52" i="23"/>
  <c r="AG52" i="23" s="1"/>
  <c r="AH52" i="23" s="1"/>
  <c r="AF51" i="23"/>
  <c r="AG51" i="23" s="1"/>
  <c r="AH51" i="23" s="1"/>
  <c r="AF50" i="23"/>
  <c r="AG50" i="23" s="1"/>
  <c r="AH50" i="23" s="1"/>
  <c r="AF49" i="23"/>
  <c r="AG49" i="23" s="1"/>
  <c r="AH49" i="23" s="1"/>
  <c r="AF48" i="23"/>
  <c r="AG48" i="23" s="1"/>
  <c r="AH48" i="23" s="1"/>
  <c r="AF47" i="23"/>
  <c r="AG47" i="23" s="1"/>
  <c r="AH47" i="23" s="1"/>
  <c r="AF46" i="23"/>
  <c r="AG46" i="23" s="1"/>
  <c r="AH46" i="23" s="1"/>
  <c r="AF45" i="23"/>
  <c r="AG45" i="23" s="1"/>
  <c r="AH45" i="23" s="1"/>
  <c r="AF44" i="23"/>
  <c r="AG44" i="23" s="1"/>
  <c r="AH44" i="23" s="1"/>
  <c r="AF43" i="23"/>
  <c r="AG43" i="23" s="1"/>
  <c r="AH43" i="23" s="1"/>
  <c r="AF42" i="23"/>
  <c r="AG42" i="23" s="1"/>
  <c r="AH42" i="23" s="1"/>
  <c r="AF41" i="23"/>
  <c r="AG41" i="23" s="1"/>
  <c r="AH41" i="23" s="1"/>
  <c r="AF39" i="23"/>
  <c r="AG39" i="23" s="1"/>
  <c r="AH39" i="23" s="1"/>
  <c r="AF38" i="23"/>
  <c r="AG38" i="23" s="1"/>
  <c r="AH38" i="23" s="1"/>
  <c r="AF37" i="23"/>
  <c r="AG37" i="23" s="1"/>
  <c r="AH37" i="23" s="1"/>
  <c r="AF36" i="23"/>
  <c r="AG36" i="23" s="1"/>
  <c r="AH36" i="23" s="1"/>
  <c r="AF35" i="23"/>
  <c r="AG35" i="23" s="1"/>
  <c r="AH35" i="23" s="1"/>
  <c r="AF34" i="23"/>
  <c r="AG34" i="23" s="1"/>
  <c r="AH34" i="23" s="1"/>
  <c r="AF33" i="23"/>
  <c r="AG33" i="23" s="1"/>
  <c r="AH33" i="23" s="1"/>
  <c r="AF32" i="23"/>
  <c r="AG32" i="23" s="1"/>
  <c r="AH32" i="23" s="1"/>
  <c r="AF31" i="23"/>
  <c r="AG31" i="23" s="1"/>
  <c r="AH31" i="23" s="1"/>
  <c r="AF30" i="23"/>
  <c r="AG30" i="23" s="1"/>
  <c r="AH30" i="23" s="1"/>
  <c r="AF29" i="23"/>
  <c r="AG29" i="23" s="1"/>
  <c r="AH29" i="23" s="1"/>
  <c r="AF28" i="23"/>
  <c r="AG28" i="23" s="1"/>
  <c r="AH28" i="23" s="1"/>
  <c r="AF27" i="23"/>
  <c r="AG27" i="23" s="1"/>
  <c r="AH27" i="23" s="1"/>
  <c r="AF26" i="23"/>
  <c r="AG26" i="23" s="1"/>
  <c r="AH26" i="23" s="1"/>
  <c r="AF25" i="23"/>
  <c r="AG25" i="23" s="1"/>
  <c r="AH25" i="23" s="1"/>
  <c r="AF24" i="23"/>
  <c r="AG24" i="23" s="1"/>
  <c r="AH24" i="23" s="1"/>
  <c r="AF22" i="23"/>
  <c r="AG22" i="23" s="1"/>
  <c r="AH22" i="23" s="1"/>
  <c r="AF21" i="23"/>
  <c r="AG21" i="23" s="1"/>
  <c r="AH21" i="23" s="1"/>
  <c r="AF20" i="23"/>
  <c r="AG20" i="23" s="1"/>
  <c r="AH20" i="23" s="1"/>
  <c r="AF19" i="23"/>
  <c r="AG19" i="23" s="1"/>
  <c r="AH19" i="23" s="1"/>
  <c r="AF18" i="23"/>
  <c r="AG18" i="23" s="1"/>
  <c r="AH18" i="23" s="1"/>
  <c r="AF17" i="23"/>
  <c r="AG17" i="23" s="1"/>
  <c r="AH17" i="23" s="1"/>
  <c r="AF16" i="23"/>
  <c r="AG16" i="23" s="1"/>
  <c r="AH16" i="23" s="1"/>
  <c r="AF15" i="23"/>
  <c r="AG15" i="23" s="1"/>
  <c r="AH15" i="23" s="1"/>
  <c r="AF14" i="23"/>
  <c r="AG14" i="23" s="1"/>
  <c r="AH14" i="23" s="1"/>
  <c r="AF13" i="23"/>
  <c r="AG13" i="23" s="1"/>
  <c r="AH13" i="23" s="1"/>
  <c r="AF12" i="23"/>
  <c r="AG12" i="23" s="1"/>
  <c r="AH12" i="23" s="1"/>
  <c r="AF11" i="23"/>
  <c r="AG11" i="23" s="1"/>
  <c r="AH11" i="23" s="1"/>
  <c r="AF10" i="23"/>
  <c r="AG10" i="23" s="1"/>
  <c r="AH10" i="23" s="1"/>
  <c r="AF9" i="23"/>
  <c r="AG9" i="23" s="1"/>
  <c r="AH9" i="23" s="1"/>
  <c r="AF8" i="23"/>
  <c r="AG8" i="23" s="1"/>
  <c r="AH8" i="23" s="1"/>
  <c r="AF7" i="23"/>
  <c r="AG7" i="23" s="1"/>
  <c r="AH7" i="23" s="1"/>
  <c r="AF6" i="23"/>
  <c r="AG6" i="23" s="1"/>
  <c r="AH6" i="23" s="1"/>
  <c r="AF5" i="23"/>
  <c r="AG5" i="23" s="1"/>
  <c r="AH5" i="23" s="1"/>
  <c r="X417" i="23"/>
  <c r="Y417" i="23" s="1"/>
  <c r="Z417" i="23" s="1"/>
  <c r="X416" i="23"/>
  <c r="Y416" i="23" s="1"/>
  <c r="Z416" i="23" s="1"/>
  <c r="X415" i="23"/>
  <c r="Y415" i="23" s="1"/>
  <c r="Z415" i="23" s="1"/>
  <c r="X414" i="23"/>
  <c r="Y414" i="23" s="1"/>
  <c r="Z414" i="23" s="1"/>
  <c r="X413" i="23"/>
  <c r="Y413" i="23" s="1"/>
  <c r="Z413" i="23" s="1"/>
  <c r="X412" i="23"/>
  <c r="Y412" i="23" s="1"/>
  <c r="Z412" i="23" s="1"/>
  <c r="X411" i="23"/>
  <c r="Y411" i="23" s="1"/>
  <c r="Z411" i="23" s="1"/>
  <c r="X409" i="23"/>
  <c r="Y409" i="23" s="1"/>
  <c r="Z409" i="23" s="1"/>
  <c r="X408" i="23"/>
  <c r="Y408" i="23" s="1"/>
  <c r="Z408" i="23" s="1"/>
  <c r="X407" i="23"/>
  <c r="Y407" i="23" s="1"/>
  <c r="Z407" i="23" s="1"/>
  <c r="X406" i="23"/>
  <c r="Y406" i="23" s="1"/>
  <c r="Z406" i="23" s="1"/>
  <c r="X405" i="23"/>
  <c r="Y405" i="23" s="1"/>
  <c r="Z405" i="23" s="1"/>
  <c r="X404" i="23"/>
  <c r="Y404" i="23" s="1"/>
  <c r="Z404" i="23" s="1"/>
  <c r="X403" i="23"/>
  <c r="Y403" i="23" s="1"/>
  <c r="Z403" i="23" s="1"/>
  <c r="X402" i="23"/>
  <c r="Y402" i="23" s="1"/>
  <c r="Z402" i="23" s="1"/>
  <c r="X401" i="23"/>
  <c r="Y401" i="23" s="1"/>
  <c r="Z401" i="23" s="1"/>
  <c r="X400" i="23"/>
  <c r="Y400" i="23" s="1"/>
  <c r="Z400" i="23" s="1"/>
  <c r="X399" i="23"/>
  <c r="Y399" i="23" s="1"/>
  <c r="Z399" i="23" s="1"/>
  <c r="X398" i="23"/>
  <c r="Y398" i="23" s="1"/>
  <c r="Z398" i="23" s="1"/>
  <c r="X396" i="23"/>
  <c r="Y396" i="23" s="1"/>
  <c r="Z396" i="23" s="1"/>
  <c r="X395" i="23"/>
  <c r="Y395" i="23" s="1"/>
  <c r="Z395" i="23" s="1"/>
  <c r="X394" i="23"/>
  <c r="Y394" i="23" s="1"/>
  <c r="Z394" i="23" s="1"/>
  <c r="X393" i="23"/>
  <c r="Y393" i="23" s="1"/>
  <c r="Z393" i="23" s="1"/>
  <c r="X392" i="23"/>
  <c r="Y392" i="23" s="1"/>
  <c r="Z392" i="23" s="1"/>
  <c r="X391" i="23"/>
  <c r="Y391" i="23" s="1"/>
  <c r="Z391" i="23" s="1"/>
  <c r="X390" i="23"/>
  <c r="Y390" i="23" s="1"/>
  <c r="Z390" i="23" s="1"/>
  <c r="X389" i="23"/>
  <c r="Y389" i="23" s="1"/>
  <c r="Z389" i="23" s="1"/>
  <c r="X387" i="23"/>
  <c r="Y387" i="23" s="1"/>
  <c r="Z387" i="23" s="1"/>
  <c r="X386" i="23"/>
  <c r="Y386" i="23" s="1"/>
  <c r="Z386" i="23" s="1"/>
  <c r="X385" i="23"/>
  <c r="Y385" i="23" s="1"/>
  <c r="Z385" i="23" s="1"/>
  <c r="X384" i="23"/>
  <c r="Y384" i="23" s="1"/>
  <c r="Z384" i="23" s="1"/>
  <c r="X383" i="23"/>
  <c r="Y383" i="23" s="1"/>
  <c r="Z383" i="23" s="1"/>
  <c r="X382" i="23"/>
  <c r="Y382" i="23" s="1"/>
  <c r="Z382" i="23" s="1"/>
  <c r="X381" i="23"/>
  <c r="Y381" i="23" s="1"/>
  <c r="Z381" i="23" s="1"/>
  <c r="X380" i="23"/>
  <c r="Y380" i="23" s="1"/>
  <c r="Z380" i="23" s="1"/>
  <c r="X379" i="23"/>
  <c r="Y379" i="23" s="1"/>
  <c r="Z379" i="23" s="1"/>
  <c r="X378" i="23"/>
  <c r="Y378" i="23" s="1"/>
  <c r="Z378" i="23" s="1"/>
  <c r="X377" i="23"/>
  <c r="Y377" i="23" s="1"/>
  <c r="Z377" i="23" s="1"/>
  <c r="X375" i="23"/>
  <c r="Y375" i="23" s="1"/>
  <c r="Z375" i="23" s="1"/>
  <c r="X374" i="23"/>
  <c r="Y374" i="23" s="1"/>
  <c r="Z374" i="23" s="1"/>
  <c r="X373" i="23"/>
  <c r="Y373" i="23" s="1"/>
  <c r="Z373" i="23" s="1"/>
  <c r="X372" i="23"/>
  <c r="Y372" i="23" s="1"/>
  <c r="Z372" i="23" s="1"/>
  <c r="X371" i="23"/>
  <c r="Y371" i="23" s="1"/>
  <c r="Z371" i="23" s="1"/>
  <c r="X370" i="23"/>
  <c r="Y370" i="23" s="1"/>
  <c r="Z370" i="23" s="1"/>
  <c r="X369" i="23"/>
  <c r="Y369" i="23" s="1"/>
  <c r="Z369" i="23" s="1"/>
  <c r="X368" i="23"/>
  <c r="Y368" i="23" s="1"/>
  <c r="Z368" i="23" s="1"/>
  <c r="X367" i="23"/>
  <c r="Y367" i="23" s="1"/>
  <c r="Z367" i="23" s="1"/>
  <c r="X366" i="23"/>
  <c r="Y366" i="23" s="1"/>
  <c r="Z366" i="23" s="1"/>
  <c r="X364" i="23"/>
  <c r="Y364" i="23" s="1"/>
  <c r="Z364" i="23" s="1"/>
  <c r="X363" i="23"/>
  <c r="Y363" i="23" s="1"/>
  <c r="Z363" i="23" s="1"/>
  <c r="X362" i="23"/>
  <c r="Y362" i="23" s="1"/>
  <c r="Z362" i="23" s="1"/>
  <c r="X361" i="23"/>
  <c r="Y361" i="23" s="1"/>
  <c r="Z361" i="23" s="1"/>
  <c r="X360" i="23"/>
  <c r="Y360" i="23" s="1"/>
  <c r="Z360" i="23" s="1"/>
  <c r="X359" i="23"/>
  <c r="Y359" i="23" s="1"/>
  <c r="Z359" i="23" s="1"/>
  <c r="X358" i="23"/>
  <c r="Y358" i="23" s="1"/>
  <c r="Z358" i="23" s="1"/>
  <c r="X357" i="23"/>
  <c r="Y357" i="23" s="1"/>
  <c r="Z357" i="23" s="1"/>
  <c r="X356" i="23"/>
  <c r="Y356" i="23" s="1"/>
  <c r="Z356" i="23" s="1"/>
  <c r="X355" i="23"/>
  <c r="Y355" i="23" s="1"/>
  <c r="Z355" i="23" s="1"/>
  <c r="X354" i="23"/>
  <c r="Y354" i="23" s="1"/>
  <c r="Z354" i="23" s="1"/>
  <c r="X353" i="23"/>
  <c r="Y353" i="23" s="1"/>
  <c r="Z353" i="23" s="1"/>
  <c r="X352" i="23"/>
  <c r="Y352" i="23" s="1"/>
  <c r="Z352" i="23" s="1"/>
  <c r="X351" i="23"/>
  <c r="Y351" i="23" s="1"/>
  <c r="Z351" i="23" s="1"/>
  <c r="X350" i="23"/>
  <c r="Y350" i="23" s="1"/>
  <c r="Z350" i="23" s="1"/>
  <c r="X349" i="23"/>
  <c r="Y349" i="23" s="1"/>
  <c r="Z349" i="23" s="1"/>
  <c r="X348" i="23"/>
  <c r="Y348" i="23" s="1"/>
  <c r="Z348" i="23" s="1"/>
  <c r="X347" i="23"/>
  <c r="Y347" i="23" s="1"/>
  <c r="Z347" i="23" s="1"/>
  <c r="X346" i="23"/>
  <c r="Y346" i="23" s="1"/>
  <c r="Z346" i="23" s="1"/>
  <c r="X345" i="23"/>
  <c r="Y345" i="23" s="1"/>
  <c r="Z345" i="23" s="1"/>
  <c r="X344" i="23"/>
  <c r="Y344" i="23" s="1"/>
  <c r="Z344" i="23" s="1"/>
  <c r="X343" i="23"/>
  <c r="Y343" i="23" s="1"/>
  <c r="Z343" i="23" s="1"/>
  <c r="X342" i="23"/>
  <c r="Y342" i="23" s="1"/>
  <c r="Z342" i="23" s="1"/>
  <c r="X341" i="23"/>
  <c r="Y341" i="23" s="1"/>
  <c r="Z341" i="23" s="1"/>
  <c r="X340" i="23"/>
  <c r="Y340" i="23" s="1"/>
  <c r="Z340" i="23" s="1"/>
  <c r="X339" i="23"/>
  <c r="Y339" i="23" s="1"/>
  <c r="Z339" i="23" s="1"/>
  <c r="X338" i="23"/>
  <c r="Y338" i="23" s="1"/>
  <c r="Z338" i="23" s="1"/>
  <c r="X337" i="23"/>
  <c r="Y337" i="23" s="1"/>
  <c r="Z337" i="23" s="1"/>
  <c r="X336" i="23"/>
  <c r="Y336" i="23" s="1"/>
  <c r="Z336" i="23" s="1"/>
  <c r="X335" i="23"/>
  <c r="Y335" i="23" s="1"/>
  <c r="Z335" i="23" s="1"/>
  <c r="X334" i="23"/>
  <c r="Y334" i="23" s="1"/>
  <c r="Z334" i="23" s="1"/>
  <c r="X333" i="23"/>
  <c r="Y333" i="23" s="1"/>
  <c r="Z333" i="23" s="1"/>
  <c r="X332" i="23"/>
  <c r="Y332" i="23" s="1"/>
  <c r="Z332" i="23" s="1"/>
  <c r="X331" i="23"/>
  <c r="Y331" i="23" s="1"/>
  <c r="Z331" i="23" s="1"/>
  <c r="X330" i="23"/>
  <c r="Y330" i="23" s="1"/>
  <c r="Z330" i="23" s="1"/>
  <c r="X329" i="23"/>
  <c r="Y329" i="23" s="1"/>
  <c r="Z329" i="23" s="1"/>
  <c r="X328" i="23"/>
  <c r="Y328" i="23" s="1"/>
  <c r="Z328" i="23" s="1"/>
  <c r="X327" i="23"/>
  <c r="Y327" i="23" s="1"/>
  <c r="Z327" i="23" s="1"/>
  <c r="X326" i="23"/>
  <c r="Y326" i="23" s="1"/>
  <c r="Z326" i="23" s="1"/>
  <c r="X325" i="23"/>
  <c r="Y325" i="23" s="1"/>
  <c r="Z325" i="23" s="1"/>
  <c r="X324" i="23"/>
  <c r="Y324" i="23" s="1"/>
  <c r="Z324" i="23" s="1"/>
  <c r="X323" i="23"/>
  <c r="Y323" i="23" s="1"/>
  <c r="Z323" i="23" s="1"/>
  <c r="X322" i="23"/>
  <c r="Y322" i="23" s="1"/>
  <c r="Z322" i="23" s="1"/>
  <c r="X321" i="23"/>
  <c r="Y321" i="23" s="1"/>
  <c r="Z321" i="23" s="1"/>
  <c r="X320" i="23"/>
  <c r="Y320" i="23" s="1"/>
  <c r="Z320" i="23" s="1"/>
  <c r="X319" i="23"/>
  <c r="Y319" i="23" s="1"/>
  <c r="Z319" i="23" s="1"/>
  <c r="X318" i="23"/>
  <c r="Y318" i="23" s="1"/>
  <c r="Z318" i="23" s="1"/>
  <c r="X317" i="23"/>
  <c r="Y317" i="23" s="1"/>
  <c r="Z317" i="23" s="1"/>
  <c r="X316" i="23"/>
  <c r="Y316" i="23" s="1"/>
  <c r="Z316" i="23" s="1"/>
  <c r="X315" i="23"/>
  <c r="Y315" i="23" s="1"/>
  <c r="Z315" i="23" s="1"/>
  <c r="X314" i="23"/>
  <c r="Y314" i="23" s="1"/>
  <c r="Z314" i="23" s="1"/>
  <c r="X313" i="23"/>
  <c r="Y313" i="23" s="1"/>
  <c r="Z313" i="23" s="1"/>
  <c r="X312" i="23"/>
  <c r="Y312" i="23" s="1"/>
  <c r="Z312" i="23" s="1"/>
  <c r="X310" i="23"/>
  <c r="Y310" i="23" s="1"/>
  <c r="Z310" i="23" s="1"/>
  <c r="X309" i="23"/>
  <c r="Y309" i="23" s="1"/>
  <c r="Z309" i="23" s="1"/>
  <c r="X308" i="23"/>
  <c r="Y308" i="23" s="1"/>
  <c r="Z308" i="23" s="1"/>
  <c r="X307" i="23"/>
  <c r="Y307" i="23" s="1"/>
  <c r="Z307" i="23" s="1"/>
  <c r="X306" i="23"/>
  <c r="Y306" i="23" s="1"/>
  <c r="Z306" i="23" s="1"/>
  <c r="X305" i="23"/>
  <c r="Y305" i="23" s="1"/>
  <c r="Z305" i="23" s="1"/>
  <c r="X304" i="23"/>
  <c r="Y304" i="23" s="1"/>
  <c r="Z304" i="23" s="1"/>
  <c r="X303" i="23"/>
  <c r="Y303" i="23" s="1"/>
  <c r="Z303" i="23" s="1"/>
  <c r="X302" i="23"/>
  <c r="Y302" i="23" s="1"/>
  <c r="Z302" i="23" s="1"/>
  <c r="X301" i="23"/>
  <c r="Y301" i="23" s="1"/>
  <c r="Z301" i="23" s="1"/>
  <c r="X300" i="23"/>
  <c r="Y300" i="23" s="1"/>
  <c r="Z300" i="23" s="1"/>
  <c r="X299" i="23"/>
  <c r="Y299" i="23" s="1"/>
  <c r="Z299" i="23" s="1"/>
  <c r="X298" i="23"/>
  <c r="Y298" i="23" s="1"/>
  <c r="Z298" i="23" s="1"/>
  <c r="X297" i="23"/>
  <c r="Y297" i="23" s="1"/>
  <c r="Z297" i="23" s="1"/>
  <c r="X295" i="23"/>
  <c r="Y295" i="23" s="1"/>
  <c r="Z295" i="23" s="1"/>
  <c r="X294" i="23"/>
  <c r="Y294" i="23" s="1"/>
  <c r="Z294" i="23" s="1"/>
  <c r="X293" i="23"/>
  <c r="Y293" i="23" s="1"/>
  <c r="Z293" i="23" s="1"/>
  <c r="X292" i="23"/>
  <c r="Y292" i="23" s="1"/>
  <c r="Z292" i="23" s="1"/>
  <c r="X291" i="23"/>
  <c r="Y291" i="23" s="1"/>
  <c r="Z291" i="23" s="1"/>
  <c r="X290" i="23"/>
  <c r="Y290" i="23" s="1"/>
  <c r="Z290" i="23" s="1"/>
  <c r="X289" i="23"/>
  <c r="Y289" i="23" s="1"/>
  <c r="Z289" i="23" s="1"/>
  <c r="X288" i="23"/>
  <c r="Y288" i="23" s="1"/>
  <c r="Z288" i="23" s="1"/>
  <c r="X287" i="23"/>
  <c r="Y287" i="23" s="1"/>
  <c r="Z287" i="23" s="1"/>
  <c r="X286" i="23"/>
  <c r="Y286" i="23" s="1"/>
  <c r="Z286" i="23" s="1"/>
  <c r="X285" i="23"/>
  <c r="Y285" i="23" s="1"/>
  <c r="Z285" i="23" s="1"/>
  <c r="X284" i="23"/>
  <c r="Y284" i="23" s="1"/>
  <c r="Z284" i="23" s="1"/>
  <c r="X283" i="23"/>
  <c r="Y283" i="23" s="1"/>
  <c r="Z283" i="23" s="1"/>
  <c r="X282" i="23"/>
  <c r="Y282" i="23" s="1"/>
  <c r="Z282" i="23" s="1"/>
  <c r="X281" i="23"/>
  <c r="Y281" i="23" s="1"/>
  <c r="Z281" i="23" s="1"/>
  <c r="X280" i="23"/>
  <c r="Y280" i="23" s="1"/>
  <c r="Z280" i="23" s="1"/>
  <c r="X279" i="23"/>
  <c r="Y279" i="23" s="1"/>
  <c r="Z279" i="23" s="1"/>
  <c r="X278" i="23"/>
  <c r="Y278" i="23" s="1"/>
  <c r="Z278" i="23" s="1"/>
  <c r="X277" i="23"/>
  <c r="Y277" i="23" s="1"/>
  <c r="Z277" i="23" s="1"/>
  <c r="X276" i="23"/>
  <c r="Y276" i="23" s="1"/>
  <c r="Z276" i="23" s="1"/>
  <c r="X275" i="23"/>
  <c r="Y275" i="23" s="1"/>
  <c r="Z275" i="23" s="1"/>
  <c r="X274" i="23"/>
  <c r="Y274" i="23" s="1"/>
  <c r="Z274" i="23" s="1"/>
  <c r="X273" i="23"/>
  <c r="Y273" i="23" s="1"/>
  <c r="Z273" i="23" s="1"/>
  <c r="X272" i="23"/>
  <c r="Y272" i="23" s="1"/>
  <c r="Z272" i="23" s="1"/>
  <c r="X271" i="23"/>
  <c r="Y271" i="23" s="1"/>
  <c r="Z271" i="23" s="1"/>
  <c r="X270" i="23"/>
  <c r="Y270" i="23" s="1"/>
  <c r="Z270" i="23" s="1"/>
  <c r="X269" i="23"/>
  <c r="Y269" i="23" s="1"/>
  <c r="Z269" i="23" s="1"/>
  <c r="X268" i="23"/>
  <c r="Y268" i="23" s="1"/>
  <c r="Z268" i="23" s="1"/>
  <c r="X267" i="23"/>
  <c r="Y267" i="23" s="1"/>
  <c r="Z267" i="23" s="1"/>
  <c r="X266" i="23"/>
  <c r="Y266" i="23" s="1"/>
  <c r="Z266" i="23" s="1"/>
  <c r="X264" i="23"/>
  <c r="Y264" i="23" s="1"/>
  <c r="Z264" i="23" s="1"/>
  <c r="X263" i="23"/>
  <c r="Y263" i="23" s="1"/>
  <c r="Z263" i="23" s="1"/>
  <c r="X262" i="23"/>
  <c r="Y262" i="23" s="1"/>
  <c r="Z262" i="23" s="1"/>
  <c r="X261" i="23"/>
  <c r="Y261" i="23" s="1"/>
  <c r="Z261" i="23" s="1"/>
  <c r="X260" i="23"/>
  <c r="Y260" i="23" s="1"/>
  <c r="Z260" i="23" s="1"/>
  <c r="X259" i="23"/>
  <c r="Y259" i="23" s="1"/>
  <c r="Z259" i="23" s="1"/>
  <c r="X258" i="23"/>
  <c r="Y258" i="23" s="1"/>
  <c r="Z258" i="23" s="1"/>
  <c r="X257" i="23"/>
  <c r="Y257" i="23" s="1"/>
  <c r="Z257" i="23" s="1"/>
  <c r="X256" i="23"/>
  <c r="Y256" i="23" s="1"/>
  <c r="Z256" i="23" s="1"/>
  <c r="X255" i="23"/>
  <c r="Y255" i="23" s="1"/>
  <c r="Z255" i="23" s="1"/>
  <c r="X254" i="23"/>
  <c r="Y254" i="23" s="1"/>
  <c r="Z254" i="23" s="1"/>
  <c r="X253" i="23"/>
  <c r="Y253" i="23" s="1"/>
  <c r="Z253" i="23" s="1"/>
  <c r="X252" i="23"/>
  <c r="Y252" i="23" s="1"/>
  <c r="Z252" i="23" s="1"/>
  <c r="X251" i="23"/>
  <c r="Y251" i="23" s="1"/>
  <c r="Z251" i="23" s="1"/>
  <c r="X250" i="23"/>
  <c r="Y250" i="23" s="1"/>
  <c r="Z250" i="23" s="1"/>
  <c r="X249" i="23"/>
  <c r="Y249" i="23" s="1"/>
  <c r="Z249" i="23" s="1"/>
  <c r="X248" i="23"/>
  <c r="Y248" i="23" s="1"/>
  <c r="Z248" i="23" s="1"/>
  <c r="X247" i="23"/>
  <c r="Y247" i="23" s="1"/>
  <c r="Z247" i="23" s="1"/>
  <c r="X246" i="23"/>
  <c r="Y246" i="23" s="1"/>
  <c r="Z246" i="23" s="1"/>
  <c r="X245" i="23"/>
  <c r="Y245" i="23" s="1"/>
  <c r="Z245" i="23" s="1"/>
  <c r="X244" i="23"/>
  <c r="Y244" i="23" s="1"/>
  <c r="Z244" i="23" s="1"/>
  <c r="X243" i="23"/>
  <c r="Y243" i="23" s="1"/>
  <c r="Z243" i="23" s="1"/>
  <c r="X242" i="23"/>
  <c r="Y242" i="23" s="1"/>
  <c r="Z242" i="23" s="1"/>
  <c r="X241" i="23"/>
  <c r="Y241" i="23" s="1"/>
  <c r="Z241" i="23" s="1"/>
  <c r="X240" i="23"/>
  <c r="Y240" i="23" s="1"/>
  <c r="Z240" i="23" s="1"/>
  <c r="X239" i="23"/>
  <c r="Y239" i="23" s="1"/>
  <c r="Z239" i="23" s="1"/>
  <c r="X238" i="23"/>
  <c r="Y238" i="23" s="1"/>
  <c r="Z238" i="23" s="1"/>
  <c r="X237" i="23"/>
  <c r="Y237" i="23" s="1"/>
  <c r="Z237" i="23" s="1"/>
  <c r="X236" i="23"/>
  <c r="Y236" i="23" s="1"/>
  <c r="Z236" i="23" s="1"/>
  <c r="X235" i="23"/>
  <c r="Y235" i="23" s="1"/>
  <c r="Z235" i="23" s="1"/>
  <c r="X234" i="23"/>
  <c r="Y234" i="23" s="1"/>
  <c r="Z234" i="23" s="1"/>
  <c r="X233" i="23"/>
  <c r="Y233" i="23" s="1"/>
  <c r="Z233" i="23" s="1"/>
  <c r="X232" i="23"/>
  <c r="Y232" i="23" s="1"/>
  <c r="Z232" i="23" s="1"/>
  <c r="X231" i="23"/>
  <c r="Y231" i="23" s="1"/>
  <c r="Z231" i="23" s="1"/>
  <c r="X230" i="23"/>
  <c r="Y230" i="23" s="1"/>
  <c r="Z230" i="23" s="1"/>
  <c r="X229" i="23"/>
  <c r="Y229" i="23" s="1"/>
  <c r="Z229" i="23" s="1"/>
  <c r="X228" i="23"/>
  <c r="Y228" i="23" s="1"/>
  <c r="Z228" i="23" s="1"/>
  <c r="X227" i="23"/>
  <c r="Y227" i="23" s="1"/>
  <c r="Z227" i="23" s="1"/>
  <c r="X226" i="23"/>
  <c r="Y226" i="23" s="1"/>
  <c r="Z226" i="23" s="1"/>
  <c r="X225" i="23"/>
  <c r="Y225" i="23" s="1"/>
  <c r="Z225" i="23" s="1"/>
  <c r="X224" i="23"/>
  <c r="Y224" i="23" s="1"/>
  <c r="Z224" i="23" s="1"/>
  <c r="X223" i="23"/>
  <c r="Y223" i="23" s="1"/>
  <c r="Z223" i="23" s="1"/>
  <c r="X222" i="23"/>
  <c r="Y222" i="23" s="1"/>
  <c r="Z222" i="23" s="1"/>
  <c r="X221" i="23"/>
  <c r="Y221" i="23" s="1"/>
  <c r="Z221" i="23" s="1"/>
  <c r="X220" i="23"/>
  <c r="Y220" i="23" s="1"/>
  <c r="Z220" i="23" s="1"/>
  <c r="X219" i="23"/>
  <c r="Y219" i="23" s="1"/>
  <c r="Z219" i="23" s="1"/>
  <c r="X218" i="23"/>
  <c r="Y218" i="23" s="1"/>
  <c r="Z218" i="23" s="1"/>
  <c r="X217" i="23"/>
  <c r="Y217" i="23" s="1"/>
  <c r="Z217" i="23" s="1"/>
  <c r="X216" i="23"/>
  <c r="Y216" i="23" s="1"/>
  <c r="Z216" i="23" s="1"/>
  <c r="X215" i="23"/>
  <c r="Y215" i="23" s="1"/>
  <c r="Z215" i="23" s="1"/>
  <c r="X214" i="23"/>
  <c r="Y214" i="23" s="1"/>
  <c r="Z214" i="23" s="1"/>
  <c r="X213" i="23"/>
  <c r="Y213" i="23" s="1"/>
  <c r="Z213" i="23" s="1"/>
  <c r="X212" i="23"/>
  <c r="Y212" i="23" s="1"/>
  <c r="Z212" i="23" s="1"/>
  <c r="X211" i="23"/>
  <c r="Y211" i="23" s="1"/>
  <c r="Z211" i="23" s="1"/>
  <c r="X210" i="23"/>
  <c r="Y210" i="23" s="1"/>
  <c r="Z210" i="23" s="1"/>
  <c r="X209" i="23"/>
  <c r="Y209" i="23" s="1"/>
  <c r="Z209" i="23" s="1"/>
  <c r="X208" i="23"/>
  <c r="Y208" i="23" s="1"/>
  <c r="Z208" i="23" s="1"/>
  <c r="X207" i="23"/>
  <c r="Y207" i="23" s="1"/>
  <c r="Z207" i="23" s="1"/>
  <c r="X206" i="23"/>
  <c r="Y206" i="23" s="1"/>
  <c r="Z206" i="23" s="1"/>
  <c r="X205" i="23"/>
  <c r="Y205" i="23" s="1"/>
  <c r="Z205" i="23" s="1"/>
  <c r="X204" i="23"/>
  <c r="Y204" i="23" s="1"/>
  <c r="Z204" i="23" s="1"/>
  <c r="X203" i="23"/>
  <c r="Y203" i="23" s="1"/>
  <c r="Z203" i="23" s="1"/>
  <c r="X202" i="23"/>
  <c r="Y202" i="23" s="1"/>
  <c r="Z202" i="23" s="1"/>
  <c r="X200" i="23"/>
  <c r="Y200" i="23" s="1"/>
  <c r="Z200" i="23" s="1"/>
  <c r="X199" i="23"/>
  <c r="Y199" i="23" s="1"/>
  <c r="Z199" i="23" s="1"/>
  <c r="X198" i="23"/>
  <c r="Y198" i="23" s="1"/>
  <c r="Z198" i="23" s="1"/>
  <c r="X197" i="23"/>
  <c r="Y197" i="23" s="1"/>
  <c r="Z197" i="23" s="1"/>
  <c r="X196" i="23"/>
  <c r="Y196" i="23" s="1"/>
  <c r="Z196" i="23" s="1"/>
  <c r="X195" i="23"/>
  <c r="Y195" i="23" s="1"/>
  <c r="Z195" i="23" s="1"/>
  <c r="X194" i="23"/>
  <c r="Y194" i="23" s="1"/>
  <c r="Z194" i="23" s="1"/>
  <c r="X193" i="23"/>
  <c r="Y193" i="23" s="1"/>
  <c r="Z193" i="23" s="1"/>
  <c r="X192" i="23"/>
  <c r="Y192" i="23" s="1"/>
  <c r="Z192" i="23" s="1"/>
  <c r="X191" i="23"/>
  <c r="Y191" i="23" s="1"/>
  <c r="Z191" i="23" s="1"/>
  <c r="X190" i="23"/>
  <c r="Y190" i="23" s="1"/>
  <c r="Z190" i="23" s="1"/>
  <c r="X189" i="23"/>
  <c r="Y189" i="23" s="1"/>
  <c r="Z189" i="23" s="1"/>
  <c r="X188" i="23"/>
  <c r="Y188" i="23" s="1"/>
  <c r="Z188" i="23" s="1"/>
  <c r="X187" i="23"/>
  <c r="Y187" i="23" s="1"/>
  <c r="Z187" i="23" s="1"/>
  <c r="X186" i="23"/>
  <c r="Y186" i="23" s="1"/>
  <c r="Z186" i="23" s="1"/>
  <c r="X185" i="23"/>
  <c r="Y185" i="23" s="1"/>
  <c r="Z185" i="23" s="1"/>
  <c r="X184" i="23"/>
  <c r="Y184" i="23" s="1"/>
  <c r="Z184" i="23" s="1"/>
  <c r="X183" i="23"/>
  <c r="Y183" i="23" s="1"/>
  <c r="Z183" i="23" s="1"/>
  <c r="X182" i="23"/>
  <c r="Y182" i="23" s="1"/>
  <c r="Z182" i="23" s="1"/>
  <c r="X181" i="23"/>
  <c r="Y181" i="23" s="1"/>
  <c r="Z181" i="23" s="1"/>
  <c r="X180" i="23"/>
  <c r="Y180" i="23" s="1"/>
  <c r="Z180" i="23" s="1"/>
  <c r="X179" i="23"/>
  <c r="Y179" i="23" s="1"/>
  <c r="Z179" i="23" s="1"/>
  <c r="X178" i="23"/>
  <c r="Y178" i="23" s="1"/>
  <c r="Z178" i="23" s="1"/>
  <c r="X177" i="23"/>
  <c r="Y177" i="23" s="1"/>
  <c r="Z177" i="23" s="1"/>
  <c r="X176" i="23"/>
  <c r="Y176" i="23" s="1"/>
  <c r="Z176" i="23" s="1"/>
  <c r="X175" i="23"/>
  <c r="Y175" i="23" s="1"/>
  <c r="Z175" i="23" s="1"/>
  <c r="X174" i="23"/>
  <c r="Y174" i="23" s="1"/>
  <c r="Z174" i="23" s="1"/>
  <c r="X173" i="23"/>
  <c r="Y173" i="23" s="1"/>
  <c r="Z173" i="23" s="1"/>
  <c r="X172" i="23"/>
  <c r="Y172" i="23" s="1"/>
  <c r="Z172" i="23" s="1"/>
  <c r="X171" i="23"/>
  <c r="Y171" i="23" s="1"/>
  <c r="Z171" i="23" s="1"/>
  <c r="X170" i="23"/>
  <c r="Y170" i="23" s="1"/>
  <c r="Z170" i="23" s="1"/>
  <c r="X169" i="23"/>
  <c r="Y169" i="23" s="1"/>
  <c r="Z169" i="23" s="1"/>
  <c r="X168" i="23"/>
  <c r="Y168" i="23" s="1"/>
  <c r="Z168" i="23" s="1"/>
  <c r="X167" i="23"/>
  <c r="Y167" i="23" s="1"/>
  <c r="Z167" i="23" s="1"/>
  <c r="X166" i="23"/>
  <c r="Y166" i="23" s="1"/>
  <c r="Z166" i="23" s="1"/>
  <c r="X165" i="23"/>
  <c r="Y165" i="23" s="1"/>
  <c r="Z165" i="23" s="1"/>
  <c r="X164" i="23"/>
  <c r="Y164" i="23" s="1"/>
  <c r="Z164" i="23" s="1"/>
  <c r="X163" i="23"/>
  <c r="Y163" i="23" s="1"/>
  <c r="Z163" i="23" s="1"/>
  <c r="X162" i="23"/>
  <c r="Y162" i="23" s="1"/>
  <c r="Z162" i="23" s="1"/>
  <c r="X161" i="23"/>
  <c r="Y161" i="23" s="1"/>
  <c r="Z161" i="23" s="1"/>
  <c r="X160" i="23"/>
  <c r="Y160" i="23" s="1"/>
  <c r="Z160" i="23" s="1"/>
  <c r="X159" i="23"/>
  <c r="Y159" i="23" s="1"/>
  <c r="Z159" i="23" s="1"/>
  <c r="X158" i="23"/>
  <c r="Y158" i="23" s="1"/>
  <c r="Z158" i="23" s="1"/>
  <c r="X157" i="23"/>
  <c r="Y157" i="23" s="1"/>
  <c r="Z157" i="23" s="1"/>
  <c r="X156" i="23"/>
  <c r="Y156" i="23" s="1"/>
  <c r="Z156" i="23" s="1"/>
  <c r="X155" i="23"/>
  <c r="Y155" i="23" s="1"/>
  <c r="Z155" i="23" s="1"/>
  <c r="X154" i="23"/>
  <c r="Y154" i="23" s="1"/>
  <c r="Z154" i="23" s="1"/>
  <c r="X153" i="23"/>
  <c r="Y153" i="23" s="1"/>
  <c r="Z153" i="23" s="1"/>
  <c r="X152" i="23"/>
  <c r="Y152" i="23" s="1"/>
  <c r="Z152" i="23" s="1"/>
  <c r="X151" i="23"/>
  <c r="Y151" i="23" s="1"/>
  <c r="Z151" i="23" s="1"/>
  <c r="X150" i="23"/>
  <c r="Y150" i="23" s="1"/>
  <c r="Z150" i="23" s="1"/>
  <c r="X148" i="23"/>
  <c r="Y148" i="23" s="1"/>
  <c r="Z148" i="23" s="1"/>
  <c r="X147" i="23"/>
  <c r="Y147" i="23" s="1"/>
  <c r="Z147" i="23" s="1"/>
  <c r="X146" i="23"/>
  <c r="Y146" i="23" s="1"/>
  <c r="Z146" i="23" s="1"/>
  <c r="X145" i="23"/>
  <c r="Y145" i="23" s="1"/>
  <c r="Z145" i="23" s="1"/>
  <c r="X144" i="23"/>
  <c r="Y144" i="23" s="1"/>
  <c r="Z144" i="23" s="1"/>
  <c r="X143" i="23"/>
  <c r="Y143" i="23" s="1"/>
  <c r="Z143" i="23" s="1"/>
  <c r="X142" i="23"/>
  <c r="Y142" i="23" s="1"/>
  <c r="Z142" i="23" s="1"/>
  <c r="X141" i="23"/>
  <c r="Y141" i="23" s="1"/>
  <c r="Z141" i="23" s="1"/>
  <c r="X140" i="23"/>
  <c r="Y140" i="23" s="1"/>
  <c r="Z140" i="23" s="1"/>
  <c r="X139" i="23"/>
  <c r="Y139" i="23" s="1"/>
  <c r="Z139" i="23" s="1"/>
  <c r="X138" i="23"/>
  <c r="Y138" i="23" s="1"/>
  <c r="Z138" i="23" s="1"/>
  <c r="X137" i="23"/>
  <c r="Y137" i="23" s="1"/>
  <c r="Z137" i="23" s="1"/>
  <c r="X136" i="23"/>
  <c r="Y136" i="23" s="1"/>
  <c r="Z136" i="23" s="1"/>
  <c r="X135" i="23"/>
  <c r="Y135" i="23" s="1"/>
  <c r="Z135" i="23" s="1"/>
  <c r="X133" i="23"/>
  <c r="Y133" i="23" s="1"/>
  <c r="Z133" i="23" s="1"/>
  <c r="X132" i="23"/>
  <c r="Y132" i="23" s="1"/>
  <c r="Z132" i="23" s="1"/>
  <c r="X131" i="23"/>
  <c r="Y131" i="23" s="1"/>
  <c r="Z131" i="23" s="1"/>
  <c r="X130" i="23"/>
  <c r="Y130" i="23" s="1"/>
  <c r="Z130" i="23" s="1"/>
  <c r="X129" i="23"/>
  <c r="Y129" i="23" s="1"/>
  <c r="Z129" i="23" s="1"/>
  <c r="X128" i="23"/>
  <c r="Y128" i="23" s="1"/>
  <c r="Z128" i="23" s="1"/>
  <c r="X127" i="23"/>
  <c r="Y127" i="23" s="1"/>
  <c r="Z127" i="23" s="1"/>
  <c r="X126" i="23"/>
  <c r="Y126" i="23" s="1"/>
  <c r="Z126" i="23" s="1"/>
  <c r="X125" i="23"/>
  <c r="Y125" i="23" s="1"/>
  <c r="Z125" i="23" s="1"/>
  <c r="X124" i="23"/>
  <c r="Y124" i="23" s="1"/>
  <c r="Z124" i="23" s="1"/>
  <c r="X123" i="23"/>
  <c r="Y123" i="23" s="1"/>
  <c r="Z123" i="23" s="1"/>
  <c r="X122" i="23"/>
  <c r="Y122" i="23" s="1"/>
  <c r="Z122" i="23" s="1"/>
  <c r="X121" i="23"/>
  <c r="Y121" i="23" s="1"/>
  <c r="Z121" i="23" s="1"/>
  <c r="X120" i="23"/>
  <c r="Y120" i="23" s="1"/>
  <c r="Z120" i="23" s="1"/>
  <c r="X119" i="23"/>
  <c r="Y119" i="23" s="1"/>
  <c r="Z119" i="23" s="1"/>
  <c r="X118" i="23"/>
  <c r="Y118" i="23" s="1"/>
  <c r="Z118" i="23" s="1"/>
  <c r="X117" i="23"/>
  <c r="Y117" i="23" s="1"/>
  <c r="Z117" i="23" s="1"/>
  <c r="X116" i="23"/>
  <c r="Y116" i="23" s="1"/>
  <c r="Z116" i="23" s="1"/>
  <c r="X115" i="23"/>
  <c r="Y115" i="23" s="1"/>
  <c r="Z115" i="23" s="1"/>
  <c r="X114" i="23"/>
  <c r="Y114" i="23" s="1"/>
  <c r="Z114" i="23" s="1"/>
  <c r="X113" i="23"/>
  <c r="Y113" i="23" s="1"/>
  <c r="Z113" i="23" s="1"/>
  <c r="X112" i="23"/>
  <c r="Y112" i="23" s="1"/>
  <c r="Z112" i="23" s="1"/>
  <c r="X111" i="23"/>
  <c r="Y111" i="23" s="1"/>
  <c r="Z111" i="23" s="1"/>
  <c r="X110" i="23"/>
  <c r="Y110" i="23" s="1"/>
  <c r="Z110" i="23" s="1"/>
  <c r="X108" i="23"/>
  <c r="Y108" i="23" s="1"/>
  <c r="Z108" i="23" s="1"/>
  <c r="X107" i="23"/>
  <c r="Y107" i="23" s="1"/>
  <c r="Z107" i="23" s="1"/>
  <c r="X106" i="23"/>
  <c r="Y106" i="23" s="1"/>
  <c r="Z106" i="23" s="1"/>
  <c r="X105" i="23"/>
  <c r="Y105" i="23" s="1"/>
  <c r="Z105" i="23" s="1"/>
  <c r="X104" i="23"/>
  <c r="Y104" i="23" s="1"/>
  <c r="Z104" i="23" s="1"/>
  <c r="X103" i="23"/>
  <c r="Y103" i="23" s="1"/>
  <c r="Z103" i="23" s="1"/>
  <c r="X102" i="23"/>
  <c r="Y102" i="23" s="1"/>
  <c r="Z102" i="23" s="1"/>
  <c r="X101" i="23"/>
  <c r="Y101" i="23" s="1"/>
  <c r="Z101" i="23" s="1"/>
  <c r="X100" i="23"/>
  <c r="Y100" i="23" s="1"/>
  <c r="Z100" i="23" s="1"/>
  <c r="X99" i="23"/>
  <c r="Y99" i="23" s="1"/>
  <c r="Z99" i="23" s="1"/>
  <c r="X98" i="23"/>
  <c r="Y98" i="23" s="1"/>
  <c r="Z98" i="23" s="1"/>
  <c r="X97" i="23"/>
  <c r="Y97" i="23" s="1"/>
  <c r="Z97" i="23" s="1"/>
  <c r="X96" i="23"/>
  <c r="Y96" i="23" s="1"/>
  <c r="Z96" i="23" s="1"/>
  <c r="X95" i="23"/>
  <c r="Y95" i="23" s="1"/>
  <c r="Z95" i="23" s="1"/>
  <c r="X94" i="23"/>
  <c r="Y94" i="23" s="1"/>
  <c r="Z94" i="23" s="1"/>
  <c r="X93" i="23"/>
  <c r="Y93" i="23" s="1"/>
  <c r="Z93" i="23" s="1"/>
  <c r="X92" i="23"/>
  <c r="Y92" i="23" s="1"/>
  <c r="Z92" i="23" s="1"/>
  <c r="X91" i="23"/>
  <c r="Y91" i="23" s="1"/>
  <c r="Z91" i="23" s="1"/>
  <c r="X90" i="23"/>
  <c r="Y90" i="23" s="1"/>
  <c r="Z90" i="23" s="1"/>
  <c r="X89" i="23"/>
  <c r="Y89" i="23" s="1"/>
  <c r="Z89" i="23" s="1"/>
  <c r="X88" i="23"/>
  <c r="Y88" i="23" s="1"/>
  <c r="Z88" i="23" s="1"/>
  <c r="X87" i="23"/>
  <c r="Y87" i="23" s="1"/>
  <c r="Z87" i="23" s="1"/>
  <c r="X86" i="23"/>
  <c r="Y86" i="23" s="1"/>
  <c r="Z86" i="23" s="1"/>
  <c r="X84" i="23"/>
  <c r="Y84" i="23" s="1"/>
  <c r="Z84" i="23" s="1"/>
  <c r="X83" i="23"/>
  <c r="Y83" i="23" s="1"/>
  <c r="Z83" i="23" s="1"/>
  <c r="X82" i="23"/>
  <c r="Y82" i="23" s="1"/>
  <c r="Z82" i="23" s="1"/>
  <c r="X81" i="23"/>
  <c r="Y81" i="23" s="1"/>
  <c r="Z81" i="23" s="1"/>
  <c r="X80" i="23"/>
  <c r="Y80" i="23" s="1"/>
  <c r="Z80" i="23" s="1"/>
  <c r="X79" i="23"/>
  <c r="Y79" i="23" s="1"/>
  <c r="Z79" i="23" s="1"/>
  <c r="X78" i="23"/>
  <c r="Y78" i="23" s="1"/>
  <c r="Z78" i="23" s="1"/>
  <c r="X77" i="23"/>
  <c r="Y77" i="23" s="1"/>
  <c r="Z77" i="23" s="1"/>
  <c r="X76" i="23"/>
  <c r="Y76" i="23" s="1"/>
  <c r="Z76" i="23" s="1"/>
  <c r="X75" i="23"/>
  <c r="Y75" i="23" s="1"/>
  <c r="Z75" i="23" s="1"/>
  <c r="X74" i="23"/>
  <c r="Y74" i="23" s="1"/>
  <c r="Z74" i="23" s="1"/>
  <c r="X73" i="23"/>
  <c r="Y73" i="23" s="1"/>
  <c r="Z73" i="23" s="1"/>
  <c r="X72" i="23"/>
  <c r="Y72" i="23" s="1"/>
  <c r="Z72" i="23" s="1"/>
  <c r="X71" i="23"/>
  <c r="Y71" i="23" s="1"/>
  <c r="Z71" i="23" s="1"/>
  <c r="X70" i="23"/>
  <c r="Y70" i="23" s="1"/>
  <c r="Z70" i="23" s="1"/>
  <c r="X68" i="23"/>
  <c r="Y68" i="23" s="1"/>
  <c r="Z68" i="23" s="1"/>
  <c r="X67" i="23"/>
  <c r="Y67" i="23" s="1"/>
  <c r="Z67" i="23" s="1"/>
  <c r="X66" i="23"/>
  <c r="Y66" i="23" s="1"/>
  <c r="Z66" i="23" s="1"/>
  <c r="X65" i="23"/>
  <c r="Y65" i="23" s="1"/>
  <c r="Z65" i="23" s="1"/>
  <c r="X64" i="23"/>
  <c r="Y64" i="23" s="1"/>
  <c r="Z64" i="23" s="1"/>
  <c r="X63" i="23"/>
  <c r="Y63" i="23" s="1"/>
  <c r="Z63" i="23" s="1"/>
  <c r="X62" i="23"/>
  <c r="Y62" i="23" s="1"/>
  <c r="Z62" i="23" s="1"/>
  <c r="X61" i="23"/>
  <c r="Y61" i="23" s="1"/>
  <c r="Z61" i="23" s="1"/>
  <c r="X60" i="23"/>
  <c r="Y60" i="23" s="1"/>
  <c r="Z60" i="23" s="1"/>
  <c r="X59" i="23"/>
  <c r="Y59" i="23" s="1"/>
  <c r="Z59" i="23" s="1"/>
  <c r="X58" i="23"/>
  <c r="Y58" i="23" s="1"/>
  <c r="Z58" i="23" s="1"/>
  <c r="X57" i="23"/>
  <c r="Y57" i="23" s="1"/>
  <c r="Z57" i="23" s="1"/>
  <c r="X56" i="23"/>
  <c r="Y56" i="23" s="1"/>
  <c r="Z56" i="23" s="1"/>
  <c r="X55" i="23"/>
  <c r="Y55" i="23" s="1"/>
  <c r="Z55" i="23" s="1"/>
  <c r="X54" i="23"/>
  <c r="Y54" i="23" s="1"/>
  <c r="Z54" i="23" s="1"/>
  <c r="X53" i="23"/>
  <c r="Y53" i="23" s="1"/>
  <c r="Z53" i="23" s="1"/>
  <c r="X52" i="23"/>
  <c r="Y52" i="23" s="1"/>
  <c r="Z52" i="23" s="1"/>
  <c r="X51" i="23"/>
  <c r="Y51" i="23" s="1"/>
  <c r="Z51" i="23" s="1"/>
  <c r="X50" i="23"/>
  <c r="Y50" i="23" s="1"/>
  <c r="Z50" i="23" s="1"/>
  <c r="X49" i="23"/>
  <c r="Y49" i="23" s="1"/>
  <c r="Z49" i="23" s="1"/>
  <c r="X48" i="23"/>
  <c r="Y48" i="23" s="1"/>
  <c r="Z48" i="23" s="1"/>
  <c r="X47" i="23"/>
  <c r="Y47" i="23" s="1"/>
  <c r="Z47" i="23" s="1"/>
  <c r="X46" i="23"/>
  <c r="Y46" i="23" s="1"/>
  <c r="Z46" i="23" s="1"/>
  <c r="X45" i="23"/>
  <c r="Y45" i="23" s="1"/>
  <c r="Z45" i="23" s="1"/>
  <c r="X44" i="23"/>
  <c r="Y44" i="23" s="1"/>
  <c r="Z44" i="23" s="1"/>
  <c r="X43" i="23"/>
  <c r="Y43" i="23" s="1"/>
  <c r="Z43" i="23" s="1"/>
  <c r="X42" i="23"/>
  <c r="Y42" i="23" s="1"/>
  <c r="Z42" i="23" s="1"/>
  <c r="X41" i="23"/>
  <c r="Y41" i="23" s="1"/>
  <c r="Z41" i="23" s="1"/>
  <c r="X39" i="23"/>
  <c r="Y39" i="23" s="1"/>
  <c r="Z39" i="23" s="1"/>
  <c r="X38" i="23"/>
  <c r="Y38" i="23" s="1"/>
  <c r="Z38" i="23" s="1"/>
  <c r="X37" i="23"/>
  <c r="Y37" i="23" s="1"/>
  <c r="Z37" i="23" s="1"/>
  <c r="X36" i="23"/>
  <c r="Y36" i="23" s="1"/>
  <c r="Z36" i="23" s="1"/>
  <c r="X35" i="23"/>
  <c r="Y35" i="23" s="1"/>
  <c r="Z35" i="23" s="1"/>
  <c r="X34" i="23"/>
  <c r="Y34" i="23" s="1"/>
  <c r="Z34" i="23" s="1"/>
  <c r="X33" i="23"/>
  <c r="Y33" i="23" s="1"/>
  <c r="Z33" i="23" s="1"/>
  <c r="X32" i="23"/>
  <c r="Y32" i="23" s="1"/>
  <c r="Z32" i="23" s="1"/>
  <c r="X31" i="23"/>
  <c r="Y31" i="23" s="1"/>
  <c r="Z31" i="23" s="1"/>
  <c r="X30" i="23"/>
  <c r="Y30" i="23" s="1"/>
  <c r="Z30" i="23" s="1"/>
  <c r="X29" i="23"/>
  <c r="Y29" i="23" s="1"/>
  <c r="Z29" i="23" s="1"/>
  <c r="X28" i="23"/>
  <c r="Y28" i="23" s="1"/>
  <c r="Z28" i="23" s="1"/>
  <c r="X27" i="23"/>
  <c r="Y27" i="23" s="1"/>
  <c r="Z27" i="23" s="1"/>
  <c r="X26" i="23"/>
  <c r="Y26" i="23" s="1"/>
  <c r="Z26" i="23" s="1"/>
  <c r="X25" i="23"/>
  <c r="Y25" i="23" s="1"/>
  <c r="Z25" i="23" s="1"/>
  <c r="X24" i="23"/>
  <c r="Y24" i="23" s="1"/>
  <c r="Z24" i="23" s="1"/>
  <c r="X22" i="23"/>
  <c r="Y22" i="23" s="1"/>
  <c r="Z22" i="23" s="1"/>
  <c r="X21" i="23"/>
  <c r="Y21" i="23" s="1"/>
  <c r="Z21" i="23" s="1"/>
  <c r="X20" i="23"/>
  <c r="Y20" i="23" s="1"/>
  <c r="Z20" i="23" s="1"/>
  <c r="X19" i="23"/>
  <c r="Y19" i="23" s="1"/>
  <c r="Z19" i="23" s="1"/>
  <c r="X18" i="23"/>
  <c r="Y18" i="23" s="1"/>
  <c r="Z18" i="23" s="1"/>
  <c r="X17" i="23"/>
  <c r="Y17" i="23" s="1"/>
  <c r="Z17" i="23" s="1"/>
  <c r="X16" i="23"/>
  <c r="Y16" i="23" s="1"/>
  <c r="Z16" i="23" s="1"/>
  <c r="X15" i="23"/>
  <c r="Y15" i="23" s="1"/>
  <c r="Z15" i="23" s="1"/>
  <c r="X14" i="23"/>
  <c r="Y14" i="23" s="1"/>
  <c r="Z14" i="23" s="1"/>
  <c r="X13" i="23"/>
  <c r="Y13" i="23" s="1"/>
  <c r="Z13" i="23" s="1"/>
  <c r="X12" i="23"/>
  <c r="Y12" i="23" s="1"/>
  <c r="Z12" i="23" s="1"/>
  <c r="X11" i="23"/>
  <c r="Y11" i="23" s="1"/>
  <c r="Z11" i="23" s="1"/>
  <c r="X10" i="23"/>
  <c r="Y10" i="23" s="1"/>
  <c r="Z10" i="23" s="1"/>
  <c r="X9" i="23"/>
  <c r="Y9" i="23" s="1"/>
  <c r="Z9" i="23" s="1"/>
  <c r="X8" i="23"/>
  <c r="Y8" i="23" s="1"/>
  <c r="Z8" i="23" s="1"/>
  <c r="X7" i="23"/>
  <c r="Y7" i="23" s="1"/>
  <c r="Z7" i="23" s="1"/>
  <c r="X6" i="23"/>
  <c r="Y6" i="23" s="1"/>
  <c r="Z6" i="23" s="1"/>
  <c r="X5" i="23"/>
  <c r="Y5" i="23" s="1"/>
  <c r="Z5" i="23" s="1"/>
  <c r="P417" i="23"/>
  <c r="Q417" i="23" s="1"/>
  <c r="R417" i="23" s="1"/>
  <c r="P416" i="23"/>
  <c r="Q416" i="23" s="1"/>
  <c r="R416" i="23" s="1"/>
  <c r="P415" i="23"/>
  <c r="Q415" i="23" s="1"/>
  <c r="R415" i="23" s="1"/>
  <c r="P414" i="23"/>
  <c r="Q414" i="23" s="1"/>
  <c r="R414" i="23" s="1"/>
  <c r="P413" i="23"/>
  <c r="Q413" i="23" s="1"/>
  <c r="R413" i="23" s="1"/>
  <c r="P412" i="23"/>
  <c r="Q412" i="23" s="1"/>
  <c r="R412" i="23" s="1"/>
  <c r="P411" i="23"/>
  <c r="Q411" i="23" s="1"/>
  <c r="R411" i="23" s="1"/>
  <c r="P409" i="23"/>
  <c r="Q409" i="23" s="1"/>
  <c r="R409" i="23" s="1"/>
  <c r="P408" i="23"/>
  <c r="Q408" i="23" s="1"/>
  <c r="R408" i="23" s="1"/>
  <c r="P407" i="23"/>
  <c r="Q407" i="23" s="1"/>
  <c r="R407" i="23" s="1"/>
  <c r="P406" i="23"/>
  <c r="Q406" i="23" s="1"/>
  <c r="R406" i="23" s="1"/>
  <c r="P405" i="23"/>
  <c r="Q405" i="23" s="1"/>
  <c r="R405" i="23" s="1"/>
  <c r="P404" i="23"/>
  <c r="Q404" i="23" s="1"/>
  <c r="R404" i="23" s="1"/>
  <c r="P403" i="23"/>
  <c r="Q403" i="23" s="1"/>
  <c r="R403" i="23" s="1"/>
  <c r="P402" i="23"/>
  <c r="Q402" i="23" s="1"/>
  <c r="R402" i="23" s="1"/>
  <c r="P401" i="23"/>
  <c r="Q401" i="23" s="1"/>
  <c r="R401" i="23" s="1"/>
  <c r="P400" i="23"/>
  <c r="Q400" i="23" s="1"/>
  <c r="R400" i="23" s="1"/>
  <c r="P399" i="23"/>
  <c r="Q399" i="23" s="1"/>
  <c r="R399" i="23" s="1"/>
  <c r="P398" i="23"/>
  <c r="Q398" i="23" s="1"/>
  <c r="R398" i="23" s="1"/>
  <c r="P396" i="23"/>
  <c r="Q396" i="23" s="1"/>
  <c r="R396" i="23" s="1"/>
  <c r="P395" i="23"/>
  <c r="Q395" i="23" s="1"/>
  <c r="R395" i="23" s="1"/>
  <c r="P394" i="23"/>
  <c r="Q394" i="23" s="1"/>
  <c r="R394" i="23" s="1"/>
  <c r="P393" i="23"/>
  <c r="Q393" i="23" s="1"/>
  <c r="R393" i="23" s="1"/>
  <c r="P392" i="23"/>
  <c r="Q392" i="23" s="1"/>
  <c r="R392" i="23" s="1"/>
  <c r="P391" i="23"/>
  <c r="Q391" i="23" s="1"/>
  <c r="R391" i="23" s="1"/>
  <c r="P390" i="23"/>
  <c r="Q390" i="23" s="1"/>
  <c r="R390" i="23" s="1"/>
  <c r="P389" i="23"/>
  <c r="Q389" i="23" s="1"/>
  <c r="R389" i="23" s="1"/>
  <c r="P387" i="23"/>
  <c r="Q387" i="23" s="1"/>
  <c r="R387" i="23" s="1"/>
  <c r="P386" i="23"/>
  <c r="Q386" i="23" s="1"/>
  <c r="R386" i="23" s="1"/>
  <c r="P385" i="23"/>
  <c r="Q385" i="23" s="1"/>
  <c r="R385" i="23" s="1"/>
  <c r="P384" i="23"/>
  <c r="Q384" i="23" s="1"/>
  <c r="R384" i="23" s="1"/>
  <c r="P383" i="23"/>
  <c r="Q383" i="23" s="1"/>
  <c r="R383" i="23" s="1"/>
  <c r="P382" i="23"/>
  <c r="Q382" i="23" s="1"/>
  <c r="R382" i="23" s="1"/>
  <c r="P381" i="23"/>
  <c r="Q381" i="23" s="1"/>
  <c r="R381" i="23" s="1"/>
  <c r="P380" i="23"/>
  <c r="Q380" i="23" s="1"/>
  <c r="R380" i="23" s="1"/>
  <c r="P379" i="23"/>
  <c r="Q379" i="23" s="1"/>
  <c r="R379" i="23" s="1"/>
  <c r="P378" i="23"/>
  <c r="Q378" i="23" s="1"/>
  <c r="R378" i="23" s="1"/>
  <c r="P377" i="23"/>
  <c r="Q377" i="23" s="1"/>
  <c r="R377" i="23" s="1"/>
  <c r="P375" i="23"/>
  <c r="Q375" i="23" s="1"/>
  <c r="R375" i="23" s="1"/>
  <c r="P374" i="23"/>
  <c r="Q374" i="23" s="1"/>
  <c r="R374" i="23" s="1"/>
  <c r="P373" i="23"/>
  <c r="Q373" i="23" s="1"/>
  <c r="R373" i="23" s="1"/>
  <c r="P372" i="23"/>
  <c r="Q372" i="23" s="1"/>
  <c r="R372" i="23" s="1"/>
  <c r="P371" i="23"/>
  <c r="Q371" i="23" s="1"/>
  <c r="R371" i="23" s="1"/>
  <c r="P370" i="23"/>
  <c r="Q370" i="23" s="1"/>
  <c r="R370" i="23" s="1"/>
  <c r="P369" i="23"/>
  <c r="Q369" i="23" s="1"/>
  <c r="R369" i="23" s="1"/>
  <c r="P368" i="23"/>
  <c r="Q368" i="23" s="1"/>
  <c r="R368" i="23" s="1"/>
  <c r="P367" i="23"/>
  <c r="Q367" i="23" s="1"/>
  <c r="R367" i="23" s="1"/>
  <c r="P366" i="23"/>
  <c r="Q366" i="23" s="1"/>
  <c r="R366" i="23" s="1"/>
  <c r="P364" i="23"/>
  <c r="Q364" i="23" s="1"/>
  <c r="R364" i="23" s="1"/>
  <c r="P363" i="23"/>
  <c r="Q363" i="23" s="1"/>
  <c r="R363" i="23" s="1"/>
  <c r="P362" i="23"/>
  <c r="Q362" i="23" s="1"/>
  <c r="R362" i="23" s="1"/>
  <c r="P361" i="23"/>
  <c r="Q361" i="23" s="1"/>
  <c r="R361" i="23" s="1"/>
  <c r="P360" i="23"/>
  <c r="Q360" i="23" s="1"/>
  <c r="R360" i="23" s="1"/>
  <c r="P359" i="23"/>
  <c r="Q359" i="23" s="1"/>
  <c r="R359" i="23" s="1"/>
  <c r="P358" i="23"/>
  <c r="Q358" i="23" s="1"/>
  <c r="R358" i="23" s="1"/>
  <c r="P357" i="23"/>
  <c r="Q357" i="23" s="1"/>
  <c r="R357" i="23" s="1"/>
  <c r="P356" i="23"/>
  <c r="Q356" i="23" s="1"/>
  <c r="R356" i="23" s="1"/>
  <c r="P355" i="23"/>
  <c r="Q355" i="23" s="1"/>
  <c r="R355" i="23" s="1"/>
  <c r="P354" i="23"/>
  <c r="Q354" i="23" s="1"/>
  <c r="R354" i="23" s="1"/>
  <c r="P353" i="23"/>
  <c r="Q353" i="23" s="1"/>
  <c r="R353" i="23" s="1"/>
  <c r="P352" i="23"/>
  <c r="Q352" i="23" s="1"/>
  <c r="R352" i="23" s="1"/>
  <c r="P351" i="23"/>
  <c r="Q351" i="23" s="1"/>
  <c r="R351" i="23" s="1"/>
  <c r="P350" i="23"/>
  <c r="Q350" i="23" s="1"/>
  <c r="R350" i="23" s="1"/>
  <c r="P349" i="23"/>
  <c r="Q349" i="23" s="1"/>
  <c r="R349" i="23" s="1"/>
  <c r="P348" i="23"/>
  <c r="Q348" i="23" s="1"/>
  <c r="R348" i="23" s="1"/>
  <c r="P347" i="23"/>
  <c r="Q347" i="23" s="1"/>
  <c r="R347" i="23" s="1"/>
  <c r="P346" i="23"/>
  <c r="Q346" i="23" s="1"/>
  <c r="R346" i="23" s="1"/>
  <c r="P345" i="23"/>
  <c r="Q345" i="23" s="1"/>
  <c r="R345" i="23" s="1"/>
  <c r="P344" i="23"/>
  <c r="Q344" i="23" s="1"/>
  <c r="R344" i="23" s="1"/>
  <c r="P343" i="23"/>
  <c r="Q343" i="23" s="1"/>
  <c r="R343" i="23" s="1"/>
  <c r="P342" i="23"/>
  <c r="Q342" i="23" s="1"/>
  <c r="R342" i="23" s="1"/>
  <c r="P341" i="23"/>
  <c r="Q341" i="23" s="1"/>
  <c r="R341" i="23" s="1"/>
  <c r="P340" i="23"/>
  <c r="Q340" i="23" s="1"/>
  <c r="R340" i="23" s="1"/>
  <c r="P339" i="23"/>
  <c r="Q339" i="23" s="1"/>
  <c r="R339" i="23" s="1"/>
  <c r="P338" i="23"/>
  <c r="Q338" i="23" s="1"/>
  <c r="R338" i="23" s="1"/>
  <c r="P337" i="23"/>
  <c r="Q337" i="23" s="1"/>
  <c r="R337" i="23" s="1"/>
  <c r="P336" i="23"/>
  <c r="Q336" i="23" s="1"/>
  <c r="R336" i="23" s="1"/>
  <c r="P335" i="23"/>
  <c r="Q335" i="23" s="1"/>
  <c r="R335" i="23" s="1"/>
  <c r="P334" i="23"/>
  <c r="Q334" i="23" s="1"/>
  <c r="R334" i="23" s="1"/>
  <c r="P333" i="23"/>
  <c r="Q333" i="23" s="1"/>
  <c r="R333" i="23" s="1"/>
  <c r="P332" i="23"/>
  <c r="Q332" i="23" s="1"/>
  <c r="R332" i="23" s="1"/>
  <c r="P331" i="23"/>
  <c r="Q331" i="23" s="1"/>
  <c r="R331" i="23" s="1"/>
  <c r="P330" i="23"/>
  <c r="Q330" i="23" s="1"/>
  <c r="R330" i="23" s="1"/>
  <c r="P329" i="23"/>
  <c r="Q329" i="23" s="1"/>
  <c r="R329" i="23" s="1"/>
  <c r="P328" i="23"/>
  <c r="Q328" i="23" s="1"/>
  <c r="R328" i="23" s="1"/>
  <c r="P327" i="23"/>
  <c r="Q327" i="23" s="1"/>
  <c r="R327" i="23" s="1"/>
  <c r="P326" i="23"/>
  <c r="Q326" i="23" s="1"/>
  <c r="R326" i="23" s="1"/>
  <c r="P325" i="23"/>
  <c r="Q325" i="23" s="1"/>
  <c r="R325" i="23" s="1"/>
  <c r="P324" i="23"/>
  <c r="Q324" i="23" s="1"/>
  <c r="R324" i="23" s="1"/>
  <c r="P323" i="23"/>
  <c r="Q323" i="23" s="1"/>
  <c r="R323" i="23" s="1"/>
  <c r="P322" i="23"/>
  <c r="Q322" i="23" s="1"/>
  <c r="R322" i="23" s="1"/>
  <c r="P321" i="23"/>
  <c r="Q321" i="23" s="1"/>
  <c r="R321" i="23" s="1"/>
  <c r="P320" i="23"/>
  <c r="Q320" i="23" s="1"/>
  <c r="R320" i="23" s="1"/>
  <c r="P319" i="23"/>
  <c r="Q319" i="23" s="1"/>
  <c r="R319" i="23" s="1"/>
  <c r="P318" i="23"/>
  <c r="Q318" i="23" s="1"/>
  <c r="R318" i="23" s="1"/>
  <c r="P317" i="23"/>
  <c r="Q317" i="23" s="1"/>
  <c r="R317" i="23" s="1"/>
  <c r="P316" i="23"/>
  <c r="Q316" i="23" s="1"/>
  <c r="R316" i="23" s="1"/>
  <c r="P315" i="23"/>
  <c r="Q315" i="23" s="1"/>
  <c r="R315" i="23" s="1"/>
  <c r="P314" i="23"/>
  <c r="Q314" i="23" s="1"/>
  <c r="R314" i="23" s="1"/>
  <c r="P313" i="23"/>
  <c r="Q313" i="23" s="1"/>
  <c r="R313" i="23" s="1"/>
  <c r="P312" i="23"/>
  <c r="Q312" i="23" s="1"/>
  <c r="R312" i="23" s="1"/>
  <c r="P310" i="23"/>
  <c r="Q310" i="23" s="1"/>
  <c r="R310" i="23" s="1"/>
  <c r="P309" i="23"/>
  <c r="Q309" i="23" s="1"/>
  <c r="R309" i="23" s="1"/>
  <c r="P308" i="23"/>
  <c r="Q308" i="23" s="1"/>
  <c r="R308" i="23" s="1"/>
  <c r="P307" i="23"/>
  <c r="Q307" i="23" s="1"/>
  <c r="R307" i="23" s="1"/>
  <c r="P306" i="23"/>
  <c r="Q306" i="23" s="1"/>
  <c r="R306" i="23" s="1"/>
  <c r="P305" i="23"/>
  <c r="Q305" i="23" s="1"/>
  <c r="R305" i="23" s="1"/>
  <c r="P304" i="23"/>
  <c r="Q304" i="23" s="1"/>
  <c r="R304" i="23" s="1"/>
  <c r="P303" i="23"/>
  <c r="Q303" i="23" s="1"/>
  <c r="R303" i="23" s="1"/>
  <c r="P302" i="23"/>
  <c r="Q302" i="23" s="1"/>
  <c r="R302" i="23" s="1"/>
  <c r="P301" i="23"/>
  <c r="Q301" i="23" s="1"/>
  <c r="R301" i="23" s="1"/>
  <c r="P300" i="23"/>
  <c r="Q300" i="23" s="1"/>
  <c r="R300" i="23" s="1"/>
  <c r="P299" i="23"/>
  <c r="Q299" i="23" s="1"/>
  <c r="R299" i="23" s="1"/>
  <c r="P298" i="23"/>
  <c r="Q298" i="23" s="1"/>
  <c r="R298" i="23" s="1"/>
  <c r="P297" i="23"/>
  <c r="Q297" i="23" s="1"/>
  <c r="R297" i="23" s="1"/>
  <c r="P295" i="23"/>
  <c r="Q295" i="23" s="1"/>
  <c r="R295" i="23" s="1"/>
  <c r="P294" i="23"/>
  <c r="Q294" i="23" s="1"/>
  <c r="R294" i="23" s="1"/>
  <c r="P293" i="23"/>
  <c r="Q293" i="23" s="1"/>
  <c r="R293" i="23" s="1"/>
  <c r="P292" i="23"/>
  <c r="Q292" i="23" s="1"/>
  <c r="R292" i="23" s="1"/>
  <c r="P291" i="23"/>
  <c r="Q291" i="23" s="1"/>
  <c r="R291" i="23" s="1"/>
  <c r="P290" i="23"/>
  <c r="Q290" i="23" s="1"/>
  <c r="R290" i="23" s="1"/>
  <c r="P289" i="23"/>
  <c r="Q289" i="23" s="1"/>
  <c r="R289" i="23" s="1"/>
  <c r="P288" i="23"/>
  <c r="Q288" i="23" s="1"/>
  <c r="R288" i="23" s="1"/>
  <c r="P287" i="23"/>
  <c r="Q287" i="23" s="1"/>
  <c r="R287" i="23" s="1"/>
  <c r="P286" i="23"/>
  <c r="Q286" i="23" s="1"/>
  <c r="R286" i="23" s="1"/>
  <c r="P285" i="23"/>
  <c r="Q285" i="23" s="1"/>
  <c r="R285" i="23" s="1"/>
  <c r="P284" i="23"/>
  <c r="Q284" i="23" s="1"/>
  <c r="R284" i="23" s="1"/>
  <c r="P283" i="23"/>
  <c r="Q283" i="23" s="1"/>
  <c r="R283" i="23" s="1"/>
  <c r="P282" i="23"/>
  <c r="Q282" i="23" s="1"/>
  <c r="R282" i="23" s="1"/>
  <c r="P281" i="23"/>
  <c r="Q281" i="23" s="1"/>
  <c r="R281" i="23" s="1"/>
  <c r="P280" i="23"/>
  <c r="Q280" i="23" s="1"/>
  <c r="R280" i="23" s="1"/>
  <c r="P279" i="23"/>
  <c r="Q279" i="23" s="1"/>
  <c r="R279" i="23" s="1"/>
  <c r="P278" i="23"/>
  <c r="Q278" i="23" s="1"/>
  <c r="R278" i="23" s="1"/>
  <c r="P277" i="23"/>
  <c r="Q277" i="23" s="1"/>
  <c r="R277" i="23" s="1"/>
  <c r="P276" i="23"/>
  <c r="Q276" i="23" s="1"/>
  <c r="R276" i="23" s="1"/>
  <c r="P275" i="23"/>
  <c r="Q275" i="23" s="1"/>
  <c r="R275" i="23" s="1"/>
  <c r="P274" i="23"/>
  <c r="Q274" i="23" s="1"/>
  <c r="R274" i="23" s="1"/>
  <c r="P273" i="23"/>
  <c r="Q273" i="23" s="1"/>
  <c r="R273" i="23" s="1"/>
  <c r="P272" i="23"/>
  <c r="Q272" i="23" s="1"/>
  <c r="R272" i="23" s="1"/>
  <c r="P271" i="23"/>
  <c r="Q271" i="23" s="1"/>
  <c r="R271" i="23" s="1"/>
  <c r="P270" i="23"/>
  <c r="Q270" i="23" s="1"/>
  <c r="R270" i="23" s="1"/>
  <c r="P269" i="23"/>
  <c r="Q269" i="23" s="1"/>
  <c r="R269" i="23" s="1"/>
  <c r="P268" i="23"/>
  <c r="Q268" i="23" s="1"/>
  <c r="R268" i="23" s="1"/>
  <c r="P267" i="23"/>
  <c r="Q267" i="23" s="1"/>
  <c r="R267" i="23" s="1"/>
  <c r="P266" i="23"/>
  <c r="Q266" i="23" s="1"/>
  <c r="R266" i="23" s="1"/>
  <c r="P264" i="23"/>
  <c r="Q264" i="23" s="1"/>
  <c r="R264" i="23" s="1"/>
  <c r="P263" i="23"/>
  <c r="Q263" i="23" s="1"/>
  <c r="R263" i="23" s="1"/>
  <c r="P262" i="23"/>
  <c r="Q262" i="23" s="1"/>
  <c r="R262" i="23" s="1"/>
  <c r="P261" i="23"/>
  <c r="Q261" i="23" s="1"/>
  <c r="R261" i="23" s="1"/>
  <c r="P260" i="23"/>
  <c r="Q260" i="23" s="1"/>
  <c r="R260" i="23" s="1"/>
  <c r="P259" i="23"/>
  <c r="Q259" i="23" s="1"/>
  <c r="R259" i="23" s="1"/>
  <c r="P258" i="23"/>
  <c r="Q258" i="23" s="1"/>
  <c r="R258" i="23" s="1"/>
  <c r="P257" i="23"/>
  <c r="Q257" i="23" s="1"/>
  <c r="R257" i="23" s="1"/>
  <c r="P256" i="23"/>
  <c r="Q256" i="23" s="1"/>
  <c r="R256" i="23" s="1"/>
  <c r="P255" i="23"/>
  <c r="Q255" i="23" s="1"/>
  <c r="R255" i="23" s="1"/>
  <c r="P254" i="23"/>
  <c r="Q254" i="23" s="1"/>
  <c r="R254" i="23" s="1"/>
  <c r="P253" i="23"/>
  <c r="Q253" i="23" s="1"/>
  <c r="R253" i="23" s="1"/>
  <c r="P252" i="23"/>
  <c r="Q252" i="23" s="1"/>
  <c r="R252" i="23" s="1"/>
  <c r="P251" i="23"/>
  <c r="Q251" i="23" s="1"/>
  <c r="R251" i="23" s="1"/>
  <c r="P250" i="23"/>
  <c r="Q250" i="23" s="1"/>
  <c r="R250" i="23" s="1"/>
  <c r="P249" i="23"/>
  <c r="Q249" i="23" s="1"/>
  <c r="R249" i="23" s="1"/>
  <c r="P248" i="23"/>
  <c r="Q248" i="23" s="1"/>
  <c r="R248" i="23" s="1"/>
  <c r="P247" i="23"/>
  <c r="Q247" i="23" s="1"/>
  <c r="R247" i="23" s="1"/>
  <c r="P246" i="23"/>
  <c r="Q246" i="23" s="1"/>
  <c r="R246" i="23" s="1"/>
  <c r="P245" i="23"/>
  <c r="Q245" i="23" s="1"/>
  <c r="R245" i="23" s="1"/>
  <c r="P244" i="23"/>
  <c r="Q244" i="23" s="1"/>
  <c r="R244" i="23" s="1"/>
  <c r="P243" i="23"/>
  <c r="Q243" i="23" s="1"/>
  <c r="R243" i="23" s="1"/>
  <c r="P242" i="23"/>
  <c r="Q242" i="23" s="1"/>
  <c r="R242" i="23" s="1"/>
  <c r="P241" i="23"/>
  <c r="Q241" i="23" s="1"/>
  <c r="R241" i="23" s="1"/>
  <c r="P240" i="23"/>
  <c r="Q240" i="23" s="1"/>
  <c r="R240" i="23" s="1"/>
  <c r="P239" i="23"/>
  <c r="Q239" i="23" s="1"/>
  <c r="R239" i="23" s="1"/>
  <c r="P238" i="23"/>
  <c r="Q238" i="23" s="1"/>
  <c r="R238" i="23" s="1"/>
  <c r="P237" i="23"/>
  <c r="Q237" i="23" s="1"/>
  <c r="R237" i="23" s="1"/>
  <c r="P236" i="23"/>
  <c r="Q236" i="23" s="1"/>
  <c r="R236" i="23" s="1"/>
  <c r="P235" i="23"/>
  <c r="Q235" i="23" s="1"/>
  <c r="R235" i="23" s="1"/>
  <c r="P234" i="23"/>
  <c r="Q234" i="23" s="1"/>
  <c r="R234" i="23" s="1"/>
  <c r="P233" i="23"/>
  <c r="Q233" i="23" s="1"/>
  <c r="R233" i="23" s="1"/>
  <c r="P232" i="23"/>
  <c r="Q232" i="23" s="1"/>
  <c r="R232" i="23" s="1"/>
  <c r="P231" i="23"/>
  <c r="Q231" i="23" s="1"/>
  <c r="R231" i="23" s="1"/>
  <c r="P230" i="23"/>
  <c r="Q230" i="23" s="1"/>
  <c r="R230" i="23" s="1"/>
  <c r="P229" i="23"/>
  <c r="Q229" i="23" s="1"/>
  <c r="R229" i="23" s="1"/>
  <c r="P228" i="23"/>
  <c r="Q228" i="23" s="1"/>
  <c r="R228" i="23" s="1"/>
  <c r="P227" i="23"/>
  <c r="Q227" i="23" s="1"/>
  <c r="R227" i="23" s="1"/>
  <c r="P226" i="23"/>
  <c r="Q226" i="23" s="1"/>
  <c r="R226" i="23" s="1"/>
  <c r="P225" i="23"/>
  <c r="Q225" i="23" s="1"/>
  <c r="R225" i="23" s="1"/>
  <c r="P224" i="23"/>
  <c r="Q224" i="23" s="1"/>
  <c r="R224" i="23" s="1"/>
  <c r="P223" i="23"/>
  <c r="Q223" i="23" s="1"/>
  <c r="R223" i="23" s="1"/>
  <c r="P222" i="23"/>
  <c r="Q222" i="23" s="1"/>
  <c r="R222" i="23" s="1"/>
  <c r="P221" i="23"/>
  <c r="Q221" i="23" s="1"/>
  <c r="R221" i="23" s="1"/>
  <c r="P220" i="23"/>
  <c r="Q220" i="23" s="1"/>
  <c r="R220" i="23" s="1"/>
  <c r="P219" i="23"/>
  <c r="Q219" i="23" s="1"/>
  <c r="R219" i="23" s="1"/>
  <c r="P218" i="23"/>
  <c r="Q218" i="23" s="1"/>
  <c r="R218" i="23" s="1"/>
  <c r="P217" i="23"/>
  <c r="Q217" i="23" s="1"/>
  <c r="R217" i="23" s="1"/>
  <c r="P216" i="23"/>
  <c r="Q216" i="23" s="1"/>
  <c r="R216" i="23" s="1"/>
  <c r="P215" i="23"/>
  <c r="Q215" i="23" s="1"/>
  <c r="R215" i="23" s="1"/>
  <c r="P214" i="23"/>
  <c r="Q214" i="23" s="1"/>
  <c r="R214" i="23" s="1"/>
  <c r="P213" i="23"/>
  <c r="Q213" i="23" s="1"/>
  <c r="R213" i="23" s="1"/>
  <c r="P212" i="23"/>
  <c r="Q212" i="23" s="1"/>
  <c r="R212" i="23" s="1"/>
  <c r="P211" i="23"/>
  <c r="Q211" i="23" s="1"/>
  <c r="R211" i="23" s="1"/>
  <c r="P210" i="23"/>
  <c r="Q210" i="23" s="1"/>
  <c r="R210" i="23" s="1"/>
  <c r="P209" i="23"/>
  <c r="Q209" i="23" s="1"/>
  <c r="R209" i="23" s="1"/>
  <c r="P208" i="23"/>
  <c r="Q208" i="23" s="1"/>
  <c r="R208" i="23" s="1"/>
  <c r="P207" i="23"/>
  <c r="Q207" i="23" s="1"/>
  <c r="R207" i="23" s="1"/>
  <c r="P206" i="23"/>
  <c r="Q206" i="23" s="1"/>
  <c r="R206" i="23" s="1"/>
  <c r="P205" i="23"/>
  <c r="Q205" i="23" s="1"/>
  <c r="R205" i="23" s="1"/>
  <c r="P204" i="23"/>
  <c r="Q204" i="23" s="1"/>
  <c r="R204" i="23" s="1"/>
  <c r="P203" i="23"/>
  <c r="Q203" i="23" s="1"/>
  <c r="R203" i="23" s="1"/>
  <c r="P202" i="23"/>
  <c r="Q202" i="23" s="1"/>
  <c r="R202" i="23" s="1"/>
  <c r="P200" i="23"/>
  <c r="Q200" i="23" s="1"/>
  <c r="R200" i="23" s="1"/>
  <c r="P199" i="23"/>
  <c r="Q199" i="23" s="1"/>
  <c r="R199" i="23" s="1"/>
  <c r="P198" i="23"/>
  <c r="Q198" i="23" s="1"/>
  <c r="R198" i="23" s="1"/>
  <c r="P197" i="23"/>
  <c r="Q197" i="23" s="1"/>
  <c r="R197" i="23" s="1"/>
  <c r="P196" i="23"/>
  <c r="Q196" i="23" s="1"/>
  <c r="R196" i="23" s="1"/>
  <c r="P195" i="23"/>
  <c r="Q195" i="23" s="1"/>
  <c r="R195" i="23" s="1"/>
  <c r="P194" i="23"/>
  <c r="Q194" i="23" s="1"/>
  <c r="R194" i="23" s="1"/>
  <c r="P193" i="23"/>
  <c r="Q193" i="23" s="1"/>
  <c r="R193" i="23" s="1"/>
  <c r="P192" i="23"/>
  <c r="Q192" i="23" s="1"/>
  <c r="R192" i="23" s="1"/>
  <c r="P191" i="23"/>
  <c r="Q191" i="23" s="1"/>
  <c r="R191" i="23" s="1"/>
  <c r="P190" i="23"/>
  <c r="Q190" i="23" s="1"/>
  <c r="R190" i="23" s="1"/>
  <c r="P189" i="23"/>
  <c r="Q189" i="23" s="1"/>
  <c r="R189" i="23" s="1"/>
  <c r="P188" i="23"/>
  <c r="Q188" i="23" s="1"/>
  <c r="R188" i="23" s="1"/>
  <c r="P187" i="23"/>
  <c r="Q187" i="23" s="1"/>
  <c r="R187" i="23" s="1"/>
  <c r="P186" i="23"/>
  <c r="Q186" i="23" s="1"/>
  <c r="R186" i="23" s="1"/>
  <c r="P185" i="23"/>
  <c r="Q185" i="23" s="1"/>
  <c r="R185" i="23" s="1"/>
  <c r="P184" i="23"/>
  <c r="Q184" i="23" s="1"/>
  <c r="R184" i="23" s="1"/>
  <c r="P183" i="23"/>
  <c r="Q183" i="23" s="1"/>
  <c r="R183" i="23" s="1"/>
  <c r="P182" i="23"/>
  <c r="Q182" i="23" s="1"/>
  <c r="R182" i="23" s="1"/>
  <c r="P181" i="23"/>
  <c r="Q181" i="23" s="1"/>
  <c r="R181" i="23" s="1"/>
  <c r="P180" i="23"/>
  <c r="Q180" i="23" s="1"/>
  <c r="R180" i="23" s="1"/>
  <c r="P179" i="23"/>
  <c r="Q179" i="23" s="1"/>
  <c r="R179" i="23" s="1"/>
  <c r="P178" i="23"/>
  <c r="Q178" i="23" s="1"/>
  <c r="R178" i="23" s="1"/>
  <c r="P177" i="23"/>
  <c r="Q177" i="23" s="1"/>
  <c r="R177" i="23" s="1"/>
  <c r="P176" i="23"/>
  <c r="Q176" i="23" s="1"/>
  <c r="R176" i="23" s="1"/>
  <c r="P175" i="23"/>
  <c r="Q175" i="23" s="1"/>
  <c r="R175" i="23" s="1"/>
  <c r="P174" i="23"/>
  <c r="Q174" i="23" s="1"/>
  <c r="R174" i="23" s="1"/>
  <c r="P173" i="23"/>
  <c r="Q173" i="23" s="1"/>
  <c r="R173" i="23" s="1"/>
  <c r="P172" i="23"/>
  <c r="Q172" i="23" s="1"/>
  <c r="R172" i="23" s="1"/>
  <c r="P171" i="23"/>
  <c r="Q171" i="23" s="1"/>
  <c r="R171" i="23" s="1"/>
  <c r="P170" i="23"/>
  <c r="Q170" i="23" s="1"/>
  <c r="R170" i="23" s="1"/>
  <c r="P169" i="23"/>
  <c r="Q169" i="23" s="1"/>
  <c r="R169" i="23" s="1"/>
  <c r="P168" i="23"/>
  <c r="Q168" i="23" s="1"/>
  <c r="R168" i="23" s="1"/>
  <c r="P167" i="23"/>
  <c r="Q167" i="23" s="1"/>
  <c r="R167" i="23" s="1"/>
  <c r="P166" i="23"/>
  <c r="Q166" i="23" s="1"/>
  <c r="R166" i="23" s="1"/>
  <c r="P165" i="23"/>
  <c r="Q165" i="23" s="1"/>
  <c r="R165" i="23" s="1"/>
  <c r="P164" i="23"/>
  <c r="Q164" i="23" s="1"/>
  <c r="R164" i="23" s="1"/>
  <c r="P163" i="23"/>
  <c r="Q163" i="23" s="1"/>
  <c r="R163" i="23" s="1"/>
  <c r="P162" i="23"/>
  <c r="Q162" i="23" s="1"/>
  <c r="R162" i="23" s="1"/>
  <c r="P161" i="23"/>
  <c r="Q161" i="23" s="1"/>
  <c r="R161" i="23" s="1"/>
  <c r="P160" i="23"/>
  <c r="Q160" i="23" s="1"/>
  <c r="R160" i="23" s="1"/>
  <c r="P159" i="23"/>
  <c r="Q159" i="23" s="1"/>
  <c r="R159" i="23" s="1"/>
  <c r="P158" i="23"/>
  <c r="Q158" i="23" s="1"/>
  <c r="R158" i="23" s="1"/>
  <c r="P157" i="23"/>
  <c r="Q157" i="23" s="1"/>
  <c r="R157" i="23" s="1"/>
  <c r="P156" i="23"/>
  <c r="Q156" i="23" s="1"/>
  <c r="R156" i="23" s="1"/>
  <c r="P155" i="23"/>
  <c r="Q155" i="23" s="1"/>
  <c r="R155" i="23" s="1"/>
  <c r="P154" i="23"/>
  <c r="Q154" i="23" s="1"/>
  <c r="R154" i="23" s="1"/>
  <c r="P153" i="23"/>
  <c r="Q153" i="23" s="1"/>
  <c r="R153" i="23" s="1"/>
  <c r="P152" i="23"/>
  <c r="Q152" i="23" s="1"/>
  <c r="R152" i="23" s="1"/>
  <c r="P151" i="23"/>
  <c r="Q151" i="23" s="1"/>
  <c r="R151" i="23" s="1"/>
  <c r="P150" i="23"/>
  <c r="Q150" i="23" s="1"/>
  <c r="R150" i="23" s="1"/>
  <c r="P148" i="23"/>
  <c r="Q148" i="23" s="1"/>
  <c r="R148" i="23" s="1"/>
  <c r="P147" i="23"/>
  <c r="Q147" i="23" s="1"/>
  <c r="R147" i="23" s="1"/>
  <c r="P146" i="23"/>
  <c r="Q146" i="23" s="1"/>
  <c r="R146" i="23" s="1"/>
  <c r="P145" i="23"/>
  <c r="Q145" i="23" s="1"/>
  <c r="R145" i="23" s="1"/>
  <c r="P144" i="23"/>
  <c r="Q144" i="23" s="1"/>
  <c r="R144" i="23" s="1"/>
  <c r="P143" i="23"/>
  <c r="Q143" i="23" s="1"/>
  <c r="R143" i="23" s="1"/>
  <c r="P142" i="23"/>
  <c r="Q142" i="23" s="1"/>
  <c r="R142" i="23" s="1"/>
  <c r="P141" i="23"/>
  <c r="Q141" i="23" s="1"/>
  <c r="R141" i="23" s="1"/>
  <c r="P140" i="23"/>
  <c r="Q140" i="23" s="1"/>
  <c r="R140" i="23" s="1"/>
  <c r="P139" i="23"/>
  <c r="Q139" i="23" s="1"/>
  <c r="R139" i="23" s="1"/>
  <c r="P138" i="23"/>
  <c r="Q138" i="23" s="1"/>
  <c r="R138" i="23" s="1"/>
  <c r="P137" i="23"/>
  <c r="Q137" i="23" s="1"/>
  <c r="R137" i="23" s="1"/>
  <c r="P136" i="23"/>
  <c r="Q136" i="23" s="1"/>
  <c r="R136" i="23" s="1"/>
  <c r="P135" i="23"/>
  <c r="Q135" i="23" s="1"/>
  <c r="R135" i="23" s="1"/>
  <c r="P133" i="23"/>
  <c r="Q133" i="23" s="1"/>
  <c r="R133" i="23" s="1"/>
  <c r="P132" i="23"/>
  <c r="Q132" i="23" s="1"/>
  <c r="R132" i="23" s="1"/>
  <c r="P131" i="23"/>
  <c r="Q131" i="23" s="1"/>
  <c r="R131" i="23" s="1"/>
  <c r="P130" i="23"/>
  <c r="Q130" i="23" s="1"/>
  <c r="R130" i="23" s="1"/>
  <c r="P129" i="23"/>
  <c r="Q129" i="23" s="1"/>
  <c r="R129" i="23" s="1"/>
  <c r="P128" i="23"/>
  <c r="Q128" i="23" s="1"/>
  <c r="R128" i="23" s="1"/>
  <c r="P127" i="23"/>
  <c r="Q127" i="23" s="1"/>
  <c r="R127" i="23" s="1"/>
  <c r="P126" i="23"/>
  <c r="Q126" i="23" s="1"/>
  <c r="R126" i="23" s="1"/>
  <c r="P125" i="23"/>
  <c r="Q125" i="23" s="1"/>
  <c r="R125" i="23" s="1"/>
  <c r="P124" i="23"/>
  <c r="Q124" i="23" s="1"/>
  <c r="R124" i="23" s="1"/>
  <c r="P123" i="23"/>
  <c r="Q123" i="23" s="1"/>
  <c r="R123" i="23" s="1"/>
  <c r="P122" i="23"/>
  <c r="Q122" i="23" s="1"/>
  <c r="R122" i="23" s="1"/>
  <c r="P121" i="23"/>
  <c r="Q121" i="23" s="1"/>
  <c r="R121" i="23" s="1"/>
  <c r="P120" i="23"/>
  <c r="Q120" i="23" s="1"/>
  <c r="R120" i="23" s="1"/>
  <c r="P119" i="23"/>
  <c r="Q119" i="23" s="1"/>
  <c r="R119" i="23" s="1"/>
  <c r="P118" i="23"/>
  <c r="Q118" i="23" s="1"/>
  <c r="R118" i="23" s="1"/>
  <c r="P117" i="23"/>
  <c r="Q117" i="23" s="1"/>
  <c r="R117" i="23" s="1"/>
  <c r="P116" i="23"/>
  <c r="Q116" i="23" s="1"/>
  <c r="R116" i="23" s="1"/>
  <c r="P115" i="23"/>
  <c r="Q115" i="23" s="1"/>
  <c r="R115" i="23" s="1"/>
  <c r="P114" i="23"/>
  <c r="Q114" i="23" s="1"/>
  <c r="R114" i="23" s="1"/>
  <c r="P113" i="23"/>
  <c r="Q113" i="23" s="1"/>
  <c r="R113" i="23" s="1"/>
  <c r="P112" i="23"/>
  <c r="Q112" i="23" s="1"/>
  <c r="R112" i="23" s="1"/>
  <c r="P111" i="23"/>
  <c r="Q111" i="23" s="1"/>
  <c r="R111" i="23" s="1"/>
  <c r="P110" i="23"/>
  <c r="Q110" i="23" s="1"/>
  <c r="R110" i="23" s="1"/>
  <c r="P108" i="23"/>
  <c r="Q108" i="23" s="1"/>
  <c r="R108" i="23" s="1"/>
  <c r="P107" i="23"/>
  <c r="Q107" i="23" s="1"/>
  <c r="R107" i="23" s="1"/>
  <c r="P106" i="23"/>
  <c r="Q106" i="23" s="1"/>
  <c r="R106" i="23" s="1"/>
  <c r="P105" i="23"/>
  <c r="Q105" i="23" s="1"/>
  <c r="R105" i="23" s="1"/>
  <c r="P104" i="23"/>
  <c r="Q104" i="23" s="1"/>
  <c r="R104" i="23" s="1"/>
  <c r="P103" i="23"/>
  <c r="Q103" i="23" s="1"/>
  <c r="R103" i="23" s="1"/>
  <c r="P102" i="23"/>
  <c r="Q102" i="23" s="1"/>
  <c r="R102" i="23" s="1"/>
  <c r="P101" i="23"/>
  <c r="Q101" i="23" s="1"/>
  <c r="R101" i="23" s="1"/>
  <c r="P100" i="23"/>
  <c r="Q100" i="23" s="1"/>
  <c r="R100" i="23" s="1"/>
  <c r="P99" i="23"/>
  <c r="Q99" i="23" s="1"/>
  <c r="R99" i="23" s="1"/>
  <c r="P98" i="23"/>
  <c r="Q98" i="23" s="1"/>
  <c r="R98" i="23" s="1"/>
  <c r="P97" i="23"/>
  <c r="Q97" i="23" s="1"/>
  <c r="R97" i="23" s="1"/>
  <c r="P96" i="23"/>
  <c r="Q96" i="23" s="1"/>
  <c r="R96" i="23" s="1"/>
  <c r="P95" i="23"/>
  <c r="Q95" i="23" s="1"/>
  <c r="R95" i="23" s="1"/>
  <c r="P94" i="23"/>
  <c r="Q94" i="23" s="1"/>
  <c r="R94" i="23" s="1"/>
  <c r="P93" i="23"/>
  <c r="Q93" i="23" s="1"/>
  <c r="R93" i="23" s="1"/>
  <c r="P92" i="23"/>
  <c r="Q92" i="23" s="1"/>
  <c r="R92" i="23" s="1"/>
  <c r="P91" i="23"/>
  <c r="Q91" i="23" s="1"/>
  <c r="R91" i="23" s="1"/>
  <c r="P90" i="23"/>
  <c r="Q90" i="23" s="1"/>
  <c r="R90" i="23" s="1"/>
  <c r="P89" i="23"/>
  <c r="Q89" i="23" s="1"/>
  <c r="R89" i="23" s="1"/>
  <c r="P88" i="23"/>
  <c r="Q88" i="23" s="1"/>
  <c r="R88" i="23" s="1"/>
  <c r="P87" i="23"/>
  <c r="Q87" i="23" s="1"/>
  <c r="R87" i="23" s="1"/>
  <c r="P86" i="23"/>
  <c r="Q86" i="23" s="1"/>
  <c r="R86" i="23" s="1"/>
  <c r="P84" i="23"/>
  <c r="Q84" i="23" s="1"/>
  <c r="R84" i="23" s="1"/>
  <c r="P83" i="23"/>
  <c r="Q83" i="23" s="1"/>
  <c r="R83" i="23" s="1"/>
  <c r="P82" i="23"/>
  <c r="Q82" i="23" s="1"/>
  <c r="R82" i="23" s="1"/>
  <c r="P81" i="23"/>
  <c r="Q81" i="23" s="1"/>
  <c r="R81" i="23" s="1"/>
  <c r="P80" i="23"/>
  <c r="Q80" i="23" s="1"/>
  <c r="R80" i="23" s="1"/>
  <c r="P79" i="23"/>
  <c r="Q79" i="23" s="1"/>
  <c r="R79" i="23" s="1"/>
  <c r="P78" i="23"/>
  <c r="Q78" i="23" s="1"/>
  <c r="R78" i="23" s="1"/>
  <c r="P77" i="23"/>
  <c r="Q77" i="23" s="1"/>
  <c r="R77" i="23" s="1"/>
  <c r="P76" i="23"/>
  <c r="Q76" i="23" s="1"/>
  <c r="R76" i="23" s="1"/>
  <c r="P75" i="23"/>
  <c r="Q75" i="23" s="1"/>
  <c r="R75" i="23" s="1"/>
  <c r="P74" i="23"/>
  <c r="Q74" i="23" s="1"/>
  <c r="R74" i="23" s="1"/>
  <c r="P73" i="23"/>
  <c r="Q73" i="23" s="1"/>
  <c r="R73" i="23" s="1"/>
  <c r="P72" i="23"/>
  <c r="Q72" i="23" s="1"/>
  <c r="R72" i="23" s="1"/>
  <c r="P71" i="23"/>
  <c r="Q71" i="23" s="1"/>
  <c r="R71" i="23" s="1"/>
  <c r="P70" i="23"/>
  <c r="Q70" i="23" s="1"/>
  <c r="R70" i="23" s="1"/>
  <c r="P68" i="23"/>
  <c r="Q68" i="23" s="1"/>
  <c r="R68" i="23" s="1"/>
  <c r="P67" i="23"/>
  <c r="Q67" i="23" s="1"/>
  <c r="R67" i="23" s="1"/>
  <c r="P66" i="23"/>
  <c r="Q66" i="23" s="1"/>
  <c r="R66" i="23" s="1"/>
  <c r="P65" i="23"/>
  <c r="Q65" i="23" s="1"/>
  <c r="R65" i="23" s="1"/>
  <c r="P64" i="23"/>
  <c r="Q64" i="23" s="1"/>
  <c r="R64" i="23" s="1"/>
  <c r="P63" i="23"/>
  <c r="Q63" i="23" s="1"/>
  <c r="R63" i="23" s="1"/>
  <c r="P62" i="23"/>
  <c r="Q62" i="23" s="1"/>
  <c r="R62" i="23" s="1"/>
  <c r="P61" i="23"/>
  <c r="Q61" i="23" s="1"/>
  <c r="R61" i="23" s="1"/>
  <c r="P60" i="23"/>
  <c r="Q60" i="23" s="1"/>
  <c r="R60" i="23" s="1"/>
  <c r="P59" i="23"/>
  <c r="Q59" i="23" s="1"/>
  <c r="R59" i="23" s="1"/>
  <c r="P58" i="23"/>
  <c r="Q58" i="23" s="1"/>
  <c r="R58" i="23" s="1"/>
  <c r="P57" i="23"/>
  <c r="Q57" i="23" s="1"/>
  <c r="R57" i="23" s="1"/>
  <c r="P56" i="23"/>
  <c r="Q56" i="23" s="1"/>
  <c r="R56" i="23" s="1"/>
  <c r="P55" i="23"/>
  <c r="Q55" i="23" s="1"/>
  <c r="R55" i="23" s="1"/>
  <c r="P54" i="23"/>
  <c r="Q54" i="23" s="1"/>
  <c r="R54" i="23" s="1"/>
  <c r="P53" i="23"/>
  <c r="Q53" i="23" s="1"/>
  <c r="R53" i="23" s="1"/>
  <c r="P52" i="23"/>
  <c r="Q52" i="23" s="1"/>
  <c r="R52" i="23" s="1"/>
  <c r="P51" i="23"/>
  <c r="Q51" i="23" s="1"/>
  <c r="R51" i="23" s="1"/>
  <c r="P50" i="23"/>
  <c r="Q50" i="23" s="1"/>
  <c r="R50" i="23" s="1"/>
  <c r="P49" i="23"/>
  <c r="Q49" i="23" s="1"/>
  <c r="R49" i="23" s="1"/>
  <c r="P48" i="23"/>
  <c r="Q48" i="23" s="1"/>
  <c r="R48" i="23" s="1"/>
  <c r="P47" i="23"/>
  <c r="Q47" i="23" s="1"/>
  <c r="R47" i="23" s="1"/>
  <c r="P46" i="23"/>
  <c r="Q46" i="23" s="1"/>
  <c r="R46" i="23" s="1"/>
  <c r="P45" i="23"/>
  <c r="Q45" i="23" s="1"/>
  <c r="R45" i="23" s="1"/>
  <c r="P44" i="23"/>
  <c r="Q44" i="23" s="1"/>
  <c r="R44" i="23" s="1"/>
  <c r="P43" i="23"/>
  <c r="Q43" i="23" s="1"/>
  <c r="R43" i="23" s="1"/>
  <c r="P42" i="23"/>
  <c r="Q42" i="23" s="1"/>
  <c r="R42" i="23" s="1"/>
  <c r="P41" i="23"/>
  <c r="Q41" i="23" s="1"/>
  <c r="R41" i="23" s="1"/>
  <c r="P39" i="23"/>
  <c r="Q39" i="23" s="1"/>
  <c r="R39" i="23" s="1"/>
  <c r="P38" i="23"/>
  <c r="Q38" i="23" s="1"/>
  <c r="R38" i="23" s="1"/>
  <c r="P37" i="23"/>
  <c r="Q37" i="23" s="1"/>
  <c r="R37" i="23" s="1"/>
  <c r="P36" i="23"/>
  <c r="Q36" i="23" s="1"/>
  <c r="R36" i="23" s="1"/>
  <c r="P35" i="23"/>
  <c r="Q35" i="23" s="1"/>
  <c r="R35" i="23" s="1"/>
  <c r="P34" i="23"/>
  <c r="Q34" i="23" s="1"/>
  <c r="R34" i="23" s="1"/>
  <c r="P33" i="23"/>
  <c r="Q33" i="23" s="1"/>
  <c r="R33" i="23" s="1"/>
  <c r="P32" i="23"/>
  <c r="Q32" i="23" s="1"/>
  <c r="R32" i="23" s="1"/>
  <c r="P31" i="23"/>
  <c r="Q31" i="23" s="1"/>
  <c r="R31" i="23" s="1"/>
  <c r="P30" i="23"/>
  <c r="Q30" i="23" s="1"/>
  <c r="R30" i="23" s="1"/>
  <c r="P29" i="23"/>
  <c r="Q29" i="23" s="1"/>
  <c r="R29" i="23" s="1"/>
  <c r="P28" i="23"/>
  <c r="Q28" i="23" s="1"/>
  <c r="R28" i="23" s="1"/>
  <c r="P27" i="23"/>
  <c r="Q27" i="23" s="1"/>
  <c r="R27" i="23" s="1"/>
  <c r="P26" i="23"/>
  <c r="Q26" i="23" s="1"/>
  <c r="R26" i="23" s="1"/>
  <c r="P25" i="23"/>
  <c r="Q25" i="23" s="1"/>
  <c r="R25" i="23" s="1"/>
  <c r="P24" i="23"/>
  <c r="Q24" i="23" s="1"/>
  <c r="R24" i="23" s="1"/>
  <c r="P22" i="23"/>
  <c r="Q22" i="23" s="1"/>
  <c r="R22" i="23" s="1"/>
  <c r="P21" i="23"/>
  <c r="Q21" i="23" s="1"/>
  <c r="R21" i="23" s="1"/>
  <c r="P20" i="23"/>
  <c r="Q20" i="23" s="1"/>
  <c r="R20" i="23" s="1"/>
  <c r="P19" i="23"/>
  <c r="Q19" i="23" s="1"/>
  <c r="R19" i="23" s="1"/>
  <c r="P18" i="23"/>
  <c r="Q18" i="23" s="1"/>
  <c r="R18" i="23" s="1"/>
  <c r="P17" i="23"/>
  <c r="Q17" i="23" s="1"/>
  <c r="R17" i="23" s="1"/>
  <c r="P16" i="23"/>
  <c r="Q16" i="23" s="1"/>
  <c r="R16" i="23" s="1"/>
  <c r="P15" i="23"/>
  <c r="Q15" i="23" s="1"/>
  <c r="R15" i="23" s="1"/>
  <c r="P14" i="23"/>
  <c r="Q14" i="23" s="1"/>
  <c r="R14" i="23" s="1"/>
  <c r="P13" i="23"/>
  <c r="Q13" i="23" s="1"/>
  <c r="R13" i="23" s="1"/>
  <c r="P12" i="23"/>
  <c r="Q12" i="23" s="1"/>
  <c r="R12" i="23" s="1"/>
  <c r="P11" i="23"/>
  <c r="Q11" i="23" s="1"/>
  <c r="R11" i="23" s="1"/>
  <c r="P10" i="23"/>
  <c r="Q10" i="23" s="1"/>
  <c r="R10" i="23" s="1"/>
  <c r="P9" i="23"/>
  <c r="Q9" i="23" s="1"/>
  <c r="R9" i="23" s="1"/>
  <c r="P8" i="23"/>
  <c r="Q8" i="23" s="1"/>
  <c r="R8" i="23" s="1"/>
  <c r="P7" i="23"/>
  <c r="Q7" i="23" s="1"/>
  <c r="R7" i="23" s="1"/>
  <c r="P6" i="23"/>
  <c r="Q6" i="23" s="1"/>
  <c r="R6" i="23" s="1"/>
  <c r="P5" i="23"/>
  <c r="Q5" i="23" s="1"/>
  <c r="R5" i="23" s="1"/>
  <c r="H417" i="23"/>
  <c r="I417" i="23" s="1"/>
  <c r="J417" i="23" s="1"/>
  <c r="H416" i="23"/>
  <c r="I416" i="23" s="1"/>
  <c r="J416" i="23" s="1"/>
  <c r="H415" i="23"/>
  <c r="I415" i="23" s="1"/>
  <c r="J415" i="23" s="1"/>
  <c r="H414" i="23"/>
  <c r="I414" i="23" s="1"/>
  <c r="J414" i="23" s="1"/>
  <c r="H413" i="23"/>
  <c r="I413" i="23" s="1"/>
  <c r="J413" i="23" s="1"/>
  <c r="H412" i="23"/>
  <c r="I412" i="23" s="1"/>
  <c r="J412" i="23" s="1"/>
  <c r="H411" i="23"/>
  <c r="I411" i="23" s="1"/>
  <c r="J411" i="23" s="1"/>
  <c r="H409" i="23"/>
  <c r="I409" i="23" s="1"/>
  <c r="J409" i="23" s="1"/>
  <c r="H408" i="23"/>
  <c r="I408" i="23" s="1"/>
  <c r="J408" i="23" s="1"/>
  <c r="H407" i="23"/>
  <c r="I407" i="23" s="1"/>
  <c r="J407" i="23" s="1"/>
  <c r="H406" i="23"/>
  <c r="I406" i="23" s="1"/>
  <c r="J406" i="23" s="1"/>
  <c r="H405" i="23"/>
  <c r="I405" i="23" s="1"/>
  <c r="J405" i="23" s="1"/>
  <c r="H404" i="23"/>
  <c r="I404" i="23" s="1"/>
  <c r="J404" i="23" s="1"/>
  <c r="H403" i="23"/>
  <c r="I403" i="23" s="1"/>
  <c r="J403" i="23" s="1"/>
  <c r="H402" i="23"/>
  <c r="I402" i="23" s="1"/>
  <c r="J402" i="23" s="1"/>
  <c r="H401" i="23"/>
  <c r="I401" i="23" s="1"/>
  <c r="J401" i="23" s="1"/>
  <c r="H400" i="23"/>
  <c r="I400" i="23" s="1"/>
  <c r="J400" i="23" s="1"/>
  <c r="H399" i="23"/>
  <c r="I399" i="23" s="1"/>
  <c r="J399" i="23" s="1"/>
  <c r="H398" i="23"/>
  <c r="I398" i="23" s="1"/>
  <c r="J398" i="23" s="1"/>
  <c r="H396" i="23"/>
  <c r="I396" i="23" s="1"/>
  <c r="J396" i="23" s="1"/>
  <c r="H395" i="23"/>
  <c r="I395" i="23" s="1"/>
  <c r="J395" i="23" s="1"/>
  <c r="H394" i="23"/>
  <c r="I394" i="23" s="1"/>
  <c r="J394" i="23" s="1"/>
  <c r="H393" i="23"/>
  <c r="I393" i="23" s="1"/>
  <c r="J393" i="23" s="1"/>
  <c r="H392" i="23"/>
  <c r="I392" i="23" s="1"/>
  <c r="J392" i="23" s="1"/>
  <c r="H391" i="23"/>
  <c r="I391" i="23" s="1"/>
  <c r="J391" i="23" s="1"/>
  <c r="H390" i="23"/>
  <c r="I390" i="23" s="1"/>
  <c r="J390" i="23" s="1"/>
  <c r="H389" i="23"/>
  <c r="I389" i="23" s="1"/>
  <c r="J389" i="23" s="1"/>
  <c r="H387" i="23"/>
  <c r="I387" i="23" s="1"/>
  <c r="J387" i="23" s="1"/>
  <c r="H386" i="23"/>
  <c r="I386" i="23" s="1"/>
  <c r="J386" i="23" s="1"/>
  <c r="H385" i="23"/>
  <c r="I385" i="23" s="1"/>
  <c r="J385" i="23" s="1"/>
  <c r="H384" i="23"/>
  <c r="I384" i="23" s="1"/>
  <c r="J384" i="23" s="1"/>
  <c r="H383" i="23"/>
  <c r="I383" i="23" s="1"/>
  <c r="J383" i="23" s="1"/>
  <c r="H382" i="23"/>
  <c r="I382" i="23" s="1"/>
  <c r="J382" i="23" s="1"/>
  <c r="H381" i="23"/>
  <c r="I381" i="23" s="1"/>
  <c r="J381" i="23" s="1"/>
  <c r="H380" i="23"/>
  <c r="I380" i="23" s="1"/>
  <c r="J380" i="23" s="1"/>
  <c r="H379" i="23"/>
  <c r="I379" i="23" s="1"/>
  <c r="J379" i="23" s="1"/>
  <c r="H378" i="23"/>
  <c r="I378" i="23" s="1"/>
  <c r="J378" i="23" s="1"/>
  <c r="H377" i="23"/>
  <c r="I377" i="23" s="1"/>
  <c r="J377" i="23" s="1"/>
  <c r="H375" i="23"/>
  <c r="I375" i="23" s="1"/>
  <c r="J375" i="23" s="1"/>
  <c r="H374" i="23"/>
  <c r="I374" i="23" s="1"/>
  <c r="J374" i="23" s="1"/>
  <c r="H373" i="23"/>
  <c r="I373" i="23" s="1"/>
  <c r="J373" i="23" s="1"/>
  <c r="H372" i="23"/>
  <c r="I372" i="23" s="1"/>
  <c r="J372" i="23" s="1"/>
  <c r="H371" i="23"/>
  <c r="I371" i="23" s="1"/>
  <c r="J371" i="23" s="1"/>
  <c r="H370" i="23"/>
  <c r="I370" i="23" s="1"/>
  <c r="J370" i="23" s="1"/>
  <c r="H369" i="23"/>
  <c r="I369" i="23" s="1"/>
  <c r="J369" i="23" s="1"/>
  <c r="H368" i="23"/>
  <c r="I368" i="23" s="1"/>
  <c r="J368" i="23" s="1"/>
  <c r="H367" i="23"/>
  <c r="I367" i="23" s="1"/>
  <c r="J367" i="23" s="1"/>
  <c r="H366" i="23"/>
  <c r="I366" i="23" s="1"/>
  <c r="J366" i="23" s="1"/>
  <c r="H364" i="23"/>
  <c r="I364" i="23" s="1"/>
  <c r="J364" i="23" s="1"/>
  <c r="H363" i="23"/>
  <c r="I363" i="23" s="1"/>
  <c r="J363" i="23" s="1"/>
  <c r="H362" i="23"/>
  <c r="I362" i="23" s="1"/>
  <c r="J362" i="23" s="1"/>
  <c r="H361" i="23"/>
  <c r="I361" i="23" s="1"/>
  <c r="J361" i="23" s="1"/>
  <c r="H360" i="23"/>
  <c r="I360" i="23" s="1"/>
  <c r="J360" i="23" s="1"/>
  <c r="H359" i="23"/>
  <c r="I359" i="23" s="1"/>
  <c r="J359" i="23" s="1"/>
  <c r="H358" i="23"/>
  <c r="I358" i="23" s="1"/>
  <c r="J358" i="23" s="1"/>
  <c r="H357" i="23"/>
  <c r="I357" i="23" s="1"/>
  <c r="J357" i="23" s="1"/>
  <c r="H356" i="23"/>
  <c r="I356" i="23" s="1"/>
  <c r="J356" i="23" s="1"/>
  <c r="H355" i="23"/>
  <c r="I355" i="23" s="1"/>
  <c r="J355" i="23" s="1"/>
  <c r="H354" i="23"/>
  <c r="I354" i="23" s="1"/>
  <c r="J354" i="23" s="1"/>
  <c r="H353" i="23"/>
  <c r="I353" i="23" s="1"/>
  <c r="J353" i="23" s="1"/>
  <c r="H352" i="23"/>
  <c r="I352" i="23" s="1"/>
  <c r="J352" i="23" s="1"/>
  <c r="H351" i="23"/>
  <c r="I351" i="23" s="1"/>
  <c r="J351" i="23" s="1"/>
  <c r="H350" i="23"/>
  <c r="I350" i="23" s="1"/>
  <c r="J350" i="23" s="1"/>
  <c r="H349" i="23"/>
  <c r="I349" i="23" s="1"/>
  <c r="J349" i="23" s="1"/>
  <c r="H348" i="23"/>
  <c r="I348" i="23" s="1"/>
  <c r="J348" i="23" s="1"/>
  <c r="H347" i="23"/>
  <c r="I347" i="23" s="1"/>
  <c r="J347" i="23" s="1"/>
  <c r="H346" i="23"/>
  <c r="I346" i="23" s="1"/>
  <c r="J346" i="23" s="1"/>
  <c r="H345" i="23"/>
  <c r="I345" i="23" s="1"/>
  <c r="J345" i="23" s="1"/>
  <c r="H344" i="23"/>
  <c r="I344" i="23" s="1"/>
  <c r="J344" i="23" s="1"/>
  <c r="H343" i="23"/>
  <c r="I343" i="23" s="1"/>
  <c r="J343" i="23" s="1"/>
  <c r="H342" i="23"/>
  <c r="I342" i="23" s="1"/>
  <c r="J342" i="23" s="1"/>
  <c r="H341" i="23"/>
  <c r="I341" i="23" s="1"/>
  <c r="J341" i="23" s="1"/>
  <c r="H340" i="23"/>
  <c r="I340" i="23" s="1"/>
  <c r="J340" i="23" s="1"/>
  <c r="H339" i="23"/>
  <c r="I339" i="23" s="1"/>
  <c r="J339" i="23" s="1"/>
  <c r="H338" i="23"/>
  <c r="I338" i="23" s="1"/>
  <c r="J338" i="23" s="1"/>
  <c r="H337" i="23"/>
  <c r="I337" i="23" s="1"/>
  <c r="J337" i="23" s="1"/>
  <c r="H336" i="23"/>
  <c r="I336" i="23" s="1"/>
  <c r="J336" i="23" s="1"/>
  <c r="H335" i="23"/>
  <c r="I335" i="23" s="1"/>
  <c r="J335" i="23" s="1"/>
  <c r="H334" i="23"/>
  <c r="I334" i="23" s="1"/>
  <c r="J334" i="23" s="1"/>
  <c r="H333" i="23"/>
  <c r="I333" i="23" s="1"/>
  <c r="J333" i="23" s="1"/>
  <c r="H332" i="23"/>
  <c r="I332" i="23" s="1"/>
  <c r="J332" i="23" s="1"/>
  <c r="H331" i="23"/>
  <c r="I331" i="23" s="1"/>
  <c r="J331" i="23" s="1"/>
  <c r="H330" i="23"/>
  <c r="I330" i="23" s="1"/>
  <c r="J330" i="23" s="1"/>
  <c r="H329" i="23"/>
  <c r="I329" i="23" s="1"/>
  <c r="J329" i="23" s="1"/>
  <c r="H328" i="23"/>
  <c r="I328" i="23" s="1"/>
  <c r="J328" i="23" s="1"/>
  <c r="H327" i="23"/>
  <c r="I327" i="23" s="1"/>
  <c r="J327" i="23" s="1"/>
  <c r="H326" i="23"/>
  <c r="I326" i="23" s="1"/>
  <c r="J326" i="23" s="1"/>
  <c r="H325" i="23"/>
  <c r="I325" i="23" s="1"/>
  <c r="J325" i="23" s="1"/>
  <c r="H324" i="23"/>
  <c r="I324" i="23" s="1"/>
  <c r="J324" i="23" s="1"/>
  <c r="H323" i="23"/>
  <c r="I323" i="23" s="1"/>
  <c r="J323" i="23" s="1"/>
  <c r="H322" i="23"/>
  <c r="I322" i="23" s="1"/>
  <c r="J322" i="23" s="1"/>
  <c r="H321" i="23"/>
  <c r="I321" i="23" s="1"/>
  <c r="J321" i="23" s="1"/>
  <c r="H320" i="23"/>
  <c r="I320" i="23" s="1"/>
  <c r="J320" i="23" s="1"/>
  <c r="H319" i="23"/>
  <c r="I319" i="23" s="1"/>
  <c r="J319" i="23" s="1"/>
  <c r="H318" i="23"/>
  <c r="I318" i="23" s="1"/>
  <c r="J318" i="23" s="1"/>
  <c r="H317" i="23"/>
  <c r="I317" i="23" s="1"/>
  <c r="J317" i="23" s="1"/>
  <c r="H316" i="23"/>
  <c r="I316" i="23" s="1"/>
  <c r="J316" i="23" s="1"/>
  <c r="H315" i="23"/>
  <c r="I315" i="23" s="1"/>
  <c r="J315" i="23" s="1"/>
  <c r="H314" i="23"/>
  <c r="I314" i="23" s="1"/>
  <c r="J314" i="23" s="1"/>
  <c r="H313" i="23"/>
  <c r="I313" i="23" s="1"/>
  <c r="J313" i="23" s="1"/>
  <c r="H312" i="23"/>
  <c r="I312" i="23" s="1"/>
  <c r="J312" i="23" s="1"/>
  <c r="H310" i="23"/>
  <c r="I310" i="23" s="1"/>
  <c r="J310" i="23" s="1"/>
  <c r="H309" i="23"/>
  <c r="I309" i="23" s="1"/>
  <c r="J309" i="23" s="1"/>
  <c r="H308" i="23"/>
  <c r="I308" i="23" s="1"/>
  <c r="J308" i="23" s="1"/>
  <c r="H307" i="23"/>
  <c r="I307" i="23" s="1"/>
  <c r="J307" i="23" s="1"/>
  <c r="H306" i="23"/>
  <c r="I306" i="23" s="1"/>
  <c r="J306" i="23" s="1"/>
  <c r="H305" i="23"/>
  <c r="I305" i="23" s="1"/>
  <c r="J305" i="23" s="1"/>
  <c r="H304" i="23"/>
  <c r="I304" i="23" s="1"/>
  <c r="J304" i="23" s="1"/>
  <c r="H303" i="23"/>
  <c r="I303" i="23" s="1"/>
  <c r="J303" i="23" s="1"/>
  <c r="H302" i="23"/>
  <c r="I302" i="23" s="1"/>
  <c r="J302" i="23" s="1"/>
  <c r="H301" i="23"/>
  <c r="I301" i="23" s="1"/>
  <c r="J301" i="23" s="1"/>
  <c r="H300" i="23"/>
  <c r="I300" i="23" s="1"/>
  <c r="J300" i="23" s="1"/>
  <c r="H299" i="23"/>
  <c r="I299" i="23" s="1"/>
  <c r="J299" i="23" s="1"/>
  <c r="H298" i="23"/>
  <c r="I298" i="23" s="1"/>
  <c r="J298" i="23" s="1"/>
  <c r="H297" i="23"/>
  <c r="I297" i="23" s="1"/>
  <c r="J297" i="23" s="1"/>
  <c r="H295" i="23"/>
  <c r="I295" i="23" s="1"/>
  <c r="J295" i="23" s="1"/>
  <c r="H294" i="23"/>
  <c r="I294" i="23" s="1"/>
  <c r="J294" i="23" s="1"/>
  <c r="H293" i="23"/>
  <c r="I293" i="23" s="1"/>
  <c r="J293" i="23" s="1"/>
  <c r="H292" i="23"/>
  <c r="I292" i="23" s="1"/>
  <c r="J292" i="23" s="1"/>
  <c r="H291" i="23"/>
  <c r="I291" i="23" s="1"/>
  <c r="J291" i="23" s="1"/>
  <c r="H290" i="23"/>
  <c r="I290" i="23" s="1"/>
  <c r="J290" i="23" s="1"/>
  <c r="H289" i="23"/>
  <c r="I289" i="23" s="1"/>
  <c r="J289" i="23" s="1"/>
  <c r="H288" i="23"/>
  <c r="I288" i="23" s="1"/>
  <c r="J288" i="23" s="1"/>
  <c r="H287" i="23"/>
  <c r="I287" i="23" s="1"/>
  <c r="J287" i="23" s="1"/>
  <c r="H286" i="23"/>
  <c r="I286" i="23" s="1"/>
  <c r="J286" i="23" s="1"/>
  <c r="H285" i="23"/>
  <c r="I285" i="23" s="1"/>
  <c r="J285" i="23" s="1"/>
  <c r="H284" i="23"/>
  <c r="I284" i="23" s="1"/>
  <c r="J284" i="23" s="1"/>
  <c r="H283" i="23"/>
  <c r="I283" i="23" s="1"/>
  <c r="J283" i="23" s="1"/>
  <c r="H282" i="23"/>
  <c r="I282" i="23" s="1"/>
  <c r="J282" i="23" s="1"/>
  <c r="H281" i="23"/>
  <c r="I281" i="23" s="1"/>
  <c r="J281" i="23" s="1"/>
  <c r="H280" i="23"/>
  <c r="I280" i="23" s="1"/>
  <c r="J280" i="23" s="1"/>
  <c r="H279" i="23"/>
  <c r="I279" i="23" s="1"/>
  <c r="J279" i="23" s="1"/>
  <c r="H278" i="23"/>
  <c r="I278" i="23" s="1"/>
  <c r="J278" i="23" s="1"/>
  <c r="H277" i="23"/>
  <c r="I277" i="23" s="1"/>
  <c r="J277" i="23" s="1"/>
  <c r="H276" i="23"/>
  <c r="I276" i="23" s="1"/>
  <c r="J276" i="23" s="1"/>
  <c r="H275" i="23"/>
  <c r="I275" i="23" s="1"/>
  <c r="J275" i="23" s="1"/>
  <c r="H274" i="23"/>
  <c r="I274" i="23" s="1"/>
  <c r="J274" i="23" s="1"/>
  <c r="H273" i="23"/>
  <c r="I273" i="23" s="1"/>
  <c r="J273" i="23" s="1"/>
  <c r="H272" i="23"/>
  <c r="I272" i="23" s="1"/>
  <c r="J272" i="23" s="1"/>
  <c r="H271" i="23"/>
  <c r="I271" i="23" s="1"/>
  <c r="J271" i="23" s="1"/>
  <c r="H270" i="23"/>
  <c r="I270" i="23" s="1"/>
  <c r="J270" i="23" s="1"/>
  <c r="H269" i="23"/>
  <c r="I269" i="23" s="1"/>
  <c r="J269" i="23" s="1"/>
  <c r="H268" i="23"/>
  <c r="I268" i="23" s="1"/>
  <c r="J268" i="23" s="1"/>
  <c r="H267" i="23"/>
  <c r="I267" i="23" s="1"/>
  <c r="J267" i="23" s="1"/>
  <c r="H266" i="23"/>
  <c r="I266" i="23" s="1"/>
  <c r="J266" i="23" s="1"/>
  <c r="H264" i="23"/>
  <c r="I264" i="23" s="1"/>
  <c r="J264" i="23" s="1"/>
  <c r="H263" i="23"/>
  <c r="I263" i="23" s="1"/>
  <c r="J263" i="23" s="1"/>
  <c r="H262" i="23"/>
  <c r="I262" i="23" s="1"/>
  <c r="J262" i="23" s="1"/>
  <c r="H261" i="23"/>
  <c r="I261" i="23" s="1"/>
  <c r="J261" i="23" s="1"/>
  <c r="H260" i="23"/>
  <c r="I260" i="23" s="1"/>
  <c r="J260" i="23" s="1"/>
  <c r="H259" i="23"/>
  <c r="I259" i="23" s="1"/>
  <c r="J259" i="23" s="1"/>
  <c r="H258" i="23"/>
  <c r="I258" i="23" s="1"/>
  <c r="J258" i="23" s="1"/>
  <c r="H257" i="23"/>
  <c r="I257" i="23" s="1"/>
  <c r="J257" i="23" s="1"/>
  <c r="H256" i="23"/>
  <c r="I256" i="23" s="1"/>
  <c r="J256" i="23" s="1"/>
  <c r="H255" i="23"/>
  <c r="I255" i="23" s="1"/>
  <c r="J255" i="23" s="1"/>
  <c r="H254" i="23"/>
  <c r="I254" i="23" s="1"/>
  <c r="J254" i="23" s="1"/>
  <c r="H253" i="23"/>
  <c r="I253" i="23" s="1"/>
  <c r="J253" i="23" s="1"/>
  <c r="H252" i="23"/>
  <c r="I252" i="23" s="1"/>
  <c r="J252" i="23" s="1"/>
  <c r="H251" i="23"/>
  <c r="I251" i="23" s="1"/>
  <c r="J251" i="23" s="1"/>
  <c r="H250" i="23"/>
  <c r="I250" i="23" s="1"/>
  <c r="J250" i="23" s="1"/>
  <c r="H249" i="23"/>
  <c r="I249" i="23" s="1"/>
  <c r="J249" i="23" s="1"/>
  <c r="H248" i="23"/>
  <c r="I248" i="23" s="1"/>
  <c r="J248" i="23" s="1"/>
  <c r="H247" i="23"/>
  <c r="I247" i="23" s="1"/>
  <c r="J247" i="23" s="1"/>
  <c r="H246" i="23"/>
  <c r="I246" i="23" s="1"/>
  <c r="J246" i="23" s="1"/>
  <c r="H245" i="23"/>
  <c r="I245" i="23" s="1"/>
  <c r="J245" i="23" s="1"/>
  <c r="H244" i="23"/>
  <c r="I244" i="23" s="1"/>
  <c r="J244" i="23" s="1"/>
  <c r="H243" i="23"/>
  <c r="I243" i="23" s="1"/>
  <c r="J243" i="23" s="1"/>
  <c r="H242" i="23"/>
  <c r="I242" i="23" s="1"/>
  <c r="J242" i="23" s="1"/>
  <c r="H241" i="23"/>
  <c r="I241" i="23" s="1"/>
  <c r="J241" i="23" s="1"/>
  <c r="H240" i="23"/>
  <c r="I240" i="23" s="1"/>
  <c r="J240" i="23" s="1"/>
  <c r="H239" i="23"/>
  <c r="I239" i="23" s="1"/>
  <c r="J239" i="23" s="1"/>
  <c r="H238" i="23"/>
  <c r="I238" i="23" s="1"/>
  <c r="J238" i="23" s="1"/>
  <c r="H237" i="23"/>
  <c r="I237" i="23" s="1"/>
  <c r="J237" i="23" s="1"/>
  <c r="H236" i="23"/>
  <c r="I236" i="23" s="1"/>
  <c r="J236" i="23" s="1"/>
  <c r="H235" i="23"/>
  <c r="I235" i="23" s="1"/>
  <c r="J235" i="23" s="1"/>
  <c r="H234" i="23"/>
  <c r="I234" i="23" s="1"/>
  <c r="J234" i="23" s="1"/>
  <c r="H233" i="23"/>
  <c r="I233" i="23" s="1"/>
  <c r="J233" i="23" s="1"/>
  <c r="H232" i="23"/>
  <c r="I232" i="23" s="1"/>
  <c r="J232" i="23" s="1"/>
  <c r="H231" i="23"/>
  <c r="I231" i="23" s="1"/>
  <c r="J231" i="23" s="1"/>
  <c r="H230" i="23"/>
  <c r="I230" i="23" s="1"/>
  <c r="J230" i="23" s="1"/>
  <c r="H229" i="23"/>
  <c r="I229" i="23" s="1"/>
  <c r="J229" i="23" s="1"/>
  <c r="H228" i="23"/>
  <c r="I228" i="23" s="1"/>
  <c r="J228" i="23" s="1"/>
  <c r="H227" i="23"/>
  <c r="I227" i="23" s="1"/>
  <c r="J227" i="23" s="1"/>
  <c r="H226" i="23"/>
  <c r="I226" i="23" s="1"/>
  <c r="J226" i="23" s="1"/>
  <c r="H225" i="23"/>
  <c r="I225" i="23" s="1"/>
  <c r="J225" i="23" s="1"/>
  <c r="H224" i="23"/>
  <c r="I224" i="23" s="1"/>
  <c r="J224" i="23" s="1"/>
  <c r="H223" i="23"/>
  <c r="I223" i="23" s="1"/>
  <c r="J223" i="23" s="1"/>
  <c r="H222" i="23"/>
  <c r="I222" i="23" s="1"/>
  <c r="J222" i="23" s="1"/>
  <c r="H221" i="23"/>
  <c r="I221" i="23" s="1"/>
  <c r="J221" i="23" s="1"/>
  <c r="H220" i="23"/>
  <c r="I220" i="23" s="1"/>
  <c r="J220" i="23" s="1"/>
  <c r="H219" i="23"/>
  <c r="I219" i="23" s="1"/>
  <c r="J219" i="23" s="1"/>
  <c r="H218" i="23"/>
  <c r="I218" i="23" s="1"/>
  <c r="J218" i="23" s="1"/>
  <c r="H217" i="23"/>
  <c r="I217" i="23" s="1"/>
  <c r="J217" i="23" s="1"/>
  <c r="H216" i="23"/>
  <c r="I216" i="23" s="1"/>
  <c r="J216" i="23" s="1"/>
  <c r="H215" i="23"/>
  <c r="I215" i="23" s="1"/>
  <c r="J215" i="23" s="1"/>
  <c r="H214" i="23"/>
  <c r="I214" i="23" s="1"/>
  <c r="J214" i="23" s="1"/>
  <c r="H213" i="23"/>
  <c r="I213" i="23" s="1"/>
  <c r="J213" i="23" s="1"/>
  <c r="H212" i="23"/>
  <c r="I212" i="23" s="1"/>
  <c r="J212" i="23" s="1"/>
  <c r="H211" i="23"/>
  <c r="I211" i="23" s="1"/>
  <c r="J211" i="23" s="1"/>
  <c r="H210" i="23"/>
  <c r="I210" i="23" s="1"/>
  <c r="J210" i="23" s="1"/>
  <c r="H209" i="23"/>
  <c r="I209" i="23" s="1"/>
  <c r="J209" i="23" s="1"/>
  <c r="H208" i="23"/>
  <c r="I208" i="23" s="1"/>
  <c r="J208" i="23" s="1"/>
  <c r="H207" i="23"/>
  <c r="I207" i="23" s="1"/>
  <c r="J207" i="23" s="1"/>
  <c r="H206" i="23"/>
  <c r="I206" i="23" s="1"/>
  <c r="J206" i="23" s="1"/>
  <c r="H205" i="23"/>
  <c r="I205" i="23" s="1"/>
  <c r="J205" i="23" s="1"/>
  <c r="H204" i="23"/>
  <c r="I204" i="23" s="1"/>
  <c r="J204" i="23" s="1"/>
  <c r="H203" i="23"/>
  <c r="I203" i="23" s="1"/>
  <c r="J203" i="23" s="1"/>
  <c r="H202" i="23"/>
  <c r="I202" i="23" s="1"/>
  <c r="J202" i="23" s="1"/>
  <c r="H200" i="23"/>
  <c r="I200" i="23" s="1"/>
  <c r="J200" i="23" s="1"/>
  <c r="H199" i="23"/>
  <c r="I199" i="23" s="1"/>
  <c r="J199" i="23" s="1"/>
  <c r="H198" i="23"/>
  <c r="I198" i="23" s="1"/>
  <c r="J198" i="23" s="1"/>
  <c r="H197" i="23"/>
  <c r="I197" i="23" s="1"/>
  <c r="J197" i="23" s="1"/>
  <c r="H196" i="23"/>
  <c r="I196" i="23" s="1"/>
  <c r="J196" i="23" s="1"/>
  <c r="H195" i="23"/>
  <c r="I195" i="23" s="1"/>
  <c r="J195" i="23" s="1"/>
  <c r="H194" i="23"/>
  <c r="I194" i="23" s="1"/>
  <c r="J194" i="23" s="1"/>
  <c r="H193" i="23"/>
  <c r="I193" i="23" s="1"/>
  <c r="J193" i="23" s="1"/>
  <c r="H192" i="23"/>
  <c r="I192" i="23" s="1"/>
  <c r="J192" i="23" s="1"/>
  <c r="H191" i="23"/>
  <c r="I191" i="23" s="1"/>
  <c r="J191" i="23" s="1"/>
  <c r="H190" i="23"/>
  <c r="I190" i="23" s="1"/>
  <c r="J190" i="23" s="1"/>
  <c r="H189" i="23"/>
  <c r="I189" i="23" s="1"/>
  <c r="J189" i="23" s="1"/>
  <c r="H188" i="23"/>
  <c r="I188" i="23" s="1"/>
  <c r="J188" i="23" s="1"/>
  <c r="H187" i="23"/>
  <c r="I187" i="23" s="1"/>
  <c r="J187" i="23" s="1"/>
  <c r="H186" i="23"/>
  <c r="I186" i="23" s="1"/>
  <c r="J186" i="23" s="1"/>
  <c r="H185" i="23"/>
  <c r="I185" i="23" s="1"/>
  <c r="J185" i="23" s="1"/>
  <c r="H184" i="23"/>
  <c r="I184" i="23" s="1"/>
  <c r="J184" i="23" s="1"/>
  <c r="H183" i="23"/>
  <c r="I183" i="23" s="1"/>
  <c r="J183" i="23" s="1"/>
  <c r="H182" i="23"/>
  <c r="I182" i="23" s="1"/>
  <c r="J182" i="23" s="1"/>
  <c r="H181" i="23"/>
  <c r="I181" i="23" s="1"/>
  <c r="J181" i="23" s="1"/>
  <c r="H180" i="23"/>
  <c r="I180" i="23" s="1"/>
  <c r="J180" i="23" s="1"/>
  <c r="H179" i="23"/>
  <c r="I179" i="23" s="1"/>
  <c r="J179" i="23" s="1"/>
  <c r="H178" i="23"/>
  <c r="I178" i="23" s="1"/>
  <c r="J178" i="23" s="1"/>
  <c r="H177" i="23"/>
  <c r="I177" i="23" s="1"/>
  <c r="J177" i="23" s="1"/>
  <c r="H176" i="23"/>
  <c r="I176" i="23" s="1"/>
  <c r="J176" i="23" s="1"/>
  <c r="H175" i="23"/>
  <c r="I175" i="23" s="1"/>
  <c r="J175" i="23" s="1"/>
  <c r="H174" i="23"/>
  <c r="I174" i="23" s="1"/>
  <c r="J174" i="23" s="1"/>
  <c r="H173" i="23"/>
  <c r="I173" i="23" s="1"/>
  <c r="J173" i="23" s="1"/>
  <c r="H172" i="23"/>
  <c r="I172" i="23" s="1"/>
  <c r="J172" i="23" s="1"/>
  <c r="H171" i="23"/>
  <c r="I171" i="23" s="1"/>
  <c r="J171" i="23" s="1"/>
  <c r="H170" i="23"/>
  <c r="I170" i="23" s="1"/>
  <c r="J170" i="23" s="1"/>
  <c r="H169" i="23"/>
  <c r="I169" i="23" s="1"/>
  <c r="J169" i="23" s="1"/>
  <c r="H168" i="23"/>
  <c r="I168" i="23" s="1"/>
  <c r="J168" i="23" s="1"/>
  <c r="H167" i="23"/>
  <c r="I167" i="23" s="1"/>
  <c r="J167" i="23" s="1"/>
  <c r="H166" i="23"/>
  <c r="I166" i="23" s="1"/>
  <c r="J166" i="23" s="1"/>
  <c r="H165" i="23"/>
  <c r="I165" i="23" s="1"/>
  <c r="J165" i="23" s="1"/>
  <c r="H164" i="23"/>
  <c r="I164" i="23" s="1"/>
  <c r="J164" i="23" s="1"/>
  <c r="H163" i="23"/>
  <c r="I163" i="23" s="1"/>
  <c r="J163" i="23" s="1"/>
  <c r="H162" i="23"/>
  <c r="I162" i="23" s="1"/>
  <c r="J162" i="23" s="1"/>
  <c r="H161" i="23"/>
  <c r="I161" i="23" s="1"/>
  <c r="J161" i="23" s="1"/>
  <c r="H160" i="23"/>
  <c r="I160" i="23" s="1"/>
  <c r="J160" i="23" s="1"/>
  <c r="H159" i="23"/>
  <c r="I159" i="23" s="1"/>
  <c r="J159" i="23" s="1"/>
  <c r="H158" i="23"/>
  <c r="I158" i="23" s="1"/>
  <c r="J158" i="23" s="1"/>
  <c r="H157" i="23"/>
  <c r="I157" i="23" s="1"/>
  <c r="J157" i="23" s="1"/>
  <c r="H156" i="23"/>
  <c r="I156" i="23" s="1"/>
  <c r="J156" i="23" s="1"/>
  <c r="H155" i="23"/>
  <c r="I155" i="23" s="1"/>
  <c r="J155" i="23" s="1"/>
  <c r="H154" i="23"/>
  <c r="I154" i="23" s="1"/>
  <c r="J154" i="23" s="1"/>
  <c r="H153" i="23"/>
  <c r="I153" i="23" s="1"/>
  <c r="J153" i="23" s="1"/>
  <c r="H152" i="23"/>
  <c r="I152" i="23" s="1"/>
  <c r="J152" i="23" s="1"/>
  <c r="H151" i="23"/>
  <c r="I151" i="23" s="1"/>
  <c r="J151" i="23" s="1"/>
  <c r="H150" i="23"/>
  <c r="I150" i="23" s="1"/>
  <c r="J150" i="23" s="1"/>
  <c r="H148" i="23"/>
  <c r="I148" i="23" s="1"/>
  <c r="J148" i="23" s="1"/>
  <c r="H147" i="23"/>
  <c r="I147" i="23" s="1"/>
  <c r="J147" i="23" s="1"/>
  <c r="H146" i="23"/>
  <c r="I146" i="23" s="1"/>
  <c r="J146" i="23" s="1"/>
  <c r="H145" i="23"/>
  <c r="I145" i="23" s="1"/>
  <c r="J145" i="23" s="1"/>
  <c r="H144" i="23"/>
  <c r="I144" i="23" s="1"/>
  <c r="J144" i="23" s="1"/>
  <c r="H143" i="23"/>
  <c r="I143" i="23" s="1"/>
  <c r="J143" i="23" s="1"/>
  <c r="H142" i="23"/>
  <c r="I142" i="23" s="1"/>
  <c r="J142" i="23" s="1"/>
  <c r="H141" i="23"/>
  <c r="I141" i="23" s="1"/>
  <c r="J141" i="23" s="1"/>
  <c r="H140" i="23"/>
  <c r="I140" i="23" s="1"/>
  <c r="J140" i="23" s="1"/>
  <c r="H139" i="23"/>
  <c r="I139" i="23" s="1"/>
  <c r="J139" i="23" s="1"/>
  <c r="H138" i="23"/>
  <c r="I138" i="23" s="1"/>
  <c r="J138" i="23" s="1"/>
  <c r="H137" i="23"/>
  <c r="I137" i="23" s="1"/>
  <c r="J137" i="23" s="1"/>
  <c r="H136" i="23"/>
  <c r="I136" i="23" s="1"/>
  <c r="J136" i="23" s="1"/>
  <c r="H135" i="23"/>
  <c r="I135" i="23" s="1"/>
  <c r="J135" i="23" s="1"/>
  <c r="H133" i="23"/>
  <c r="I133" i="23" s="1"/>
  <c r="J133" i="23" s="1"/>
  <c r="H132" i="23"/>
  <c r="I132" i="23" s="1"/>
  <c r="J132" i="23" s="1"/>
  <c r="H131" i="23"/>
  <c r="I131" i="23" s="1"/>
  <c r="J131" i="23" s="1"/>
  <c r="H130" i="23"/>
  <c r="I130" i="23" s="1"/>
  <c r="J130" i="23" s="1"/>
  <c r="H129" i="23"/>
  <c r="I129" i="23" s="1"/>
  <c r="J129" i="23" s="1"/>
  <c r="H128" i="23"/>
  <c r="I128" i="23" s="1"/>
  <c r="J128" i="23" s="1"/>
  <c r="H127" i="23"/>
  <c r="I127" i="23" s="1"/>
  <c r="J127" i="23" s="1"/>
  <c r="H126" i="23"/>
  <c r="I126" i="23" s="1"/>
  <c r="J126" i="23" s="1"/>
  <c r="H125" i="23"/>
  <c r="I125" i="23" s="1"/>
  <c r="J125" i="23" s="1"/>
  <c r="H124" i="23"/>
  <c r="I124" i="23" s="1"/>
  <c r="J124" i="23" s="1"/>
  <c r="H123" i="23"/>
  <c r="I123" i="23" s="1"/>
  <c r="J123" i="23" s="1"/>
  <c r="H122" i="23"/>
  <c r="I122" i="23" s="1"/>
  <c r="J122" i="23" s="1"/>
  <c r="H121" i="23"/>
  <c r="I121" i="23" s="1"/>
  <c r="J121" i="23" s="1"/>
  <c r="H120" i="23"/>
  <c r="I120" i="23" s="1"/>
  <c r="J120" i="23" s="1"/>
  <c r="H119" i="23"/>
  <c r="I119" i="23" s="1"/>
  <c r="J119" i="23" s="1"/>
  <c r="H118" i="23"/>
  <c r="I118" i="23" s="1"/>
  <c r="J118" i="23" s="1"/>
  <c r="H117" i="23"/>
  <c r="I117" i="23" s="1"/>
  <c r="J117" i="23" s="1"/>
  <c r="H116" i="23"/>
  <c r="I116" i="23" s="1"/>
  <c r="J116" i="23" s="1"/>
  <c r="H115" i="23"/>
  <c r="I115" i="23" s="1"/>
  <c r="J115" i="23" s="1"/>
  <c r="H114" i="23"/>
  <c r="I114" i="23" s="1"/>
  <c r="J114" i="23" s="1"/>
  <c r="H113" i="23"/>
  <c r="I113" i="23" s="1"/>
  <c r="J113" i="23" s="1"/>
  <c r="H112" i="23"/>
  <c r="I112" i="23" s="1"/>
  <c r="J112" i="23" s="1"/>
  <c r="H111" i="23"/>
  <c r="I111" i="23" s="1"/>
  <c r="J111" i="23" s="1"/>
  <c r="H110" i="23"/>
  <c r="I110" i="23" s="1"/>
  <c r="J110" i="23" s="1"/>
  <c r="H108" i="23"/>
  <c r="I108" i="23" s="1"/>
  <c r="J108" i="23" s="1"/>
  <c r="H107" i="23"/>
  <c r="I107" i="23" s="1"/>
  <c r="J107" i="23" s="1"/>
  <c r="H106" i="23"/>
  <c r="I106" i="23" s="1"/>
  <c r="J106" i="23" s="1"/>
  <c r="H105" i="23"/>
  <c r="I105" i="23" s="1"/>
  <c r="J105" i="23" s="1"/>
  <c r="H104" i="23"/>
  <c r="I104" i="23" s="1"/>
  <c r="J104" i="23" s="1"/>
  <c r="H103" i="23"/>
  <c r="I103" i="23" s="1"/>
  <c r="J103" i="23" s="1"/>
  <c r="H102" i="23"/>
  <c r="I102" i="23" s="1"/>
  <c r="J102" i="23" s="1"/>
  <c r="H101" i="23"/>
  <c r="I101" i="23" s="1"/>
  <c r="J101" i="23" s="1"/>
  <c r="H100" i="23"/>
  <c r="I100" i="23" s="1"/>
  <c r="J100" i="23" s="1"/>
  <c r="H99" i="23"/>
  <c r="I99" i="23" s="1"/>
  <c r="J99" i="23" s="1"/>
  <c r="H98" i="23"/>
  <c r="I98" i="23" s="1"/>
  <c r="J98" i="23" s="1"/>
  <c r="H97" i="23"/>
  <c r="I97" i="23" s="1"/>
  <c r="J97" i="23" s="1"/>
  <c r="H96" i="23"/>
  <c r="I96" i="23" s="1"/>
  <c r="J96" i="23" s="1"/>
  <c r="H95" i="23"/>
  <c r="I95" i="23" s="1"/>
  <c r="J95" i="23" s="1"/>
  <c r="H94" i="23"/>
  <c r="I94" i="23" s="1"/>
  <c r="J94" i="23" s="1"/>
  <c r="H93" i="23"/>
  <c r="I93" i="23" s="1"/>
  <c r="J93" i="23" s="1"/>
  <c r="H92" i="23"/>
  <c r="I92" i="23" s="1"/>
  <c r="J92" i="23" s="1"/>
  <c r="H91" i="23"/>
  <c r="I91" i="23" s="1"/>
  <c r="J91" i="23" s="1"/>
  <c r="H90" i="23"/>
  <c r="I90" i="23" s="1"/>
  <c r="J90" i="23" s="1"/>
  <c r="H89" i="23"/>
  <c r="I89" i="23" s="1"/>
  <c r="J89" i="23" s="1"/>
  <c r="H88" i="23"/>
  <c r="I88" i="23" s="1"/>
  <c r="J88" i="23" s="1"/>
  <c r="H87" i="23"/>
  <c r="I87" i="23" s="1"/>
  <c r="J87" i="23" s="1"/>
  <c r="H86" i="23"/>
  <c r="I86" i="23" s="1"/>
  <c r="J86" i="23" s="1"/>
  <c r="H84" i="23"/>
  <c r="I84" i="23" s="1"/>
  <c r="J84" i="23" s="1"/>
  <c r="H83" i="23"/>
  <c r="I83" i="23" s="1"/>
  <c r="J83" i="23" s="1"/>
  <c r="H82" i="23"/>
  <c r="I82" i="23" s="1"/>
  <c r="J82" i="23" s="1"/>
  <c r="H81" i="23"/>
  <c r="I81" i="23" s="1"/>
  <c r="J81" i="23" s="1"/>
  <c r="H80" i="23"/>
  <c r="I80" i="23" s="1"/>
  <c r="J80" i="23" s="1"/>
  <c r="H79" i="23"/>
  <c r="I79" i="23" s="1"/>
  <c r="J79" i="23" s="1"/>
  <c r="H78" i="23"/>
  <c r="I78" i="23" s="1"/>
  <c r="J78" i="23" s="1"/>
  <c r="H77" i="23"/>
  <c r="I77" i="23" s="1"/>
  <c r="J77" i="23" s="1"/>
  <c r="H76" i="23"/>
  <c r="I76" i="23" s="1"/>
  <c r="J76" i="23" s="1"/>
  <c r="H75" i="23"/>
  <c r="I75" i="23" s="1"/>
  <c r="J75" i="23" s="1"/>
  <c r="H74" i="23"/>
  <c r="I74" i="23" s="1"/>
  <c r="J74" i="23" s="1"/>
  <c r="H73" i="23"/>
  <c r="I73" i="23" s="1"/>
  <c r="J73" i="23" s="1"/>
  <c r="H72" i="23"/>
  <c r="I72" i="23" s="1"/>
  <c r="J72" i="23" s="1"/>
  <c r="H71" i="23"/>
  <c r="I71" i="23" s="1"/>
  <c r="J71" i="23" s="1"/>
  <c r="H70" i="23"/>
  <c r="I70" i="23" s="1"/>
  <c r="J70" i="23" s="1"/>
  <c r="H68" i="23"/>
  <c r="I68" i="23" s="1"/>
  <c r="J68" i="23" s="1"/>
  <c r="H67" i="23"/>
  <c r="I67" i="23" s="1"/>
  <c r="J67" i="23" s="1"/>
  <c r="H66" i="23"/>
  <c r="I66" i="23" s="1"/>
  <c r="J66" i="23" s="1"/>
  <c r="H65" i="23"/>
  <c r="I65" i="23" s="1"/>
  <c r="J65" i="23" s="1"/>
  <c r="H64" i="23"/>
  <c r="I64" i="23" s="1"/>
  <c r="J64" i="23" s="1"/>
  <c r="H63" i="23"/>
  <c r="I63" i="23" s="1"/>
  <c r="J63" i="23" s="1"/>
  <c r="H62" i="23"/>
  <c r="I62" i="23" s="1"/>
  <c r="J62" i="23" s="1"/>
  <c r="H61" i="23"/>
  <c r="I61" i="23" s="1"/>
  <c r="J61" i="23" s="1"/>
  <c r="H60" i="23"/>
  <c r="I60" i="23" s="1"/>
  <c r="J60" i="23" s="1"/>
  <c r="H59" i="23"/>
  <c r="I59" i="23" s="1"/>
  <c r="J59" i="23" s="1"/>
  <c r="H58" i="23"/>
  <c r="I58" i="23" s="1"/>
  <c r="J58" i="23" s="1"/>
  <c r="H57" i="23"/>
  <c r="I57" i="23" s="1"/>
  <c r="J57" i="23" s="1"/>
  <c r="H56" i="23"/>
  <c r="I56" i="23" s="1"/>
  <c r="J56" i="23" s="1"/>
  <c r="H55" i="23"/>
  <c r="I55" i="23" s="1"/>
  <c r="J55" i="23" s="1"/>
  <c r="H54" i="23"/>
  <c r="I54" i="23" s="1"/>
  <c r="J54" i="23" s="1"/>
  <c r="H53" i="23"/>
  <c r="I53" i="23" s="1"/>
  <c r="J53" i="23" s="1"/>
  <c r="H52" i="23"/>
  <c r="I52" i="23" s="1"/>
  <c r="J52" i="23" s="1"/>
  <c r="H51" i="23"/>
  <c r="I51" i="23" s="1"/>
  <c r="J51" i="23" s="1"/>
  <c r="H50" i="23"/>
  <c r="I50" i="23" s="1"/>
  <c r="J50" i="23" s="1"/>
  <c r="H49" i="23"/>
  <c r="I49" i="23" s="1"/>
  <c r="J49" i="23" s="1"/>
  <c r="H48" i="23"/>
  <c r="I48" i="23" s="1"/>
  <c r="J48" i="23" s="1"/>
  <c r="H47" i="23"/>
  <c r="I47" i="23" s="1"/>
  <c r="J47" i="23" s="1"/>
  <c r="H46" i="23"/>
  <c r="I46" i="23" s="1"/>
  <c r="J46" i="23" s="1"/>
  <c r="H45" i="23"/>
  <c r="I45" i="23" s="1"/>
  <c r="J45" i="23" s="1"/>
  <c r="H44" i="23"/>
  <c r="I44" i="23" s="1"/>
  <c r="J44" i="23" s="1"/>
  <c r="H43" i="23"/>
  <c r="I43" i="23" s="1"/>
  <c r="J43" i="23" s="1"/>
  <c r="H42" i="23"/>
  <c r="I42" i="23" s="1"/>
  <c r="J42" i="23" s="1"/>
  <c r="H41" i="23"/>
  <c r="I41" i="23" s="1"/>
  <c r="J41" i="23" s="1"/>
  <c r="H39" i="23"/>
  <c r="I39" i="23" s="1"/>
  <c r="J39" i="23" s="1"/>
  <c r="H38" i="23"/>
  <c r="I38" i="23" s="1"/>
  <c r="J38" i="23" s="1"/>
  <c r="H37" i="23"/>
  <c r="I37" i="23" s="1"/>
  <c r="J37" i="23" s="1"/>
  <c r="H36" i="23"/>
  <c r="I36" i="23" s="1"/>
  <c r="J36" i="23" s="1"/>
  <c r="H35" i="23"/>
  <c r="I35" i="23" s="1"/>
  <c r="J35" i="23" s="1"/>
  <c r="H34" i="23"/>
  <c r="I34" i="23" s="1"/>
  <c r="J34" i="23" s="1"/>
  <c r="H33" i="23"/>
  <c r="I33" i="23" s="1"/>
  <c r="J33" i="23" s="1"/>
  <c r="H32" i="23"/>
  <c r="I32" i="23" s="1"/>
  <c r="J32" i="23" s="1"/>
  <c r="H31" i="23"/>
  <c r="I31" i="23" s="1"/>
  <c r="J31" i="23" s="1"/>
  <c r="H30" i="23"/>
  <c r="I30" i="23" s="1"/>
  <c r="J30" i="23" s="1"/>
  <c r="H29" i="23"/>
  <c r="I29" i="23" s="1"/>
  <c r="J29" i="23" s="1"/>
  <c r="H28" i="23"/>
  <c r="I28" i="23" s="1"/>
  <c r="J28" i="23" s="1"/>
  <c r="H27" i="23"/>
  <c r="I27" i="23" s="1"/>
  <c r="J27" i="23" s="1"/>
  <c r="H26" i="23"/>
  <c r="I26" i="23" s="1"/>
  <c r="J26" i="23" s="1"/>
  <c r="H25" i="23"/>
  <c r="I25" i="23" s="1"/>
  <c r="J25" i="23" s="1"/>
  <c r="H24" i="23"/>
  <c r="I24" i="23" s="1"/>
  <c r="J24" i="23" s="1"/>
  <c r="H22" i="23"/>
  <c r="I22" i="23" s="1"/>
  <c r="J22" i="23" s="1"/>
  <c r="H21" i="23"/>
  <c r="I21" i="23" s="1"/>
  <c r="J21" i="23" s="1"/>
  <c r="H20" i="23"/>
  <c r="I20" i="23" s="1"/>
  <c r="J20" i="23" s="1"/>
  <c r="H19" i="23"/>
  <c r="I19" i="23" s="1"/>
  <c r="J19" i="23" s="1"/>
  <c r="H18" i="23"/>
  <c r="I18" i="23" s="1"/>
  <c r="J18" i="23" s="1"/>
  <c r="H17" i="23"/>
  <c r="I17" i="23" s="1"/>
  <c r="J17" i="23" s="1"/>
  <c r="H16" i="23"/>
  <c r="I16" i="23" s="1"/>
  <c r="J16" i="23" s="1"/>
  <c r="H15" i="23"/>
  <c r="I15" i="23" s="1"/>
  <c r="J15" i="23" s="1"/>
  <c r="H14" i="23"/>
  <c r="I14" i="23" s="1"/>
  <c r="J14" i="23" s="1"/>
  <c r="H13" i="23"/>
  <c r="I13" i="23" s="1"/>
  <c r="J13" i="23" s="1"/>
  <c r="H12" i="23"/>
  <c r="I12" i="23" s="1"/>
  <c r="J12" i="23" s="1"/>
  <c r="H11" i="23"/>
  <c r="I11" i="23" s="1"/>
  <c r="J11" i="23" s="1"/>
  <c r="H10" i="23"/>
  <c r="I10" i="23" s="1"/>
  <c r="J10" i="23" s="1"/>
  <c r="H9" i="23"/>
  <c r="I9" i="23" s="1"/>
  <c r="J9" i="23" s="1"/>
  <c r="H8" i="23"/>
  <c r="I8" i="23" s="1"/>
  <c r="J8" i="23" s="1"/>
  <c r="H7" i="23"/>
  <c r="I7" i="23" s="1"/>
  <c r="J7" i="23" s="1"/>
  <c r="H6" i="23"/>
  <c r="I6" i="23" s="1"/>
  <c r="J6" i="23" s="1"/>
  <c r="H5" i="23"/>
  <c r="I5" i="23" s="1"/>
  <c r="J5" i="23" s="1"/>
  <c r="AN413" i="14"/>
  <c r="AO413" i="14" s="1"/>
  <c r="AP413" i="14" s="1"/>
  <c r="AN412" i="14"/>
  <c r="AO412" i="14" s="1"/>
  <c r="AP412" i="14" s="1"/>
  <c r="AN411" i="14"/>
  <c r="AO411" i="14" s="1"/>
  <c r="AP411" i="14" s="1"/>
  <c r="AN410" i="14"/>
  <c r="AO410" i="14" s="1"/>
  <c r="AP410" i="14" s="1"/>
  <c r="AN409" i="14"/>
  <c r="AO409" i="14" s="1"/>
  <c r="AP409" i="14" s="1"/>
  <c r="AN408" i="14"/>
  <c r="AO408" i="14" s="1"/>
  <c r="AP408" i="14" s="1"/>
  <c r="AN407" i="14"/>
  <c r="AO407" i="14" s="1"/>
  <c r="AP407" i="14" s="1"/>
  <c r="AN405" i="14"/>
  <c r="AO405" i="14" s="1"/>
  <c r="AP405" i="14" s="1"/>
  <c r="AN404" i="14"/>
  <c r="AO404" i="14" s="1"/>
  <c r="AP404" i="14" s="1"/>
  <c r="AN403" i="14"/>
  <c r="AO403" i="14" s="1"/>
  <c r="AP403" i="14" s="1"/>
  <c r="AN402" i="14"/>
  <c r="AO402" i="14" s="1"/>
  <c r="AP402" i="14" s="1"/>
  <c r="AN401" i="14"/>
  <c r="AO401" i="14" s="1"/>
  <c r="AP401" i="14" s="1"/>
  <c r="AN400" i="14"/>
  <c r="AO400" i="14" s="1"/>
  <c r="AP400" i="14" s="1"/>
  <c r="AN399" i="14"/>
  <c r="AO399" i="14" s="1"/>
  <c r="AP399" i="14" s="1"/>
  <c r="AN398" i="14"/>
  <c r="AO398" i="14" s="1"/>
  <c r="AP398" i="14" s="1"/>
  <c r="AN397" i="14"/>
  <c r="AO397" i="14" s="1"/>
  <c r="AP397" i="14" s="1"/>
  <c r="AN396" i="14"/>
  <c r="AO396" i="14" s="1"/>
  <c r="AP396" i="14" s="1"/>
  <c r="AN395" i="14"/>
  <c r="AO395" i="14" s="1"/>
  <c r="AP395" i="14" s="1"/>
  <c r="AN394" i="14"/>
  <c r="AO394" i="14" s="1"/>
  <c r="AP394" i="14" s="1"/>
  <c r="AN392" i="14"/>
  <c r="AO392" i="14" s="1"/>
  <c r="AP392" i="14" s="1"/>
  <c r="AN391" i="14"/>
  <c r="AO391" i="14" s="1"/>
  <c r="AP391" i="14" s="1"/>
  <c r="AN390" i="14"/>
  <c r="AO390" i="14" s="1"/>
  <c r="AP390" i="14" s="1"/>
  <c r="AN389" i="14"/>
  <c r="AO389" i="14" s="1"/>
  <c r="AP389" i="14" s="1"/>
  <c r="AN388" i="14"/>
  <c r="AO388" i="14" s="1"/>
  <c r="AP388" i="14" s="1"/>
  <c r="AN387" i="14"/>
  <c r="AO387" i="14" s="1"/>
  <c r="AP387" i="14" s="1"/>
  <c r="AN386" i="14"/>
  <c r="AO386" i="14" s="1"/>
  <c r="AP386" i="14" s="1"/>
  <c r="AN384" i="14"/>
  <c r="AO384" i="14" s="1"/>
  <c r="AP384" i="14" s="1"/>
  <c r="AN383" i="14"/>
  <c r="AO383" i="14" s="1"/>
  <c r="AP383" i="14" s="1"/>
  <c r="AN382" i="14"/>
  <c r="AO382" i="14" s="1"/>
  <c r="AP382" i="14" s="1"/>
  <c r="AN381" i="14"/>
  <c r="AO381" i="14" s="1"/>
  <c r="AP381" i="14" s="1"/>
  <c r="AN380" i="14"/>
  <c r="AO380" i="14" s="1"/>
  <c r="AP380" i="14" s="1"/>
  <c r="AN379" i="14"/>
  <c r="AO379" i="14" s="1"/>
  <c r="AP379" i="14" s="1"/>
  <c r="AN378" i="14"/>
  <c r="AO378" i="14" s="1"/>
  <c r="AP378" i="14" s="1"/>
  <c r="AN377" i="14"/>
  <c r="AO377" i="14" s="1"/>
  <c r="AP377" i="14" s="1"/>
  <c r="AN376" i="14"/>
  <c r="AO376" i="14" s="1"/>
  <c r="AP376" i="14" s="1"/>
  <c r="AN375" i="14"/>
  <c r="AO375" i="14" s="1"/>
  <c r="AP375" i="14" s="1"/>
  <c r="AN374" i="14"/>
  <c r="AO374" i="14" s="1"/>
  <c r="AP374" i="14" s="1"/>
  <c r="AN372" i="14"/>
  <c r="AO372" i="14" s="1"/>
  <c r="AP372" i="14" s="1"/>
  <c r="AN371" i="14"/>
  <c r="AO371" i="14" s="1"/>
  <c r="AP371" i="14" s="1"/>
  <c r="AN370" i="14"/>
  <c r="AO370" i="14" s="1"/>
  <c r="AP370" i="14" s="1"/>
  <c r="AN369" i="14"/>
  <c r="AO369" i="14" s="1"/>
  <c r="AP369" i="14" s="1"/>
  <c r="AN368" i="14"/>
  <c r="AO368" i="14" s="1"/>
  <c r="AP368" i="14" s="1"/>
  <c r="AN367" i="14"/>
  <c r="AO367" i="14" s="1"/>
  <c r="AP367" i="14" s="1"/>
  <c r="AN366" i="14"/>
  <c r="AO366" i="14" s="1"/>
  <c r="AP366" i="14" s="1"/>
  <c r="AN365" i="14"/>
  <c r="AO365" i="14" s="1"/>
  <c r="AP365" i="14" s="1"/>
  <c r="AN364" i="14"/>
  <c r="AO364" i="14" s="1"/>
  <c r="AP364" i="14" s="1"/>
  <c r="AN363" i="14"/>
  <c r="AO363" i="14" s="1"/>
  <c r="AP363" i="14" s="1"/>
  <c r="AN361" i="14"/>
  <c r="AO361" i="14" s="1"/>
  <c r="AP361" i="14" s="1"/>
  <c r="AN360" i="14"/>
  <c r="AO360" i="14" s="1"/>
  <c r="AP360" i="14" s="1"/>
  <c r="AN359" i="14"/>
  <c r="AO359" i="14" s="1"/>
  <c r="AP359" i="14" s="1"/>
  <c r="AN358" i="14"/>
  <c r="AO358" i="14" s="1"/>
  <c r="AP358" i="14" s="1"/>
  <c r="AN357" i="14"/>
  <c r="AO357" i="14" s="1"/>
  <c r="AP357" i="14" s="1"/>
  <c r="AN356" i="14"/>
  <c r="AO356" i="14" s="1"/>
  <c r="AP356" i="14" s="1"/>
  <c r="AN355" i="14"/>
  <c r="AO355" i="14" s="1"/>
  <c r="AP355" i="14" s="1"/>
  <c r="AN354" i="14"/>
  <c r="AO354" i="14" s="1"/>
  <c r="AP354" i="14" s="1"/>
  <c r="AN353" i="14"/>
  <c r="AO353" i="14" s="1"/>
  <c r="AP353" i="14" s="1"/>
  <c r="AN352" i="14"/>
  <c r="AO352" i="14" s="1"/>
  <c r="AP352" i="14" s="1"/>
  <c r="AN351" i="14"/>
  <c r="AO351" i="14" s="1"/>
  <c r="AP351" i="14" s="1"/>
  <c r="AN350" i="14"/>
  <c r="AO350" i="14" s="1"/>
  <c r="AP350" i="14" s="1"/>
  <c r="AN349" i="14"/>
  <c r="AO349" i="14" s="1"/>
  <c r="AP349" i="14" s="1"/>
  <c r="AN348" i="14"/>
  <c r="AO348" i="14" s="1"/>
  <c r="AP348" i="14" s="1"/>
  <c r="AN347" i="14"/>
  <c r="AO347" i="14" s="1"/>
  <c r="AP347" i="14" s="1"/>
  <c r="AN346" i="14"/>
  <c r="AO346" i="14" s="1"/>
  <c r="AP346" i="14" s="1"/>
  <c r="AN345" i="14"/>
  <c r="AO345" i="14" s="1"/>
  <c r="AP345" i="14" s="1"/>
  <c r="AN344" i="14"/>
  <c r="AO344" i="14" s="1"/>
  <c r="AP344" i="14" s="1"/>
  <c r="AN343" i="14"/>
  <c r="AO343" i="14" s="1"/>
  <c r="AP343" i="14" s="1"/>
  <c r="AN342" i="14"/>
  <c r="AO342" i="14" s="1"/>
  <c r="AP342" i="14" s="1"/>
  <c r="AN341" i="14"/>
  <c r="AO341" i="14" s="1"/>
  <c r="AP341" i="14" s="1"/>
  <c r="AN340" i="14"/>
  <c r="AO340" i="14" s="1"/>
  <c r="AP340" i="14" s="1"/>
  <c r="AN339" i="14"/>
  <c r="AO339" i="14" s="1"/>
  <c r="AP339" i="14" s="1"/>
  <c r="AN338" i="14"/>
  <c r="AO338" i="14" s="1"/>
  <c r="AP338" i="14" s="1"/>
  <c r="AN337" i="14"/>
  <c r="AO337" i="14" s="1"/>
  <c r="AP337" i="14" s="1"/>
  <c r="AN336" i="14"/>
  <c r="AO336" i="14" s="1"/>
  <c r="AP336" i="14" s="1"/>
  <c r="AN335" i="14"/>
  <c r="AO335" i="14" s="1"/>
  <c r="AP335" i="14" s="1"/>
  <c r="AN334" i="14"/>
  <c r="AO334" i="14" s="1"/>
  <c r="AP334" i="14" s="1"/>
  <c r="AN333" i="14"/>
  <c r="AO333" i="14" s="1"/>
  <c r="AP333" i="14" s="1"/>
  <c r="AN332" i="14"/>
  <c r="AO332" i="14" s="1"/>
  <c r="AP332" i="14" s="1"/>
  <c r="AN331" i="14"/>
  <c r="AO331" i="14" s="1"/>
  <c r="AP331" i="14" s="1"/>
  <c r="AN330" i="14"/>
  <c r="AO330" i="14" s="1"/>
  <c r="AP330" i="14" s="1"/>
  <c r="AN329" i="14"/>
  <c r="AO329" i="14" s="1"/>
  <c r="AP329" i="14" s="1"/>
  <c r="AN328" i="14"/>
  <c r="AO328" i="14" s="1"/>
  <c r="AP328" i="14" s="1"/>
  <c r="AN327" i="14"/>
  <c r="AO327" i="14" s="1"/>
  <c r="AP327" i="14" s="1"/>
  <c r="AN326" i="14"/>
  <c r="AO326" i="14" s="1"/>
  <c r="AP326" i="14" s="1"/>
  <c r="AN325" i="14"/>
  <c r="AO325" i="14" s="1"/>
  <c r="AP325" i="14" s="1"/>
  <c r="AN324" i="14"/>
  <c r="AO324" i="14" s="1"/>
  <c r="AP324" i="14" s="1"/>
  <c r="AN323" i="14"/>
  <c r="AO323" i="14" s="1"/>
  <c r="AP323" i="14" s="1"/>
  <c r="AN322" i="14"/>
  <c r="AO322" i="14" s="1"/>
  <c r="AP322" i="14" s="1"/>
  <c r="AN321" i="14"/>
  <c r="AO321" i="14" s="1"/>
  <c r="AP321" i="14" s="1"/>
  <c r="AN320" i="14"/>
  <c r="AO320" i="14" s="1"/>
  <c r="AP320" i="14" s="1"/>
  <c r="AN319" i="14"/>
  <c r="AO319" i="14" s="1"/>
  <c r="AP319" i="14" s="1"/>
  <c r="AN318" i="14"/>
  <c r="AO318" i="14" s="1"/>
  <c r="AP318" i="14" s="1"/>
  <c r="AN317" i="14"/>
  <c r="AO317" i="14" s="1"/>
  <c r="AP317" i="14" s="1"/>
  <c r="AN316" i="14"/>
  <c r="AO316" i="14" s="1"/>
  <c r="AP316" i="14" s="1"/>
  <c r="AN315" i="14"/>
  <c r="AO315" i="14" s="1"/>
  <c r="AP315" i="14" s="1"/>
  <c r="AN314" i="14"/>
  <c r="AO314" i="14" s="1"/>
  <c r="AP314" i="14" s="1"/>
  <c r="AN313" i="14"/>
  <c r="AO313" i="14" s="1"/>
  <c r="AP313" i="14" s="1"/>
  <c r="AN312" i="14"/>
  <c r="AO312" i="14" s="1"/>
  <c r="AP312" i="14" s="1"/>
  <c r="AN311" i="14"/>
  <c r="AO311" i="14" s="1"/>
  <c r="AP311" i="14" s="1"/>
  <c r="AN310" i="14"/>
  <c r="AO310" i="14" s="1"/>
  <c r="AP310" i="14" s="1"/>
  <c r="AN309" i="14"/>
  <c r="AO309" i="14" s="1"/>
  <c r="AP309" i="14" s="1"/>
  <c r="AN308" i="14"/>
  <c r="AO308" i="14" s="1"/>
  <c r="AP308" i="14" s="1"/>
  <c r="AN306" i="14"/>
  <c r="AO306" i="14" s="1"/>
  <c r="AP306" i="14" s="1"/>
  <c r="AN305" i="14"/>
  <c r="AO305" i="14" s="1"/>
  <c r="AP305" i="14" s="1"/>
  <c r="AN304" i="14"/>
  <c r="AO304" i="14" s="1"/>
  <c r="AP304" i="14" s="1"/>
  <c r="AN303" i="14"/>
  <c r="AO303" i="14" s="1"/>
  <c r="AP303" i="14" s="1"/>
  <c r="AN302" i="14"/>
  <c r="AO302" i="14" s="1"/>
  <c r="AP302" i="14" s="1"/>
  <c r="AN301" i="14"/>
  <c r="AO301" i="14" s="1"/>
  <c r="AP301" i="14" s="1"/>
  <c r="AN300" i="14"/>
  <c r="AO300" i="14" s="1"/>
  <c r="AP300" i="14" s="1"/>
  <c r="AN299" i="14"/>
  <c r="AO299" i="14" s="1"/>
  <c r="AP299" i="14" s="1"/>
  <c r="AN298" i="14"/>
  <c r="AO298" i="14" s="1"/>
  <c r="AP298" i="14" s="1"/>
  <c r="AN297" i="14"/>
  <c r="AO297" i="14" s="1"/>
  <c r="AP297" i="14" s="1"/>
  <c r="AN296" i="14"/>
  <c r="AO296" i="14" s="1"/>
  <c r="AP296" i="14" s="1"/>
  <c r="AN295" i="14"/>
  <c r="AO295" i="14" s="1"/>
  <c r="AP295" i="14" s="1"/>
  <c r="AN294" i="14"/>
  <c r="AO294" i="14" s="1"/>
  <c r="AP294" i="14" s="1"/>
  <c r="AN293" i="14"/>
  <c r="AO293" i="14" s="1"/>
  <c r="AP293" i="14" s="1"/>
  <c r="AN291" i="14"/>
  <c r="AO291" i="14" s="1"/>
  <c r="AP291" i="14" s="1"/>
  <c r="AN290" i="14"/>
  <c r="AO290" i="14" s="1"/>
  <c r="AP290" i="14" s="1"/>
  <c r="AN289" i="14"/>
  <c r="AO289" i="14" s="1"/>
  <c r="AP289" i="14" s="1"/>
  <c r="AN288" i="14"/>
  <c r="AO288" i="14" s="1"/>
  <c r="AP288" i="14" s="1"/>
  <c r="AN287" i="14"/>
  <c r="AO287" i="14" s="1"/>
  <c r="AP287" i="14" s="1"/>
  <c r="AN286" i="14"/>
  <c r="AO286" i="14" s="1"/>
  <c r="AP286" i="14" s="1"/>
  <c r="AN285" i="14"/>
  <c r="AO285" i="14" s="1"/>
  <c r="AP285" i="14" s="1"/>
  <c r="AN284" i="14"/>
  <c r="AO284" i="14" s="1"/>
  <c r="AP284" i="14" s="1"/>
  <c r="AN283" i="14"/>
  <c r="AO283" i="14" s="1"/>
  <c r="AP283" i="14" s="1"/>
  <c r="AN282" i="14"/>
  <c r="AO282" i="14" s="1"/>
  <c r="AP282" i="14" s="1"/>
  <c r="AN281" i="14"/>
  <c r="AO281" i="14" s="1"/>
  <c r="AP281" i="14" s="1"/>
  <c r="AN280" i="14"/>
  <c r="AO280" i="14" s="1"/>
  <c r="AP280" i="14" s="1"/>
  <c r="AN279" i="14"/>
  <c r="AO279" i="14" s="1"/>
  <c r="AP279" i="14" s="1"/>
  <c r="AN278" i="14"/>
  <c r="AO278" i="14" s="1"/>
  <c r="AP278" i="14" s="1"/>
  <c r="AN277" i="14"/>
  <c r="AO277" i="14" s="1"/>
  <c r="AP277" i="14" s="1"/>
  <c r="AN276" i="14"/>
  <c r="AO276" i="14" s="1"/>
  <c r="AP276" i="14" s="1"/>
  <c r="AN275" i="14"/>
  <c r="AO275" i="14" s="1"/>
  <c r="AP275" i="14" s="1"/>
  <c r="AN274" i="14"/>
  <c r="AO274" i="14" s="1"/>
  <c r="AP274" i="14" s="1"/>
  <c r="AN273" i="14"/>
  <c r="AO273" i="14" s="1"/>
  <c r="AP273" i="14" s="1"/>
  <c r="AN272" i="14"/>
  <c r="AO272" i="14" s="1"/>
  <c r="AP272" i="14" s="1"/>
  <c r="AN271" i="14"/>
  <c r="AO271" i="14" s="1"/>
  <c r="AP271" i="14" s="1"/>
  <c r="AN270" i="14"/>
  <c r="AO270" i="14" s="1"/>
  <c r="AP270" i="14" s="1"/>
  <c r="AN269" i="14"/>
  <c r="AO269" i="14" s="1"/>
  <c r="AP269" i="14" s="1"/>
  <c r="AN268" i="14"/>
  <c r="AO268" i="14" s="1"/>
  <c r="AP268" i="14" s="1"/>
  <c r="AN267" i="14"/>
  <c r="AO267" i="14" s="1"/>
  <c r="AP267" i="14" s="1"/>
  <c r="AN265" i="14"/>
  <c r="AO265" i="14" s="1"/>
  <c r="AP265" i="14" s="1"/>
  <c r="AN264" i="14"/>
  <c r="AO264" i="14" s="1"/>
  <c r="AP264" i="14" s="1"/>
  <c r="AN263" i="14"/>
  <c r="AO263" i="14" s="1"/>
  <c r="AP263" i="14" s="1"/>
  <c r="AN262" i="14"/>
  <c r="AO262" i="14" s="1"/>
  <c r="AP262" i="14" s="1"/>
  <c r="AN261" i="14"/>
  <c r="AO261" i="14" s="1"/>
  <c r="AP261" i="14" s="1"/>
  <c r="AN260" i="14"/>
  <c r="AO260" i="14" s="1"/>
  <c r="AP260" i="14" s="1"/>
  <c r="AN259" i="14"/>
  <c r="AO259" i="14" s="1"/>
  <c r="AP259" i="14" s="1"/>
  <c r="AN258" i="14"/>
  <c r="AO258" i="14" s="1"/>
  <c r="AP258" i="14" s="1"/>
  <c r="AN257" i="14"/>
  <c r="AO257" i="14" s="1"/>
  <c r="AP257" i="14" s="1"/>
  <c r="AN256" i="14"/>
  <c r="AO256" i="14" s="1"/>
  <c r="AP256" i="14" s="1"/>
  <c r="AN255" i="14"/>
  <c r="AO255" i="14" s="1"/>
  <c r="AP255" i="14" s="1"/>
  <c r="AN254" i="14"/>
  <c r="AO254" i="14" s="1"/>
  <c r="AP254" i="14" s="1"/>
  <c r="AN253" i="14"/>
  <c r="AO253" i="14" s="1"/>
  <c r="AP253" i="14" s="1"/>
  <c r="AN252" i="14"/>
  <c r="AO252" i="14" s="1"/>
  <c r="AP252" i="14" s="1"/>
  <c r="AN251" i="14"/>
  <c r="AO251" i="14" s="1"/>
  <c r="AP251" i="14" s="1"/>
  <c r="AN250" i="14"/>
  <c r="AO250" i="14" s="1"/>
  <c r="AP250" i="14" s="1"/>
  <c r="AN249" i="14"/>
  <c r="AO249" i="14" s="1"/>
  <c r="AP249" i="14" s="1"/>
  <c r="AN248" i="14"/>
  <c r="AO248" i="14" s="1"/>
  <c r="AP248" i="14" s="1"/>
  <c r="AN247" i="14"/>
  <c r="AO247" i="14" s="1"/>
  <c r="AP247" i="14" s="1"/>
  <c r="AN246" i="14"/>
  <c r="AO246" i="14" s="1"/>
  <c r="AP246" i="14" s="1"/>
  <c r="AN245" i="14"/>
  <c r="AO245" i="14" s="1"/>
  <c r="AP245" i="14" s="1"/>
  <c r="AN244" i="14"/>
  <c r="AO244" i="14" s="1"/>
  <c r="AP244" i="14" s="1"/>
  <c r="AN243" i="14"/>
  <c r="AO243" i="14" s="1"/>
  <c r="AP243" i="14" s="1"/>
  <c r="AN242" i="14"/>
  <c r="AO242" i="14" s="1"/>
  <c r="AP242" i="14" s="1"/>
  <c r="AN241" i="14"/>
  <c r="AO241" i="14" s="1"/>
  <c r="AP241" i="14" s="1"/>
  <c r="AN240" i="14"/>
  <c r="AO240" i="14" s="1"/>
  <c r="AP240" i="14" s="1"/>
  <c r="AN239" i="14"/>
  <c r="AO239" i="14" s="1"/>
  <c r="AP239" i="14" s="1"/>
  <c r="AN238" i="14"/>
  <c r="AO238" i="14" s="1"/>
  <c r="AP238" i="14" s="1"/>
  <c r="AN237" i="14"/>
  <c r="AO237" i="14" s="1"/>
  <c r="AP237" i="14" s="1"/>
  <c r="AN236" i="14"/>
  <c r="AO236" i="14" s="1"/>
  <c r="AP236" i="14" s="1"/>
  <c r="AN235" i="14"/>
  <c r="AO235" i="14" s="1"/>
  <c r="AP235" i="14" s="1"/>
  <c r="AN234" i="14"/>
  <c r="AO234" i="14" s="1"/>
  <c r="AP234" i="14" s="1"/>
  <c r="AN233" i="14"/>
  <c r="AO233" i="14" s="1"/>
  <c r="AP233" i="14" s="1"/>
  <c r="AN232" i="14"/>
  <c r="AO232" i="14" s="1"/>
  <c r="AP232" i="14" s="1"/>
  <c r="AN231" i="14"/>
  <c r="AO231" i="14" s="1"/>
  <c r="AP231" i="14" s="1"/>
  <c r="AN230" i="14"/>
  <c r="AO230" i="14" s="1"/>
  <c r="AP230" i="14" s="1"/>
  <c r="AN229" i="14"/>
  <c r="AO229" i="14" s="1"/>
  <c r="AP229" i="14" s="1"/>
  <c r="AN228" i="14"/>
  <c r="AO228" i="14" s="1"/>
  <c r="AP228" i="14" s="1"/>
  <c r="AN227" i="14"/>
  <c r="AO227" i="14" s="1"/>
  <c r="AP227" i="14" s="1"/>
  <c r="AN226" i="14"/>
  <c r="AO226" i="14" s="1"/>
  <c r="AP226" i="14" s="1"/>
  <c r="AN225" i="14"/>
  <c r="AO225" i="14" s="1"/>
  <c r="AP225" i="14" s="1"/>
  <c r="AN224" i="14"/>
  <c r="AO224" i="14" s="1"/>
  <c r="AP224" i="14" s="1"/>
  <c r="AN223" i="14"/>
  <c r="AO223" i="14" s="1"/>
  <c r="AP223" i="14" s="1"/>
  <c r="AN222" i="14"/>
  <c r="AO222" i="14" s="1"/>
  <c r="AP222" i="14" s="1"/>
  <c r="AN221" i="14"/>
  <c r="AO221" i="14" s="1"/>
  <c r="AP221" i="14" s="1"/>
  <c r="AN220" i="14"/>
  <c r="AO220" i="14" s="1"/>
  <c r="AP220" i="14" s="1"/>
  <c r="AN219" i="14"/>
  <c r="AO219" i="14" s="1"/>
  <c r="AP219" i="14" s="1"/>
  <c r="AN218" i="14"/>
  <c r="AO218" i="14" s="1"/>
  <c r="AP218" i="14" s="1"/>
  <c r="AN217" i="14"/>
  <c r="AO217" i="14" s="1"/>
  <c r="AP217" i="14" s="1"/>
  <c r="AN216" i="14"/>
  <c r="AO216" i="14" s="1"/>
  <c r="AP216" i="14" s="1"/>
  <c r="AN215" i="14"/>
  <c r="AO215" i="14" s="1"/>
  <c r="AP215" i="14" s="1"/>
  <c r="AN214" i="14"/>
  <c r="AO214" i="14" s="1"/>
  <c r="AP214" i="14" s="1"/>
  <c r="AN213" i="14"/>
  <c r="AO213" i="14" s="1"/>
  <c r="AP213" i="14" s="1"/>
  <c r="AN212" i="14"/>
  <c r="AO212" i="14" s="1"/>
  <c r="AP212" i="14" s="1"/>
  <c r="AN211" i="14"/>
  <c r="AO211" i="14" s="1"/>
  <c r="AP211" i="14" s="1"/>
  <c r="AN210" i="14"/>
  <c r="AO210" i="14" s="1"/>
  <c r="AP210" i="14" s="1"/>
  <c r="AN209" i="14"/>
  <c r="AO209" i="14" s="1"/>
  <c r="AP209" i="14" s="1"/>
  <c r="AN208" i="14"/>
  <c r="AO208" i="14" s="1"/>
  <c r="AP208" i="14" s="1"/>
  <c r="AN206" i="14"/>
  <c r="AO206" i="14" s="1"/>
  <c r="AP206" i="14" s="1"/>
  <c r="AN205" i="14"/>
  <c r="AO205" i="14" s="1"/>
  <c r="AP205" i="14" s="1"/>
  <c r="AN204" i="14"/>
  <c r="AO204" i="14" s="1"/>
  <c r="AP204" i="14" s="1"/>
  <c r="AN203" i="14"/>
  <c r="AO203" i="14" s="1"/>
  <c r="AP203" i="14" s="1"/>
  <c r="AN202" i="14"/>
  <c r="AO202" i="14" s="1"/>
  <c r="AP202" i="14" s="1"/>
  <c r="AN201" i="14"/>
  <c r="AO201" i="14" s="1"/>
  <c r="AP201" i="14" s="1"/>
  <c r="AN200" i="14"/>
  <c r="AO200" i="14" s="1"/>
  <c r="AP200" i="14" s="1"/>
  <c r="AN199" i="14"/>
  <c r="AO199" i="14" s="1"/>
  <c r="AP199" i="14" s="1"/>
  <c r="AN198" i="14"/>
  <c r="AO198" i="14" s="1"/>
  <c r="AP198" i="14" s="1"/>
  <c r="AN197" i="14"/>
  <c r="AO197" i="14" s="1"/>
  <c r="AP197" i="14" s="1"/>
  <c r="AN196" i="14"/>
  <c r="AO196" i="14" s="1"/>
  <c r="AP196" i="14" s="1"/>
  <c r="AN195" i="14"/>
  <c r="AO195" i="14" s="1"/>
  <c r="AP195" i="14" s="1"/>
  <c r="AN194" i="14"/>
  <c r="AO194" i="14" s="1"/>
  <c r="AP194" i="14" s="1"/>
  <c r="AN193" i="14"/>
  <c r="AO193" i="14" s="1"/>
  <c r="AP193" i="14" s="1"/>
  <c r="AN192" i="14"/>
  <c r="AO192" i="14" s="1"/>
  <c r="AP192" i="14" s="1"/>
  <c r="AN191" i="14"/>
  <c r="AO191" i="14" s="1"/>
  <c r="AP191" i="14" s="1"/>
  <c r="AN190" i="14"/>
  <c r="AO190" i="14" s="1"/>
  <c r="AP190" i="14" s="1"/>
  <c r="AN189" i="14"/>
  <c r="AO189" i="14" s="1"/>
  <c r="AP189" i="14" s="1"/>
  <c r="AN188" i="14"/>
  <c r="AO188" i="14" s="1"/>
  <c r="AP188" i="14" s="1"/>
  <c r="AN187" i="14"/>
  <c r="AO187" i="14" s="1"/>
  <c r="AP187" i="14" s="1"/>
  <c r="AN186" i="14"/>
  <c r="AO186" i="14" s="1"/>
  <c r="AP186" i="14" s="1"/>
  <c r="AN185" i="14"/>
  <c r="AO185" i="14" s="1"/>
  <c r="AP185" i="14" s="1"/>
  <c r="AN184" i="14"/>
  <c r="AO184" i="14" s="1"/>
  <c r="AP184" i="14" s="1"/>
  <c r="AN183" i="14"/>
  <c r="AO183" i="14" s="1"/>
  <c r="AP183" i="14" s="1"/>
  <c r="AN182" i="14"/>
  <c r="AO182" i="14" s="1"/>
  <c r="AP182" i="14" s="1"/>
  <c r="AN181" i="14"/>
  <c r="AO181" i="14" s="1"/>
  <c r="AP181" i="14" s="1"/>
  <c r="AN180" i="14"/>
  <c r="AO180" i="14" s="1"/>
  <c r="AP180" i="14" s="1"/>
  <c r="AN179" i="14"/>
  <c r="AO179" i="14" s="1"/>
  <c r="AP179" i="14" s="1"/>
  <c r="AN178" i="14"/>
  <c r="AO178" i="14" s="1"/>
  <c r="AP178" i="14" s="1"/>
  <c r="AN177" i="14"/>
  <c r="AO177" i="14" s="1"/>
  <c r="AP177" i="14" s="1"/>
  <c r="AN176" i="14"/>
  <c r="AO176" i="14" s="1"/>
  <c r="AP176" i="14" s="1"/>
  <c r="AN175" i="14"/>
  <c r="AO175" i="14" s="1"/>
  <c r="AP175" i="14" s="1"/>
  <c r="AN174" i="14"/>
  <c r="AO174" i="14" s="1"/>
  <c r="AP174" i="14" s="1"/>
  <c r="AN173" i="14"/>
  <c r="AO173" i="14" s="1"/>
  <c r="AP173" i="14" s="1"/>
  <c r="AN172" i="14"/>
  <c r="AO172" i="14" s="1"/>
  <c r="AP172" i="14" s="1"/>
  <c r="AN171" i="14"/>
  <c r="AO171" i="14" s="1"/>
  <c r="AP171" i="14" s="1"/>
  <c r="AN170" i="14"/>
  <c r="AO170" i="14" s="1"/>
  <c r="AP170" i="14" s="1"/>
  <c r="AN169" i="14"/>
  <c r="AO169" i="14" s="1"/>
  <c r="AP169" i="14" s="1"/>
  <c r="AN168" i="14"/>
  <c r="AO168" i="14" s="1"/>
  <c r="AP168" i="14" s="1"/>
  <c r="AN167" i="14"/>
  <c r="AO167" i="14" s="1"/>
  <c r="AP167" i="14" s="1"/>
  <c r="AN166" i="14"/>
  <c r="AO166" i="14" s="1"/>
  <c r="AP166" i="14" s="1"/>
  <c r="AN165" i="14"/>
  <c r="AO165" i="14" s="1"/>
  <c r="AP165" i="14" s="1"/>
  <c r="AN164" i="14"/>
  <c r="AO164" i="14" s="1"/>
  <c r="AP164" i="14" s="1"/>
  <c r="AN163" i="14"/>
  <c r="AO163" i="14" s="1"/>
  <c r="AP163" i="14" s="1"/>
  <c r="AN162" i="14"/>
  <c r="AO162" i="14" s="1"/>
  <c r="AP162" i="14" s="1"/>
  <c r="AN161" i="14"/>
  <c r="AO161" i="14" s="1"/>
  <c r="AP161" i="14" s="1"/>
  <c r="AN160" i="14"/>
  <c r="AO160" i="14" s="1"/>
  <c r="AP160" i="14" s="1"/>
  <c r="AN159" i="14"/>
  <c r="AO159" i="14" s="1"/>
  <c r="AP159" i="14" s="1"/>
  <c r="AN158" i="14"/>
  <c r="AO158" i="14" s="1"/>
  <c r="AP158" i="14" s="1"/>
  <c r="AN157" i="14"/>
  <c r="AO157" i="14" s="1"/>
  <c r="AP157" i="14" s="1"/>
  <c r="AN156" i="14"/>
  <c r="AO156" i="14" s="1"/>
  <c r="AP156" i="14" s="1"/>
  <c r="AN155" i="14"/>
  <c r="AO155" i="14" s="1"/>
  <c r="AP155" i="14" s="1"/>
  <c r="AN153" i="14"/>
  <c r="AO153" i="14" s="1"/>
  <c r="AP153" i="14" s="1"/>
  <c r="AN152" i="14"/>
  <c r="AO152" i="14" s="1"/>
  <c r="AP152" i="14" s="1"/>
  <c r="AN151" i="14"/>
  <c r="AO151" i="14" s="1"/>
  <c r="AP151" i="14" s="1"/>
  <c r="AN150" i="14"/>
  <c r="AO150" i="14" s="1"/>
  <c r="AP150" i="14" s="1"/>
  <c r="AN149" i="14"/>
  <c r="AO149" i="14" s="1"/>
  <c r="AP149" i="14" s="1"/>
  <c r="AN148" i="14"/>
  <c r="AO148" i="14" s="1"/>
  <c r="AP148" i="14" s="1"/>
  <c r="AN147" i="14"/>
  <c r="AO147" i="14" s="1"/>
  <c r="AP147" i="14" s="1"/>
  <c r="AN146" i="14"/>
  <c r="AO146" i="14" s="1"/>
  <c r="AP146" i="14" s="1"/>
  <c r="AN145" i="14"/>
  <c r="AO145" i="14" s="1"/>
  <c r="AP145" i="14" s="1"/>
  <c r="AN144" i="14"/>
  <c r="AO144" i="14" s="1"/>
  <c r="AP144" i="14" s="1"/>
  <c r="AN143" i="14"/>
  <c r="AO143" i="14" s="1"/>
  <c r="AP143" i="14" s="1"/>
  <c r="AN142" i="14"/>
  <c r="AO142" i="14" s="1"/>
  <c r="AP142" i="14" s="1"/>
  <c r="AN141" i="14"/>
  <c r="AO141" i="14" s="1"/>
  <c r="AP141" i="14" s="1"/>
  <c r="AN140" i="14"/>
  <c r="AO140" i="14" s="1"/>
  <c r="AP140" i="14" s="1"/>
  <c r="AN139" i="14"/>
  <c r="AO139" i="14" s="1"/>
  <c r="AP139" i="14" s="1"/>
  <c r="AN137" i="14"/>
  <c r="AO137" i="14" s="1"/>
  <c r="AP137" i="14" s="1"/>
  <c r="AN136" i="14"/>
  <c r="AO136" i="14" s="1"/>
  <c r="AP136" i="14" s="1"/>
  <c r="AN135" i="14"/>
  <c r="AO135" i="14" s="1"/>
  <c r="AP135" i="14" s="1"/>
  <c r="AN134" i="14"/>
  <c r="AO134" i="14" s="1"/>
  <c r="AP134" i="14" s="1"/>
  <c r="AN133" i="14"/>
  <c r="AO133" i="14" s="1"/>
  <c r="AP133" i="14" s="1"/>
  <c r="AN132" i="14"/>
  <c r="AO132" i="14" s="1"/>
  <c r="AP132" i="14" s="1"/>
  <c r="AN131" i="14"/>
  <c r="AO131" i="14" s="1"/>
  <c r="AP131" i="14" s="1"/>
  <c r="AN130" i="14"/>
  <c r="AO130" i="14" s="1"/>
  <c r="AP130" i="14" s="1"/>
  <c r="AN129" i="14"/>
  <c r="AO129" i="14" s="1"/>
  <c r="AP129" i="14" s="1"/>
  <c r="AN128" i="14"/>
  <c r="AO128" i="14" s="1"/>
  <c r="AP128" i="14" s="1"/>
  <c r="AN127" i="14"/>
  <c r="AO127" i="14" s="1"/>
  <c r="AP127" i="14" s="1"/>
  <c r="AN126" i="14"/>
  <c r="AO126" i="14" s="1"/>
  <c r="AP126" i="14" s="1"/>
  <c r="AN125" i="14"/>
  <c r="AO125" i="14" s="1"/>
  <c r="AP125" i="14" s="1"/>
  <c r="AN124" i="14"/>
  <c r="AO124" i="14" s="1"/>
  <c r="AP124" i="14" s="1"/>
  <c r="AN123" i="14"/>
  <c r="AO123" i="14" s="1"/>
  <c r="AP123" i="14" s="1"/>
  <c r="AN122" i="14"/>
  <c r="AO122" i="14" s="1"/>
  <c r="AP122" i="14" s="1"/>
  <c r="AN121" i="14"/>
  <c r="AO121" i="14" s="1"/>
  <c r="AP121" i="14" s="1"/>
  <c r="AN120" i="14"/>
  <c r="AO120" i="14" s="1"/>
  <c r="AP120" i="14" s="1"/>
  <c r="AN119" i="14"/>
  <c r="AO119" i="14" s="1"/>
  <c r="AP119" i="14" s="1"/>
  <c r="AN118" i="14"/>
  <c r="AO118" i="14" s="1"/>
  <c r="AP118" i="14" s="1"/>
  <c r="AN117" i="14"/>
  <c r="AO117" i="14" s="1"/>
  <c r="AP117" i="14" s="1"/>
  <c r="AN116" i="14"/>
  <c r="AO116" i="14" s="1"/>
  <c r="AP116" i="14" s="1"/>
  <c r="AN115" i="14"/>
  <c r="AO115" i="14" s="1"/>
  <c r="AP115" i="14" s="1"/>
  <c r="AN114" i="14"/>
  <c r="AO114" i="14" s="1"/>
  <c r="AP114" i="14" s="1"/>
  <c r="AN112" i="14"/>
  <c r="AO112" i="14" s="1"/>
  <c r="AP112" i="14" s="1"/>
  <c r="AN111" i="14"/>
  <c r="AO111" i="14" s="1"/>
  <c r="AP111" i="14" s="1"/>
  <c r="AN110" i="14"/>
  <c r="AO110" i="14" s="1"/>
  <c r="AP110" i="14" s="1"/>
  <c r="AN109" i="14"/>
  <c r="AO109" i="14" s="1"/>
  <c r="AP109" i="14" s="1"/>
  <c r="AN108" i="14"/>
  <c r="AO108" i="14" s="1"/>
  <c r="AP108" i="14" s="1"/>
  <c r="AN107" i="14"/>
  <c r="AO107" i="14" s="1"/>
  <c r="AP107" i="14" s="1"/>
  <c r="AN106" i="14"/>
  <c r="AO106" i="14" s="1"/>
  <c r="AP106" i="14" s="1"/>
  <c r="AN105" i="14"/>
  <c r="AO105" i="14" s="1"/>
  <c r="AP105" i="14" s="1"/>
  <c r="AN104" i="14"/>
  <c r="AO104" i="14" s="1"/>
  <c r="AP104" i="14" s="1"/>
  <c r="AN103" i="14"/>
  <c r="AO103" i="14" s="1"/>
  <c r="AP103" i="14" s="1"/>
  <c r="AN102" i="14"/>
  <c r="AO102" i="14" s="1"/>
  <c r="AP102" i="14" s="1"/>
  <c r="AN101" i="14"/>
  <c r="AO101" i="14" s="1"/>
  <c r="AP101" i="14" s="1"/>
  <c r="AN100" i="14"/>
  <c r="AO100" i="14" s="1"/>
  <c r="AP100" i="14" s="1"/>
  <c r="AN99" i="14"/>
  <c r="AO99" i="14" s="1"/>
  <c r="AP99" i="14" s="1"/>
  <c r="AN98" i="14"/>
  <c r="AO98" i="14" s="1"/>
  <c r="AP98" i="14" s="1"/>
  <c r="AN97" i="14"/>
  <c r="AO97" i="14" s="1"/>
  <c r="AP97" i="14" s="1"/>
  <c r="AN96" i="14"/>
  <c r="AO96" i="14" s="1"/>
  <c r="AP96" i="14" s="1"/>
  <c r="AN95" i="14"/>
  <c r="AO95" i="14" s="1"/>
  <c r="AP95" i="14" s="1"/>
  <c r="AN94" i="14"/>
  <c r="AO94" i="14" s="1"/>
  <c r="AP94" i="14" s="1"/>
  <c r="AN93" i="14"/>
  <c r="AO93" i="14" s="1"/>
  <c r="AP93" i="14" s="1"/>
  <c r="AN92" i="14"/>
  <c r="AO92" i="14" s="1"/>
  <c r="AP92" i="14" s="1"/>
  <c r="AN91" i="14"/>
  <c r="AO91" i="14" s="1"/>
  <c r="AP91" i="14" s="1"/>
  <c r="AN89" i="14"/>
  <c r="AO89" i="14" s="1"/>
  <c r="AP89" i="14" s="1"/>
  <c r="AN88" i="14"/>
  <c r="AO88" i="14" s="1"/>
  <c r="AP88" i="14" s="1"/>
  <c r="AN87" i="14"/>
  <c r="AO87" i="14" s="1"/>
  <c r="AP87" i="14" s="1"/>
  <c r="AN86" i="14"/>
  <c r="AO86" i="14" s="1"/>
  <c r="AP86" i="14" s="1"/>
  <c r="AN85" i="14"/>
  <c r="AO85" i="14" s="1"/>
  <c r="AP85" i="14" s="1"/>
  <c r="AN84" i="14"/>
  <c r="AO84" i="14" s="1"/>
  <c r="AP84" i="14" s="1"/>
  <c r="AN83" i="14"/>
  <c r="AO83" i="14" s="1"/>
  <c r="AP83" i="14" s="1"/>
  <c r="AN82" i="14"/>
  <c r="AO82" i="14" s="1"/>
  <c r="AP82" i="14" s="1"/>
  <c r="AN81" i="14"/>
  <c r="AO81" i="14" s="1"/>
  <c r="AP81" i="14" s="1"/>
  <c r="AN80" i="14"/>
  <c r="AO80" i="14" s="1"/>
  <c r="AP80" i="14" s="1"/>
  <c r="AN79" i="14"/>
  <c r="AO79" i="14" s="1"/>
  <c r="AP79" i="14" s="1"/>
  <c r="AN78" i="14"/>
  <c r="AO78" i="14" s="1"/>
  <c r="AP78" i="14" s="1"/>
  <c r="AN77" i="14"/>
  <c r="AO77" i="14" s="1"/>
  <c r="AP77" i="14" s="1"/>
  <c r="AN76" i="14"/>
  <c r="AO76" i="14" s="1"/>
  <c r="AP76" i="14" s="1"/>
  <c r="AN74" i="14"/>
  <c r="AO74" i="14" s="1"/>
  <c r="AP74" i="14" s="1"/>
  <c r="AN73" i="14"/>
  <c r="AO73" i="14" s="1"/>
  <c r="AP73" i="14" s="1"/>
  <c r="AN72" i="14"/>
  <c r="AO72" i="14" s="1"/>
  <c r="AP72" i="14" s="1"/>
  <c r="AN71" i="14"/>
  <c r="AO71" i="14" s="1"/>
  <c r="AP71" i="14" s="1"/>
  <c r="AN70" i="14"/>
  <c r="AO70" i="14" s="1"/>
  <c r="AP70" i="14" s="1"/>
  <c r="AN69" i="14"/>
  <c r="AO69" i="14" s="1"/>
  <c r="AP69" i="14" s="1"/>
  <c r="AN68" i="14"/>
  <c r="AO68" i="14" s="1"/>
  <c r="AP68" i="14" s="1"/>
  <c r="AN67" i="14"/>
  <c r="AO67" i="14" s="1"/>
  <c r="AP67" i="14" s="1"/>
  <c r="AN66" i="14"/>
  <c r="AO66" i="14" s="1"/>
  <c r="AP66" i="14" s="1"/>
  <c r="AN65" i="14"/>
  <c r="AO65" i="14" s="1"/>
  <c r="AP65" i="14" s="1"/>
  <c r="AN64" i="14"/>
  <c r="AO64" i="14" s="1"/>
  <c r="AP64" i="14" s="1"/>
  <c r="AN63" i="14"/>
  <c r="AO63" i="14" s="1"/>
  <c r="AP63" i="14" s="1"/>
  <c r="AN62" i="14"/>
  <c r="AO62" i="14" s="1"/>
  <c r="AP62" i="14" s="1"/>
  <c r="AN61" i="14"/>
  <c r="AO61" i="14" s="1"/>
  <c r="AP61" i="14" s="1"/>
  <c r="AN60" i="14"/>
  <c r="AO60" i="14" s="1"/>
  <c r="AP60" i="14" s="1"/>
  <c r="AN59" i="14"/>
  <c r="AO59" i="14" s="1"/>
  <c r="AP59" i="14" s="1"/>
  <c r="AN58" i="14"/>
  <c r="AO58" i="14" s="1"/>
  <c r="AP58" i="14" s="1"/>
  <c r="AN57" i="14"/>
  <c r="AO57" i="14" s="1"/>
  <c r="AP57" i="14" s="1"/>
  <c r="AN56" i="14"/>
  <c r="AO56" i="14" s="1"/>
  <c r="AP56" i="14" s="1"/>
  <c r="AN55" i="14"/>
  <c r="AO55" i="14" s="1"/>
  <c r="AP55" i="14" s="1"/>
  <c r="AN54" i="14"/>
  <c r="AO54" i="14" s="1"/>
  <c r="AP54" i="14" s="1"/>
  <c r="AN53" i="14"/>
  <c r="AO53" i="14" s="1"/>
  <c r="AP53" i="14" s="1"/>
  <c r="AN52" i="14"/>
  <c r="AO52" i="14" s="1"/>
  <c r="AP52" i="14" s="1"/>
  <c r="AN51" i="14"/>
  <c r="AO51" i="14" s="1"/>
  <c r="AP51" i="14" s="1"/>
  <c r="AN50" i="14"/>
  <c r="AO50" i="14" s="1"/>
  <c r="AP50" i="14" s="1"/>
  <c r="AN49" i="14"/>
  <c r="AO49" i="14" s="1"/>
  <c r="AP49" i="14" s="1"/>
  <c r="AN48" i="14"/>
  <c r="AO48" i="14" s="1"/>
  <c r="AP48" i="14" s="1"/>
  <c r="AN47" i="14"/>
  <c r="AO47" i="14" s="1"/>
  <c r="AP47" i="14" s="1"/>
  <c r="AN46" i="14"/>
  <c r="AO46" i="14" s="1"/>
  <c r="AP46" i="14" s="1"/>
  <c r="AN45" i="14"/>
  <c r="AO45" i="14" s="1"/>
  <c r="AP45" i="14" s="1"/>
  <c r="AN44" i="14"/>
  <c r="AO44" i="14" s="1"/>
  <c r="AP44" i="14" s="1"/>
  <c r="AN43" i="14"/>
  <c r="AO43" i="14" s="1"/>
  <c r="AP43" i="14" s="1"/>
  <c r="AN42" i="14"/>
  <c r="AO42" i="14" s="1"/>
  <c r="AP42" i="14" s="1"/>
  <c r="AN41" i="14"/>
  <c r="AO41" i="14" s="1"/>
  <c r="AP41" i="14" s="1"/>
  <c r="AN40" i="14"/>
  <c r="AO40" i="14" s="1"/>
  <c r="AP40" i="14" s="1"/>
  <c r="AN39" i="14"/>
  <c r="AO39" i="14" s="1"/>
  <c r="AP39" i="14" s="1"/>
  <c r="AN38" i="14"/>
  <c r="AO38" i="14" s="1"/>
  <c r="AP38" i="14" s="1"/>
  <c r="AN37" i="14"/>
  <c r="AO37" i="14" s="1"/>
  <c r="AP37" i="14" s="1"/>
  <c r="AN36" i="14"/>
  <c r="AO36" i="14" s="1"/>
  <c r="AP36" i="14" s="1"/>
  <c r="AN35" i="14"/>
  <c r="AO35" i="14" s="1"/>
  <c r="AP35" i="14" s="1"/>
  <c r="AN34" i="14"/>
  <c r="AO34" i="14" s="1"/>
  <c r="AP34" i="14" s="1"/>
  <c r="AN33" i="14"/>
  <c r="AO33" i="14" s="1"/>
  <c r="AP33" i="14" s="1"/>
  <c r="AN32" i="14"/>
  <c r="AO32" i="14" s="1"/>
  <c r="AP32" i="14" s="1"/>
  <c r="AN31" i="14"/>
  <c r="AO31" i="14" s="1"/>
  <c r="AP31" i="14" s="1"/>
  <c r="AN30" i="14"/>
  <c r="AO30" i="14" s="1"/>
  <c r="AP30" i="14" s="1"/>
  <c r="AN29" i="14"/>
  <c r="AO29" i="14" s="1"/>
  <c r="AP29" i="14" s="1"/>
  <c r="AN28" i="14"/>
  <c r="AO28" i="14" s="1"/>
  <c r="AP28" i="14" s="1"/>
  <c r="AN27" i="14"/>
  <c r="AO27" i="14" s="1"/>
  <c r="AP27" i="14" s="1"/>
  <c r="AN26" i="14"/>
  <c r="AO26" i="14" s="1"/>
  <c r="AP26" i="14" s="1"/>
  <c r="AN24" i="14"/>
  <c r="AO24" i="14" s="1"/>
  <c r="AP24" i="14" s="1"/>
  <c r="AN23" i="14"/>
  <c r="AO23" i="14" s="1"/>
  <c r="AP23" i="14" s="1"/>
  <c r="AN22" i="14"/>
  <c r="AO22" i="14" s="1"/>
  <c r="AP22" i="14" s="1"/>
  <c r="AN21" i="14"/>
  <c r="AO21" i="14" s="1"/>
  <c r="AP21" i="14" s="1"/>
  <c r="AN20" i="14"/>
  <c r="AO20" i="14" s="1"/>
  <c r="AP20" i="14" s="1"/>
  <c r="AN19" i="14"/>
  <c r="AO19" i="14" s="1"/>
  <c r="AP19" i="14" s="1"/>
  <c r="AN18" i="14"/>
  <c r="AO18" i="14" s="1"/>
  <c r="AP18" i="14" s="1"/>
  <c r="AN17" i="14"/>
  <c r="AO17" i="14" s="1"/>
  <c r="AP17" i="14" s="1"/>
  <c r="AN16" i="14"/>
  <c r="AO16" i="14" s="1"/>
  <c r="AP16" i="14" s="1"/>
  <c r="AN15" i="14"/>
  <c r="AO15" i="14" s="1"/>
  <c r="AP15" i="14" s="1"/>
  <c r="AN14" i="14"/>
  <c r="AO14" i="14" s="1"/>
  <c r="AP14" i="14" s="1"/>
  <c r="AN13" i="14"/>
  <c r="AO13" i="14" s="1"/>
  <c r="AP13" i="14" s="1"/>
  <c r="AN12" i="14"/>
  <c r="AO12" i="14" s="1"/>
  <c r="AP12" i="14" s="1"/>
  <c r="AN11" i="14"/>
  <c r="AO11" i="14" s="1"/>
  <c r="AP11" i="14" s="1"/>
  <c r="AN10" i="14"/>
  <c r="AO10" i="14" s="1"/>
  <c r="AP10" i="14" s="1"/>
  <c r="AN9" i="14"/>
  <c r="AO9" i="14" s="1"/>
  <c r="AP9" i="14" s="1"/>
  <c r="AN8" i="14"/>
  <c r="AO8" i="14" s="1"/>
  <c r="AP8" i="14" s="1"/>
  <c r="AN7" i="14"/>
  <c r="AO7" i="14" s="1"/>
  <c r="AP7" i="14" s="1"/>
  <c r="AN6" i="14"/>
  <c r="AO6" i="14" s="1"/>
  <c r="AP6" i="14" s="1"/>
  <c r="AN5" i="14"/>
  <c r="AO5" i="14" s="1"/>
  <c r="AP5" i="14" s="1"/>
  <c r="AF413" i="14"/>
  <c r="AG413" i="14" s="1"/>
  <c r="AH413" i="14" s="1"/>
  <c r="AF412" i="14"/>
  <c r="AG412" i="14" s="1"/>
  <c r="AH412" i="14" s="1"/>
  <c r="AF411" i="14"/>
  <c r="AG411" i="14" s="1"/>
  <c r="AH411" i="14" s="1"/>
  <c r="AF410" i="14"/>
  <c r="AG410" i="14" s="1"/>
  <c r="AH410" i="14" s="1"/>
  <c r="AF409" i="14"/>
  <c r="AG409" i="14" s="1"/>
  <c r="AH409" i="14" s="1"/>
  <c r="AF408" i="14"/>
  <c r="AG408" i="14" s="1"/>
  <c r="AH408" i="14" s="1"/>
  <c r="AF407" i="14"/>
  <c r="AG407" i="14" s="1"/>
  <c r="AH407" i="14" s="1"/>
  <c r="AF405" i="14"/>
  <c r="AG405" i="14" s="1"/>
  <c r="AH405" i="14" s="1"/>
  <c r="AF404" i="14"/>
  <c r="AG404" i="14" s="1"/>
  <c r="AH404" i="14" s="1"/>
  <c r="AF403" i="14"/>
  <c r="AG403" i="14" s="1"/>
  <c r="AH403" i="14" s="1"/>
  <c r="AF402" i="14"/>
  <c r="AG402" i="14" s="1"/>
  <c r="AH402" i="14" s="1"/>
  <c r="AF401" i="14"/>
  <c r="AG401" i="14" s="1"/>
  <c r="AH401" i="14" s="1"/>
  <c r="AF400" i="14"/>
  <c r="AG400" i="14" s="1"/>
  <c r="AH400" i="14" s="1"/>
  <c r="AF399" i="14"/>
  <c r="AG399" i="14" s="1"/>
  <c r="AH399" i="14" s="1"/>
  <c r="AF398" i="14"/>
  <c r="AG398" i="14" s="1"/>
  <c r="AF397" i="14"/>
  <c r="AG397" i="14" s="1"/>
  <c r="AH397" i="14" s="1"/>
  <c r="AF396" i="14"/>
  <c r="AG396" i="14" s="1"/>
  <c r="AH396" i="14" s="1"/>
  <c r="AF395" i="14"/>
  <c r="AG395" i="14" s="1"/>
  <c r="AH395" i="14" s="1"/>
  <c r="AF394" i="14"/>
  <c r="AG394" i="14" s="1"/>
  <c r="AH394" i="14" s="1"/>
  <c r="AF392" i="14"/>
  <c r="AG392" i="14" s="1"/>
  <c r="AH392" i="14" s="1"/>
  <c r="AF391" i="14"/>
  <c r="AG391" i="14" s="1"/>
  <c r="AH391" i="14" s="1"/>
  <c r="AF390" i="14"/>
  <c r="AG390" i="14" s="1"/>
  <c r="AH390" i="14" s="1"/>
  <c r="AF389" i="14"/>
  <c r="AG389" i="14" s="1"/>
  <c r="AF388" i="14"/>
  <c r="AG388" i="14" s="1"/>
  <c r="AH388" i="14" s="1"/>
  <c r="AF387" i="14"/>
  <c r="AG387" i="14" s="1"/>
  <c r="AH387" i="14" s="1"/>
  <c r="AF386" i="14"/>
  <c r="AG386" i="14" s="1"/>
  <c r="AH386" i="14" s="1"/>
  <c r="AF384" i="14"/>
  <c r="AG384" i="14" s="1"/>
  <c r="AF383" i="14"/>
  <c r="AG383" i="14" s="1"/>
  <c r="AH383" i="14" s="1"/>
  <c r="AF382" i="14"/>
  <c r="AG382" i="14" s="1"/>
  <c r="AH382" i="14" s="1"/>
  <c r="AF381" i="14"/>
  <c r="AG381" i="14" s="1"/>
  <c r="AH381" i="14" s="1"/>
  <c r="AF380" i="14"/>
  <c r="AG380" i="14" s="1"/>
  <c r="AH380" i="14" s="1"/>
  <c r="AF379" i="14"/>
  <c r="AG379" i="14" s="1"/>
  <c r="AH379" i="14" s="1"/>
  <c r="AF378" i="14"/>
  <c r="AG378" i="14" s="1"/>
  <c r="AF377" i="14"/>
  <c r="AG377" i="14" s="1"/>
  <c r="AH377" i="14" s="1"/>
  <c r="AF376" i="14"/>
  <c r="AG376" i="14" s="1"/>
  <c r="AH376" i="14" s="1"/>
  <c r="AF375" i="14"/>
  <c r="AG375" i="14" s="1"/>
  <c r="AH375" i="14" s="1"/>
  <c r="AF374" i="14"/>
  <c r="AG374" i="14" s="1"/>
  <c r="AF372" i="14"/>
  <c r="AG372" i="14" s="1"/>
  <c r="AH372" i="14" s="1"/>
  <c r="AF371" i="14"/>
  <c r="AG371" i="14" s="1"/>
  <c r="AH371" i="14" s="1"/>
  <c r="AF370" i="14"/>
  <c r="AG370" i="14" s="1"/>
  <c r="AH370" i="14" s="1"/>
  <c r="AF369" i="14"/>
  <c r="AG369" i="14" s="1"/>
  <c r="AH369" i="14" s="1"/>
  <c r="AF368" i="14"/>
  <c r="AG368" i="14" s="1"/>
  <c r="AH368" i="14" s="1"/>
  <c r="AF367" i="14"/>
  <c r="AG367" i="14" s="1"/>
  <c r="AH367" i="14" s="1"/>
  <c r="AF366" i="14"/>
  <c r="AG366" i="14" s="1"/>
  <c r="AH366" i="14" s="1"/>
  <c r="AF365" i="14"/>
  <c r="AG365" i="14" s="1"/>
  <c r="AH365" i="14" s="1"/>
  <c r="AF364" i="14"/>
  <c r="AG364" i="14" s="1"/>
  <c r="AH364" i="14" s="1"/>
  <c r="AF363" i="14"/>
  <c r="AG363" i="14" s="1"/>
  <c r="AF361" i="14"/>
  <c r="AG361" i="14" s="1"/>
  <c r="AH361" i="14" s="1"/>
  <c r="AF360" i="14"/>
  <c r="AG360" i="14" s="1"/>
  <c r="AH360" i="14" s="1"/>
  <c r="AF359" i="14"/>
  <c r="AG359" i="14" s="1"/>
  <c r="AH359" i="14" s="1"/>
  <c r="AF358" i="14"/>
  <c r="AG358" i="14" s="1"/>
  <c r="AH358" i="14" s="1"/>
  <c r="AF357" i="14"/>
  <c r="AG357" i="14" s="1"/>
  <c r="AH357" i="14" s="1"/>
  <c r="AF356" i="14"/>
  <c r="AG356" i="14" s="1"/>
  <c r="AH356" i="14" s="1"/>
  <c r="AF355" i="14"/>
  <c r="AG355" i="14" s="1"/>
  <c r="AH355" i="14" s="1"/>
  <c r="AF354" i="14"/>
  <c r="AG354" i="14" s="1"/>
  <c r="AH354" i="14" s="1"/>
  <c r="AF353" i="14"/>
  <c r="AG353" i="14" s="1"/>
  <c r="AH353" i="14" s="1"/>
  <c r="AF352" i="14"/>
  <c r="AG352" i="14" s="1"/>
  <c r="AH352" i="14" s="1"/>
  <c r="AF351" i="14"/>
  <c r="AG351" i="14" s="1"/>
  <c r="AH351" i="14" s="1"/>
  <c r="AF350" i="14"/>
  <c r="AG350" i="14" s="1"/>
  <c r="AH350" i="14" s="1"/>
  <c r="AF349" i="14"/>
  <c r="AG349" i="14" s="1"/>
  <c r="AH349" i="14" s="1"/>
  <c r="AF348" i="14"/>
  <c r="AG348" i="14" s="1"/>
  <c r="AH348" i="14" s="1"/>
  <c r="AF347" i="14"/>
  <c r="AG347" i="14" s="1"/>
  <c r="AH347" i="14" s="1"/>
  <c r="AF346" i="14"/>
  <c r="AG346" i="14" s="1"/>
  <c r="AF345" i="14"/>
  <c r="AG345" i="14" s="1"/>
  <c r="AH345" i="14" s="1"/>
  <c r="AF344" i="14"/>
  <c r="AG344" i="14" s="1"/>
  <c r="AH344" i="14" s="1"/>
  <c r="AF343" i="14"/>
  <c r="AG343" i="14" s="1"/>
  <c r="AH343" i="14" s="1"/>
  <c r="AF342" i="14"/>
  <c r="AG342" i="14" s="1"/>
  <c r="AH342" i="14" s="1"/>
  <c r="AF341" i="14"/>
  <c r="AG341" i="14" s="1"/>
  <c r="AH341" i="14" s="1"/>
  <c r="AF340" i="14"/>
  <c r="AG340" i="14" s="1"/>
  <c r="AH340" i="14" s="1"/>
  <c r="AF339" i="14"/>
  <c r="AG339" i="14" s="1"/>
  <c r="AH339" i="14" s="1"/>
  <c r="AF338" i="14"/>
  <c r="AG338" i="14" s="1"/>
  <c r="AH338" i="14" s="1"/>
  <c r="AF337" i="14"/>
  <c r="AG337" i="14" s="1"/>
  <c r="AH337" i="14" s="1"/>
  <c r="AF336" i="14"/>
  <c r="AG336" i="14" s="1"/>
  <c r="AH336" i="14" s="1"/>
  <c r="AF335" i="14"/>
  <c r="AG335" i="14" s="1"/>
  <c r="AH335" i="14" s="1"/>
  <c r="AF334" i="14"/>
  <c r="AG334" i="14" s="1"/>
  <c r="AF333" i="14"/>
  <c r="AG333" i="14" s="1"/>
  <c r="AH333" i="14" s="1"/>
  <c r="AF332" i="14"/>
  <c r="AG332" i="14" s="1"/>
  <c r="AH332" i="14" s="1"/>
  <c r="AF331" i="14"/>
  <c r="AG331" i="14" s="1"/>
  <c r="AH331" i="14" s="1"/>
  <c r="AF330" i="14"/>
  <c r="AG330" i="14" s="1"/>
  <c r="AH330" i="14" s="1"/>
  <c r="AF329" i="14"/>
  <c r="AG329" i="14" s="1"/>
  <c r="AH329" i="14" s="1"/>
  <c r="AF328" i="14"/>
  <c r="AG328" i="14" s="1"/>
  <c r="AH328" i="14" s="1"/>
  <c r="AF327" i="14"/>
  <c r="AG327" i="14" s="1"/>
  <c r="AH327" i="14" s="1"/>
  <c r="AF326" i="14"/>
  <c r="AG326" i="14" s="1"/>
  <c r="AH326" i="14" s="1"/>
  <c r="AF325" i="14"/>
  <c r="AG325" i="14" s="1"/>
  <c r="AH325" i="14" s="1"/>
  <c r="AF324" i="14"/>
  <c r="AG324" i="14" s="1"/>
  <c r="AF323" i="14"/>
  <c r="AG323" i="14" s="1"/>
  <c r="AH323" i="14" s="1"/>
  <c r="AF322" i="14"/>
  <c r="AG322" i="14" s="1"/>
  <c r="AH322" i="14" s="1"/>
  <c r="AF321" i="14"/>
  <c r="AG321" i="14" s="1"/>
  <c r="AH321" i="14" s="1"/>
  <c r="AF320" i="14"/>
  <c r="AG320" i="14" s="1"/>
  <c r="AF319" i="14"/>
  <c r="AG319" i="14" s="1"/>
  <c r="AH319" i="14" s="1"/>
  <c r="AF318" i="14"/>
  <c r="AG318" i="14" s="1"/>
  <c r="AH318" i="14" s="1"/>
  <c r="AF317" i="14"/>
  <c r="AG317" i="14" s="1"/>
  <c r="AH317" i="14" s="1"/>
  <c r="AF316" i="14"/>
  <c r="AG316" i="14" s="1"/>
  <c r="AH316" i="14" s="1"/>
  <c r="AF315" i="14"/>
  <c r="AG315" i="14" s="1"/>
  <c r="AH315" i="14" s="1"/>
  <c r="AF314" i="14"/>
  <c r="AG314" i="14" s="1"/>
  <c r="AH314" i="14" s="1"/>
  <c r="AF313" i="14"/>
  <c r="AG313" i="14" s="1"/>
  <c r="AH313" i="14" s="1"/>
  <c r="AF312" i="14"/>
  <c r="AG312" i="14" s="1"/>
  <c r="AF311" i="14"/>
  <c r="AG311" i="14" s="1"/>
  <c r="AH311" i="14" s="1"/>
  <c r="AF310" i="14"/>
  <c r="AG310" i="14" s="1"/>
  <c r="AH310" i="14" s="1"/>
  <c r="AF309" i="14"/>
  <c r="AG309" i="14" s="1"/>
  <c r="AH309" i="14" s="1"/>
  <c r="AF308" i="14"/>
  <c r="AG308" i="14" s="1"/>
  <c r="AH308" i="14" s="1"/>
  <c r="AF306" i="14"/>
  <c r="AG306" i="14" s="1"/>
  <c r="AH306" i="14" s="1"/>
  <c r="AF305" i="14"/>
  <c r="AG305" i="14" s="1"/>
  <c r="AH305" i="14" s="1"/>
  <c r="AF304" i="14"/>
  <c r="AG304" i="14" s="1"/>
  <c r="AH304" i="14" s="1"/>
  <c r="AF303" i="14"/>
  <c r="AG303" i="14" s="1"/>
  <c r="AH303" i="14" s="1"/>
  <c r="AF302" i="14"/>
  <c r="AG302" i="14" s="1"/>
  <c r="AH302" i="14" s="1"/>
  <c r="AF301" i="14"/>
  <c r="AG301" i="14" s="1"/>
  <c r="AH301" i="14" s="1"/>
  <c r="AF300" i="14"/>
  <c r="AG300" i="14" s="1"/>
  <c r="AH300" i="14" s="1"/>
  <c r="AF299" i="14"/>
  <c r="AG299" i="14" s="1"/>
  <c r="AH299" i="14" s="1"/>
  <c r="AF298" i="14"/>
  <c r="AG298" i="14" s="1"/>
  <c r="AH298" i="14" s="1"/>
  <c r="AF297" i="14"/>
  <c r="AG297" i="14" s="1"/>
  <c r="AH297" i="14" s="1"/>
  <c r="AF296" i="14"/>
  <c r="AG296" i="14" s="1"/>
  <c r="AH296" i="14" s="1"/>
  <c r="AF295" i="14"/>
  <c r="AG295" i="14" s="1"/>
  <c r="AH295" i="14" s="1"/>
  <c r="AF294" i="14"/>
  <c r="AG294" i="14" s="1"/>
  <c r="AH294" i="14" s="1"/>
  <c r="AF293" i="14"/>
  <c r="AG293" i="14" s="1"/>
  <c r="AH293" i="14" s="1"/>
  <c r="AF291" i="14"/>
  <c r="AG291" i="14" s="1"/>
  <c r="AH291" i="14" s="1"/>
  <c r="AF290" i="14"/>
  <c r="AG290" i="14" s="1"/>
  <c r="AH290" i="14" s="1"/>
  <c r="AF289" i="14"/>
  <c r="AG289" i="14" s="1"/>
  <c r="AH289" i="14" s="1"/>
  <c r="AF288" i="14"/>
  <c r="AG288" i="14" s="1"/>
  <c r="AH288" i="14" s="1"/>
  <c r="AF287" i="14"/>
  <c r="AG287" i="14" s="1"/>
  <c r="AH287" i="14" s="1"/>
  <c r="AF286" i="14"/>
  <c r="AG286" i="14" s="1"/>
  <c r="AH286" i="14" s="1"/>
  <c r="AF285" i="14"/>
  <c r="AG285" i="14" s="1"/>
  <c r="AH285" i="14" s="1"/>
  <c r="AF284" i="14"/>
  <c r="AG284" i="14" s="1"/>
  <c r="AF283" i="14"/>
  <c r="AG283" i="14" s="1"/>
  <c r="AH283" i="14" s="1"/>
  <c r="AF282" i="14"/>
  <c r="AG282" i="14" s="1"/>
  <c r="AH282" i="14" s="1"/>
  <c r="AF281" i="14"/>
  <c r="AG281" i="14" s="1"/>
  <c r="AH281" i="14" s="1"/>
  <c r="AF280" i="14"/>
  <c r="AG280" i="14" s="1"/>
  <c r="AH280" i="14" s="1"/>
  <c r="AF279" i="14"/>
  <c r="AG279" i="14" s="1"/>
  <c r="AH279" i="14" s="1"/>
  <c r="AF278" i="14"/>
  <c r="AG278" i="14" s="1"/>
  <c r="AH278" i="14" s="1"/>
  <c r="AF277" i="14"/>
  <c r="AG277" i="14" s="1"/>
  <c r="AH277" i="14" s="1"/>
  <c r="AF276" i="14"/>
  <c r="AG276" i="14" s="1"/>
  <c r="AH276" i="14" s="1"/>
  <c r="AF275" i="14"/>
  <c r="AG275" i="14" s="1"/>
  <c r="AH275" i="14" s="1"/>
  <c r="AF274" i="14"/>
  <c r="AG274" i="14" s="1"/>
  <c r="AH274" i="14" s="1"/>
  <c r="AF273" i="14"/>
  <c r="AG273" i="14" s="1"/>
  <c r="AH273" i="14" s="1"/>
  <c r="AF272" i="14"/>
  <c r="AG272" i="14" s="1"/>
  <c r="AH272" i="14" s="1"/>
  <c r="AF271" i="14"/>
  <c r="AG271" i="14" s="1"/>
  <c r="AH271" i="14" s="1"/>
  <c r="AF270" i="14"/>
  <c r="AG270" i="14" s="1"/>
  <c r="AH270" i="14" s="1"/>
  <c r="AF269" i="14"/>
  <c r="AG269" i="14" s="1"/>
  <c r="AH269" i="14" s="1"/>
  <c r="AF268" i="14"/>
  <c r="AG268" i="14" s="1"/>
  <c r="AH268" i="14" s="1"/>
  <c r="AF267" i="14"/>
  <c r="AG267" i="14" s="1"/>
  <c r="AH267" i="14" s="1"/>
  <c r="AF265" i="14"/>
  <c r="AG265" i="14" s="1"/>
  <c r="AH265" i="14" s="1"/>
  <c r="AF264" i="14"/>
  <c r="AG264" i="14" s="1"/>
  <c r="AH264" i="14" s="1"/>
  <c r="AF263" i="14"/>
  <c r="AG263" i="14" s="1"/>
  <c r="AH263" i="14" s="1"/>
  <c r="AF262" i="14"/>
  <c r="AG262" i="14" s="1"/>
  <c r="AH262" i="14" s="1"/>
  <c r="AF261" i="14"/>
  <c r="AG261" i="14" s="1"/>
  <c r="AH261" i="14" s="1"/>
  <c r="AF260" i="14"/>
  <c r="AG260" i="14" s="1"/>
  <c r="AH260" i="14" s="1"/>
  <c r="AF259" i="14"/>
  <c r="AG259" i="14" s="1"/>
  <c r="AH259" i="14" s="1"/>
  <c r="AF258" i="14"/>
  <c r="AG258" i="14" s="1"/>
  <c r="AH258" i="14" s="1"/>
  <c r="AF257" i="14"/>
  <c r="AG257" i="14" s="1"/>
  <c r="AH257" i="14" s="1"/>
  <c r="AF256" i="14"/>
  <c r="AG256" i="14" s="1"/>
  <c r="AH256" i="14" s="1"/>
  <c r="AF255" i="14"/>
  <c r="AG255" i="14" s="1"/>
  <c r="AH255" i="14" s="1"/>
  <c r="AF254" i="14"/>
  <c r="AG254" i="14" s="1"/>
  <c r="AH254" i="14" s="1"/>
  <c r="AF253" i="14"/>
  <c r="AG253" i="14" s="1"/>
  <c r="AH253" i="14" s="1"/>
  <c r="AF252" i="14"/>
  <c r="AG252" i="14" s="1"/>
  <c r="AH252" i="14" s="1"/>
  <c r="AF251" i="14"/>
  <c r="AG251" i="14" s="1"/>
  <c r="AH251" i="14" s="1"/>
  <c r="AF250" i="14"/>
  <c r="AG250" i="14" s="1"/>
  <c r="AH250" i="14" s="1"/>
  <c r="AF249" i="14"/>
  <c r="AG249" i="14" s="1"/>
  <c r="AH249" i="14" s="1"/>
  <c r="AF248" i="14"/>
  <c r="AG248" i="14" s="1"/>
  <c r="AH248" i="14" s="1"/>
  <c r="AF247" i="14"/>
  <c r="AG247" i="14" s="1"/>
  <c r="AH247" i="14" s="1"/>
  <c r="AF246" i="14"/>
  <c r="AG246" i="14" s="1"/>
  <c r="AH246" i="14" s="1"/>
  <c r="AF245" i="14"/>
  <c r="AG245" i="14" s="1"/>
  <c r="AH245" i="14" s="1"/>
  <c r="AF244" i="14"/>
  <c r="AG244" i="14" s="1"/>
  <c r="AH244" i="14" s="1"/>
  <c r="AF243" i="14"/>
  <c r="AG243" i="14" s="1"/>
  <c r="AH243" i="14" s="1"/>
  <c r="AF242" i="14"/>
  <c r="AG242" i="14" s="1"/>
  <c r="AH242" i="14" s="1"/>
  <c r="AF241" i="14"/>
  <c r="AG241" i="14" s="1"/>
  <c r="AH241" i="14" s="1"/>
  <c r="AF240" i="14"/>
  <c r="AG240" i="14" s="1"/>
  <c r="AH240" i="14" s="1"/>
  <c r="AF239" i="14"/>
  <c r="AG239" i="14" s="1"/>
  <c r="AH239" i="14" s="1"/>
  <c r="AF238" i="14"/>
  <c r="AG238" i="14" s="1"/>
  <c r="AH238" i="14" s="1"/>
  <c r="AF237" i="14"/>
  <c r="AG237" i="14" s="1"/>
  <c r="AH237" i="14" s="1"/>
  <c r="AF236" i="14"/>
  <c r="AG236" i="14" s="1"/>
  <c r="AH236" i="14" s="1"/>
  <c r="AF235" i="14"/>
  <c r="AG235" i="14" s="1"/>
  <c r="AH235" i="14" s="1"/>
  <c r="AF234" i="14"/>
  <c r="AG234" i="14" s="1"/>
  <c r="AF233" i="14"/>
  <c r="AG233" i="14" s="1"/>
  <c r="AH233" i="14" s="1"/>
  <c r="AF232" i="14"/>
  <c r="AG232" i="14" s="1"/>
  <c r="AH232" i="14" s="1"/>
  <c r="AF231" i="14"/>
  <c r="AG231" i="14" s="1"/>
  <c r="AH231" i="14" s="1"/>
  <c r="AF230" i="14"/>
  <c r="AG230" i="14" s="1"/>
  <c r="AF229" i="14"/>
  <c r="AG229" i="14" s="1"/>
  <c r="AH229" i="14" s="1"/>
  <c r="AF228" i="14"/>
  <c r="AG228" i="14" s="1"/>
  <c r="AH228" i="14" s="1"/>
  <c r="AF227" i="14"/>
  <c r="AG227" i="14" s="1"/>
  <c r="AH227" i="14" s="1"/>
  <c r="AF226" i="14"/>
  <c r="AG226" i="14" s="1"/>
  <c r="AF225" i="14"/>
  <c r="AG225" i="14" s="1"/>
  <c r="AH225" i="14" s="1"/>
  <c r="AF224" i="14"/>
  <c r="AG224" i="14" s="1"/>
  <c r="AH224" i="14" s="1"/>
  <c r="AF223" i="14"/>
  <c r="AG223" i="14" s="1"/>
  <c r="AH223" i="14" s="1"/>
  <c r="AF222" i="14"/>
  <c r="AG222" i="14" s="1"/>
  <c r="AF221" i="14"/>
  <c r="AG221" i="14" s="1"/>
  <c r="AH221" i="14" s="1"/>
  <c r="AF220" i="14"/>
  <c r="AG220" i="14" s="1"/>
  <c r="AH220" i="14" s="1"/>
  <c r="AF219" i="14"/>
  <c r="AG219" i="14" s="1"/>
  <c r="AH219" i="14" s="1"/>
  <c r="AF218" i="14"/>
  <c r="AG218" i="14" s="1"/>
  <c r="AH218" i="14" s="1"/>
  <c r="AF217" i="14"/>
  <c r="AG217" i="14" s="1"/>
  <c r="AH217" i="14" s="1"/>
  <c r="AF216" i="14"/>
  <c r="AG216" i="14" s="1"/>
  <c r="AH216" i="14" s="1"/>
  <c r="AF215" i="14"/>
  <c r="AG215" i="14" s="1"/>
  <c r="AH215" i="14" s="1"/>
  <c r="AF214" i="14"/>
  <c r="AG214" i="14" s="1"/>
  <c r="AH214" i="14" s="1"/>
  <c r="AF213" i="14"/>
  <c r="AG213" i="14" s="1"/>
  <c r="AH213" i="14" s="1"/>
  <c r="AF212" i="14"/>
  <c r="AG212" i="14" s="1"/>
  <c r="AH212" i="14" s="1"/>
  <c r="AF211" i="14"/>
  <c r="AG211" i="14" s="1"/>
  <c r="AH211" i="14" s="1"/>
  <c r="AF210" i="14"/>
  <c r="AG210" i="14" s="1"/>
  <c r="AH210" i="14" s="1"/>
  <c r="AF209" i="14"/>
  <c r="AG209" i="14" s="1"/>
  <c r="AH209" i="14" s="1"/>
  <c r="AF208" i="14"/>
  <c r="AG208" i="14" s="1"/>
  <c r="AH208" i="14" s="1"/>
  <c r="AF206" i="14"/>
  <c r="AG206" i="14" s="1"/>
  <c r="AH206" i="14" s="1"/>
  <c r="AF205" i="14"/>
  <c r="AG205" i="14" s="1"/>
  <c r="AH205" i="14" s="1"/>
  <c r="AF204" i="14"/>
  <c r="AG204" i="14" s="1"/>
  <c r="AH204" i="14" s="1"/>
  <c r="AF203" i="14"/>
  <c r="AG203" i="14" s="1"/>
  <c r="AH203" i="14" s="1"/>
  <c r="AF202" i="14"/>
  <c r="AG202" i="14" s="1"/>
  <c r="AH202" i="14" s="1"/>
  <c r="AF201" i="14"/>
  <c r="AG201" i="14" s="1"/>
  <c r="AH201" i="14" s="1"/>
  <c r="AF200" i="14"/>
  <c r="AG200" i="14" s="1"/>
  <c r="AH200" i="14" s="1"/>
  <c r="AF199" i="14"/>
  <c r="AG199" i="14" s="1"/>
  <c r="AF198" i="14"/>
  <c r="AG198" i="14" s="1"/>
  <c r="AH198" i="14" s="1"/>
  <c r="AF197" i="14"/>
  <c r="AG197" i="14" s="1"/>
  <c r="AH197" i="14" s="1"/>
  <c r="AF196" i="14"/>
  <c r="AG196" i="14" s="1"/>
  <c r="AH196" i="14" s="1"/>
  <c r="AF195" i="14"/>
  <c r="AG195" i="14" s="1"/>
  <c r="AH195" i="14" s="1"/>
  <c r="AF194" i="14"/>
  <c r="AG194" i="14" s="1"/>
  <c r="AH194" i="14" s="1"/>
  <c r="AF193" i="14"/>
  <c r="AG193" i="14" s="1"/>
  <c r="AH193" i="14" s="1"/>
  <c r="AF192" i="14"/>
  <c r="AG192" i="14" s="1"/>
  <c r="AH192" i="14" s="1"/>
  <c r="AF191" i="14"/>
  <c r="AG191" i="14" s="1"/>
  <c r="AH191" i="14" s="1"/>
  <c r="AF190" i="14"/>
  <c r="AG190" i="14" s="1"/>
  <c r="AH190" i="14" s="1"/>
  <c r="AF189" i="14"/>
  <c r="AG189" i="14" s="1"/>
  <c r="AH189" i="14" s="1"/>
  <c r="AF188" i="14"/>
  <c r="AG188" i="14" s="1"/>
  <c r="AH188" i="14" s="1"/>
  <c r="AF187" i="14"/>
  <c r="AG187" i="14" s="1"/>
  <c r="AF186" i="14"/>
  <c r="AG186" i="14" s="1"/>
  <c r="AH186" i="14" s="1"/>
  <c r="AF185" i="14"/>
  <c r="AG185" i="14" s="1"/>
  <c r="AH185" i="14" s="1"/>
  <c r="AF184" i="14"/>
  <c r="AG184" i="14" s="1"/>
  <c r="AH184" i="14" s="1"/>
  <c r="AF183" i="14"/>
  <c r="AG183" i="14" s="1"/>
  <c r="AF182" i="14"/>
  <c r="AG182" i="14" s="1"/>
  <c r="AH182" i="14" s="1"/>
  <c r="AF181" i="14"/>
  <c r="AG181" i="14" s="1"/>
  <c r="AH181" i="14" s="1"/>
  <c r="AF180" i="14"/>
  <c r="AG180" i="14" s="1"/>
  <c r="AH180" i="14" s="1"/>
  <c r="AF179" i="14"/>
  <c r="AG179" i="14" s="1"/>
  <c r="AH179" i="14" s="1"/>
  <c r="AF178" i="14"/>
  <c r="AG178" i="14" s="1"/>
  <c r="AH178" i="14" s="1"/>
  <c r="AF177" i="14"/>
  <c r="AG177" i="14" s="1"/>
  <c r="AH177" i="14" s="1"/>
  <c r="AF176" i="14"/>
  <c r="AG176" i="14" s="1"/>
  <c r="AH176" i="14" s="1"/>
  <c r="AF175" i="14"/>
  <c r="AG175" i="14" s="1"/>
  <c r="AH175" i="14" s="1"/>
  <c r="AF174" i="14"/>
  <c r="AG174" i="14" s="1"/>
  <c r="AH174" i="14" s="1"/>
  <c r="AF173" i="14"/>
  <c r="AG173" i="14" s="1"/>
  <c r="AH173" i="14" s="1"/>
  <c r="AF172" i="14"/>
  <c r="AG172" i="14" s="1"/>
  <c r="AH172" i="14" s="1"/>
  <c r="AF171" i="14"/>
  <c r="AG171" i="14" s="1"/>
  <c r="AH171" i="14" s="1"/>
  <c r="AF170" i="14"/>
  <c r="AG170" i="14" s="1"/>
  <c r="AH170" i="14" s="1"/>
  <c r="AF169" i="14"/>
  <c r="AG169" i="14" s="1"/>
  <c r="AH169" i="14" s="1"/>
  <c r="AF168" i="14"/>
  <c r="AG168" i="14" s="1"/>
  <c r="AH168" i="14" s="1"/>
  <c r="AF167" i="14"/>
  <c r="AG167" i="14" s="1"/>
  <c r="AH167" i="14" s="1"/>
  <c r="AF166" i="14"/>
  <c r="AG166" i="14" s="1"/>
  <c r="AH166" i="14" s="1"/>
  <c r="AF165" i="14"/>
  <c r="AG165" i="14" s="1"/>
  <c r="AF164" i="14"/>
  <c r="AG164" i="14" s="1"/>
  <c r="AH164" i="14" s="1"/>
  <c r="AF163" i="14"/>
  <c r="AG163" i="14" s="1"/>
  <c r="AH163" i="14" s="1"/>
  <c r="AF162" i="14"/>
  <c r="AG162" i="14" s="1"/>
  <c r="AH162" i="14" s="1"/>
  <c r="AF161" i="14"/>
  <c r="AG161" i="14" s="1"/>
  <c r="AH161" i="14" s="1"/>
  <c r="AF160" i="14"/>
  <c r="AG160" i="14" s="1"/>
  <c r="AH160" i="14" s="1"/>
  <c r="AF159" i="14"/>
  <c r="AG159" i="14" s="1"/>
  <c r="AH159" i="14" s="1"/>
  <c r="AF158" i="14"/>
  <c r="AG158" i="14" s="1"/>
  <c r="AH158" i="14" s="1"/>
  <c r="AF157" i="14"/>
  <c r="AG157" i="14" s="1"/>
  <c r="AF156" i="14"/>
  <c r="AG156" i="14" s="1"/>
  <c r="AH156" i="14" s="1"/>
  <c r="AF155" i="14"/>
  <c r="AG155" i="14" s="1"/>
  <c r="AH155" i="14" s="1"/>
  <c r="AF153" i="14"/>
  <c r="AG153" i="14" s="1"/>
  <c r="AH153" i="14" s="1"/>
  <c r="AF152" i="14"/>
  <c r="AG152" i="14" s="1"/>
  <c r="AH152" i="14" s="1"/>
  <c r="AF151" i="14"/>
  <c r="AG151" i="14" s="1"/>
  <c r="AH151" i="14" s="1"/>
  <c r="AF150" i="14"/>
  <c r="AG150" i="14" s="1"/>
  <c r="AH150" i="14" s="1"/>
  <c r="AF149" i="14"/>
  <c r="AG149" i="14" s="1"/>
  <c r="AH149" i="14" s="1"/>
  <c r="AF148" i="14"/>
  <c r="AG148" i="14" s="1"/>
  <c r="AH148" i="14" s="1"/>
  <c r="AF147" i="14"/>
  <c r="AG147" i="14" s="1"/>
  <c r="AH147" i="14" s="1"/>
  <c r="AF146" i="14"/>
  <c r="AG146" i="14" s="1"/>
  <c r="AH146" i="14" s="1"/>
  <c r="AF145" i="14"/>
  <c r="AG145" i="14" s="1"/>
  <c r="AH145" i="14" s="1"/>
  <c r="AF144" i="14"/>
  <c r="AG144" i="14" s="1"/>
  <c r="AH144" i="14" s="1"/>
  <c r="AF143" i="14"/>
  <c r="AG143" i="14" s="1"/>
  <c r="AH143" i="14" s="1"/>
  <c r="AF142" i="14"/>
  <c r="AG142" i="14" s="1"/>
  <c r="AF141" i="14"/>
  <c r="AG141" i="14" s="1"/>
  <c r="AH141" i="14" s="1"/>
  <c r="AF140" i="14"/>
  <c r="AG140" i="14" s="1"/>
  <c r="AH140" i="14" s="1"/>
  <c r="AF139" i="14"/>
  <c r="AG139" i="14" s="1"/>
  <c r="AH139" i="14" s="1"/>
  <c r="AF137" i="14"/>
  <c r="AG137" i="14" s="1"/>
  <c r="AH137" i="14" s="1"/>
  <c r="AF136" i="14"/>
  <c r="AG136" i="14" s="1"/>
  <c r="AH136" i="14" s="1"/>
  <c r="AF135" i="14"/>
  <c r="AG135" i="14" s="1"/>
  <c r="AH135" i="14" s="1"/>
  <c r="AF134" i="14"/>
  <c r="AG134" i="14" s="1"/>
  <c r="AH134" i="14" s="1"/>
  <c r="AF133" i="14"/>
  <c r="AG133" i="14" s="1"/>
  <c r="AH133" i="14" s="1"/>
  <c r="AF132" i="14"/>
  <c r="AG132" i="14" s="1"/>
  <c r="AH132" i="14" s="1"/>
  <c r="AF131" i="14"/>
  <c r="AG131" i="14" s="1"/>
  <c r="AH131" i="14" s="1"/>
  <c r="AF130" i="14"/>
  <c r="AG130" i="14" s="1"/>
  <c r="AH130" i="14" s="1"/>
  <c r="AF129" i="14"/>
  <c r="AG129" i="14" s="1"/>
  <c r="AH129" i="14" s="1"/>
  <c r="AF128" i="14"/>
  <c r="AG128" i="14" s="1"/>
  <c r="AH128" i="14" s="1"/>
  <c r="AF127" i="14"/>
  <c r="AG127" i="14" s="1"/>
  <c r="AH127" i="14" s="1"/>
  <c r="AF126" i="14"/>
  <c r="AG126" i="14" s="1"/>
  <c r="AH126" i="14" s="1"/>
  <c r="AF125" i="14"/>
  <c r="AG125" i="14" s="1"/>
  <c r="AH125" i="14" s="1"/>
  <c r="AF124" i="14"/>
  <c r="AG124" i="14" s="1"/>
  <c r="AH124" i="14" s="1"/>
  <c r="AF123" i="14"/>
  <c r="AG123" i="14" s="1"/>
  <c r="AH123" i="14" s="1"/>
  <c r="AF122" i="14"/>
  <c r="AG122" i="14" s="1"/>
  <c r="AH122" i="14" s="1"/>
  <c r="AF121" i="14"/>
  <c r="AG121" i="14" s="1"/>
  <c r="AH121" i="14" s="1"/>
  <c r="AF120" i="14"/>
  <c r="AG120" i="14" s="1"/>
  <c r="AH120" i="14" s="1"/>
  <c r="AF119" i="14"/>
  <c r="AG119" i="14" s="1"/>
  <c r="AH119" i="14" s="1"/>
  <c r="AF118" i="14"/>
  <c r="AG118" i="14" s="1"/>
  <c r="AH118" i="14" s="1"/>
  <c r="AF117" i="14"/>
  <c r="AG117" i="14" s="1"/>
  <c r="AH117" i="14" s="1"/>
  <c r="AF116" i="14"/>
  <c r="AG116" i="14" s="1"/>
  <c r="AH116" i="14" s="1"/>
  <c r="AF115" i="14"/>
  <c r="AG115" i="14" s="1"/>
  <c r="AH115" i="14" s="1"/>
  <c r="AF114" i="14"/>
  <c r="AG114" i="14" s="1"/>
  <c r="AH114" i="14" s="1"/>
  <c r="AF112" i="14"/>
  <c r="AG112" i="14" s="1"/>
  <c r="AH112" i="14" s="1"/>
  <c r="AF111" i="14"/>
  <c r="AG111" i="14" s="1"/>
  <c r="AH111" i="14" s="1"/>
  <c r="AF110" i="14"/>
  <c r="AG110" i="14" s="1"/>
  <c r="AH110" i="14" s="1"/>
  <c r="AF109" i="14"/>
  <c r="AG109" i="14" s="1"/>
  <c r="AH109" i="14" s="1"/>
  <c r="AF108" i="14"/>
  <c r="AG108" i="14" s="1"/>
  <c r="AH108" i="14" s="1"/>
  <c r="AF107" i="14"/>
  <c r="AG107" i="14" s="1"/>
  <c r="AH107" i="14" s="1"/>
  <c r="AF106" i="14"/>
  <c r="AG106" i="14" s="1"/>
  <c r="AH106" i="14" s="1"/>
  <c r="AF105" i="14"/>
  <c r="AG105" i="14" s="1"/>
  <c r="AH105" i="14" s="1"/>
  <c r="AF104" i="14"/>
  <c r="AG104" i="14" s="1"/>
  <c r="AH104" i="14" s="1"/>
  <c r="AF103" i="14"/>
  <c r="AG103" i="14" s="1"/>
  <c r="AH103" i="14" s="1"/>
  <c r="AF102" i="14"/>
  <c r="AG102" i="14" s="1"/>
  <c r="AH102" i="14" s="1"/>
  <c r="AF101" i="14"/>
  <c r="AG101" i="14" s="1"/>
  <c r="AH101" i="14" s="1"/>
  <c r="AF100" i="14"/>
  <c r="AG100" i="14" s="1"/>
  <c r="AH100" i="14" s="1"/>
  <c r="AF99" i="14"/>
  <c r="AG99" i="14" s="1"/>
  <c r="AH99" i="14" s="1"/>
  <c r="AF98" i="14"/>
  <c r="AG98" i="14" s="1"/>
  <c r="AH98" i="14" s="1"/>
  <c r="AF97" i="14"/>
  <c r="AG97" i="14" s="1"/>
  <c r="AH97" i="14" s="1"/>
  <c r="AF96" i="14"/>
  <c r="AG96" i="14" s="1"/>
  <c r="AH96" i="14" s="1"/>
  <c r="AF95" i="14"/>
  <c r="AG95" i="14" s="1"/>
  <c r="AH95" i="14" s="1"/>
  <c r="AF94" i="14"/>
  <c r="AG94" i="14" s="1"/>
  <c r="AH94" i="14" s="1"/>
  <c r="AF93" i="14"/>
  <c r="AG93" i="14" s="1"/>
  <c r="AH93" i="14" s="1"/>
  <c r="AF92" i="14"/>
  <c r="AG92" i="14" s="1"/>
  <c r="AH92" i="14" s="1"/>
  <c r="AF91" i="14"/>
  <c r="AG91" i="14" s="1"/>
  <c r="AH91" i="14" s="1"/>
  <c r="AF89" i="14"/>
  <c r="AG89" i="14" s="1"/>
  <c r="AH89" i="14" s="1"/>
  <c r="AF88" i="14"/>
  <c r="AG88" i="14" s="1"/>
  <c r="AH88" i="14" s="1"/>
  <c r="AF87" i="14"/>
  <c r="AG87" i="14" s="1"/>
  <c r="AH87" i="14" s="1"/>
  <c r="AF86" i="14"/>
  <c r="AG86" i="14" s="1"/>
  <c r="AH86" i="14" s="1"/>
  <c r="AF85" i="14"/>
  <c r="AG85" i="14" s="1"/>
  <c r="AH85" i="14" s="1"/>
  <c r="AF84" i="14"/>
  <c r="AG84" i="14" s="1"/>
  <c r="AH84" i="14" s="1"/>
  <c r="AF83" i="14"/>
  <c r="AG83" i="14" s="1"/>
  <c r="AH83" i="14" s="1"/>
  <c r="AF82" i="14"/>
  <c r="AG82" i="14" s="1"/>
  <c r="AH82" i="14" s="1"/>
  <c r="AF81" i="14"/>
  <c r="AG81" i="14" s="1"/>
  <c r="AH81" i="14" s="1"/>
  <c r="AF80" i="14"/>
  <c r="AG80" i="14" s="1"/>
  <c r="AH80" i="14" s="1"/>
  <c r="AF79" i="14"/>
  <c r="AG79" i="14" s="1"/>
  <c r="AH79" i="14" s="1"/>
  <c r="AF78" i="14"/>
  <c r="AG78" i="14" s="1"/>
  <c r="AH78" i="14" s="1"/>
  <c r="AF77" i="14"/>
  <c r="AG77" i="14" s="1"/>
  <c r="AH77" i="14" s="1"/>
  <c r="AF76" i="14"/>
  <c r="AG76" i="14" s="1"/>
  <c r="AF74" i="14"/>
  <c r="AG74" i="14" s="1"/>
  <c r="AH74" i="14" s="1"/>
  <c r="AF73" i="14"/>
  <c r="AG73" i="14" s="1"/>
  <c r="AH73" i="14" s="1"/>
  <c r="AF72" i="14"/>
  <c r="AG72" i="14" s="1"/>
  <c r="AH72" i="14" s="1"/>
  <c r="AF71" i="14"/>
  <c r="AG71" i="14" s="1"/>
  <c r="AH71" i="14" s="1"/>
  <c r="AF70" i="14"/>
  <c r="AG70" i="14" s="1"/>
  <c r="AH70" i="14" s="1"/>
  <c r="AF69" i="14"/>
  <c r="AG69" i="14" s="1"/>
  <c r="AH69" i="14" s="1"/>
  <c r="AF68" i="14"/>
  <c r="AG68" i="14" s="1"/>
  <c r="AH68" i="14" s="1"/>
  <c r="AF67" i="14"/>
  <c r="AG67" i="14" s="1"/>
  <c r="AH67" i="14" s="1"/>
  <c r="AF66" i="14"/>
  <c r="AG66" i="14" s="1"/>
  <c r="AH66" i="14" s="1"/>
  <c r="AF65" i="14"/>
  <c r="AG65" i="14" s="1"/>
  <c r="AH65" i="14" s="1"/>
  <c r="AF64" i="14"/>
  <c r="AG64" i="14" s="1"/>
  <c r="AH64" i="14" s="1"/>
  <c r="AF63" i="14"/>
  <c r="AG63" i="14" s="1"/>
  <c r="AH63" i="14" s="1"/>
  <c r="AF62" i="14"/>
  <c r="AG62" i="14" s="1"/>
  <c r="AH62" i="14" s="1"/>
  <c r="AF61" i="14"/>
  <c r="AG61" i="14" s="1"/>
  <c r="AH61" i="14" s="1"/>
  <c r="AF60" i="14"/>
  <c r="AG60" i="14" s="1"/>
  <c r="AH60" i="14" s="1"/>
  <c r="AF59" i="14"/>
  <c r="AG59" i="14" s="1"/>
  <c r="AF58" i="14"/>
  <c r="AG58" i="14" s="1"/>
  <c r="AH58" i="14" s="1"/>
  <c r="AF57" i="14"/>
  <c r="AG57" i="14" s="1"/>
  <c r="AH57" i="14" s="1"/>
  <c r="AF56" i="14"/>
  <c r="AG56" i="14" s="1"/>
  <c r="AH56" i="14" s="1"/>
  <c r="AF55" i="14"/>
  <c r="AG55" i="14" s="1"/>
  <c r="AH55" i="14" s="1"/>
  <c r="AF54" i="14"/>
  <c r="AG54" i="14" s="1"/>
  <c r="AH54" i="14" s="1"/>
  <c r="AF53" i="14"/>
  <c r="AG53" i="14" s="1"/>
  <c r="AH53" i="14" s="1"/>
  <c r="AF52" i="14"/>
  <c r="AG52" i="14" s="1"/>
  <c r="AH52" i="14" s="1"/>
  <c r="AF51" i="14"/>
  <c r="AG51" i="14" s="1"/>
  <c r="AF50" i="14"/>
  <c r="AG50" i="14" s="1"/>
  <c r="AH50" i="14" s="1"/>
  <c r="AF49" i="14"/>
  <c r="AG49" i="14" s="1"/>
  <c r="AH49" i="14" s="1"/>
  <c r="AF48" i="14"/>
  <c r="AG48" i="14" s="1"/>
  <c r="AH48" i="14" s="1"/>
  <c r="AF47" i="14"/>
  <c r="AG47" i="14" s="1"/>
  <c r="AH47" i="14" s="1"/>
  <c r="AF46" i="14"/>
  <c r="AG46" i="14" s="1"/>
  <c r="AH46" i="14" s="1"/>
  <c r="AF45" i="14"/>
  <c r="AG45" i="14" s="1"/>
  <c r="AH45" i="14" s="1"/>
  <c r="AF44" i="14"/>
  <c r="AG44" i="14" s="1"/>
  <c r="AH44" i="14" s="1"/>
  <c r="AF43" i="14"/>
  <c r="AG43" i="14" s="1"/>
  <c r="AH43" i="14" s="1"/>
  <c r="AF42" i="14"/>
  <c r="AG42" i="14" s="1"/>
  <c r="AH42" i="14" s="1"/>
  <c r="AF41" i="14"/>
  <c r="AG41" i="14" s="1"/>
  <c r="AH41" i="14" s="1"/>
  <c r="AF40" i="14"/>
  <c r="AG40" i="14" s="1"/>
  <c r="AH40" i="14" s="1"/>
  <c r="AF39" i="14"/>
  <c r="AG39" i="14" s="1"/>
  <c r="AH39" i="14" s="1"/>
  <c r="AF38" i="14"/>
  <c r="AG38" i="14" s="1"/>
  <c r="AH38" i="14" s="1"/>
  <c r="AF37" i="14"/>
  <c r="AG37" i="14" s="1"/>
  <c r="AH37" i="14" s="1"/>
  <c r="AF36" i="14"/>
  <c r="AG36" i="14" s="1"/>
  <c r="AF35" i="14"/>
  <c r="AG35" i="14" s="1"/>
  <c r="AH35" i="14" s="1"/>
  <c r="AF34" i="14"/>
  <c r="AG34" i="14" s="1"/>
  <c r="AH34" i="14" s="1"/>
  <c r="AF33" i="14"/>
  <c r="AG33" i="14" s="1"/>
  <c r="AH33" i="14" s="1"/>
  <c r="AF32" i="14"/>
  <c r="AG32" i="14" s="1"/>
  <c r="AF31" i="14"/>
  <c r="AG31" i="14" s="1"/>
  <c r="AH31" i="14" s="1"/>
  <c r="AF30" i="14"/>
  <c r="AG30" i="14" s="1"/>
  <c r="AH30" i="14" s="1"/>
  <c r="AF29" i="14"/>
  <c r="AG29" i="14" s="1"/>
  <c r="AH29" i="14" s="1"/>
  <c r="AF28" i="14"/>
  <c r="AG28" i="14" s="1"/>
  <c r="AF27" i="14"/>
  <c r="AG27" i="14" s="1"/>
  <c r="AH27" i="14" s="1"/>
  <c r="AF26" i="14"/>
  <c r="AG26" i="14" s="1"/>
  <c r="AH26" i="14" s="1"/>
  <c r="AF24" i="14"/>
  <c r="AG24" i="14" s="1"/>
  <c r="AH24" i="14" s="1"/>
  <c r="AF23" i="14"/>
  <c r="AG23" i="14" s="1"/>
  <c r="AF22" i="14"/>
  <c r="AG22" i="14" s="1"/>
  <c r="AH22" i="14" s="1"/>
  <c r="AF21" i="14"/>
  <c r="AG21" i="14" s="1"/>
  <c r="AH21" i="14" s="1"/>
  <c r="AF20" i="14"/>
  <c r="AG20" i="14" s="1"/>
  <c r="AH20" i="14" s="1"/>
  <c r="AF19" i="14"/>
  <c r="AG19" i="14" s="1"/>
  <c r="AF18" i="14"/>
  <c r="AG18" i="14" s="1"/>
  <c r="AH18" i="14" s="1"/>
  <c r="AF17" i="14"/>
  <c r="AG17" i="14" s="1"/>
  <c r="AH17" i="14" s="1"/>
  <c r="AF16" i="14"/>
  <c r="AG16" i="14" s="1"/>
  <c r="AH16" i="14" s="1"/>
  <c r="AF15" i="14"/>
  <c r="AG15" i="14" s="1"/>
  <c r="AF14" i="14"/>
  <c r="AG14" i="14" s="1"/>
  <c r="AH14" i="14" s="1"/>
  <c r="AF13" i="14"/>
  <c r="AG13" i="14" s="1"/>
  <c r="AH13" i="14" s="1"/>
  <c r="AF12" i="14"/>
  <c r="AG12" i="14" s="1"/>
  <c r="AH12" i="14" s="1"/>
  <c r="AF11" i="14"/>
  <c r="AG11" i="14" s="1"/>
  <c r="AF10" i="14"/>
  <c r="AG10" i="14" s="1"/>
  <c r="AH10" i="14" s="1"/>
  <c r="AF9" i="14"/>
  <c r="AG9" i="14" s="1"/>
  <c r="AH9" i="14" s="1"/>
  <c r="AF8" i="14"/>
  <c r="AG8" i="14" s="1"/>
  <c r="AH8" i="14" s="1"/>
  <c r="AF7" i="14"/>
  <c r="AG7" i="14" s="1"/>
  <c r="AF6" i="14"/>
  <c r="AG6" i="14" s="1"/>
  <c r="AH6" i="14" s="1"/>
  <c r="AF5" i="14"/>
  <c r="AG5" i="14" s="1"/>
  <c r="AH5" i="14" s="1"/>
  <c r="X413" i="14"/>
  <c r="Y413" i="14" s="1"/>
  <c r="Z413" i="14" s="1"/>
  <c r="X412" i="14"/>
  <c r="Y412" i="14" s="1"/>
  <c r="Z412" i="14" s="1"/>
  <c r="X411" i="14"/>
  <c r="Y411" i="14" s="1"/>
  <c r="Z411" i="14" s="1"/>
  <c r="X410" i="14"/>
  <c r="Y410" i="14" s="1"/>
  <c r="Z410" i="14" s="1"/>
  <c r="X409" i="14"/>
  <c r="Y409" i="14" s="1"/>
  <c r="Z409" i="14" s="1"/>
  <c r="X408" i="14"/>
  <c r="Y408" i="14" s="1"/>
  <c r="Z408" i="14" s="1"/>
  <c r="X407" i="14"/>
  <c r="Y407" i="14" s="1"/>
  <c r="Z407" i="14" s="1"/>
  <c r="X405" i="14"/>
  <c r="Y405" i="14" s="1"/>
  <c r="Z405" i="14" s="1"/>
  <c r="X404" i="14"/>
  <c r="Y404" i="14" s="1"/>
  <c r="Z404" i="14" s="1"/>
  <c r="X403" i="14"/>
  <c r="Y403" i="14" s="1"/>
  <c r="Z403" i="14" s="1"/>
  <c r="X402" i="14"/>
  <c r="Y402" i="14" s="1"/>
  <c r="Z402" i="14" s="1"/>
  <c r="X401" i="14"/>
  <c r="Y401" i="14" s="1"/>
  <c r="Z401" i="14" s="1"/>
  <c r="X400" i="14"/>
  <c r="Y400" i="14" s="1"/>
  <c r="Z400" i="14" s="1"/>
  <c r="X399" i="14"/>
  <c r="Y399" i="14" s="1"/>
  <c r="Z399" i="14" s="1"/>
  <c r="X398" i="14"/>
  <c r="Y398" i="14" s="1"/>
  <c r="Z398" i="14" s="1"/>
  <c r="X397" i="14"/>
  <c r="Y397" i="14" s="1"/>
  <c r="Z397" i="14" s="1"/>
  <c r="X396" i="14"/>
  <c r="Y396" i="14" s="1"/>
  <c r="Z396" i="14" s="1"/>
  <c r="X395" i="14"/>
  <c r="Y395" i="14" s="1"/>
  <c r="Z395" i="14" s="1"/>
  <c r="X394" i="14"/>
  <c r="Y394" i="14" s="1"/>
  <c r="Z394" i="14" s="1"/>
  <c r="X392" i="14"/>
  <c r="Y392" i="14" s="1"/>
  <c r="Z392" i="14" s="1"/>
  <c r="X391" i="14"/>
  <c r="Y391" i="14" s="1"/>
  <c r="Z391" i="14" s="1"/>
  <c r="X390" i="14"/>
  <c r="Y390" i="14" s="1"/>
  <c r="Z390" i="14" s="1"/>
  <c r="X389" i="14"/>
  <c r="Y389" i="14" s="1"/>
  <c r="Z389" i="14" s="1"/>
  <c r="X388" i="14"/>
  <c r="Y388" i="14" s="1"/>
  <c r="Z388" i="14" s="1"/>
  <c r="X387" i="14"/>
  <c r="Y387" i="14" s="1"/>
  <c r="Z387" i="14" s="1"/>
  <c r="X386" i="14"/>
  <c r="Y386" i="14" s="1"/>
  <c r="Z386" i="14" s="1"/>
  <c r="X384" i="14"/>
  <c r="Y384" i="14" s="1"/>
  <c r="Z384" i="14" s="1"/>
  <c r="X383" i="14"/>
  <c r="Y383" i="14" s="1"/>
  <c r="Z383" i="14" s="1"/>
  <c r="X382" i="14"/>
  <c r="Y382" i="14" s="1"/>
  <c r="Z382" i="14" s="1"/>
  <c r="X381" i="14"/>
  <c r="Y381" i="14" s="1"/>
  <c r="Z381" i="14" s="1"/>
  <c r="X380" i="14"/>
  <c r="Y380" i="14" s="1"/>
  <c r="Z380" i="14" s="1"/>
  <c r="X379" i="14"/>
  <c r="Y379" i="14" s="1"/>
  <c r="Z379" i="14" s="1"/>
  <c r="X378" i="14"/>
  <c r="Y378" i="14" s="1"/>
  <c r="Z378" i="14" s="1"/>
  <c r="X377" i="14"/>
  <c r="Y377" i="14" s="1"/>
  <c r="Z377" i="14" s="1"/>
  <c r="X376" i="14"/>
  <c r="Y376" i="14" s="1"/>
  <c r="Z376" i="14" s="1"/>
  <c r="X375" i="14"/>
  <c r="Y375" i="14" s="1"/>
  <c r="Z375" i="14" s="1"/>
  <c r="X374" i="14"/>
  <c r="Y374" i="14" s="1"/>
  <c r="Z374" i="14" s="1"/>
  <c r="X372" i="14"/>
  <c r="Y372" i="14" s="1"/>
  <c r="Z372" i="14" s="1"/>
  <c r="X371" i="14"/>
  <c r="Y371" i="14" s="1"/>
  <c r="Z371" i="14" s="1"/>
  <c r="X370" i="14"/>
  <c r="Y370" i="14" s="1"/>
  <c r="Z370" i="14" s="1"/>
  <c r="X369" i="14"/>
  <c r="Y369" i="14" s="1"/>
  <c r="Z369" i="14" s="1"/>
  <c r="X368" i="14"/>
  <c r="Y368" i="14" s="1"/>
  <c r="Z368" i="14" s="1"/>
  <c r="X367" i="14"/>
  <c r="Y367" i="14" s="1"/>
  <c r="Z367" i="14" s="1"/>
  <c r="X366" i="14"/>
  <c r="Y366" i="14" s="1"/>
  <c r="Z366" i="14" s="1"/>
  <c r="X365" i="14"/>
  <c r="Y365" i="14" s="1"/>
  <c r="Z365" i="14" s="1"/>
  <c r="X364" i="14"/>
  <c r="Y364" i="14" s="1"/>
  <c r="Z364" i="14" s="1"/>
  <c r="X363" i="14"/>
  <c r="Y363" i="14" s="1"/>
  <c r="Z363" i="14" s="1"/>
  <c r="X361" i="14"/>
  <c r="Y361" i="14" s="1"/>
  <c r="Z361" i="14" s="1"/>
  <c r="X360" i="14"/>
  <c r="Y360" i="14" s="1"/>
  <c r="Z360" i="14" s="1"/>
  <c r="X359" i="14"/>
  <c r="Y359" i="14" s="1"/>
  <c r="Z359" i="14" s="1"/>
  <c r="X358" i="14"/>
  <c r="Y358" i="14" s="1"/>
  <c r="Z358" i="14" s="1"/>
  <c r="X357" i="14"/>
  <c r="Y357" i="14" s="1"/>
  <c r="Z357" i="14" s="1"/>
  <c r="X356" i="14"/>
  <c r="Y356" i="14" s="1"/>
  <c r="Z356" i="14" s="1"/>
  <c r="X355" i="14"/>
  <c r="Y355" i="14" s="1"/>
  <c r="Z355" i="14" s="1"/>
  <c r="X354" i="14"/>
  <c r="Y354" i="14" s="1"/>
  <c r="Z354" i="14" s="1"/>
  <c r="X353" i="14"/>
  <c r="Y353" i="14" s="1"/>
  <c r="Z353" i="14" s="1"/>
  <c r="X352" i="14"/>
  <c r="Y352" i="14" s="1"/>
  <c r="Z352" i="14" s="1"/>
  <c r="X351" i="14"/>
  <c r="Y351" i="14" s="1"/>
  <c r="Z351" i="14" s="1"/>
  <c r="X350" i="14"/>
  <c r="Y350" i="14" s="1"/>
  <c r="Z350" i="14" s="1"/>
  <c r="X349" i="14"/>
  <c r="Y349" i="14" s="1"/>
  <c r="Z349" i="14" s="1"/>
  <c r="X348" i="14"/>
  <c r="Y348" i="14" s="1"/>
  <c r="Z348" i="14" s="1"/>
  <c r="X347" i="14"/>
  <c r="Y347" i="14" s="1"/>
  <c r="Z347" i="14" s="1"/>
  <c r="X346" i="14"/>
  <c r="Y346" i="14" s="1"/>
  <c r="Z346" i="14" s="1"/>
  <c r="X345" i="14"/>
  <c r="Y345" i="14" s="1"/>
  <c r="Z345" i="14" s="1"/>
  <c r="X344" i="14"/>
  <c r="Y344" i="14" s="1"/>
  <c r="Z344" i="14" s="1"/>
  <c r="X343" i="14"/>
  <c r="Y343" i="14" s="1"/>
  <c r="Z343" i="14" s="1"/>
  <c r="X342" i="14"/>
  <c r="Y342" i="14" s="1"/>
  <c r="Z342" i="14" s="1"/>
  <c r="X341" i="14"/>
  <c r="Y341" i="14" s="1"/>
  <c r="Z341" i="14" s="1"/>
  <c r="X340" i="14"/>
  <c r="Y340" i="14" s="1"/>
  <c r="Z340" i="14" s="1"/>
  <c r="X339" i="14"/>
  <c r="Y339" i="14" s="1"/>
  <c r="Z339" i="14" s="1"/>
  <c r="X338" i="14"/>
  <c r="Y338" i="14" s="1"/>
  <c r="Z338" i="14" s="1"/>
  <c r="X337" i="14"/>
  <c r="Y337" i="14" s="1"/>
  <c r="Z337" i="14" s="1"/>
  <c r="X336" i="14"/>
  <c r="Y336" i="14" s="1"/>
  <c r="Z336" i="14" s="1"/>
  <c r="X335" i="14"/>
  <c r="Y335" i="14" s="1"/>
  <c r="Z335" i="14" s="1"/>
  <c r="X334" i="14"/>
  <c r="Y334" i="14" s="1"/>
  <c r="Z334" i="14" s="1"/>
  <c r="X333" i="14"/>
  <c r="Y333" i="14" s="1"/>
  <c r="Z333" i="14" s="1"/>
  <c r="X332" i="14"/>
  <c r="Y332" i="14" s="1"/>
  <c r="Z332" i="14" s="1"/>
  <c r="X331" i="14"/>
  <c r="Y331" i="14" s="1"/>
  <c r="Z331" i="14" s="1"/>
  <c r="X330" i="14"/>
  <c r="Y330" i="14" s="1"/>
  <c r="Z330" i="14" s="1"/>
  <c r="X329" i="14"/>
  <c r="Y329" i="14" s="1"/>
  <c r="Z329" i="14" s="1"/>
  <c r="X328" i="14"/>
  <c r="Y328" i="14" s="1"/>
  <c r="Z328" i="14" s="1"/>
  <c r="X327" i="14"/>
  <c r="Y327" i="14" s="1"/>
  <c r="Z327" i="14" s="1"/>
  <c r="X326" i="14"/>
  <c r="Y326" i="14" s="1"/>
  <c r="Z326" i="14" s="1"/>
  <c r="X325" i="14"/>
  <c r="Y325" i="14" s="1"/>
  <c r="Z325" i="14" s="1"/>
  <c r="X324" i="14"/>
  <c r="Y324" i="14" s="1"/>
  <c r="Z324" i="14" s="1"/>
  <c r="X323" i="14"/>
  <c r="Y323" i="14" s="1"/>
  <c r="Z323" i="14" s="1"/>
  <c r="X322" i="14"/>
  <c r="Y322" i="14" s="1"/>
  <c r="Z322" i="14" s="1"/>
  <c r="X321" i="14"/>
  <c r="Y321" i="14" s="1"/>
  <c r="Z321" i="14" s="1"/>
  <c r="X320" i="14"/>
  <c r="Y320" i="14" s="1"/>
  <c r="Z320" i="14" s="1"/>
  <c r="X319" i="14"/>
  <c r="Y319" i="14" s="1"/>
  <c r="Z319" i="14" s="1"/>
  <c r="X318" i="14"/>
  <c r="Y318" i="14" s="1"/>
  <c r="Z318" i="14" s="1"/>
  <c r="X317" i="14"/>
  <c r="Y317" i="14" s="1"/>
  <c r="Z317" i="14" s="1"/>
  <c r="X316" i="14"/>
  <c r="Y316" i="14" s="1"/>
  <c r="Z316" i="14" s="1"/>
  <c r="X315" i="14"/>
  <c r="Y315" i="14" s="1"/>
  <c r="Z315" i="14" s="1"/>
  <c r="X314" i="14"/>
  <c r="Y314" i="14" s="1"/>
  <c r="Z314" i="14" s="1"/>
  <c r="X313" i="14"/>
  <c r="Y313" i="14" s="1"/>
  <c r="Z313" i="14" s="1"/>
  <c r="X312" i="14"/>
  <c r="Y312" i="14" s="1"/>
  <c r="Z312" i="14" s="1"/>
  <c r="X311" i="14"/>
  <c r="Y311" i="14" s="1"/>
  <c r="Z311" i="14" s="1"/>
  <c r="X310" i="14"/>
  <c r="Y310" i="14" s="1"/>
  <c r="Z310" i="14" s="1"/>
  <c r="X309" i="14"/>
  <c r="Y309" i="14" s="1"/>
  <c r="Z309" i="14" s="1"/>
  <c r="X308" i="14"/>
  <c r="Y308" i="14" s="1"/>
  <c r="Z308" i="14" s="1"/>
  <c r="X306" i="14"/>
  <c r="Y306" i="14" s="1"/>
  <c r="Z306" i="14" s="1"/>
  <c r="X305" i="14"/>
  <c r="Y305" i="14" s="1"/>
  <c r="Z305" i="14" s="1"/>
  <c r="X304" i="14"/>
  <c r="Y304" i="14" s="1"/>
  <c r="Z304" i="14" s="1"/>
  <c r="X303" i="14"/>
  <c r="Y303" i="14" s="1"/>
  <c r="Z303" i="14" s="1"/>
  <c r="X302" i="14"/>
  <c r="Y302" i="14" s="1"/>
  <c r="Z302" i="14" s="1"/>
  <c r="X301" i="14"/>
  <c r="Y301" i="14" s="1"/>
  <c r="Z301" i="14" s="1"/>
  <c r="X300" i="14"/>
  <c r="Y300" i="14" s="1"/>
  <c r="Z300" i="14" s="1"/>
  <c r="X299" i="14"/>
  <c r="Y299" i="14" s="1"/>
  <c r="Z299" i="14" s="1"/>
  <c r="X298" i="14"/>
  <c r="Y298" i="14" s="1"/>
  <c r="Z298" i="14" s="1"/>
  <c r="X297" i="14"/>
  <c r="Y297" i="14" s="1"/>
  <c r="Z297" i="14" s="1"/>
  <c r="X296" i="14"/>
  <c r="Y296" i="14" s="1"/>
  <c r="Z296" i="14" s="1"/>
  <c r="X295" i="14"/>
  <c r="Y295" i="14" s="1"/>
  <c r="Z295" i="14" s="1"/>
  <c r="X294" i="14"/>
  <c r="Y294" i="14" s="1"/>
  <c r="Z294" i="14" s="1"/>
  <c r="X293" i="14"/>
  <c r="Y293" i="14" s="1"/>
  <c r="Z293" i="14" s="1"/>
  <c r="X291" i="14"/>
  <c r="Y291" i="14" s="1"/>
  <c r="Z291" i="14" s="1"/>
  <c r="X290" i="14"/>
  <c r="Y290" i="14" s="1"/>
  <c r="Z290" i="14" s="1"/>
  <c r="X289" i="14"/>
  <c r="Y289" i="14" s="1"/>
  <c r="Z289" i="14" s="1"/>
  <c r="X288" i="14"/>
  <c r="Y288" i="14" s="1"/>
  <c r="Z288" i="14" s="1"/>
  <c r="X287" i="14"/>
  <c r="Y287" i="14" s="1"/>
  <c r="Z287" i="14" s="1"/>
  <c r="X286" i="14"/>
  <c r="Y286" i="14" s="1"/>
  <c r="Z286" i="14" s="1"/>
  <c r="X285" i="14"/>
  <c r="Y285" i="14" s="1"/>
  <c r="Z285" i="14" s="1"/>
  <c r="X284" i="14"/>
  <c r="Y284" i="14" s="1"/>
  <c r="Z284" i="14" s="1"/>
  <c r="X283" i="14"/>
  <c r="Y283" i="14" s="1"/>
  <c r="Z283" i="14" s="1"/>
  <c r="X282" i="14"/>
  <c r="Y282" i="14" s="1"/>
  <c r="Z282" i="14" s="1"/>
  <c r="X281" i="14"/>
  <c r="Y281" i="14" s="1"/>
  <c r="Z281" i="14" s="1"/>
  <c r="X280" i="14"/>
  <c r="Y280" i="14" s="1"/>
  <c r="Z280" i="14" s="1"/>
  <c r="X279" i="14"/>
  <c r="Y279" i="14" s="1"/>
  <c r="Z279" i="14" s="1"/>
  <c r="X278" i="14"/>
  <c r="Y278" i="14" s="1"/>
  <c r="Z278" i="14" s="1"/>
  <c r="X277" i="14"/>
  <c r="Y277" i="14" s="1"/>
  <c r="Z277" i="14" s="1"/>
  <c r="X276" i="14"/>
  <c r="Y276" i="14" s="1"/>
  <c r="Z276" i="14" s="1"/>
  <c r="X275" i="14"/>
  <c r="Y275" i="14" s="1"/>
  <c r="Z275" i="14" s="1"/>
  <c r="X274" i="14"/>
  <c r="Y274" i="14" s="1"/>
  <c r="Z274" i="14" s="1"/>
  <c r="X273" i="14"/>
  <c r="Y273" i="14" s="1"/>
  <c r="Z273" i="14" s="1"/>
  <c r="X272" i="14"/>
  <c r="Y272" i="14" s="1"/>
  <c r="Z272" i="14" s="1"/>
  <c r="X271" i="14"/>
  <c r="Y271" i="14" s="1"/>
  <c r="Z271" i="14" s="1"/>
  <c r="X270" i="14"/>
  <c r="Y270" i="14" s="1"/>
  <c r="Z270" i="14" s="1"/>
  <c r="X269" i="14"/>
  <c r="Y269" i="14" s="1"/>
  <c r="Z269" i="14" s="1"/>
  <c r="X268" i="14"/>
  <c r="Y268" i="14" s="1"/>
  <c r="Z268" i="14" s="1"/>
  <c r="X267" i="14"/>
  <c r="Y267" i="14" s="1"/>
  <c r="Z267" i="14" s="1"/>
  <c r="X265" i="14"/>
  <c r="Y265" i="14" s="1"/>
  <c r="Z265" i="14" s="1"/>
  <c r="X264" i="14"/>
  <c r="Y264" i="14" s="1"/>
  <c r="Z264" i="14" s="1"/>
  <c r="X263" i="14"/>
  <c r="Y263" i="14" s="1"/>
  <c r="Z263" i="14" s="1"/>
  <c r="X262" i="14"/>
  <c r="Y262" i="14" s="1"/>
  <c r="Z262" i="14" s="1"/>
  <c r="X261" i="14"/>
  <c r="Y261" i="14" s="1"/>
  <c r="Z261" i="14" s="1"/>
  <c r="X260" i="14"/>
  <c r="Y260" i="14" s="1"/>
  <c r="Z260" i="14" s="1"/>
  <c r="X259" i="14"/>
  <c r="Y259" i="14" s="1"/>
  <c r="Z259" i="14" s="1"/>
  <c r="X258" i="14"/>
  <c r="Y258" i="14" s="1"/>
  <c r="Z258" i="14" s="1"/>
  <c r="X257" i="14"/>
  <c r="Y257" i="14" s="1"/>
  <c r="Z257" i="14" s="1"/>
  <c r="X256" i="14"/>
  <c r="Y256" i="14" s="1"/>
  <c r="Z256" i="14" s="1"/>
  <c r="X255" i="14"/>
  <c r="Y255" i="14" s="1"/>
  <c r="Z255" i="14" s="1"/>
  <c r="X254" i="14"/>
  <c r="Y254" i="14" s="1"/>
  <c r="Z254" i="14" s="1"/>
  <c r="X253" i="14"/>
  <c r="Y253" i="14" s="1"/>
  <c r="Z253" i="14" s="1"/>
  <c r="X252" i="14"/>
  <c r="Y252" i="14" s="1"/>
  <c r="Z252" i="14" s="1"/>
  <c r="X251" i="14"/>
  <c r="Y251" i="14" s="1"/>
  <c r="Z251" i="14" s="1"/>
  <c r="X250" i="14"/>
  <c r="Y250" i="14" s="1"/>
  <c r="Z250" i="14" s="1"/>
  <c r="X249" i="14"/>
  <c r="Y249" i="14" s="1"/>
  <c r="Z249" i="14" s="1"/>
  <c r="X248" i="14"/>
  <c r="Y248" i="14" s="1"/>
  <c r="Z248" i="14" s="1"/>
  <c r="X247" i="14"/>
  <c r="Y247" i="14" s="1"/>
  <c r="Z247" i="14" s="1"/>
  <c r="X246" i="14"/>
  <c r="Y246" i="14" s="1"/>
  <c r="Z246" i="14" s="1"/>
  <c r="X245" i="14"/>
  <c r="Y245" i="14" s="1"/>
  <c r="Z245" i="14" s="1"/>
  <c r="X244" i="14"/>
  <c r="Y244" i="14" s="1"/>
  <c r="Z244" i="14" s="1"/>
  <c r="X243" i="14"/>
  <c r="Y243" i="14" s="1"/>
  <c r="Z243" i="14" s="1"/>
  <c r="X242" i="14"/>
  <c r="Y242" i="14" s="1"/>
  <c r="Z242" i="14" s="1"/>
  <c r="X241" i="14"/>
  <c r="Y241" i="14" s="1"/>
  <c r="Z241" i="14" s="1"/>
  <c r="X240" i="14"/>
  <c r="Y240" i="14" s="1"/>
  <c r="Z240" i="14" s="1"/>
  <c r="X239" i="14"/>
  <c r="Y239" i="14" s="1"/>
  <c r="Z239" i="14" s="1"/>
  <c r="X238" i="14"/>
  <c r="Y238" i="14" s="1"/>
  <c r="Z238" i="14" s="1"/>
  <c r="X237" i="14"/>
  <c r="Y237" i="14" s="1"/>
  <c r="Z237" i="14" s="1"/>
  <c r="X236" i="14"/>
  <c r="Y236" i="14" s="1"/>
  <c r="Z236" i="14" s="1"/>
  <c r="X235" i="14"/>
  <c r="Y235" i="14" s="1"/>
  <c r="Z235" i="14" s="1"/>
  <c r="X234" i="14"/>
  <c r="Y234" i="14" s="1"/>
  <c r="Z234" i="14" s="1"/>
  <c r="X233" i="14"/>
  <c r="Y233" i="14" s="1"/>
  <c r="Z233" i="14" s="1"/>
  <c r="X232" i="14"/>
  <c r="Y232" i="14" s="1"/>
  <c r="Z232" i="14" s="1"/>
  <c r="X231" i="14"/>
  <c r="Y231" i="14" s="1"/>
  <c r="Z231" i="14" s="1"/>
  <c r="X230" i="14"/>
  <c r="Y230" i="14" s="1"/>
  <c r="Z230" i="14" s="1"/>
  <c r="X229" i="14"/>
  <c r="Y229" i="14" s="1"/>
  <c r="Z229" i="14" s="1"/>
  <c r="X228" i="14"/>
  <c r="Y228" i="14" s="1"/>
  <c r="Z228" i="14" s="1"/>
  <c r="X227" i="14"/>
  <c r="Y227" i="14" s="1"/>
  <c r="Z227" i="14" s="1"/>
  <c r="X226" i="14"/>
  <c r="Y226" i="14" s="1"/>
  <c r="Z226" i="14" s="1"/>
  <c r="X225" i="14"/>
  <c r="Y225" i="14" s="1"/>
  <c r="Z225" i="14" s="1"/>
  <c r="X224" i="14"/>
  <c r="Y224" i="14" s="1"/>
  <c r="Z224" i="14" s="1"/>
  <c r="X223" i="14"/>
  <c r="Y223" i="14" s="1"/>
  <c r="Z223" i="14" s="1"/>
  <c r="X222" i="14"/>
  <c r="Y222" i="14" s="1"/>
  <c r="Z222" i="14" s="1"/>
  <c r="X221" i="14"/>
  <c r="Y221" i="14" s="1"/>
  <c r="Z221" i="14" s="1"/>
  <c r="X220" i="14"/>
  <c r="Y220" i="14" s="1"/>
  <c r="Z220" i="14" s="1"/>
  <c r="X219" i="14"/>
  <c r="Y219" i="14" s="1"/>
  <c r="Z219" i="14" s="1"/>
  <c r="X218" i="14"/>
  <c r="Y218" i="14" s="1"/>
  <c r="Z218" i="14" s="1"/>
  <c r="X217" i="14"/>
  <c r="Y217" i="14" s="1"/>
  <c r="Z217" i="14" s="1"/>
  <c r="X216" i="14"/>
  <c r="Y216" i="14" s="1"/>
  <c r="Z216" i="14" s="1"/>
  <c r="X215" i="14"/>
  <c r="Y215" i="14" s="1"/>
  <c r="Z215" i="14" s="1"/>
  <c r="X214" i="14"/>
  <c r="Y214" i="14" s="1"/>
  <c r="Z214" i="14" s="1"/>
  <c r="X213" i="14"/>
  <c r="Y213" i="14" s="1"/>
  <c r="Z213" i="14" s="1"/>
  <c r="X212" i="14"/>
  <c r="Y212" i="14" s="1"/>
  <c r="Z212" i="14" s="1"/>
  <c r="X211" i="14"/>
  <c r="Y211" i="14" s="1"/>
  <c r="Z211" i="14" s="1"/>
  <c r="X210" i="14"/>
  <c r="Y210" i="14" s="1"/>
  <c r="Z210" i="14" s="1"/>
  <c r="X209" i="14"/>
  <c r="Y209" i="14" s="1"/>
  <c r="Z209" i="14" s="1"/>
  <c r="X208" i="14"/>
  <c r="Y208" i="14" s="1"/>
  <c r="Z208" i="14" s="1"/>
  <c r="X206" i="14"/>
  <c r="Y206" i="14" s="1"/>
  <c r="Z206" i="14" s="1"/>
  <c r="X205" i="14"/>
  <c r="Y205" i="14" s="1"/>
  <c r="Z205" i="14" s="1"/>
  <c r="X204" i="14"/>
  <c r="Y204" i="14" s="1"/>
  <c r="Z204" i="14" s="1"/>
  <c r="X203" i="14"/>
  <c r="Y203" i="14" s="1"/>
  <c r="Z203" i="14" s="1"/>
  <c r="X202" i="14"/>
  <c r="Y202" i="14" s="1"/>
  <c r="Z202" i="14" s="1"/>
  <c r="X201" i="14"/>
  <c r="Y201" i="14" s="1"/>
  <c r="Z201" i="14" s="1"/>
  <c r="X200" i="14"/>
  <c r="Y200" i="14" s="1"/>
  <c r="Z200" i="14" s="1"/>
  <c r="X199" i="14"/>
  <c r="Y199" i="14" s="1"/>
  <c r="Z199" i="14" s="1"/>
  <c r="X198" i="14"/>
  <c r="Y198" i="14" s="1"/>
  <c r="Z198" i="14" s="1"/>
  <c r="X197" i="14"/>
  <c r="Y197" i="14" s="1"/>
  <c r="Z197" i="14" s="1"/>
  <c r="X196" i="14"/>
  <c r="Y196" i="14" s="1"/>
  <c r="Z196" i="14" s="1"/>
  <c r="X195" i="14"/>
  <c r="Y195" i="14" s="1"/>
  <c r="Z195" i="14" s="1"/>
  <c r="X194" i="14"/>
  <c r="Y194" i="14" s="1"/>
  <c r="Z194" i="14" s="1"/>
  <c r="X193" i="14"/>
  <c r="Y193" i="14" s="1"/>
  <c r="Z193" i="14" s="1"/>
  <c r="X192" i="14"/>
  <c r="Y192" i="14" s="1"/>
  <c r="Z192" i="14" s="1"/>
  <c r="X191" i="14"/>
  <c r="Y191" i="14" s="1"/>
  <c r="Z191" i="14" s="1"/>
  <c r="X190" i="14"/>
  <c r="Y190" i="14" s="1"/>
  <c r="Z190" i="14" s="1"/>
  <c r="X189" i="14"/>
  <c r="Y189" i="14" s="1"/>
  <c r="Z189" i="14" s="1"/>
  <c r="X188" i="14"/>
  <c r="Y188" i="14" s="1"/>
  <c r="Z188" i="14" s="1"/>
  <c r="X187" i="14"/>
  <c r="Y187" i="14" s="1"/>
  <c r="Z187" i="14" s="1"/>
  <c r="X186" i="14"/>
  <c r="Y186" i="14" s="1"/>
  <c r="Z186" i="14" s="1"/>
  <c r="X185" i="14"/>
  <c r="Y185" i="14" s="1"/>
  <c r="Z185" i="14" s="1"/>
  <c r="X184" i="14"/>
  <c r="Y184" i="14" s="1"/>
  <c r="Z184" i="14" s="1"/>
  <c r="X183" i="14"/>
  <c r="Y183" i="14" s="1"/>
  <c r="Z183" i="14" s="1"/>
  <c r="X182" i="14"/>
  <c r="Y182" i="14" s="1"/>
  <c r="Z182" i="14" s="1"/>
  <c r="X181" i="14"/>
  <c r="Y181" i="14" s="1"/>
  <c r="Z181" i="14" s="1"/>
  <c r="X180" i="14"/>
  <c r="Y180" i="14" s="1"/>
  <c r="Z180" i="14" s="1"/>
  <c r="X179" i="14"/>
  <c r="Y179" i="14" s="1"/>
  <c r="Z179" i="14" s="1"/>
  <c r="X178" i="14"/>
  <c r="Y178" i="14" s="1"/>
  <c r="Z178" i="14" s="1"/>
  <c r="X177" i="14"/>
  <c r="Y177" i="14" s="1"/>
  <c r="Z177" i="14" s="1"/>
  <c r="X176" i="14"/>
  <c r="Y176" i="14" s="1"/>
  <c r="Z176" i="14" s="1"/>
  <c r="X175" i="14"/>
  <c r="Y175" i="14" s="1"/>
  <c r="Z175" i="14" s="1"/>
  <c r="X174" i="14"/>
  <c r="Y174" i="14" s="1"/>
  <c r="Z174" i="14" s="1"/>
  <c r="X173" i="14"/>
  <c r="Y173" i="14" s="1"/>
  <c r="Z173" i="14" s="1"/>
  <c r="X172" i="14"/>
  <c r="Y172" i="14" s="1"/>
  <c r="Z172" i="14" s="1"/>
  <c r="X171" i="14"/>
  <c r="Y171" i="14" s="1"/>
  <c r="Z171" i="14" s="1"/>
  <c r="X170" i="14"/>
  <c r="Y170" i="14" s="1"/>
  <c r="Z170" i="14" s="1"/>
  <c r="X169" i="14"/>
  <c r="Y169" i="14" s="1"/>
  <c r="Z169" i="14" s="1"/>
  <c r="X168" i="14"/>
  <c r="Y168" i="14" s="1"/>
  <c r="Z168" i="14" s="1"/>
  <c r="X167" i="14"/>
  <c r="Y167" i="14" s="1"/>
  <c r="Z167" i="14" s="1"/>
  <c r="X166" i="14"/>
  <c r="Y166" i="14" s="1"/>
  <c r="Z166" i="14" s="1"/>
  <c r="X165" i="14"/>
  <c r="Y165" i="14" s="1"/>
  <c r="Z165" i="14" s="1"/>
  <c r="X164" i="14"/>
  <c r="Y164" i="14" s="1"/>
  <c r="Z164" i="14" s="1"/>
  <c r="X163" i="14"/>
  <c r="Y163" i="14" s="1"/>
  <c r="Z163" i="14" s="1"/>
  <c r="X162" i="14"/>
  <c r="Y162" i="14" s="1"/>
  <c r="Z162" i="14" s="1"/>
  <c r="X161" i="14"/>
  <c r="Y161" i="14" s="1"/>
  <c r="Z161" i="14" s="1"/>
  <c r="X160" i="14"/>
  <c r="Y160" i="14" s="1"/>
  <c r="Z160" i="14" s="1"/>
  <c r="X159" i="14"/>
  <c r="Y159" i="14" s="1"/>
  <c r="Z159" i="14" s="1"/>
  <c r="X158" i="14"/>
  <c r="Y158" i="14" s="1"/>
  <c r="Z158" i="14" s="1"/>
  <c r="X157" i="14"/>
  <c r="Y157" i="14" s="1"/>
  <c r="Z157" i="14" s="1"/>
  <c r="X156" i="14"/>
  <c r="Y156" i="14" s="1"/>
  <c r="Z156" i="14" s="1"/>
  <c r="X155" i="14"/>
  <c r="Y155" i="14" s="1"/>
  <c r="Z155" i="14" s="1"/>
  <c r="X153" i="14"/>
  <c r="Y153" i="14" s="1"/>
  <c r="Z153" i="14" s="1"/>
  <c r="X152" i="14"/>
  <c r="Y152" i="14" s="1"/>
  <c r="Z152" i="14" s="1"/>
  <c r="X151" i="14"/>
  <c r="Y151" i="14" s="1"/>
  <c r="Z151" i="14" s="1"/>
  <c r="X150" i="14"/>
  <c r="Y150" i="14" s="1"/>
  <c r="Z150" i="14" s="1"/>
  <c r="X149" i="14"/>
  <c r="Y149" i="14" s="1"/>
  <c r="Z149" i="14" s="1"/>
  <c r="X148" i="14"/>
  <c r="Y148" i="14" s="1"/>
  <c r="Z148" i="14" s="1"/>
  <c r="X147" i="14"/>
  <c r="Y147" i="14" s="1"/>
  <c r="Z147" i="14" s="1"/>
  <c r="X146" i="14"/>
  <c r="Y146" i="14" s="1"/>
  <c r="Z146" i="14" s="1"/>
  <c r="X145" i="14"/>
  <c r="Y145" i="14" s="1"/>
  <c r="Z145" i="14" s="1"/>
  <c r="X144" i="14"/>
  <c r="Y144" i="14" s="1"/>
  <c r="Z144" i="14" s="1"/>
  <c r="X143" i="14"/>
  <c r="Y143" i="14" s="1"/>
  <c r="Z143" i="14" s="1"/>
  <c r="X142" i="14"/>
  <c r="Y142" i="14" s="1"/>
  <c r="Z142" i="14" s="1"/>
  <c r="X141" i="14"/>
  <c r="Y141" i="14" s="1"/>
  <c r="Z141" i="14" s="1"/>
  <c r="X140" i="14"/>
  <c r="Y140" i="14" s="1"/>
  <c r="Z140" i="14" s="1"/>
  <c r="X139" i="14"/>
  <c r="Y139" i="14" s="1"/>
  <c r="Z139" i="14" s="1"/>
  <c r="X137" i="14"/>
  <c r="Y137" i="14" s="1"/>
  <c r="Z137" i="14" s="1"/>
  <c r="X136" i="14"/>
  <c r="Y136" i="14" s="1"/>
  <c r="Z136" i="14" s="1"/>
  <c r="X135" i="14"/>
  <c r="Y135" i="14" s="1"/>
  <c r="Z135" i="14" s="1"/>
  <c r="X134" i="14"/>
  <c r="Y134" i="14" s="1"/>
  <c r="Z134" i="14" s="1"/>
  <c r="X133" i="14"/>
  <c r="Y133" i="14" s="1"/>
  <c r="Z133" i="14" s="1"/>
  <c r="X132" i="14"/>
  <c r="Y132" i="14" s="1"/>
  <c r="Z132" i="14" s="1"/>
  <c r="X131" i="14"/>
  <c r="Y131" i="14" s="1"/>
  <c r="Z131" i="14" s="1"/>
  <c r="X130" i="14"/>
  <c r="Y130" i="14" s="1"/>
  <c r="Z130" i="14" s="1"/>
  <c r="X129" i="14"/>
  <c r="Y129" i="14" s="1"/>
  <c r="Z129" i="14" s="1"/>
  <c r="X128" i="14"/>
  <c r="Y128" i="14" s="1"/>
  <c r="Z128" i="14" s="1"/>
  <c r="X127" i="14"/>
  <c r="Y127" i="14" s="1"/>
  <c r="Z127" i="14" s="1"/>
  <c r="X126" i="14"/>
  <c r="Y126" i="14" s="1"/>
  <c r="Z126" i="14" s="1"/>
  <c r="X125" i="14"/>
  <c r="Y125" i="14" s="1"/>
  <c r="Z125" i="14" s="1"/>
  <c r="X124" i="14"/>
  <c r="Y124" i="14" s="1"/>
  <c r="Z124" i="14" s="1"/>
  <c r="X123" i="14"/>
  <c r="Y123" i="14" s="1"/>
  <c r="Z123" i="14" s="1"/>
  <c r="X122" i="14"/>
  <c r="Y122" i="14" s="1"/>
  <c r="Z122" i="14" s="1"/>
  <c r="X121" i="14"/>
  <c r="Y121" i="14" s="1"/>
  <c r="Z121" i="14" s="1"/>
  <c r="X120" i="14"/>
  <c r="Y120" i="14" s="1"/>
  <c r="Z120" i="14" s="1"/>
  <c r="X119" i="14"/>
  <c r="Y119" i="14" s="1"/>
  <c r="Z119" i="14" s="1"/>
  <c r="X118" i="14"/>
  <c r="Y118" i="14" s="1"/>
  <c r="Z118" i="14" s="1"/>
  <c r="X117" i="14"/>
  <c r="Y117" i="14" s="1"/>
  <c r="Z117" i="14" s="1"/>
  <c r="X116" i="14"/>
  <c r="Y116" i="14" s="1"/>
  <c r="Z116" i="14" s="1"/>
  <c r="X115" i="14"/>
  <c r="Y115" i="14" s="1"/>
  <c r="Z115" i="14" s="1"/>
  <c r="X114" i="14"/>
  <c r="Y114" i="14" s="1"/>
  <c r="Z114" i="14" s="1"/>
  <c r="X112" i="14"/>
  <c r="Y112" i="14" s="1"/>
  <c r="Z112" i="14" s="1"/>
  <c r="X111" i="14"/>
  <c r="Y111" i="14" s="1"/>
  <c r="Z111" i="14" s="1"/>
  <c r="X110" i="14"/>
  <c r="Y110" i="14" s="1"/>
  <c r="Z110" i="14" s="1"/>
  <c r="X109" i="14"/>
  <c r="Y109" i="14" s="1"/>
  <c r="Z109" i="14" s="1"/>
  <c r="X108" i="14"/>
  <c r="Y108" i="14" s="1"/>
  <c r="Z108" i="14" s="1"/>
  <c r="X107" i="14"/>
  <c r="Y107" i="14" s="1"/>
  <c r="Z107" i="14" s="1"/>
  <c r="X106" i="14"/>
  <c r="Y106" i="14" s="1"/>
  <c r="Z106" i="14" s="1"/>
  <c r="X105" i="14"/>
  <c r="Y105" i="14" s="1"/>
  <c r="Z105" i="14" s="1"/>
  <c r="X104" i="14"/>
  <c r="Y104" i="14" s="1"/>
  <c r="Z104" i="14" s="1"/>
  <c r="X103" i="14"/>
  <c r="Y103" i="14" s="1"/>
  <c r="Z103" i="14" s="1"/>
  <c r="X102" i="14"/>
  <c r="Y102" i="14" s="1"/>
  <c r="Z102" i="14" s="1"/>
  <c r="X101" i="14"/>
  <c r="Y101" i="14" s="1"/>
  <c r="Z101" i="14" s="1"/>
  <c r="X100" i="14"/>
  <c r="Y100" i="14" s="1"/>
  <c r="Z100" i="14" s="1"/>
  <c r="X99" i="14"/>
  <c r="Y99" i="14" s="1"/>
  <c r="Z99" i="14" s="1"/>
  <c r="X98" i="14"/>
  <c r="Y98" i="14" s="1"/>
  <c r="Z98" i="14" s="1"/>
  <c r="X97" i="14"/>
  <c r="Y97" i="14" s="1"/>
  <c r="Z97" i="14" s="1"/>
  <c r="X96" i="14"/>
  <c r="Y96" i="14" s="1"/>
  <c r="Z96" i="14" s="1"/>
  <c r="X95" i="14"/>
  <c r="Y95" i="14" s="1"/>
  <c r="Z95" i="14" s="1"/>
  <c r="X94" i="14"/>
  <c r="Y94" i="14" s="1"/>
  <c r="Z94" i="14" s="1"/>
  <c r="X93" i="14"/>
  <c r="Y93" i="14" s="1"/>
  <c r="Z93" i="14" s="1"/>
  <c r="X92" i="14"/>
  <c r="Y92" i="14" s="1"/>
  <c r="Z92" i="14" s="1"/>
  <c r="X91" i="14"/>
  <c r="Y91" i="14" s="1"/>
  <c r="Z91" i="14" s="1"/>
  <c r="X89" i="14"/>
  <c r="Y89" i="14" s="1"/>
  <c r="Z89" i="14" s="1"/>
  <c r="X88" i="14"/>
  <c r="Y88" i="14" s="1"/>
  <c r="Z88" i="14" s="1"/>
  <c r="X87" i="14"/>
  <c r="Y87" i="14" s="1"/>
  <c r="Z87" i="14" s="1"/>
  <c r="X86" i="14"/>
  <c r="Y86" i="14" s="1"/>
  <c r="Z86" i="14" s="1"/>
  <c r="X85" i="14"/>
  <c r="Y85" i="14" s="1"/>
  <c r="Z85" i="14" s="1"/>
  <c r="X84" i="14"/>
  <c r="Y84" i="14" s="1"/>
  <c r="Z84" i="14" s="1"/>
  <c r="X83" i="14"/>
  <c r="Y83" i="14" s="1"/>
  <c r="Z83" i="14" s="1"/>
  <c r="X82" i="14"/>
  <c r="Y82" i="14" s="1"/>
  <c r="Z82" i="14" s="1"/>
  <c r="X81" i="14"/>
  <c r="Y81" i="14" s="1"/>
  <c r="Z81" i="14" s="1"/>
  <c r="X80" i="14"/>
  <c r="Y80" i="14" s="1"/>
  <c r="Z80" i="14" s="1"/>
  <c r="X79" i="14"/>
  <c r="Y79" i="14" s="1"/>
  <c r="Z79" i="14" s="1"/>
  <c r="X78" i="14"/>
  <c r="Y78" i="14" s="1"/>
  <c r="Z78" i="14" s="1"/>
  <c r="X77" i="14"/>
  <c r="Y77" i="14" s="1"/>
  <c r="Z77" i="14" s="1"/>
  <c r="X76" i="14"/>
  <c r="Y76" i="14" s="1"/>
  <c r="Z76" i="14" s="1"/>
  <c r="X74" i="14"/>
  <c r="Y74" i="14" s="1"/>
  <c r="Z74" i="14" s="1"/>
  <c r="X73" i="14"/>
  <c r="Y73" i="14" s="1"/>
  <c r="Z73" i="14" s="1"/>
  <c r="X72" i="14"/>
  <c r="Y72" i="14" s="1"/>
  <c r="Z72" i="14" s="1"/>
  <c r="X71" i="14"/>
  <c r="Y71" i="14" s="1"/>
  <c r="Z71" i="14" s="1"/>
  <c r="X70" i="14"/>
  <c r="Y70" i="14" s="1"/>
  <c r="Z70" i="14" s="1"/>
  <c r="X69" i="14"/>
  <c r="Y69" i="14" s="1"/>
  <c r="Z69" i="14" s="1"/>
  <c r="X68" i="14"/>
  <c r="Y68" i="14" s="1"/>
  <c r="Z68" i="14" s="1"/>
  <c r="X67" i="14"/>
  <c r="Y67" i="14" s="1"/>
  <c r="Z67" i="14" s="1"/>
  <c r="X66" i="14"/>
  <c r="Y66" i="14" s="1"/>
  <c r="Z66" i="14" s="1"/>
  <c r="X65" i="14"/>
  <c r="Y65" i="14" s="1"/>
  <c r="Z65" i="14" s="1"/>
  <c r="X64" i="14"/>
  <c r="Y64" i="14" s="1"/>
  <c r="Z64" i="14" s="1"/>
  <c r="X63" i="14"/>
  <c r="Y63" i="14" s="1"/>
  <c r="Z63" i="14" s="1"/>
  <c r="X62" i="14"/>
  <c r="Y62" i="14" s="1"/>
  <c r="Z62" i="14" s="1"/>
  <c r="X61" i="14"/>
  <c r="Y61" i="14" s="1"/>
  <c r="Z61" i="14" s="1"/>
  <c r="X60" i="14"/>
  <c r="Y60" i="14" s="1"/>
  <c r="Z60" i="14" s="1"/>
  <c r="X59" i="14"/>
  <c r="Y59" i="14" s="1"/>
  <c r="Z59" i="14" s="1"/>
  <c r="X58" i="14"/>
  <c r="Y58" i="14" s="1"/>
  <c r="Z58" i="14" s="1"/>
  <c r="X57" i="14"/>
  <c r="Y57" i="14" s="1"/>
  <c r="Z57" i="14" s="1"/>
  <c r="X56" i="14"/>
  <c r="Y56" i="14" s="1"/>
  <c r="Z56" i="14" s="1"/>
  <c r="X55" i="14"/>
  <c r="Y55" i="14" s="1"/>
  <c r="Z55" i="14" s="1"/>
  <c r="X54" i="14"/>
  <c r="Y54" i="14" s="1"/>
  <c r="Z54" i="14" s="1"/>
  <c r="X53" i="14"/>
  <c r="Y53" i="14" s="1"/>
  <c r="Z53" i="14" s="1"/>
  <c r="X52" i="14"/>
  <c r="Y52" i="14" s="1"/>
  <c r="Z52" i="14" s="1"/>
  <c r="X51" i="14"/>
  <c r="Y51" i="14" s="1"/>
  <c r="Z51" i="14" s="1"/>
  <c r="X50" i="14"/>
  <c r="Y50" i="14" s="1"/>
  <c r="Z50" i="14" s="1"/>
  <c r="X49" i="14"/>
  <c r="Y49" i="14" s="1"/>
  <c r="Z49" i="14" s="1"/>
  <c r="X48" i="14"/>
  <c r="Y48" i="14" s="1"/>
  <c r="Z48" i="14" s="1"/>
  <c r="X47" i="14"/>
  <c r="Y47" i="14" s="1"/>
  <c r="Z47" i="14" s="1"/>
  <c r="X46" i="14"/>
  <c r="Y46" i="14" s="1"/>
  <c r="Z46" i="14" s="1"/>
  <c r="X45" i="14"/>
  <c r="Y45" i="14" s="1"/>
  <c r="Z45" i="14" s="1"/>
  <c r="X44" i="14"/>
  <c r="Y44" i="14" s="1"/>
  <c r="Z44" i="14" s="1"/>
  <c r="X43" i="14"/>
  <c r="Y43" i="14" s="1"/>
  <c r="Z43" i="14" s="1"/>
  <c r="X42" i="14"/>
  <c r="Y42" i="14" s="1"/>
  <c r="Z42" i="14" s="1"/>
  <c r="X41" i="14"/>
  <c r="Y41" i="14" s="1"/>
  <c r="Z41" i="14" s="1"/>
  <c r="X40" i="14"/>
  <c r="Y40" i="14" s="1"/>
  <c r="Z40" i="14" s="1"/>
  <c r="X39" i="14"/>
  <c r="Y39" i="14" s="1"/>
  <c r="Z39" i="14" s="1"/>
  <c r="X38" i="14"/>
  <c r="Y38" i="14" s="1"/>
  <c r="Z38" i="14" s="1"/>
  <c r="X37" i="14"/>
  <c r="Y37" i="14" s="1"/>
  <c r="Z37" i="14" s="1"/>
  <c r="X36" i="14"/>
  <c r="Y36" i="14" s="1"/>
  <c r="Z36" i="14" s="1"/>
  <c r="X35" i="14"/>
  <c r="Y35" i="14" s="1"/>
  <c r="Z35" i="14" s="1"/>
  <c r="X34" i="14"/>
  <c r="Y34" i="14" s="1"/>
  <c r="Z34" i="14" s="1"/>
  <c r="X33" i="14"/>
  <c r="Y33" i="14" s="1"/>
  <c r="Z33" i="14" s="1"/>
  <c r="X32" i="14"/>
  <c r="Y32" i="14" s="1"/>
  <c r="Z32" i="14" s="1"/>
  <c r="X31" i="14"/>
  <c r="Y31" i="14" s="1"/>
  <c r="Z31" i="14" s="1"/>
  <c r="X30" i="14"/>
  <c r="Y30" i="14" s="1"/>
  <c r="Z30" i="14" s="1"/>
  <c r="X29" i="14"/>
  <c r="Y29" i="14" s="1"/>
  <c r="Z29" i="14" s="1"/>
  <c r="X28" i="14"/>
  <c r="Y28" i="14" s="1"/>
  <c r="Z28" i="14" s="1"/>
  <c r="X27" i="14"/>
  <c r="Y27" i="14" s="1"/>
  <c r="Z27" i="14" s="1"/>
  <c r="X26" i="14"/>
  <c r="Y26" i="14" s="1"/>
  <c r="Z26" i="14" s="1"/>
  <c r="X24" i="14"/>
  <c r="Y24" i="14" s="1"/>
  <c r="Z24" i="14" s="1"/>
  <c r="X23" i="14"/>
  <c r="Y23" i="14" s="1"/>
  <c r="Z23" i="14" s="1"/>
  <c r="X22" i="14"/>
  <c r="Y22" i="14" s="1"/>
  <c r="Z22" i="14" s="1"/>
  <c r="X21" i="14"/>
  <c r="Y21" i="14" s="1"/>
  <c r="Z21" i="14" s="1"/>
  <c r="X20" i="14"/>
  <c r="Y20" i="14" s="1"/>
  <c r="Z20" i="14" s="1"/>
  <c r="X19" i="14"/>
  <c r="Y19" i="14" s="1"/>
  <c r="Z19" i="14" s="1"/>
  <c r="X18" i="14"/>
  <c r="Y18" i="14" s="1"/>
  <c r="Z18" i="14" s="1"/>
  <c r="X17" i="14"/>
  <c r="Y17" i="14" s="1"/>
  <c r="Z17" i="14" s="1"/>
  <c r="X16" i="14"/>
  <c r="Y16" i="14" s="1"/>
  <c r="Z16" i="14" s="1"/>
  <c r="X15" i="14"/>
  <c r="Y15" i="14" s="1"/>
  <c r="Z15" i="14" s="1"/>
  <c r="X14" i="14"/>
  <c r="Y14" i="14" s="1"/>
  <c r="Z14" i="14" s="1"/>
  <c r="X13" i="14"/>
  <c r="Y13" i="14" s="1"/>
  <c r="Z13" i="14" s="1"/>
  <c r="X12" i="14"/>
  <c r="Y12" i="14" s="1"/>
  <c r="Z12" i="14" s="1"/>
  <c r="X11" i="14"/>
  <c r="Y11" i="14" s="1"/>
  <c r="Z11" i="14" s="1"/>
  <c r="X10" i="14"/>
  <c r="Y10" i="14" s="1"/>
  <c r="Z10" i="14" s="1"/>
  <c r="X9" i="14"/>
  <c r="Y9" i="14" s="1"/>
  <c r="Z9" i="14" s="1"/>
  <c r="X8" i="14"/>
  <c r="Y8" i="14" s="1"/>
  <c r="Z8" i="14" s="1"/>
  <c r="X7" i="14"/>
  <c r="Y7" i="14" s="1"/>
  <c r="Z7" i="14" s="1"/>
  <c r="X6" i="14"/>
  <c r="Y6" i="14" s="1"/>
  <c r="Z6" i="14" s="1"/>
  <c r="X5" i="14"/>
  <c r="Y5" i="14" s="1"/>
  <c r="Z5" i="14" s="1"/>
  <c r="P413" i="14"/>
  <c r="Q413" i="14" s="1"/>
  <c r="R413" i="14" s="1"/>
  <c r="P412" i="14"/>
  <c r="Q412" i="14" s="1"/>
  <c r="R412" i="14" s="1"/>
  <c r="P411" i="14"/>
  <c r="Q411" i="14" s="1"/>
  <c r="R411" i="14" s="1"/>
  <c r="P410" i="14"/>
  <c r="Q410" i="14" s="1"/>
  <c r="R410" i="14" s="1"/>
  <c r="P409" i="14"/>
  <c r="Q409" i="14" s="1"/>
  <c r="R409" i="14" s="1"/>
  <c r="P408" i="14"/>
  <c r="Q408" i="14" s="1"/>
  <c r="R408" i="14" s="1"/>
  <c r="P407" i="14"/>
  <c r="Q407" i="14" s="1"/>
  <c r="R407" i="14" s="1"/>
  <c r="P405" i="14"/>
  <c r="Q405" i="14" s="1"/>
  <c r="R405" i="14" s="1"/>
  <c r="P404" i="14"/>
  <c r="Q404" i="14" s="1"/>
  <c r="R404" i="14" s="1"/>
  <c r="P403" i="14"/>
  <c r="Q403" i="14" s="1"/>
  <c r="R403" i="14" s="1"/>
  <c r="P402" i="14"/>
  <c r="Q402" i="14" s="1"/>
  <c r="R402" i="14" s="1"/>
  <c r="P401" i="14"/>
  <c r="Q401" i="14" s="1"/>
  <c r="R401" i="14" s="1"/>
  <c r="P400" i="14"/>
  <c r="Q400" i="14" s="1"/>
  <c r="R400" i="14" s="1"/>
  <c r="P399" i="14"/>
  <c r="Q399" i="14" s="1"/>
  <c r="R399" i="14" s="1"/>
  <c r="P398" i="14"/>
  <c r="Q398" i="14" s="1"/>
  <c r="R398" i="14" s="1"/>
  <c r="P397" i="14"/>
  <c r="Q397" i="14" s="1"/>
  <c r="R397" i="14" s="1"/>
  <c r="P396" i="14"/>
  <c r="Q396" i="14" s="1"/>
  <c r="R396" i="14" s="1"/>
  <c r="P395" i="14"/>
  <c r="Q395" i="14" s="1"/>
  <c r="R395" i="14" s="1"/>
  <c r="P394" i="14"/>
  <c r="Q394" i="14" s="1"/>
  <c r="R394" i="14" s="1"/>
  <c r="P392" i="14"/>
  <c r="Q392" i="14" s="1"/>
  <c r="R392" i="14" s="1"/>
  <c r="P391" i="14"/>
  <c r="Q391" i="14" s="1"/>
  <c r="R391" i="14" s="1"/>
  <c r="P390" i="14"/>
  <c r="Q390" i="14" s="1"/>
  <c r="R390" i="14" s="1"/>
  <c r="P389" i="14"/>
  <c r="Q389" i="14" s="1"/>
  <c r="R389" i="14" s="1"/>
  <c r="P388" i="14"/>
  <c r="Q388" i="14" s="1"/>
  <c r="R388" i="14" s="1"/>
  <c r="P387" i="14"/>
  <c r="Q387" i="14" s="1"/>
  <c r="R387" i="14" s="1"/>
  <c r="P386" i="14"/>
  <c r="Q386" i="14" s="1"/>
  <c r="R386" i="14" s="1"/>
  <c r="P384" i="14"/>
  <c r="Q384" i="14" s="1"/>
  <c r="R384" i="14" s="1"/>
  <c r="P383" i="14"/>
  <c r="Q383" i="14" s="1"/>
  <c r="R383" i="14" s="1"/>
  <c r="P382" i="14"/>
  <c r="Q382" i="14" s="1"/>
  <c r="R382" i="14" s="1"/>
  <c r="P381" i="14"/>
  <c r="Q381" i="14" s="1"/>
  <c r="R381" i="14" s="1"/>
  <c r="P380" i="14"/>
  <c r="Q380" i="14" s="1"/>
  <c r="R380" i="14" s="1"/>
  <c r="P379" i="14"/>
  <c r="Q379" i="14" s="1"/>
  <c r="R379" i="14" s="1"/>
  <c r="P378" i="14"/>
  <c r="Q378" i="14" s="1"/>
  <c r="R378" i="14" s="1"/>
  <c r="P377" i="14"/>
  <c r="Q377" i="14" s="1"/>
  <c r="R377" i="14" s="1"/>
  <c r="P376" i="14"/>
  <c r="Q376" i="14" s="1"/>
  <c r="R376" i="14" s="1"/>
  <c r="P375" i="14"/>
  <c r="Q375" i="14" s="1"/>
  <c r="R375" i="14" s="1"/>
  <c r="P374" i="14"/>
  <c r="Q374" i="14" s="1"/>
  <c r="R374" i="14" s="1"/>
  <c r="P372" i="14"/>
  <c r="Q372" i="14" s="1"/>
  <c r="R372" i="14" s="1"/>
  <c r="P371" i="14"/>
  <c r="Q371" i="14" s="1"/>
  <c r="R371" i="14" s="1"/>
  <c r="P370" i="14"/>
  <c r="Q370" i="14" s="1"/>
  <c r="R370" i="14" s="1"/>
  <c r="P369" i="14"/>
  <c r="Q369" i="14" s="1"/>
  <c r="R369" i="14" s="1"/>
  <c r="P368" i="14"/>
  <c r="Q368" i="14" s="1"/>
  <c r="R368" i="14" s="1"/>
  <c r="P367" i="14"/>
  <c r="Q367" i="14" s="1"/>
  <c r="R367" i="14" s="1"/>
  <c r="P366" i="14"/>
  <c r="Q366" i="14" s="1"/>
  <c r="R366" i="14" s="1"/>
  <c r="P365" i="14"/>
  <c r="Q365" i="14" s="1"/>
  <c r="R365" i="14" s="1"/>
  <c r="P364" i="14"/>
  <c r="Q364" i="14" s="1"/>
  <c r="R364" i="14" s="1"/>
  <c r="P363" i="14"/>
  <c r="Q363" i="14" s="1"/>
  <c r="R363" i="14" s="1"/>
  <c r="P361" i="14"/>
  <c r="Q361" i="14" s="1"/>
  <c r="R361" i="14" s="1"/>
  <c r="P360" i="14"/>
  <c r="Q360" i="14" s="1"/>
  <c r="R360" i="14" s="1"/>
  <c r="P359" i="14"/>
  <c r="Q359" i="14" s="1"/>
  <c r="R359" i="14" s="1"/>
  <c r="P358" i="14"/>
  <c r="Q358" i="14" s="1"/>
  <c r="R358" i="14" s="1"/>
  <c r="P357" i="14"/>
  <c r="Q357" i="14" s="1"/>
  <c r="R357" i="14" s="1"/>
  <c r="P356" i="14"/>
  <c r="Q356" i="14" s="1"/>
  <c r="R356" i="14" s="1"/>
  <c r="P355" i="14"/>
  <c r="Q355" i="14" s="1"/>
  <c r="R355" i="14" s="1"/>
  <c r="P354" i="14"/>
  <c r="Q354" i="14" s="1"/>
  <c r="R354" i="14" s="1"/>
  <c r="P353" i="14"/>
  <c r="Q353" i="14" s="1"/>
  <c r="R353" i="14" s="1"/>
  <c r="P352" i="14"/>
  <c r="Q352" i="14" s="1"/>
  <c r="R352" i="14" s="1"/>
  <c r="P351" i="14"/>
  <c r="Q351" i="14" s="1"/>
  <c r="R351" i="14" s="1"/>
  <c r="P350" i="14"/>
  <c r="Q350" i="14" s="1"/>
  <c r="R350" i="14" s="1"/>
  <c r="P349" i="14"/>
  <c r="Q349" i="14" s="1"/>
  <c r="R349" i="14" s="1"/>
  <c r="P348" i="14"/>
  <c r="Q348" i="14" s="1"/>
  <c r="R348" i="14" s="1"/>
  <c r="P347" i="14"/>
  <c r="Q347" i="14" s="1"/>
  <c r="R347" i="14" s="1"/>
  <c r="P346" i="14"/>
  <c r="Q346" i="14" s="1"/>
  <c r="R346" i="14" s="1"/>
  <c r="P345" i="14"/>
  <c r="Q345" i="14" s="1"/>
  <c r="R345" i="14" s="1"/>
  <c r="P344" i="14"/>
  <c r="Q344" i="14" s="1"/>
  <c r="R344" i="14" s="1"/>
  <c r="P343" i="14"/>
  <c r="Q343" i="14" s="1"/>
  <c r="R343" i="14" s="1"/>
  <c r="P342" i="14"/>
  <c r="Q342" i="14" s="1"/>
  <c r="R342" i="14" s="1"/>
  <c r="P341" i="14"/>
  <c r="Q341" i="14" s="1"/>
  <c r="R341" i="14" s="1"/>
  <c r="P340" i="14"/>
  <c r="Q340" i="14" s="1"/>
  <c r="R340" i="14" s="1"/>
  <c r="P339" i="14"/>
  <c r="Q339" i="14" s="1"/>
  <c r="R339" i="14" s="1"/>
  <c r="P338" i="14"/>
  <c r="Q338" i="14" s="1"/>
  <c r="R338" i="14" s="1"/>
  <c r="P337" i="14"/>
  <c r="Q337" i="14" s="1"/>
  <c r="R337" i="14" s="1"/>
  <c r="P336" i="14"/>
  <c r="Q336" i="14" s="1"/>
  <c r="R336" i="14" s="1"/>
  <c r="P335" i="14"/>
  <c r="Q335" i="14" s="1"/>
  <c r="R335" i="14" s="1"/>
  <c r="P334" i="14"/>
  <c r="Q334" i="14" s="1"/>
  <c r="R334" i="14" s="1"/>
  <c r="P333" i="14"/>
  <c r="Q333" i="14" s="1"/>
  <c r="R333" i="14" s="1"/>
  <c r="P332" i="14"/>
  <c r="Q332" i="14" s="1"/>
  <c r="R332" i="14" s="1"/>
  <c r="P331" i="14"/>
  <c r="Q331" i="14" s="1"/>
  <c r="R331" i="14" s="1"/>
  <c r="P330" i="14"/>
  <c r="Q330" i="14" s="1"/>
  <c r="R330" i="14" s="1"/>
  <c r="P329" i="14"/>
  <c r="Q329" i="14" s="1"/>
  <c r="R329" i="14" s="1"/>
  <c r="P328" i="14"/>
  <c r="Q328" i="14" s="1"/>
  <c r="R328" i="14" s="1"/>
  <c r="P327" i="14"/>
  <c r="Q327" i="14" s="1"/>
  <c r="R327" i="14" s="1"/>
  <c r="P326" i="14"/>
  <c r="Q326" i="14" s="1"/>
  <c r="R326" i="14" s="1"/>
  <c r="P325" i="14"/>
  <c r="Q325" i="14" s="1"/>
  <c r="R325" i="14" s="1"/>
  <c r="P324" i="14"/>
  <c r="Q324" i="14" s="1"/>
  <c r="R324" i="14" s="1"/>
  <c r="P323" i="14"/>
  <c r="Q323" i="14" s="1"/>
  <c r="R323" i="14" s="1"/>
  <c r="P322" i="14"/>
  <c r="Q322" i="14" s="1"/>
  <c r="R322" i="14" s="1"/>
  <c r="P321" i="14"/>
  <c r="Q321" i="14" s="1"/>
  <c r="R321" i="14" s="1"/>
  <c r="P320" i="14"/>
  <c r="Q320" i="14" s="1"/>
  <c r="R320" i="14" s="1"/>
  <c r="P319" i="14"/>
  <c r="Q319" i="14" s="1"/>
  <c r="R319" i="14" s="1"/>
  <c r="P318" i="14"/>
  <c r="Q318" i="14" s="1"/>
  <c r="R318" i="14" s="1"/>
  <c r="P317" i="14"/>
  <c r="Q317" i="14" s="1"/>
  <c r="R317" i="14" s="1"/>
  <c r="P316" i="14"/>
  <c r="Q316" i="14" s="1"/>
  <c r="R316" i="14" s="1"/>
  <c r="P315" i="14"/>
  <c r="Q315" i="14" s="1"/>
  <c r="R315" i="14" s="1"/>
  <c r="P314" i="14"/>
  <c r="Q314" i="14" s="1"/>
  <c r="R314" i="14" s="1"/>
  <c r="P313" i="14"/>
  <c r="Q313" i="14" s="1"/>
  <c r="R313" i="14" s="1"/>
  <c r="P312" i="14"/>
  <c r="Q312" i="14" s="1"/>
  <c r="R312" i="14" s="1"/>
  <c r="P311" i="14"/>
  <c r="Q311" i="14" s="1"/>
  <c r="R311" i="14" s="1"/>
  <c r="P310" i="14"/>
  <c r="Q310" i="14" s="1"/>
  <c r="R310" i="14" s="1"/>
  <c r="P309" i="14"/>
  <c r="Q309" i="14" s="1"/>
  <c r="R309" i="14" s="1"/>
  <c r="P308" i="14"/>
  <c r="Q308" i="14" s="1"/>
  <c r="R308" i="14" s="1"/>
  <c r="P306" i="14"/>
  <c r="Q306" i="14" s="1"/>
  <c r="R306" i="14" s="1"/>
  <c r="P305" i="14"/>
  <c r="Q305" i="14" s="1"/>
  <c r="R305" i="14" s="1"/>
  <c r="P304" i="14"/>
  <c r="Q304" i="14" s="1"/>
  <c r="R304" i="14" s="1"/>
  <c r="P303" i="14"/>
  <c r="Q303" i="14" s="1"/>
  <c r="R303" i="14" s="1"/>
  <c r="P302" i="14"/>
  <c r="Q302" i="14" s="1"/>
  <c r="R302" i="14" s="1"/>
  <c r="P301" i="14"/>
  <c r="Q301" i="14" s="1"/>
  <c r="R301" i="14" s="1"/>
  <c r="P300" i="14"/>
  <c r="Q300" i="14" s="1"/>
  <c r="R300" i="14" s="1"/>
  <c r="P299" i="14"/>
  <c r="Q299" i="14" s="1"/>
  <c r="R299" i="14" s="1"/>
  <c r="P298" i="14"/>
  <c r="Q298" i="14" s="1"/>
  <c r="R298" i="14" s="1"/>
  <c r="P297" i="14"/>
  <c r="Q297" i="14" s="1"/>
  <c r="R297" i="14" s="1"/>
  <c r="P296" i="14"/>
  <c r="Q296" i="14" s="1"/>
  <c r="R296" i="14" s="1"/>
  <c r="P295" i="14"/>
  <c r="Q295" i="14" s="1"/>
  <c r="R295" i="14" s="1"/>
  <c r="P294" i="14"/>
  <c r="Q294" i="14" s="1"/>
  <c r="R294" i="14" s="1"/>
  <c r="P293" i="14"/>
  <c r="Q293" i="14" s="1"/>
  <c r="R293" i="14" s="1"/>
  <c r="P291" i="14"/>
  <c r="Q291" i="14" s="1"/>
  <c r="R291" i="14" s="1"/>
  <c r="P290" i="14"/>
  <c r="Q290" i="14" s="1"/>
  <c r="R290" i="14" s="1"/>
  <c r="P289" i="14"/>
  <c r="Q289" i="14" s="1"/>
  <c r="R289" i="14" s="1"/>
  <c r="P288" i="14"/>
  <c r="Q288" i="14" s="1"/>
  <c r="R288" i="14" s="1"/>
  <c r="P287" i="14"/>
  <c r="Q287" i="14" s="1"/>
  <c r="R287" i="14" s="1"/>
  <c r="P286" i="14"/>
  <c r="Q286" i="14" s="1"/>
  <c r="R286" i="14" s="1"/>
  <c r="P285" i="14"/>
  <c r="Q285" i="14" s="1"/>
  <c r="R285" i="14" s="1"/>
  <c r="P284" i="14"/>
  <c r="Q284" i="14" s="1"/>
  <c r="R284" i="14" s="1"/>
  <c r="P283" i="14"/>
  <c r="Q283" i="14" s="1"/>
  <c r="R283" i="14" s="1"/>
  <c r="P282" i="14"/>
  <c r="Q282" i="14" s="1"/>
  <c r="R282" i="14" s="1"/>
  <c r="P281" i="14"/>
  <c r="Q281" i="14" s="1"/>
  <c r="R281" i="14" s="1"/>
  <c r="P280" i="14"/>
  <c r="Q280" i="14" s="1"/>
  <c r="R280" i="14" s="1"/>
  <c r="P279" i="14"/>
  <c r="Q279" i="14" s="1"/>
  <c r="R279" i="14" s="1"/>
  <c r="P278" i="14"/>
  <c r="Q278" i="14" s="1"/>
  <c r="R278" i="14" s="1"/>
  <c r="P277" i="14"/>
  <c r="Q277" i="14" s="1"/>
  <c r="R277" i="14" s="1"/>
  <c r="P276" i="14"/>
  <c r="Q276" i="14" s="1"/>
  <c r="R276" i="14" s="1"/>
  <c r="P275" i="14"/>
  <c r="Q275" i="14" s="1"/>
  <c r="R275" i="14" s="1"/>
  <c r="P274" i="14"/>
  <c r="Q274" i="14" s="1"/>
  <c r="R274" i="14" s="1"/>
  <c r="P273" i="14"/>
  <c r="Q273" i="14" s="1"/>
  <c r="R273" i="14" s="1"/>
  <c r="P272" i="14"/>
  <c r="Q272" i="14" s="1"/>
  <c r="R272" i="14" s="1"/>
  <c r="P271" i="14"/>
  <c r="Q271" i="14" s="1"/>
  <c r="R271" i="14" s="1"/>
  <c r="P270" i="14"/>
  <c r="Q270" i="14" s="1"/>
  <c r="R270" i="14" s="1"/>
  <c r="P269" i="14"/>
  <c r="Q269" i="14" s="1"/>
  <c r="R269" i="14" s="1"/>
  <c r="P268" i="14"/>
  <c r="Q268" i="14" s="1"/>
  <c r="R268" i="14" s="1"/>
  <c r="P267" i="14"/>
  <c r="Q267" i="14" s="1"/>
  <c r="R267" i="14" s="1"/>
  <c r="P265" i="14"/>
  <c r="Q265" i="14" s="1"/>
  <c r="R265" i="14" s="1"/>
  <c r="P264" i="14"/>
  <c r="Q264" i="14" s="1"/>
  <c r="R264" i="14" s="1"/>
  <c r="P263" i="14"/>
  <c r="Q263" i="14" s="1"/>
  <c r="R263" i="14" s="1"/>
  <c r="P262" i="14"/>
  <c r="Q262" i="14" s="1"/>
  <c r="R262" i="14" s="1"/>
  <c r="P261" i="14"/>
  <c r="Q261" i="14" s="1"/>
  <c r="R261" i="14" s="1"/>
  <c r="P260" i="14"/>
  <c r="Q260" i="14" s="1"/>
  <c r="R260" i="14" s="1"/>
  <c r="P259" i="14"/>
  <c r="Q259" i="14" s="1"/>
  <c r="R259" i="14" s="1"/>
  <c r="P258" i="14"/>
  <c r="Q258" i="14" s="1"/>
  <c r="R258" i="14" s="1"/>
  <c r="P257" i="14"/>
  <c r="Q257" i="14" s="1"/>
  <c r="R257" i="14" s="1"/>
  <c r="P256" i="14"/>
  <c r="Q256" i="14" s="1"/>
  <c r="R256" i="14" s="1"/>
  <c r="P255" i="14"/>
  <c r="Q255" i="14" s="1"/>
  <c r="R255" i="14" s="1"/>
  <c r="P254" i="14"/>
  <c r="Q254" i="14" s="1"/>
  <c r="R254" i="14" s="1"/>
  <c r="P253" i="14"/>
  <c r="Q253" i="14" s="1"/>
  <c r="R253" i="14" s="1"/>
  <c r="P252" i="14"/>
  <c r="Q252" i="14" s="1"/>
  <c r="R252" i="14" s="1"/>
  <c r="P251" i="14"/>
  <c r="Q251" i="14" s="1"/>
  <c r="R251" i="14" s="1"/>
  <c r="P250" i="14"/>
  <c r="Q250" i="14" s="1"/>
  <c r="R250" i="14" s="1"/>
  <c r="P249" i="14"/>
  <c r="Q249" i="14" s="1"/>
  <c r="R249" i="14" s="1"/>
  <c r="P248" i="14"/>
  <c r="Q248" i="14" s="1"/>
  <c r="R248" i="14" s="1"/>
  <c r="P247" i="14"/>
  <c r="Q247" i="14" s="1"/>
  <c r="R247" i="14" s="1"/>
  <c r="P246" i="14"/>
  <c r="Q246" i="14" s="1"/>
  <c r="R246" i="14" s="1"/>
  <c r="P245" i="14"/>
  <c r="Q245" i="14" s="1"/>
  <c r="R245" i="14" s="1"/>
  <c r="P244" i="14"/>
  <c r="Q244" i="14" s="1"/>
  <c r="R244" i="14" s="1"/>
  <c r="P243" i="14"/>
  <c r="Q243" i="14" s="1"/>
  <c r="R243" i="14" s="1"/>
  <c r="P242" i="14"/>
  <c r="Q242" i="14" s="1"/>
  <c r="R242" i="14" s="1"/>
  <c r="P241" i="14"/>
  <c r="Q241" i="14" s="1"/>
  <c r="R241" i="14" s="1"/>
  <c r="P240" i="14"/>
  <c r="Q240" i="14" s="1"/>
  <c r="R240" i="14" s="1"/>
  <c r="P239" i="14"/>
  <c r="Q239" i="14" s="1"/>
  <c r="R239" i="14" s="1"/>
  <c r="P238" i="14"/>
  <c r="Q238" i="14" s="1"/>
  <c r="R238" i="14" s="1"/>
  <c r="P237" i="14"/>
  <c r="Q237" i="14" s="1"/>
  <c r="R237" i="14" s="1"/>
  <c r="P236" i="14"/>
  <c r="Q236" i="14" s="1"/>
  <c r="R236" i="14" s="1"/>
  <c r="P235" i="14"/>
  <c r="Q235" i="14" s="1"/>
  <c r="R235" i="14" s="1"/>
  <c r="P234" i="14"/>
  <c r="Q234" i="14" s="1"/>
  <c r="R234" i="14" s="1"/>
  <c r="P233" i="14"/>
  <c r="Q233" i="14" s="1"/>
  <c r="R233" i="14" s="1"/>
  <c r="P232" i="14"/>
  <c r="Q232" i="14" s="1"/>
  <c r="R232" i="14" s="1"/>
  <c r="P231" i="14"/>
  <c r="Q231" i="14" s="1"/>
  <c r="R231" i="14" s="1"/>
  <c r="P230" i="14"/>
  <c r="Q230" i="14" s="1"/>
  <c r="R230" i="14" s="1"/>
  <c r="P229" i="14"/>
  <c r="Q229" i="14" s="1"/>
  <c r="R229" i="14" s="1"/>
  <c r="P228" i="14"/>
  <c r="Q228" i="14" s="1"/>
  <c r="R228" i="14" s="1"/>
  <c r="P227" i="14"/>
  <c r="Q227" i="14" s="1"/>
  <c r="R227" i="14" s="1"/>
  <c r="P226" i="14"/>
  <c r="Q226" i="14" s="1"/>
  <c r="R226" i="14" s="1"/>
  <c r="P225" i="14"/>
  <c r="Q225" i="14" s="1"/>
  <c r="R225" i="14" s="1"/>
  <c r="P224" i="14"/>
  <c r="Q224" i="14" s="1"/>
  <c r="R224" i="14" s="1"/>
  <c r="P223" i="14"/>
  <c r="Q223" i="14" s="1"/>
  <c r="R223" i="14" s="1"/>
  <c r="P222" i="14"/>
  <c r="Q222" i="14" s="1"/>
  <c r="R222" i="14" s="1"/>
  <c r="P221" i="14"/>
  <c r="Q221" i="14" s="1"/>
  <c r="R221" i="14" s="1"/>
  <c r="P220" i="14"/>
  <c r="Q220" i="14" s="1"/>
  <c r="R220" i="14" s="1"/>
  <c r="P219" i="14"/>
  <c r="Q219" i="14" s="1"/>
  <c r="R219" i="14" s="1"/>
  <c r="P218" i="14"/>
  <c r="Q218" i="14" s="1"/>
  <c r="R218" i="14" s="1"/>
  <c r="P217" i="14"/>
  <c r="Q217" i="14" s="1"/>
  <c r="R217" i="14" s="1"/>
  <c r="P216" i="14"/>
  <c r="Q216" i="14" s="1"/>
  <c r="R216" i="14" s="1"/>
  <c r="P215" i="14"/>
  <c r="Q215" i="14" s="1"/>
  <c r="R215" i="14" s="1"/>
  <c r="P214" i="14"/>
  <c r="Q214" i="14" s="1"/>
  <c r="R214" i="14" s="1"/>
  <c r="P213" i="14"/>
  <c r="Q213" i="14" s="1"/>
  <c r="R213" i="14" s="1"/>
  <c r="P212" i="14"/>
  <c r="Q212" i="14" s="1"/>
  <c r="R212" i="14" s="1"/>
  <c r="P211" i="14"/>
  <c r="Q211" i="14" s="1"/>
  <c r="R211" i="14" s="1"/>
  <c r="P210" i="14"/>
  <c r="Q210" i="14" s="1"/>
  <c r="R210" i="14" s="1"/>
  <c r="P209" i="14"/>
  <c r="Q209" i="14" s="1"/>
  <c r="R209" i="14" s="1"/>
  <c r="P208" i="14"/>
  <c r="Q208" i="14" s="1"/>
  <c r="R208" i="14" s="1"/>
  <c r="P206" i="14"/>
  <c r="Q206" i="14" s="1"/>
  <c r="R206" i="14" s="1"/>
  <c r="P205" i="14"/>
  <c r="Q205" i="14" s="1"/>
  <c r="R205" i="14" s="1"/>
  <c r="P204" i="14"/>
  <c r="Q204" i="14" s="1"/>
  <c r="R204" i="14" s="1"/>
  <c r="P203" i="14"/>
  <c r="Q203" i="14" s="1"/>
  <c r="R203" i="14" s="1"/>
  <c r="P202" i="14"/>
  <c r="Q202" i="14" s="1"/>
  <c r="R202" i="14" s="1"/>
  <c r="P201" i="14"/>
  <c r="Q201" i="14" s="1"/>
  <c r="R201" i="14" s="1"/>
  <c r="P200" i="14"/>
  <c r="Q200" i="14" s="1"/>
  <c r="R200" i="14" s="1"/>
  <c r="P199" i="14"/>
  <c r="Q199" i="14" s="1"/>
  <c r="R199" i="14" s="1"/>
  <c r="P198" i="14"/>
  <c r="Q198" i="14" s="1"/>
  <c r="R198" i="14" s="1"/>
  <c r="P197" i="14"/>
  <c r="Q197" i="14" s="1"/>
  <c r="R197" i="14" s="1"/>
  <c r="P196" i="14"/>
  <c r="Q196" i="14" s="1"/>
  <c r="R196" i="14" s="1"/>
  <c r="P195" i="14"/>
  <c r="Q195" i="14" s="1"/>
  <c r="R195" i="14" s="1"/>
  <c r="P194" i="14"/>
  <c r="Q194" i="14" s="1"/>
  <c r="R194" i="14" s="1"/>
  <c r="P193" i="14"/>
  <c r="Q193" i="14" s="1"/>
  <c r="R193" i="14" s="1"/>
  <c r="P192" i="14"/>
  <c r="Q192" i="14" s="1"/>
  <c r="R192" i="14" s="1"/>
  <c r="P191" i="14"/>
  <c r="Q191" i="14" s="1"/>
  <c r="R191" i="14" s="1"/>
  <c r="P190" i="14"/>
  <c r="Q190" i="14" s="1"/>
  <c r="R190" i="14" s="1"/>
  <c r="P189" i="14"/>
  <c r="Q189" i="14" s="1"/>
  <c r="R189" i="14" s="1"/>
  <c r="P188" i="14"/>
  <c r="Q188" i="14" s="1"/>
  <c r="R188" i="14" s="1"/>
  <c r="P187" i="14"/>
  <c r="Q187" i="14" s="1"/>
  <c r="R187" i="14" s="1"/>
  <c r="P186" i="14"/>
  <c r="Q186" i="14" s="1"/>
  <c r="R186" i="14" s="1"/>
  <c r="P185" i="14"/>
  <c r="Q185" i="14" s="1"/>
  <c r="R185" i="14" s="1"/>
  <c r="P184" i="14"/>
  <c r="Q184" i="14" s="1"/>
  <c r="R184" i="14" s="1"/>
  <c r="P183" i="14"/>
  <c r="Q183" i="14" s="1"/>
  <c r="R183" i="14" s="1"/>
  <c r="P182" i="14"/>
  <c r="Q182" i="14" s="1"/>
  <c r="R182" i="14" s="1"/>
  <c r="P181" i="14"/>
  <c r="Q181" i="14" s="1"/>
  <c r="R181" i="14" s="1"/>
  <c r="P180" i="14"/>
  <c r="Q180" i="14" s="1"/>
  <c r="R180" i="14" s="1"/>
  <c r="P179" i="14"/>
  <c r="Q179" i="14" s="1"/>
  <c r="R179" i="14" s="1"/>
  <c r="P178" i="14"/>
  <c r="Q178" i="14" s="1"/>
  <c r="R178" i="14" s="1"/>
  <c r="P177" i="14"/>
  <c r="Q177" i="14" s="1"/>
  <c r="R177" i="14" s="1"/>
  <c r="P176" i="14"/>
  <c r="Q176" i="14" s="1"/>
  <c r="R176" i="14" s="1"/>
  <c r="P175" i="14"/>
  <c r="Q175" i="14" s="1"/>
  <c r="R175" i="14" s="1"/>
  <c r="P174" i="14"/>
  <c r="Q174" i="14" s="1"/>
  <c r="R174" i="14" s="1"/>
  <c r="P173" i="14"/>
  <c r="Q173" i="14" s="1"/>
  <c r="R173" i="14" s="1"/>
  <c r="P172" i="14"/>
  <c r="Q172" i="14" s="1"/>
  <c r="R172" i="14" s="1"/>
  <c r="P171" i="14"/>
  <c r="Q171" i="14" s="1"/>
  <c r="R171" i="14" s="1"/>
  <c r="P170" i="14"/>
  <c r="Q170" i="14" s="1"/>
  <c r="R170" i="14" s="1"/>
  <c r="P169" i="14"/>
  <c r="Q169" i="14" s="1"/>
  <c r="R169" i="14" s="1"/>
  <c r="P168" i="14"/>
  <c r="Q168" i="14" s="1"/>
  <c r="R168" i="14" s="1"/>
  <c r="P167" i="14"/>
  <c r="Q167" i="14" s="1"/>
  <c r="R167" i="14" s="1"/>
  <c r="P166" i="14"/>
  <c r="Q166" i="14" s="1"/>
  <c r="R166" i="14" s="1"/>
  <c r="P165" i="14"/>
  <c r="Q165" i="14" s="1"/>
  <c r="R165" i="14" s="1"/>
  <c r="P164" i="14"/>
  <c r="Q164" i="14" s="1"/>
  <c r="R164" i="14" s="1"/>
  <c r="P163" i="14"/>
  <c r="Q163" i="14" s="1"/>
  <c r="R163" i="14" s="1"/>
  <c r="P162" i="14"/>
  <c r="Q162" i="14" s="1"/>
  <c r="R162" i="14" s="1"/>
  <c r="P161" i="14"/>
  <c r="Q161" i="14" s="1"/>
  <c r="R161" i="14" s="1"/>
  <c r="P160" i="14"/>
  <c r="Q160" i="14" s="1"/>
  <c r="R160" i="14" s="1"/>
  <c r="P159" i="14"/>
  <c r="Q159" i="14" s="1"/>
  <c r="R159" i="14" s="1"/>
  <c r="P158" i="14"/>
  <c r="Q158" i="14" s="1"/>
  <c r="R158" i="14" s="1"/>
  <c r="P157" i="14"/>
  <c r="Q157" i="14" s="1"/>
  <c r="R157" i="14" s="1"/>
  <c r="P156" i="14"/>
  <c r="Q156" i="14" s="1"/>
  <c r="R156" i="14" s="1"/>
  <c r="P155" i="14"/>
  <c r="Q155" i="14" s="1"/>
  <c r="R155" i="14" s="1"/>
  <c r="P153" i="14"/>
  <c r="Q153" i="14" s="1"/>
  <c r="R153" i="14" s="1"/>
  <c r="P152" i="14"/>
  <c r="Q152" i="14" s="1"/>
  <c r="R152" i="14" s="1"/>
  <c r="P151" i="14"/>
  <c r="Q151" i="14" s="1"/>
  <c r="R151" i="14" s="1"/>
  <c r="P150" i="14"/>
  <c r="Q150" i="14" s="1"/>
  <c r="R150" i="14" s="1"/>
  <c r="P149" i="14"/>
  <c r="Q149" i="14" s="1"/>
  <c r="R149" i="14" s="1"/>
  <c r="P148" i="14"/>
  <c r="Q148" i="14" s="1"/>
  <c r="R148" i="14" s="1"/>
  <c r="P147" i="14"/>
  <c r="Q147" i="14" s="1"/>
  <c r="R147" i="14" s="1"/>
  <c r="P146" i="14"/>
  <c r="Q146" i="14" s="1"/>
  <c r="R146" i="14" s="1"/>
  <c r="P145" i="14"/>
  <c r="Q145" i="14" s="1"/>
  <c r="R145" i="14" s="1"/>
  <c r="P144" i="14"/>
  <c r="Q144" i="14" s="1"/>
  <c r="R144" i="14" s="1"/>
  <c r="P143" i="14"/>
  <c r="Q143" i="14" s="1"/>
  <c r="R143" i="14" s="1"/>
  <c r="P142" i="14"/>
  <c r="Q142" i="14" s="1"/>
  <c r="R142" i="14" s="1"/>
  <c r="P141" i="14"/>
  <c r="Q141" i="14" s="1"/>
  <c r="R141" i="14" s="1"/>
  <c r="P140" i="14"/>
  <c r="Q140" i="14" s="1"/>
  <c r="R140" i="14" s="1"/>
  <c r="P139" i="14"/>
  <c r="Q139" i="14" s="1"/>
  <c r="R139" i="14" s="1"/>
  <c r="P137" i="14"/>
  <c r="Q137" i="14" s="1"/>
  <c r="R137" i="14" s="1"/>
  <c r="P136" i="14"/>
  <c r="Q136" i="14" s="1"/>
  <c r="R136" i="14" s="1"/>
  <c r="P135" i="14"/>
  <c r="Q135" i="14" s="1"/>
  <c r="R135" i="14" s="1"/>
  <c r="P134" i="14"/>
  <c r="Q134" i="14" s="1"/>
  <c r="R134" i="14" s="1"/>
  <c r="P133" i="14"/>
  <c r="Q133" i="14" s="1"/>
  <c r="R133" i="14" s="1"/>
  <c r="P132" i="14"/>
  <c r="Q132" i="14" s="1"/>
  <c r="R132" i="14" s="1"/>
  <c r="P131" i="14"/>
  <c r="Q131" i="14" s="1"/>
  <c r="R131" i="14" s="1"/>
  <c r="P130" i="14"/>
  <c r="Q130" i="14" s="1"/>
  <c r="R130" i="14" s="1"/>
  <c r="P129" i="14"/>
  <c r="Q129" i="14" s="1"/>
  <c r="R129" i="14" s="1"/>
  <c r="P128" i="14"/>
  <c r="Q128" i="14" s="1"/>
  <c r="R128" i="14" s="1"/>
  <c r="P127" i="14"/>
  <c r="Q127" i="14" s="1"/>
  <c r="R127" i="14" s="1"/>
  <c r="P126" i="14"/>
  <c r="Q126" i="14" s="1"/>
  <c r="R126" i="14" s="1"/>
  <c r="P125" i="14"/>
  <c r="Q125" i="14" s="1"/>
  <c r="R125" i="14" s="1"/>
  <c r="P124" i="14"/>
  <c r="Q124" i="14" s="1"/>
  <c r="R124" i="14" s="1"/>
  <c r="P123" i="14"/>
  <c r="Q123" i="14" s="1"/>
  <c r="R123" i="14" s="1"/>
  <c r="P122" i="14"/>
  <c r="Q122" i="14" s="1"/>
  <c r="R122" i="14" s="1"/>
  <c r="P121" i="14"/>
  <c r="Q121" i="14" s="1"/>
  <c r="R121" i="14" s="1"/>
  <c r="P120" i="14"/>
  <c r="Q120" i="14" s="1"/>
  <c r="R120" i="14" s="1"/>
  <c r="P119" i="14"/>
  <c r="Q119" i="14" s="1"/>
  <c r="R119" i="14" s="1"/>
  <c r="P118" i="14"/>
  <c r="Q118" i="14" s="1"/>
  <c r="R118" i="14" s="1"/>
  <c r="P117" i="14"/>
  <c r="Q117" i="14" s="1"/>
  <c r="R117" i="14" s="1"/>
  <c r="P116" i="14"/>
  <c r="Q116" i="14" s="1"/>
  <c r="R116" i="14" s="1"/>
  <c r="P115" i="14"/>
  <c r="Q115" i="14" s="1"/>
  <c r="R115" i="14" s="1"/>
  <c r="P114" i="14"/>
  <c r="Q114" i="14" s="1"/>
  <c r="R114" i="14" s="1"/>
  <c r="P112" i="14"/>
  <c r="Q112" i="14" s="1"/>
  <c r="R112" i="14" s="1"/>
  <c r="P111" i="14"/>
  <c r="Q111" i="14" s="1"/>
  <c r="R111" i="14" s="1"/>
  <c r="P110" i="14"/>
  <c r="Q110" i="14" s="1"/>
  <c r="R110" i="14" s="1"/>
  <c r="P109" i="14"/>
  <c r="Q109" i="14" s="1"/>
  <c r="R109" i="14" s="1"/>
  <c r="P108" i="14"/>
  <c r="Q108" i="14" s="1"/>
  <c r="R108" i="14" s="1"/>
  <c r="P107" i="14"/>
  <c r="Q107" i="14" s="1"/>
  <c r="R107" i="14" s="1"/>
  <c r="P106" i="14"/>
  <c r="Q106" i="14" s="1"/>
  <c r="R106" i="14" s="1"/>
  <c r="P105" i="14"/>
  <c r="Q105" i="14" s="1"/>
  <c r="R105" i="14" s="1"/>
  <c r="P104" i="14"/>
  <c r="Q104" i="14" s="1"/>
  <c r="R104" i="14" s="1"/>
  <c r="P103" i="14"/>
  <c r="Q103" i="14" s="1"/>
  <c r="R103" i="14" s="1"/>
  <c r="P102" i="14"/>
  <c r="Q102" i="14" s="1"/>
  <c r="R102" i="14" s="1"/>
  <c r="P101" i="14"/>
  <c r="Q101" i="14" s="1"/>
  <c r="R101" i="14" s="1"/>
  <c r="P100" i="14"/>
  <c r="Q100" i="14" s="1"/>
  <c r="R100" i="14" s="1"/>
  <c r="P99" i="14"/>
  <c r="Q99" i="14" s="1"/>
  <c r="R99" i="14" s="1"/>
  <c r="P98" i="14"/>
  <c r="Q98" i="14" s="1"/>
  <c r="R98" i="14" s="1"/>
  <c r="P97" i="14"/>
  <c r="Q97" i="14" s="1"/>
  <c r="R97" i="14" s="1"/>
  <c r="P96" i="14"/>
  <c r="Q96" i="14" s="1"/>
  <c r="R96" i="14" s="1"/>
  <c r="P95" i="14"/>
  <c r="Q95" i="14" s="1"/>
  <c r="R95" i="14" s="1"/>
  <c r="P94" i="14"/>
  <c r="Q94" i="14" s="1"/>
  <c r="R94" i="14" s="1"/>
  <c r="P93" i="14"/>
  <c r="Q93" i="14" s="1"/>
  <c r="R93" i="14" s="1"/>
  <c r="P92" i="14"/>
  <c r="Q92" i="14" s="1"/>
  <c r="R92" i="14" s="1"/>
  <c r="P91" i="14"/>
  <c r="Q91" i="14" s="1"/>
  <c r="R91" i="14" s="1"/>
  <c r="P89" i="14"/>
  <c r="Q89" i="14" s="1"/>
  <c r="R89" i="14" s="1"/>
  <c r="P88" i="14"/>
  <c r="Q88" i="14" s="1"/>
  <c r="R88" i="14" s="1"/>
  <c r="P87" i="14"/>
  <c r="Q87" i="14" s="1"/>
  <c r="R87" i="14" s="1"/>
  <c r="P86" i="14"/>
  <c r="Q86" i="14" s="1"/>
  <c r="R86" i="14" s="1"/>
  <c r="P85" i="14"/>
  <c r="Q85" i="14" s="1"/>
  <c r="R85" i="14" s="1"/>
  <c r="P84" i="14"/>
  <c r="Q84" i="14" s="1"/>
  <c r="R84" i="14" s="1"/>
  <c r="P83" i="14"/>
  <c r="Q83" i="14" s="1"/>
  <c r="R83" i="14" s="1"/>
  <c r="P82" i="14"/>
  <c r="Q82" i="14" s="1"/>
  <c r="R82" i="14" s="1"/>
  <c r="P81" i="14"/>
  <c r="Q81" i="14" s="1"/>
  <c r="R81" i="14" s="1"/>
  <c r="P80" i="14"/>
  <c r="Q80" i="14" s="1"/>
  <c r="R80" i="14" s="1"/>
  <c r="P79" i="14"/>
  <c r="Q79" i="14" s="1"/>
  <c r="R79" i="14" s="1"/>
  <c r="P78" i="14"/>
  <c r="Q78" i="14" s="1"/>
  <c r="R78" i="14" s="1"/>
  <c r="P77" i="14"/>
  <c r="Q77" i="14" s="1"/>
  <c r="R77" i="14" s="1"/>
  <c r="P76" i="14"/>
  <c r="Q76" i="14" s="1"/>
  <c r="R76" i="14" s="1"/>
  <c r="P74" i="14"/>
  <c r="Q74" i="14" s="1"/>
  <c r="R74" i="14" s="1"/>
  <c r="P73" i="14"/>
  <c r="Q73" i="14" s="1"/>
  <c r="R73" i="14" s="1"/>
  <c r="P72" i="14"/>
  <c r="Q72" i="14" s="1"/>
  <c r="R72" i="14" s="1"/>
  <c r="P71" i="14"/>
  <c r="Q71" i="14" s="1"/>
  <c r="R71" i="14" s="1"/>
  <c r="P70" i="14"/>
  <c r="Q70" i="14" s="1"/>
  <c r="R70" i="14" s="1"/>
  <c r="P69" i="14"/>
  <c r="Q69" i="14" s="1"/>
  <c r="R69" i="14" s="1"/>
  <c r="P68" i="14"/>
  <c r="Q68" i="14" s="1"/>
  <c r="R68" i="14" s="1"/>
  <c r="P67" i="14"/>
  <c r="Q67" i="14" s="1"/>
  <c r="R67" i="14" s="1"/>
  <c r="P66" i="14"/>
  <c r="Q66" i="14" s="1"/>
  <c r="R66" i="14" s="1"/>
  <c r="P65" i="14"/>
  <c r="Q65" i="14" s="1"/>
  <c r="R65" i="14" s="1"/>
  <c r="P64" i="14"/>
  <c r="Q64" i="14" s="1"/>
  <c r="R64" i="14" s="1"/>
  <c r="P63" i="14"/>
  <c r="Q63" i="14" s="1"/>
  <c r="R63" i="14" s="1"/>
  <c r="P62" i="14"/>
  <c r="Q62" i="14" s="1"/>
  <c r="R62" i="14" s="1"/>
  <c r="P61" i="14"/>
  <c r="Q61" i="14" s="1"/>
  <c r="R61" i="14" s="1"/>
  <c r="P60" i="14"/>
  <c r="Q60" i="14" s="1"/>
  <c r="R60" i="14" s="1"/>
  <c r="P59" i="14"/>
  <c r="Q59" i="14" s="1"/>
  <c r="R59" i="14" s="1"/>
  <c r="P58" i="14"/>
  <c r="Q58" i="14" s="1"/>
  <c r="R58" i="14" s="1"/>
  <c r="P57" i="14"/>
  <c r="Q57" i="14" s="1"/>
  <c r="R57" i="14" s="1"/>
  <c r="P56" i="14"/>
  <c r="Q56" i="14" s="1"/>
  <c r="R56" i="14" s="1"/>
  <c r="P55" i="14"/>
  <c r="Q55" i="14" s="1"/>
  <c r="R55" i="14" s="1"/>
  <c r="P54" i="14"/>
  <c r="Q54" i="14" s="1"/>
  <c r="R54" i="14" s="1"/>
  <c r="P53" i="14"/>
  <c r="Q53" i="14" s="1"/>
  <c r="R53" i="14" s="1"/>
  <c r="P52" i="14"/>
  <c r="Q52" i="14" s="1"/>
  <c r="R52" i="14" s="1"/>
  <c r="P51" i="14"/>
  <c r="Q51" i="14" s="1"/>
  <c r="R51" i="14" s="1"/>
  <c r="P50" i="14"/>
  <c r="Q50" i="14" s="1"/>
  <c r="R50" i="14" s="1"/>
  <c r="P49" i="14"/>
  <c r="Q49" i="14" s="1"/>
  <c r="R49" i="14" s="1"/>
  <c r="P48" i="14"/>
  <c r="Q48" i="14" s="1"/>
  <c r="R48" i="14" s="1"/>
  <c r="P47" i="14"/>
  <c r="Q47" i="14" s="1"/>
  <c r="R47" i="14" s="1"/>
  <c r="P46" i="14"/>
  <c r="Q46" i="14" s="1"/>
  <c r="R46" i="14" s="1"/>
  <c r="P45" i="14"/>
  <c r="Q45" i="14" s="1"/>
  <c r="R45" i="14" s="1"/>
  <c r="P44" i="14"/>
  <c r="Q44" i="14" s="1"/>
  <c r="R44" i="14" s="1"/>
  <c r="P43" i="14"/>
  <c r="Q43" i="14" s="1"/>
  <c r="R43" i="14" s="1"/>
  <c r="P42" i="14"/>
  <c r="Q42" i="14" s="1"/>
  <c r="R42" i="14" s="1"/>
  <c r="P41" i="14"/>
  <c r="Q41" i="14" s="1"/>
  <c r="R41" i="14" s="1"/>
  <c r="P40" i="14"/>
  <c r="Q40" i="14" s="1"/>
  <c r="R40" i="14" s="1"/>
  <c r="P39" i="14"/>
  <c r="Q39" i="14" s="1"/>
  <c r="R39" i="14" s="1"/>
  <c r="P38" i="14"/>
  <c r="Q38" i="14" s="1"/>
  <c r="R38" i="14" s="1"/>
  <c r="P37" i="14"/>
  <c r="Q37" i="14" s="1"/>
  <c r="R37" i="14" s="1"/>
  <c r="P36" i="14"/>
  <c r="Q36" i="14" s="1"/>
  <c r="R36" i="14" s="1"/>
  <c r="P35" i="14"/>
  <c r="Q35" i="14" s="1"/>
  <c r="R35" i="14" s="1"/>
  <c r="P34" i="14"/>
  <c r="Q34" i="14" s="1"/>
  <c r="R34" i="14" s="1"/>
  <c r="P33" i="14"/>
  <c r="Q33" i="14" s="1"/>
  <c r="R33" i="14" s="1"/>
  <c r="P32" i="14"/>
  <c r="Q32" i="14" s="1"/>
  <c r="R32" i="14" s="1"/>
  <c r="P31" i="14"/>
  <c r="Q31" i="14" s="1"/>
  <c r="R31" i="14" s="1"/>
  <c r="P30" i="14"/>
  <c r="Q30" i="14" s="1"/>
  <c r="R30" i="14" s="1"/>
  <c r="P29" i="14"/>
  <c r="Q29" i="14" s="1"/>
  <c r="R29" i="14" s="1"/>
  <c r="P28" i="14"/>
  <c r="Q28" i="14" s="1"/>
  <c r="R28" i="14" s="1"/>
  <c r="P27" i="14"/>
  <c r="Q27" i="14" s="1"/>
  <c r="R27" i="14" s="1"/>
  <c r="P26" i="14"/>
  <c r="Q26" i="14" s="1"/>
  <c r="R26" i="14" s="1"/>
  <c r="P24" i="14"/>
  <c r="Q24" i="14" s="1"/>
  <c r="R24" i="14" s="1"/>
  <c r="P23" i="14"/>
  <c r="Q23" i="14" s="1"/>
  <c r="R23" i="14" s="1"/>
  <c r="P22" i="14"/>
  <c r="Q22" i="14" s="1"/>
  <c r="R22" i="14" s="1"/>
  <c r="P21" i="14"/>
  <c r="Q21" i="14" s="1"/>
  <c r="R21" i="14" s="1"/>
  <c r="P20" i="14"/>
  <c r="Q20" i="14" s="1"/>
  <c r="R20" i="14" s="1"/>
  <c r="P19" i="14"/>
  <c r="Q19" i="14" s="1"/>
  <c r="R19" i="14" s="1"/>
  <c r="P18" i="14"/>
  <c r="Q18" i="14" s="1"/>
  <c r="R18" i="14" s="1"/>
  <c r="P17" i="14"/>
  <c r="Q17" i="14" s="1"/>
  <c r="R17" i="14" s="1"/>
  <c r="P16" i="14"/>
  <c r="Q16" i="14" s="1"/>
  <c r="R16" i="14" s="1"/>
  <c r="P15" i="14"/>
  <c r="Q15" i="14" s="1"/>
  <c r="R15" i="14" s="1"/>
  <c r="P14" i="14"/>
  <c r="Q14" i="14" s="1"/>
  <c r="R14" i="14" s="1"/>
  <c r="P13" i="14"/>
  <c r="Q13" i="14" s="1"/>
  <c r="R13" i="14" s="1"/>
  <c r="P12" i="14"/>
  <c r="Q12" i="14" s="1"/>
  <c r="R12" i="14" s="1"/>
  <c r="P11" i="14"/>
  <c r="Q11" i="14" s="1"/>
  <c r="R11" i="14" s="1"/>
  <c r="P10" i="14"/>
  <c r="Q10" i="14" s="1"/>
  <c r="R10" i="14" s="1"/>
  <c r="P9" i="14"/>
  <c r="Q9" i="14" s="1"/>
  <c r="R9" i="14" s="1"/>
  <c r="P8" i="14"/>
  <c r="Q8" i="14" s="1"/>
  <c r="R8" i="14" s="1"/>
  <c r="P7" i="14"/>
  <c r="Q7" i="14" s="1"/>
  <c r="R7" i="14" s="1"/>
  <c r="P6" i="14"/>
  <c r="Q6" i="14" s="1"/>
  <c r="R6" i="14" s="1"/>
  <c r="P5" i="14"/>
  <c r="Q5" i="14" s="1"/>
  <c r="R5" i="14" s="1"/>
  <c r="H413" i="14"/>
  <c r="I413" i="14" s="1"/>
  <c r="H412" i="14"/>
  <c r="I412" i="14" s="1"/>
  <c r="J412" i="14" s="1"/>
  <c r="H411" i="14"/>
  <c r="I411" i="14" s="1"/>
  <c r="J411" i="14" s="1"/>
  <c r="H410" i="14"/>
  <c r="I410" i="14" s="1"/>
  <c r="J410" i="14" s="1"/>
  <c r="H409" i="14"/>
  <c r="I409" i="14" s="1"/>
  <c r="J409" i="14" s="1"/>
  <c r="H408" i="14"/>
  <c r="I408" i="14" s="1"/>
  <c r="J408" i="14" s="1"/>
  <c r="H407" i="14"/>
  <c r="I407" i="14" s="1"/>
  <c r="J407" i="14" s="1"/>
  <c r="H405" i="14"/>
  <c r="I405" i="14" s="1"/>
  <c r="J405" i="14" s="1"/>
  <c r="H404" i="14"/>
  <c r="I404" i="14" s="1"/>
  <c r="J404" i="14" s="1"/>
  <c r="H403" i="14"/>
  <c r="I403" i="14" s="1"/>
  <c r="J403" i="14" s="1"/>
  <c r="H402" i="14"/>
  <c r="I402" i="14" s="1"/>
  <c r="J402" i="14" s="1"/>
  <c r="H401" i="14"/>
  <c r="I401" i="14" s="1"/>
  <c r="J401" i="14" s="1"/>
  <c r="H400" i="14"/>
  <c r="I400" i="14" s="1"/>
  <c r="J400" i="14" s="1"/>
  <c r="H399" i="14"/>
  <c r="I399" i="14" s="1"/>
  <c r="J399" i="14" s="1"/>
  <c r="H398" i="14"/>
  <c r="I398" i="14" s="1"/>
  <c r="J398" i="14" s="1"/>
  <c r="H397" i="14"/>
  <c r="I397" i="14" s="1"/>
  <c r="J397" i="14" s="1"/>
  <c r="H396" i="14"/>
  <c r="I396" i="14" s="1"/>
  <c r="J396" i="14" s="1"/>
  <c r="H395" i="14"/>
  <c r="I395" i="14" s="1"/>
  <c r="J395" i="14" s="1"/>
  <c r="H394" i="14"/>
  <c r="I394" i="14" s="1"/>
  <c r="J394" i="14" s="1"/>
  <c r="H392" i="14"/>
  <c r="I392" i="14" s="1"/>
  <c r="J392" i="14" s="1"/>
  <c r="H391" i="14"/>
  <c r="I391" i="14" s="1"/>
  <c r="J391" i="14" s="1"/>
  <c r="H390" i="14"/>
  <c r="I390" i="14" s="1"/>
  <c r="J390" i="14" s="1"/>
  <c r="H389" i="14"/>
  <c r="I389" i="14" s="1"/>
  <c r="J389" i="14" s="1"/>
  <c r="H388" i="14"/>
  <c r="I388" i="14" s="1"/>
  <c r="J388" i="14" s="1"/>
  <c r="H387" i="14"/>
  <c r="I387" i="14" s="1"/>
  <c r="J387" i="14" s="1"/>
  <c r="H386" i="14"/>
  <c r="I386" i="14" s="1"/>
  <c r="J386" i="14" s="1"/>
  <c r="H384" i="14"/>
  <c r="I384" i="14" s="1"/>
  <c r="J384" i="14" s="1"/>
  <c r="H383" i="14"/>
  <c r="I383" i="14" s="1"/>
  <c r="J383" i="14" s="1"/>
  <c r="H382" i="14"/>
  <c r="I382" i="14" s="1"/>
  <c r="J382" i="14" s="1"/>
  <c r="H381" i="14"/>
  <c r="I381" i="14" s="1"/>
  <c r="J381" i="14" s="1"/>
  <c r="H380" i="14"/>
  <c r="I380" i="14" s="1"/>
  <c r="J380" i="14" s="1"/>
  <c r="H379" i="14"/>
  <c r="I379" i="14" s="1"/>
  <c r="J379" i="14" s="1"/>
  <c r="H378" i="14"/>
  <c r="I378" i="14" s="1"/>
  <c r="J378" i="14" s="1"/>
  <c r="H377" i="14"/>
  <c r="I377" i="14" s="1"/>
  <c r="J377" i="14" s="1"/>
  <c r="H376" i="14"/>
  <c r="I376" i="14" s="1"/>
  <c r="J376" i="14" s="1"/>
  <c r="H375" i="14"/>
  <c r="I375" i="14" s="1"/>
  <c r="J375" i="14" s="1"/>
  <c r="H374" i="14"/>
  <c r="I374" i="14" s="1"/>
  <c r="J374" i="14" s="1"/>
  <c r="H372" i="14"/>
  <c r="I372" i="14" s="1"/>
  <c r="J372" i="14" s="1"/>
  <c r="H371" i="14"/>
  <c r="I371" i="14" s="1"/>
  <c r="J371" i="14" s="1"/>
  <c r="H370" i="14"/>
  <c r="I370" i="14" s="1"/>
  <c r="J370" i="14" s="1"/>
  <c r="H369" i="14"/>
  <c r="I369" i="14" s="1"/>
  <c r="J369" i="14" s="1"/>
  <c r="H368" i="14"/>
  <c r="I368" i="14" s="1"/>
  <c r="J368" i="14" s="1"/>
  <c r="H367" i="14"/>
  <c r="I367" i="14" s="1"/>
  <c r="J367" i="14" s="1"/>
  <c r="H366" i="14"/>
  <c r="I366" i="14" s="1"/>
  <c r="J366" i="14" s="1"/>
  <c r="H365" i="14"/>
  <c r="I365" i="14" s="1"/>
  <c r="J365" i="14" s="1"/>
  <c r="H364" i="14"/>
  <c r="I364" i="14" s="1"/>
  <c r="J364" i="14" s="1"/>
  <c r="H363" i="14"/>
  <c r="I363" i="14" s="1"/>
  <c r="J363" i="14" s="1"/>
  <c r="H361" i="14"/>
  <c r="I361" i="14" s="1"/>
  <c r="J361" i="14" s="1"/>
  <c r="H360" i="14"/>
  <c r="I360" i="14" s="1"/>
  <c r="J360" i="14" s="1"/>
  <c r="H359" i="14"/>
  <c r="I359" i="14" s="1"/>
  <c r="J359" i="14" s="1"/>
  <c r="H358" i="14"/>
  <c r="I358" i="14" s="1"/>
  <c r="J358" i="14" s="1"/>
  <c r="H357" i="14"/>
  <c r="I357" i="14" s="1"/>
  <c r="J357" i="14" s="1"/>
  <c r="H356" i="14"/>
  <c r="I356" i="14" s="1"/>
  <c r="J356" i="14" s="1"/>
  <c r="H355" i="14"/>
  <c r="I355" i="14" s="1"/>
  <c r="J355" i="14" s="1"/>
  <c r="H354" i="14"/>
  <c r="I354" i="14" s="1"/>
  <c r="J354" i="14" s="1"/>
  <c r="H353" i="14"/>
  <c r="I353" i="14" s="1"/>
  <c r="J353" i="14" s="1"/>
  <c r="H352" i="14"/>
  <c r="I352" i="14" s="1"/>
  <c r="J352" i="14" s="1"/>
  <c r="H351" i="14"/>
  <c r="I351" i="14" s="1"/>
  <c r="J351" i="14" s="1"/>
  <c r="H350" i="14"/>
  <c r="I350" i="14" s="1"/>
  <c r="J350" i="14" s="1"/>
  <c r="H349" i="14"/>
  <c r="I349" i="14" s="1"/>
  <c r="J349" i="14" s="1"/>
  <c r="H348" i="14"/>
  <c r="I348" i="14" s="1"/>
  <c r="J348" i="14" s="1"/>
  <c r="H347" i="14"/>
  <c r="I347" i="14" s="1"/>
  <c r="J347" i="14" s="1"/>
  <c r="H346" i="14"/>
  <c r="I346" i="14" s="1"/>
  <c r="J346" i="14" s="1"/>
  <c r="H345" i="14"/>
  <c r="I345" i="14" s="1"/>
  <c r="J345" i="14" s="1"/>
  <c r="H344" i="14"/>
  <c r="I344" i="14" s="1"/>
  <c r="J344" i="14" s="1"/>
  <c r="H343" i="14"/>
  <c r="I343" i="14" s="1"/>
  <c r="J343" i="14" s="1"/>
  <c r="H342" i="14"/>
  <c r="I342" i="14" s="1"/>
  <c r="J342" i="14" s="1"/>
  <c r="H341" i="14"/>
  <c r="I341" i="14" s="1"/>
  <c r="J341" i="14" s="1"/>
  <c r="H340" i="14"/>
  <c r="I340" i="14" s="1"/>
  <c r="J340" i="14" s="1"/>
  <c r="H339" i="14"/>
  <c r="I339" i="14" s="1"/>
  <c r="J339" i="14" s="1"/>
  <c r="H338" i="14"/>
  <c r="I338" i="14" s="1"/>
  <c r="J338" i="14" s="1"/>
  <c r="H337" i="14"/>
  <c r="I337" i="14" s="1"/>
  <c r="J337" i="14" s="1"/>
  <c r="H336" i="14"/>
  <c r="I336" i="14" s="1"/>
  <c r="J336" i="14" s="1"/>
  <c r="H335" i="14"/>
  <c r="I335" i="14" s="1"/>
  <c r="J335" i="14" s="1"/>
  <c r="H334" i="14"/>
  <c r="I334" i="14" s="1"/>
  <c r="J334" i="14" s="1"/>
  <c r="H333" i="14"/>
  <c r="I333" i="14" s="1"/>
  <c r="J333" i="14" s="1"/>
  <c r="H332" i="14"/>
  <c r="I332" i="14" s="1"/>
  <c r="J332" i="14" s="1"/>
  <c r="H331" i="14"/>
  <c r="I331" i="14" s="1"/>
  <c r="J331" i="14" s="1"/>
  <c r="H330" i="14"/>
  <c r="I330" i="14" s="1"/>
  <c r="J330" i="14" s="1"/>
  <c r="H329" i="14"/>
  <c r="I329" i="14" s="1"/>
  <c r="J329" i="14" s="1"/>
  <c r="H328" i="14"/>
  <c r="I328" i="14" s="1"/>
  <c r="J328" i="14" s="1"/>
  <c r="H327" i="14"/>
  <c r="I327" i="14" s="1"/>
  <c r="J327" i="14" s="1"/>
  <c r="H326" i="14"/>
  <c r="I326" i="14" s="1"/>
  <c r="J326" i="14" s="1"/>
  <c r="H325" i="14"/>
  <c r="I325" i="14" s="1"/>
  <c r="J325" i="14" s="1"/>
  <c r="H324" i="14"/>
  <c r="I324" i="14" s="1"/>
  <c r="J324" i="14" s="1"/>
  <c r="H323" i="14"/>
  <c r="I323" i="14" s="1"/>
  <c r="J323" i="14" s="1"/>
  <c r="H322" i="14"/>
  <c r="I322" i="14" s="1"/>
  <c r="J322" i="14" s="1"/>
  <c r="H321" i="14"/>
  <c r="I321" i="14" s="1"/>
  <c r="J321" i="14" s="1"/>
  <c r="H320" i="14"/>
  <c r="I320" i="14" s="1"/>
  <c r="J320" i="14" s="1"/>
  <c r="H319" i="14"/>
  <c r="I319" i="14" s="1"/>
  <c r="J319" i="14" s="1"/>
  <c r="H318" i="14"/>
  <c r="I318" i="14" s="1"/>
  <c r="J318" i="14" s="1"/>
  <c r="H317" i="14"/>
  <c r="I317" i="14" s="1"/>
  <c r="J317" i="14" s="1"/>
  <c r="H316" i="14"/>
  <c r="I316" i="14" s="1"/>
  <c r="J316" i="14" s="1"/>
  <c r="H315" i="14"/>
  <c r="I315" i="14" s="1"/>
  <c r="J315" i="14" s="1"/>
  <c r="H314" i="14"/>
  <c r="I314" i="14" s="1"/>
  <c r="J314" i="14" s="1"/>
  <c r="H313" i="14"/>
  <c r="I313" i="14" s="1"/>
  <c r="J313" i="14" s="1"/>
  <c r="H312" i="14"/>
  <c r="I312" i="14" s="1"/>
  <c r="J312" i="14" s="1"/>
  <c r="H311" i="14"/>
  <c r="I311" i="14" s="1"/>
  <c r="J311" i="14" s="1"/>
  <c r="H310" i="14"/>
  <c r="I310" i="14" s="1"/>
  <c r="J310" i="14" s="1"/>
  <c r="H309" i="14"/>
  <c r="I309" i="14" s="1"/>
  <c r="J309" i="14" s="1"/>
  <c r="H308" i="14"/>
  <c r="I308" i="14" s="1"/>
  <c r="J308" i="14" s="1"/>
  <c r="H306" i="14"/>
  <c r="I306" i="14" s="1"/>
  <c r="J306" i="14" s="1"/>
  <c r="H305" i="14"/>
  <c r="I305" i="14" s="1"/>
  <c r="J305" i="14" s="1"/>
  <c r="H304" i="14"/>
  <c r="I304" i="14" s="1"/>
  <c r="J304" i="14" s="1"/>
  <c r="H303" i="14"/>
  <c r="I303" i="14" s="1"/>
  <c r="J303" i="14" s="1"/>
  <c r="H302" i="14"/>
  <c r="I302" i="14" s="1"/>
  <c r="J302" i="14" s="1"/>
  <c r="H301" i="14"/>
  <c r="I301" i="14" s="1"/>
  <c r="J301" i="14" s="1"/>
  <c r="H300" i="14"/>
  <c r="I300" i="14" s="1"/>
  <c r="J300" i="14" s="1"/>
  <c r="H299" i="14"/>
  <c r="I299" i="14" s="1"/>
  <c r="J299" i="14" s="1"/>
  <c r="H298" i="14"/>
  <c r="I298" i="14" s="1"/>
  <c r="J298" i="14" s="1"/>
  <c r="H297" i="14"/>
  <c r="I297" i="14" s="1"/>
  <c r="J297" i="14" s="1"/>
  <c r="H296" i="14"/>
  <c r="I296" i="14" s="1"/>
  <c r="J296" i="14" s="1"/>
  <c r="H295" i="14"/>
  <c r="I295" i="14" s="1"/>
  <c r="J295" i="14" s="1"/>
  <c r="H294" i="14"/>
  <c r="I294" i="14" s="1"/>
  <c r="J294" i="14" s="1"/>
  <c r="H293" i="14"/>
  <c r="I293" i="14" s="1"/>
  <c r="J293" i="14" s="1"/>
  <c r="H291" i="14"/>
  <c r="I291" i="14" s="1"/>
  <c r="J291" i="14" s="1"/>
  <c r="H290" i="14"/>
  <c r="I290" i="14" s="1"/>
  <c r="J290" i="14" s="1"/>
  <c r="H289" i="14"/>
  <c r="I289" i="14" s="1"/>
  <c r="J289" i="14" s="1"/>
  <c r="H288" i="14"/>
  <c r="I288" i="14" s="1"/>
  <c r="J288" i="14" s="1"/>
  <c r="H287" i="14"/>
  <c r="I287" i="14" s="1"/>
  <c r="J287" i="14" s="1"/>
  <c r="H286" i="14"/>
  <c r="I286" i="14" s="1"/>
  <c r="J286" i="14" s="1"/>
  <c r="H285" i="14"/>
  <c r="I285" i="14" s="1"/>
  <c r="J285" i="14" s="1"/>
  <c r="H284" i="14"/>
  <c r="I284" i="14" s="1"/>
  <c r="J284" i="14" s="1"/>
  <c r="H283" i="14"/>
  <c r="I283" i="14" s="1"/>
  <c r="J283" i="14" s="1"/>
  <c r="H282" i="14"/>
  <c r="I282" i="14" s="1"/>
  <c r="J282" i="14" s="1"/>
  <c r="H281" i="14"/>
  <c r="I281" i="14" s="1"/>
  <c r="J281" i="14" s="1"/>
  <c r="H280" i="14"/>
  <c r="I280" i="14" s="1"/>
  <c r="J280" i="14" s="1"/>
  <c r="H279" i="14"/>
  <c r="I279" i="14" s="1"/>
  <c r="J279" i="14" s="1"/>
  <c r="H278" i="14"/>
  <c r="I278" i="14" s="1"/>
  <c r="J278" i="14" s="1"/>
  <c r="H277" i="14"/>
  <c r="I277" i="14" s="1"/>
  <c r="J277" i="14" s="1"/>
  <c r="H276" i="14"/>
  <c r="I276" i="14" s="1"/>
  <c r="J276" i="14" s="1"/>
  <c r="H275" i="14"/>
  <c r="I275" i="14" s="1"/>
  <c r="J275" i="14" s="1"/>
  <c r="H274" i="14"/>
  <c r="I274" i="14" s="1"/>
  <c r="J274" i="14" s="1"/>
  <c r="H273" i="14"/>
  <c r="I273" i="14" s="1"/>
  <c r="J273" i="14" s="1"/>
  <c r="H272" i="14"/>
  <c r="I272" i="14" s="1"/>
  <c r="J272" i="14" s="1"/>
  <c r="H271" i="14"/>
  <c r="I271" i="14" s="1"/>
  <c r="J271" i="14" s="1"/>
  <c r="H270" i="14"/>
  <c r="I270" i="14" s="1"/>
  <c r="J270" i="14" s="1"/>
  <c r="H269" i="14"/>
  <c r="I269" i="14" s="1"/>
  <c r="J269" i="14" s="1"/>
  <c r="H268" i="14"/>
  <c r="I268" i="14" s="1"/>
  <c r="J268" i="14" s="1"/>
  <c r="H267" i="14"/>
  <c r="I267" i="14" s="1"/>
  <c r="J267" i="14" s="1"/>
  <c r="H265" i="14"/>
  <c r="I265" i="14" s="1"/>
  <c r="J265" i="14" s="1"/>
  <c r="H264" i="14"/>
  <c r="I264" i="14" s="1"/>
  <c r="J264" i="14" s="1"/>
  <c r="H263" i="14"/>
  <c r="I263" i="14" s="1"/>
  <c r="J263" i="14" s="1"/>
  <c r="H262" i="14"/>
  <c r="I262" i="14" s="1"/>
  <c r="J262" i="14" s="1"/>
  <c r="H261" i="14"/>
  <c r="I261" i="14" s="1"/>
  <c r="J261" i="14" s="1"/>
  <c r="H260" i="14"/>
  <c r="I260" i="14" s="1"/>
  <c r="J260" i="14" s="1"/>
  <c r="H259" i="14"/>
  <c r="I259" i="14" s="1"/>
  <c r="J259" i="14" s="1"/>
  <c r="H258" i="14"/>
  <c r="I258" i="14" s="1"/>
  <c r="J258" i="14" s="1"/>
  <c r="H257" i="14"/>
  <c r="I257" i="14" s="1"/>
  <c r="J257" i="14" s="1"/>
  <c r="H256" i="14"/>
  <c r="I256" i="14" s="1"/>
  <c r="J256" i="14" s="1"/>
  <c r="H255" i="14"/>
  <c r="I255" i="14" s="1"/>
  <c r="J255" i="14" s="1"/>
  <c r="H254" i="14"/>
  <c r="I254" i="14" s="1"/>
  <c r="J254" i="14" s="1"/>
  <c r="H253" i="14"/>
  <c r="I253" i="14" s="1"/>
  <c r="J253" i="14" s="1"/>
  <c r="H252" i="14"/>
  <c r="I252" i="14" s="1"/>
  <c r="J252" i="14" s="1"/>
  <c r="H251" i="14"/>
  <c r="I251" i="14" s="1"/>
  <c r="J251" i="14" s="1"/>
  <c r="H250" i="14"/>
  <c r="I250" i="14" s="1"/>
  <c r="J250" i="14" s="1"/>
  <c r="H249" i="14"/>
  <c r="I249" i="14" s="1"/>
  <c r="J249" i="14" s="1"/>
  <c r="H248" i="14"/>
  <c r="I248" i="14" s="1"/>
  <c r="J248" i="14" s="1"/>
  <c r="H247" i="14"/>
  <c r="I247" i="14" s="1"/>
  <c r="J247" i="14" s="1"/>
  <c r="H246" i="14"/>
  <c r="I246" i="14" s="1"/>
  <c r="J246" i="14" s="1"/>
  <c r="H245" i="14"/>
  <c r="I245" i="14" s="1"/>
  <c r="J245" i="14" s="1"/>
  <c r="H244" i="14"/>
  <c r="I244" i="14" s="1"/>
  <c r="J244" i="14" s="1"/>
  <c r="H243" i="14"/>
  <c r="I243" i="14" s="1"/>
  <c r="J243" i="14" s="1"/>
  <c r="H242" i="14"/>
  <c r="I242" i="14" s="1"/>
  <c r="J242" i="14" s="1"/>
  <c r="H241" i="14"/>
  <c r="I241" i="14" s="1"/>
  <c r="J241" i="14" s="1"/>
  <c r="H240" i="14"/>
  <c r="I240" i="14" s="1"/>
  <c r="J240" i="14" s="1"/>
  <c r="H239" i="14"/>
  <c r="I239" i="14" s="1"/>
  <c r="J239" i="14" s="1"/>
  <c r="H238" i="14"/>
  <c r="I238" i="14" s="1"/>
  <c r="J238" i="14" s="1"/>
  <c r="H237" i="14"/>
  <c r="I237" i="14" s="1"/>
  <c r="J237" i="14" s="1"/>
  <c r="H236" i="14"/>
  <c r="I236" i="14" s="1"/>
  <c r="J236" i="14" s="1"/>
  <c r="H235" i="14"/>
  <c r="I235" i="14" s="1"/>
  <c r="J235" i="14" s="1"/>
  <c r="H234" i="14"/>
  <c r="I234" i="14" s="1"/>
  <c r="J234" i="14" s="1"/>
  <c r="H233" i="14"/>
  <c r="I233" i="14" s="1"/>
  <c r="J233" i="14" s="1"/>
  <c r="H232" i="14"/>
  <c r="I232" i="14" s="1"/>
  <c r="J232" i="14" s="1"/>
  <c r="H231" i="14"/>
  <c r="I231" i="14" s="1"/>
  <c r="J231" i="14" s="1"/>
  <c r="H230" i="14"/>
  <c r="I230" i="14" s="1"/>
  <c r="J230" i="14" s="1"/>
  <c r="H229" i="14"/>
  <c r="I229" i="14" s="1"/>
  <c r="J229" i="14" s="1"/>
  <c r="H228" i="14"/>
  <c r="I228" i="14" s="1"/>
  <c r="J228" i="14" s="1"/>
  <c r="H227" i="14"/>
  <c r="I227" i="14" s="1"/>
  <c r="J227" i="14" s="1"/>
  <c r="H226" i="14"/>
  <c r="I226" i="14" s="1"/>
  <c r="J226" i="14" s="1"/>
  <c r="H225" i="14"/>
  <c r="I225" i="14" s="1"/>
  <c r="J225" i="14" s="1"/>
  <c r="H224" i="14"/>
  <c r="I224" i="14" s="1"/>
  <c r="J224" i="14" s="1"/>
  <c r="H223" i="14"/>
  <c r="I223" i="14" s="1"/>
  <c r="J223" i="14" s="1"/>
  <c r="H222" i="14"/>
  <c r="I222" i="14" s="1"/>
  <c r="J222" i="14" s="1"/>
  <c r="H221" i="14"/>
  <c r="I221" i="14" s="1"/>
  <c r="J221" i="14" s="1"/>
  <c r="H220" i="14"/>
  <c r="I220" i="14" s="1"/>
  <c r="J220" i="14" s="1"/>
  <c r="H219" i="14"/>
  <c r="I219" i="14" s="1"/>
  <c r="J219" i="14" s="1"/>
  <c r="H218" i="14"/>
  <c r="I218" i="14" s="1"/>
  <c r="J218" i="14" s="1"/>
  <c r="H217" i="14"/>
  <c r="I217" i="14" s="1"/>
  <c r="J217" i="14" s="1"/>
  <c r="H216" i="14"/>
  <c r="I216" i="14" s="1"/>
  <c r="J216" i="14" s="1"/>
  <c r="H215" i="14"/>
  <c r="I215" i="14" s="1"/>
  <c r="J215" i="14" s="1"/>
  <c r="H214" i="14"/>
  <c r="I214" i="14" s="1"/>
  <c r="J214" i="14" s="1"/>
  <c r="H213" i="14"/>
  <c r="I213" i="14" s="1"/>
  <c r="J213" i="14" s="1"/>
  <c r="H212" i="14"/>
  <c r="I212" i="14" s="1"/>
  <c r="J212" i="14" s="1"/>
  <c r="H211" i="14"/>
  <c r="I211" i="14" s="1"/>
  <c r="J211" i="14" s="1"/>
  <c r="H210" i="14"/>
  <c r="I210" i="14" s="1"/>
  <c r="J210" i="14" s="1"/>
  <c r="H209" i="14"/>
  <c r="I209" i="14" s="1"/>
  <c r="J209" i="14" s="1"/>
  <c r="H208" i="14"/>
  <c r="I208" i="14" s="1"/>
  <c r="J208" i="14" s="1"/>
  <c r="H206" i="14"/>
  <c r="I206" i="14" s="1"/>
  <c r="J206" i="14" s="1"/>
  <c r="H205" i="14"/>
  <c r="I205" i="14" s="1"/>
  <c r="J205" i="14" s="1"/>
  <c r="H204" i="14"/>
  <c r="I204" i="14" s="1"/>
  <c r="J204" i="14" s="1"/>
  <c r="H203" i="14"/>
  <c r="I203" i="14" s="1"/>
  <c r="J203" i="14" s="1"/>
  <c r="H202" i="14"/>
  <c r="I202" i="14" s="1"/>
  <c r="J202" i="14" s="1"/>
  <c r="H201" i="14"/>
  <c r="I201" i="14" s="1"/>
  <c r="J201" i="14" s="1"/>
  <c r="H200" i="14"/>
  <c r="I200" i="14" s="1"/>
  <c r="J200" i="14" s="1"/>
  <c r="H199" i="14"/>
  <c r="I199" i="14" s="1"/>
  <c r="J199" i="14" s="1"/>
  <c r="H198" i="14"/>
  <c r="I198" i="14" s="1"/>
  <c r="J198" i="14" s="1"/>
  <c r="H197" i="14"/>
  <c r="I197" i="14" s="1"/>
  <c r="J197" i="14" s="1"/>
  <c r="H196" i="14"/>
  <c r="I196" i="14" s="1"/>
  <c r="J196" i="14" s="1"/>
  <c r="H195" i="14"/>
  <c r="I195" i="14" s="1"/>
  <c r="J195" i="14" s="1"/>
  <c r="H194" i="14"/>
  <c r="I194" i="14" s="1"/>
  <c r="J194" i="14" s="1"/>
  <c r="H193" i="14"/>
  <c r="I193" i="14" s="1"/>
  <c r="J193" i="14" s="1"/>
  <c r="H192" i="14"/>
  <c r="I192" i="14" s="1"/>
  <c r="J192" i="14" s="1"/>
  <c r="H191" i="14"/>
  <c r="I191" i="14" s="1"/>
  <c r="J191" i="14" s="1"/>
  <c r="H190" i="14"/>
  <c r="I190" i="14" s="1"/>
  <c r="J190" i="14" s="1"/>
  <c r="H189" i="14"/>
  <c r="I189" i="14" s="1"/>
  <c r="J189" i="14" s="1"/>
  <c r="H188" i="14"/>
  <c r="I188" i="14" s="1"/>
  <c r="J188" i="14" s="1"/>
  <c r="H187" i="14"/>
  <c r="I187" i="14" s="1"/>
  <c r="J187" i="14" s="1"/>
  <c r="H186" i="14"/>
  <c r="I186" i="14" s="1"/>
  <c r="J186" i="14" s="1"/>
  <c r="H185" i="14"/>
  <c r="I185" i="14" s="1"/>
  <c r="J185" i="14" s="1"/>
  <c r="H184" i="14"/>
  <c r="I184" i="14" s="1"/>
  <c r="J184" i="14" s="1"/>
  <c r="H183" i="14"/>
  <c r="I183" i="14" s="1"/>
  <c r="J183" i="14" s="1"/>
  <c r="H182" i="14"/>
  <c r="I182" i="14" s="1"/>
  <c r="J182" i="14" s="1"/>
  <c r="H181" i="14"/>
  <c r="I181" i="14" s="1"/>
  <c r="J181" i="14" s="1"/>
  <c r="H180" i="14"/>
  <c r="I180" i="14" s="1"/>
  <c r="J180" i="14" s="1"/>
  <c r="H179" i="14"/>
  <c r="I179" i="14" s="1"/>
  <c r="J179" i="14" s="1"/>
  <c r="H178" i="14"/>
  <c r="I178" i="14" s="1"/>
  <c r="J178" i="14" s="1"/>
  <c r="H177" i="14"/>
  <c r="I177" i="14" s="1"/>
  <c r="J177" i="14" s="1"/>
  <c r="H176" i="14"/>
  <c r="I176" i="14" s="1"/>
  <c r="J176" i="14" s="1"/>
  <c r="H175" i="14"/>
  <c r="I175" i="14" s="1"/>
  <c r="J175" i="14" s="1"/>
  <c r="H174" i="14"/>
  <c r="I174" i="14" s="1"/>
  <c r="J174" i="14" s="1"/>
  <c r="H173" i="14"/>
  <c r="I173" i="14" s="1"/>
  <c r="J173" i="14" s="1"/>
  <c r="H172" i="14"/>
  <c r="I172" i="14" s="1"/>
  <c r="J172" i="14" s="1"/>
  <c r="H171" i="14"/>
  <c r="I171" i="14" s="1"/>
  <c r="J171" i="14" s="1"/>
  <c r="H170" i="14"/>
  <c r="I170" i="14" s="1"/>
  <c r="J170" i="14" s="1"/>
  <c r="H169" i="14"/>
  <c r="I169" i="14" s="1"/>
  <c r="J169" i="14" s="1"/>
  <c r="H168" i="14"/>
  <c r="I168" i="14" s="1"/>
  <c r="J168" i="14" s="1"/>
  <c r="H167" i="14"/>
  <c r="I167" i="14" s="1"/>
  <c r="J167" i="14" s="1"/>
  <c r="H166" i="14"/>
  <c r="I166" i="14" s="1"/>
  <c r="J166" i="14" s="1"/>
  <c r="H165" i="14"/>
  <c r="I165" i="14" s="1"/>
  <c r="J165" i="14" s="1"/>
  <c r="H164" i="14"/>
  <c r="I164" i="14" s="1"/>
  <c r="J164" i="14" s="1"/>
  <c r="H163" i="14"/>
  <c r="I163" i="14" s="1"/>
  <c r="J163" i="14" s="1"/>
  <c r="H162" i="14"/>
  <c r="I162" i="14" s="1"/>
  <c r="J162" i="14" s="1"/>
  <c r="H161" i="14"/>
  <c r="I161" i="14" s="1"/>
  <c r="J161" i="14" s="1"/>
  <c r="H160" i="14"/>
  <c r="I160" i="14" s="1"/>
  <c r="J160" i="14" s="1"/>
  <c r="H159" i="14"/>
  <c r="I159" i="14" s="1"/>
  <c r="J159" i="14" s="1"/>
  <c r="H158" i="14"/>
  <c r="I158" i="14" s="1"/>
  <c r="J158" i="14" s="1"/>
  <c r="H157" i="14"/>
  <c r="I157" i="14" s="1"/>
  <c r="J157" i="14" s="1"/>
  <c r="H156" i="14"/>
  <c r="I156" i="14" s="1"/>
  <c r="J156" i="14" s="1"/>
  <c r="H155" i="14"/>
  <c r="I155" i="14" s="1"/>
  <c r="J155" i="14" s="1"/>
  <c r="H153" i="14"/>
  <c r="I153" i="14" s="1"/>
  <c r="J153" i="14" s="1"/>
  <c r="H152" i="14"/>
  <c r="I152" i="14" s="1"/>
  <c r="J152" i="14" s="1"/>
  <c r="H151" i="14"/>
  <c r="I151" i="14" s="1"/>
  <c r="J151" i="14" s="1"/>
  <c r="H150" i="14"/>
  <c r="I150" i="14" s="1"/>
  <c r="J150" i="14" s="1"/>
  <c r="H149" i="14"/>
  <c r="I149" i="14" s="1"/>
  <c r="J149" i="14" s="1"/>
  <c r="H148" i="14"/>
  <c r="I148" i="14" s="1"/>
  <c r="J148" i="14" s="1"/>
  <c r="H147" i="14"/>
  <c r="I147" i="14" s="1"/>
  <c r="J147" i="14" s="1"/>
  <c r="H146" i="14"/>
  <c r="I146" i="14" s="1"/>
  <c r="J146" i="14" s="1"/>
  <c r="H145" i="14"/>
  <c r="I145" i="14" s="1"/>
  <c r="J145" i="14" s="1"/>
  <c r="H144" i="14"/>
  <c r="I144" i="14" s="1"/>
  <c r="J144" i="14" s="1"/>
  <c r="H143" i="14"/>
  <c r="I143" i="14" s="1"/>
  <c r="J143" i="14" s="1"/>
  <c r="H142" i="14"/>
  <c r="I142" i="14" s="1"/>
  <c r="J142" i="14" s="1"/>
  <c r="H141" i="14"/>
  <c r="I141" i="14" s="1"/>
  <c r="J141" i="14" s="1"/>
  <c r="H140" i="14"/>
  <c r="I140" i="14" s="1"/>
  <c r="J140" i="14" s="1"/>
  <c r="H139" i="14"/>
  <c r="I139" i="14" s="1"/>
  <c r="J139" i="14" s="1"/>
  <c r="H137" i="14"/>
  <c r="I137" i="14" s="1"/>
  <c r="J137" i="14" s="1"/>
  <c r="H136" i="14"/>
  <c r="I136" i="14" s="1"/>
  <c r="J136" i="14" s="1"/>
  <c r="H135" i="14"/>
  <c r="I135" i="14" s="1"/>
  <c r="J135" i="14" s="1"/>
  <c r="H134" i="14"/>
  <c r="I134" i="14" s="1"/>
  <c r="J134" i="14" s="1"/>
  <c r="H133" i="14"/>
  <c r="I133" i="14" s="1"/>
  <c r="J133" i="14" s="1"/>
  <c r="H132" i="14"/>
  <c r="I132" i="14" s="1"/>
  <c r="J132" i="14" s="1"/>
  <c r="H131" i="14"/>
  <c r="I131" i="14" s="1"/>
  <c r="J131" i="14" s="1"/>
  <c r="H130" i="14"/>
  <c r="I130" i="14" s="1"/>
  <c r="J130" i="14" s="1"/>
  <c r="H129" i="14"/>
  <c r="I129" i="14" s="1"/>
  <c r="J129" i="14" s="1"/>
  <c r="H128" i="14"/>
  <c r="I128" i="14" s="1"/>
  <c r="J128" i="14" s="1"/>
  <c r="H127" i="14"/>
  <c r="I127" i="14" s="1"/>
  <c r="J127" i="14" s="1"/>
  <c r="H126" i="14"/>
  <c r="I126" i="14" s="1"/>
  <c r="J126" i="14" s="1"/>
  <c r="H125" i="14"/>
  <c r="I125" i="14" s="1"/>
  <c r="J125" i="14" s="1"/>
  <c r="H124" i="14"/>
  <c r="I124" i="14" s="1"/>
  <c r="J124" i="14" s="1"/>
  <c r="H123" i="14"/>
  <c r="I123" i="14" s="1"/>
  <c r="J123" i="14" s="1"/>
  <c r="H122" i="14"/>
  <c r="I122" i="14" s="1"/>
  <c r="J122" i="14" s="1"/>
  <c r="H121" i="14"/>
  <c r="I121" i="14" s="1"/>
  <c r="J121" i="14" s="1"/>
  <c r="H120" i="14"/>
  <c r="I120" i="14" s="1"/>
  <c r="J120" i="14" s="1"/>
  <c r="H119" i="14"/>
  <c r="I119" i="14" s="1"/>
  <c r="J119" i="14" s="1"/>
  <c r="H118" i="14"/>
  <c r="I118" i="14" s="1"/>
  <c r="J118" i="14" s="1"/>
  <c r="H117" i="14"/>
  <c r="I117" i="14" s="1"/>
  <c r="J117" i="14" s="1"/>
  <c r="H116" i="14"/>
  <c r="I116" i="14" s="1"/>
  <c r="J116" i="14" s="1"/>
  <c r="H115" i="14"/>
  <c r="I115" i="14" s="1"/>
  <c r="J115" i="14" s="1"/>
  <c r="H114" i="14"/>
  <c r="I114" i="14" s="1"/>
  <c r="J114" i="14" s="1"/>
  <c r="H112" i="14"/>
  <c r="I112" i="14" s="1"/>
  <c r="J112" i="14" s="1"/>
  <c r="H111" i="14"/>
  <c r="I111" i="14" s="1"/>
  <c r="J111" i="14" s="1"/>
  <c r="H110" i="14"/>
  <c r="I110" i="14" s="1"/>
  <c r="J110" i="14" s="1"/>
  <c r="H109" i="14"/>
  <c r="I109" i="14" s="1"/>
  <c r="J109" i="14" s="1"/>
  <c r="H108" i="14"/>
  <c r="I108" i="14" s="1"/>
  <c r="J108" i="14" s="1"/>
  <c r="H107" i="14"/>
  <c r="I107" i="14" s="1"/>
  <c r="J107" i="14" s="1"/>
  <c r="H106" i="14"/>
  <c r="I106" i="14" s="1"/>
  <c r="J106" i="14" s="1"/>
  <c r="H105" i="14"/>
  <c r="I105" i="14" s="1"/>
  <c r="J105" i="14" s="1"/>
  <c r="H104" i="14"/>
  <c r="I104" i="14" s="1"/>
  <c r="J104" i="14" s="1"/>
  <c r="H103" i="14"/>
  <c r="I103" i="14" s="1"/>
  <c r="J103" i="14" s="1"/>
  <c r="H102" i="14"/>
  <c r="I102" i="14" s="1"/>
  <c r="J102" i="14" s="1"/>
  <c r="H101" i="14"/>
  <c r="I101" i="14" s="1"/>
  <c r="J101" i="14" s="1"/>
  <c r="H100" i="14"/>
  <c r="I100" i="14" s="1"/>
  <c r="J100" i="14" s="1"/>
  <c r="H99" i="14"/>
  <c r="I99" i="14" s="1"/>
  <c r="J99" i="14" s="1"/>
  <c r="H98" i="14"/>
  <c r="I98" i="14" s="1"/>
  <c r="J98" i="14" s="1"/>
  <c r="H97" i="14"/>
  <c r="I97" i="14" s="1"/>
  <c r="J97" i="14" s="1"/>
  <c r="H96" i="14"/>
  <c r="I96" i="14" s="1"/>
  <c r="J96" i="14" s="1"/>
  <c r="H95" i="14"/>
  <c r="I95" i="14" s="1"/>
  <c r="J95" i="14" s="1"/>
  <c r="H94" i="14"/>
  <c r="I94" i="14" s="1"/>
  <c r="J94" i="14" s="1"/>
  <c r="H93" i="14"/>
  <c r="I93" i="14" s="1"/>
  <c r="J93" i="14" s="1"/>
  <c r="H92" i="14"/>
  <c r="I92" i="14" s="1"/>
  <c r="J92" i="14" s="1"/>
  <c r="H91" i="14"/>
  <c r="I91" i="14" s="1"/>
  <c r="J91" i="14" s="1"/>
  <c r="H89" i="14"/>
  <c r="I89" i="14" s="1"/>
  <c r="J89" i="14" s="1"/>
  <c r="H88" i="14"/>
  <c r="I88" i="14" s="1"/>
  <c r="J88" i="14" s="1"/>
  <c r="H87" i="14"/>
  <c r="I87" i="14" s="1"/>
  <c r="J87" i="14" s="1"/>
  <c r="H86" i="14"/>
  <c r="I86" i="14" s="1"/>
  <c r="J86" i="14" s="1"/>
  <c r="H85" i="14"/>
  <c r="I85" i="14" s="1"/>
  <c r="J85" i="14" s="1"/>
  <c r="H84" i="14"/>
  <c r="I84" i="14" s="1"/>
  <c r="J84" i="14" s="1"/>
  <c r="H83" i="14"/>
  <c r="I83" i="14" s="1"/>
  <c r="J83" i="14" s="1"/>
  <c r="H82" i="14"/>
  <c r="I82" i="14" s="1"/>
  <c r="J82" i="14" s="1"/>
  <c r="H81" i="14"/>
  <c r="I81" i="14" s="1"/>
  <c r="J81" i="14" s="1"/>
  <c r="H80" i="14"/>
  <c r="I80" i="14" s="1"/>
  <c r="J80" i="14" s="1"/>
  <c r="H79" i="14"/>
  <c r="I79" i="14" s="1"/>
  <c r="J79" i="14" s="1"/>
  <c r="H78" i="14"/>
  <c r="I78" i="14" s="1"/>
  <c r="J78" i="14" s="1"/>
  <c r="H77" i="14"/>
  <c r="I77" i="14" s="1"/>
  <c r="J77" i="14" s="1"/>
  <c r="H76" i="14"/>
  <c r="I76" i="14" s="1"/>
  <c r="J76" i="14" s="1"/>
  <c r="H74" i="14"/>
  <c r="I74" i="14" s="1"/>
  <c r="J74" i="14" s="1"/>
  <c r="H73" i="14"/>
  <c r="I73" i="14" s="1"/>
  <c r="J73" i="14" s="1"/>
  <c r="H72" i="14"/>
  <c r="I72" i="14" s="1"/>
  <c r="J72" i="14" s="1"/>
  <c r="H71" i="14"/>
  <c r="I71" i="14" s="1"/>
  <c r="J71" i="14" s="1"/>
  <c r="H70" i="14"/>
  <c r="I70" i="14" s="1"/>
  <c r="J70" i="14" s="1"/>
  <c r="H69" i="14"/>
  <c r="I69" i="14" s="1"/>
  <c r="J69" i="14" s="1"/>
  <c r="H68" i="14"/>
  <c r="I68" i="14" s="1"/>
  <c r="J68" i="14" s="1"/>
  <c r="H67" i="14"/>
  <c r="I67" i="14" s="1"/>
  <c r="J67" i="14" s="1"/>
  <c r="H66" i="14"/>
  <c r="I66" i="14" s="1"/>
  <c r="J66" i="14" s="1"/>
  <c r="H65" i="14"/>
  <c r="I65" i="14" s="1"/>
  <c r="J65" i="14" s="1"/>
  <c r="H64" i="14"/>
  <c r="I64" i="14" s="1"/>
  <c r="J64" i="14" s="1"/>
  <c r="H63" i="14"/>
  <c r="I63" i="14" s="1"/>
  <c r="J63" i="14" s="1"/>
  <c r="H62" i="14"/>
  <c r="I62" i="14" s="1"/>
  <c r="J62" i="14" s="1"/>
  <c r="H61" i="14"/>
  <c r="I61" i="14" s="1"/>
  <c r="J61" i="14" s="1"/>
  <c r="H60" i="14"/>
  <c r="I60" i="14" s="1"/>
  <c r="J60" i="14" s="1"/>
  <c r="H59" i="14"/>
  <c r="I59" i="14" s="1"/>
  <c r="J59" i="14" s="1"/>
  <c r="H58" i="14"/>
  <c r="I58" i="14" s="1"/>
  <c r="J58" i="14" s="1"/>
  <c r="H57" i="14"/>
  <c r="I57" i="14" s="1"/>
  <c r="J57" i="14" s="1"/>
  <c r="H56" i="14"/>
  <c r="I56" i="14" s="1"/>
  <c r="J56" i="14" s="1"/>
  <c r="H55" i="14"/>
  <c r="I55" i="14" s="1"/>
  <c r="J55" i="14" s="1"/>
  <c r="H54" i="14"/>
  <c r="I54" i="14" s="1"/>
  <c r="J54" i="14" s="1"/>
  <c r="H53" i="14"/>
  <c r="I53" i="14" s="1"/>
  <c r="J53" i="14" s="1"/>
  <c r="H52" i="14"/>
  <c r="I52" i="14" s="1"/>
  <c r="J52" i="14" s="1"/>
  <c r="H51" i="14"/>
  <c r="I51" i="14" s="1"/>
  <c r="J51" i="14" s="1"/>
  <c r="H50" i="14"/>
  <c r="I50" i="14" s="1"/>
  <c r="J50" i="14" s="1"/>
  <c r="H49" i="14"/>
  <c r="I49" i="14" s="1"/>
  <c r="J49" i="14" s="1"/>
  <c r="H48" i="14"/>
  <c r="I48" i="14" s="1"/>
  <c r="J48" i="14" s="1"/>
  <c r="H47" i="14"/>
  <c r="I47" i="14" s="1"/>
  <c r="J47" i="14" s="1"/>
  <c r="H46" i="14"/>
  <c r="I46" i="14" s="1"/>
  <c r="J46" i="14" s="1"/>
  <c r="H45" i="14"/>
  <c r="I45" i="14" s="1"/>
  <c r="J45" i="14" s="1"/>
  <c r="H44" i="14"/>
  <c r="I44" i="14" s="1"/>
  <c r="J44" i="14" s="1"/>
  <c r="H43" i="14"/>
  <c r="I43" i="14" s="1"/>
  <c r="J43" i="14" s="1"/>
  <c r="H42" i="14"/>
  <c r="I42" i="14" s="1"/>
  <c r="J42" i="14" s="1"/>
  <c r="H41" i="14"/>
  <c r="I41" i="14" s="1"/>
  <c r="J41" i="14" s="1"/>
  <c r="H40" i="14"/>
  <c r="I40" i="14" s="1"/>
  <c r="J40" i="14" s="1"/>
  <c r="H39" i="14"/>
  <c r="I39" i="14" s="1"/>
  <c r="J39" i="14" s="1"/>
  <c r="H38" i="14"/>
  <c r="I38" i="14" s="1"/>
  <c r="J38" i="14" s="1"/>
  <c r="H37" i="14"/>
  <c r="I37" i="14" s="1"/>
  <c r="J37" i="14" s="1"/>
  <c r="H36" i="14"/>
  <c r="I36" i="14" s="1"/>
  <c r="J36" i="14" s="1"/>
  <c r="H35" i="14"/>
  <c r="I35" i="14" s="1"/>
  <c r="J35" i="14" s="1"/>
  <c r="H34" i="14"/>
  <c r="I34" i="14" s="1"/>
  <c r="J34" i="14" s="1"/>
  <c r="H33" i="14"/>
  <c r="I33" i="14" s="1"/>
  <c r="J33" i="14" s="1"/>
  <c r="H32" i="14"/>
  <c r="I32" i="14" s="1"/>
  <c r="J32" i="14" s="1"/>
  <c r="H31" i="14"/>
  <c r="I31" i="14" s="1"/>
  <c r="J31" i="14" s="1"/>
  <c r="H30" i="14"/>
  <c r="I30" i="14" s="1"/>
  <c r="J30" i="14" s="1"/>
  <c r="H29" i="14"/>
  <c r="I29" i="14" s="1"/>
  <c r="J29" i="14" s="1"/>
  <c r="H28" i="14"/>
  <c r="I28" i="14" s="1"/>
  <c r="J28" i="14" s="1"/>
  <c r="H27" i="14"/>
  <c r="I27" i="14" s="1"/>
  <c r="J27" i="14" s="1"/>
  <c r="H26" i="14"/>
  <c r="I26" i="14" s="1"/>
  <c r="J26" i="14" s="1"/>
  <c r="H6" i="14"/>
  <c r="I6" i="14" s="1"/>
  <c r="J6" i="14" s="1"/>
  <c r="H7" i="14"/>
  <c r="I7" i="14" s="1"/>
  <c r="J7" i="14" s="1"/>
  <c r="H8" i="14"/>
  <c r="I8" i="14" s="1"/>
  <c r="J8" i="14" s="1"/>
  <c r="H9" i="14"/>
  <c r="I9" i="14" s="1"/>
  <c r="J9" i="14" s="1"/>
  <c r="H10" i="14"/>
  <c r="I10" i="14" s="1"/>
  <c r="J10" i="14" s="1"/>
  <c r="H11" i="14"/>
  <c r="I11" i="14" s="1"/>
  <c r="J11" i="14" s="1"/>
  <c r="H12" i="14"/>
  <c r="I12" i="14" s="1"/>
  <c r="J12" i="14" s="1"/>
  <c r="H13" i="14"/>
  <c r="I13" i="14" s="1"/>
  <c r="J13" i="14" s="1"/>
  <c r="H14" i="14"/>
  <c r="I14" i="14" s="1"/>
  <c r="J14" i="14" s="1"/>
  <c r="H15" i="14"/>
  <c r="I15" i="14" s="1"/>
  <c r="J15" i="14" s="1"/>
  <c r="H16" i="14"/>
  <c r="I16" i="14" s="1"/>
  <c r="J16" i="14" s="1"/>
  <c r="H17" i="14"/>
  <c r="I17" i="14" s="1"/>
  <c r="J17" i="14" s="1"/>
  <c r="H18" i="14"/>
  <c r="I18" i="14" s="1"/>
  <c r="J18" i="14" s="1"/>
  <c r="H19" i="14"/>
  <c r="I19" i="14" s="1"/>
  <c r="J19" i="14" s="1"/>
  <c r="H20" i="14"/>
  <c r="I20" i="14" s="1"/>
  <c r="J20" i="14" s="1"/>
  <c r="H21" i="14"/>
  <c r="I21" i="14" s="1"/>
  <c r="J21" i="14" s="1"/>
  <c r="H22" i="14"/>
  <c r="I22" i="14" s="1"/>
  <c r="J22" i="14" s="1"/>
  <c r="H23" i="14"/>
  <c r="I23" i="14" s="1"/>
  <c r="J23" i="14" s="1"/>
  <c r="H24" i="14"/>
  <c r="I24" i="14" s="1"/>
  <c r="J24" i="14" s="1"/>
  <c r="H5" i="14"/>
  <c r="I5" i="14" s="1"/>
  <c r="J5" i="14" s="1"/>
  <c r="R11" i="21" l="1"/>
  <c r="S11" i="21" s="1"/>
  <c r="AH7" i="14"/>
  <c r="AH15" i="14"/>
  <c r="AH23" i="14"/>
  <c r="AH32" i="14"/>
  <c r="AH142" i="14"/>
  <c r="AH165" i="14"/>
  <c r="AH284" i="14"/>
  <c r="AH312" i="14"/>
  <c r="AH363" i="14"/>
  <c r="AH378" i="14"/>
  <c r="AH389" i="14"/>
  <c r="AH157" i="14"/>
  <c r="AH183" i="14"/>
  <c r="AH187" i="14"/>
  <c r="AH199" i="14"/>
  <c r="AH222" i="14"/>
  <c r="AH234" i="14"/>
  <c r="AH324" i="14"/>
  <c r="AH334" i="14"/>
  <c r="AH346" i="14"/>
  <c r="AH384" i="14"/>
  <c r="AH398" i="14"/>
  <c r="AH51" i="14"/>
  <c r="AH59" i="14"/>
  <c r="AH76" i="14"/>
  <c r="AH11" i="14"/>
  <c r="AH19" i="14"/>
  <c r="AH28" i="14"/>
  <c r="AH36" i="14"/>
  <c r="AH226" i="14"/>
  <c r="AH230" i="14"/>
  <c r="AH320" i="14"/>
  <c r="AH374" i="14"/>
  <c r="J413" i="14"/>
  <c r="E340" i="22"/>
  <c r="G340" i="22" s="1"/>
  <c r="J340" i="22" s="1"/>
  <c r="E324" i="22"/>
  <c r="G324" i="22" s="1"/>
  <c r="J324" i="22" s="1"/>
  <c r="E316" i="22"/>
  <c r="G316" i="22" s="1"/>
  <c r="J316" i="22" s="1"/>
  <c r="E300" i="22"/>
  <c r="G300" i="22" s="1"/>
  <c r="J300" i="22" s="1"/>
  <c r="E292" i="22"/>
  <c r="G292" i="22" s="1"/>
  <c r="J292" i="22" s="1"/>
  <c r="E284" i="22"/>
  <c r="G284" i="22" s="1"/>
  <c r="J284" i="22" s="1"/>
  <c r="E276" i="22"/>
  <c r="G276" i="22" s="1"/>
  <c r="J276" i="22" s="1"/>
  <c r="E268" i="22"/>
  <c r="G268" i="22" s="1"/>
  <c r="J268" i="22" s="1"/>
  <c r="E260" i="22"/>
  <c r="G260" i="22" s="1"/>
  <c r="J260" i="22" s="1"/>
  <c r="E252" i="22"/>
  <c r="G252" i="22" s="1"/>
  <c r="J252" i="22" s="1"/>
  <c r="E244" i="22"/>
  <c r="G244" i="22" s="1"/>
  <c r="J244" i="22" s="1"/>
  <c r="E236" i="22"/>
  <c r="G236" i="22" s="1"/>
  <c r="J236" i="22" s="1"/>
  <c r="E228" i="22"/>
  <c r="G228" i="22" s="1"/>
  <c r="J228" i="22" s="1"/>
  <c r="E220" i="22"/>
  <c r="G220" i="22" s="1"/>
  <c r="J220" i="22" s="1"/>
  <c r="E212" i="22"/>
  <c r="G212" i="22" s="1"/>
  <c r="J212" i="22" s="1"/>
  <c r="E196" i="22"/>
  <c r="G196" i="22" s="1"/>
  <c r="J196" i="22" s="1"/>
  <c r="E188" i="22"/>
  <c r="G188" i="22" s="1"/>
  <c r="J188" i="22" s="1"/>
  <c r="E172" i="22"/>
  <c r="G172" i="22" s="1"/>
  <c r="J172" i="22" s="1"/>
  <c r="E164" i="22"/>
  <c r="G164" i="22" s="1"/>
  <c r="J164" i="22" s="1"/>
  <c r="E156" i="22"/>
  <c r="G156" i="22" s="1"/>
  <c r="J156" i="22" s="1"/>
  <c r="E148" i="22"/>
  <c r="G148" i="22" s="1"/>
  <c r="J148" i="22" s="1"/>
  <c r="E140" i="22"/>
  <c r="G140" i="22" s="1"/>
  <c r="J140" i="22" s="1"/>
  <c r="E132" i="22"/>
  <c r="G132" i="22" s="1"/>
  <c r="J132" i="22" s="1"/>
  <c r="E124" i="22"/>
  <c r="G124" i="22" s="1"/>
  <c r="J124" i="22" s="1"/>
  <c r="E116" i="22"/>
  <c r="G116" i="22" s="1"/>
  <c r="J116" i="22" s="1"/>
  <c r="E108" i="22"/>
  <c r="G108" i="22" s="1"/>
  <c r="J108" i="22" s="1"/>
  <c r="E100" i="22"/>
  <c r="G100" i="22" s="1"/>
  <c r="J100" i="22" s="1"/>
  <c r="E92" i="22"/>
  <c r="G92" i="22" s="1"/>
  <c r="J92" i="22" s="1"/>
  <c r="E84" i="22"/>
  <c r="G84" i="22" s="1"/>
  <c r="J84" i="22" s="1"/>
  <c r="E76" i="22"/>
  <c r="G76" i="22" s="1"/>
  <c r="J76" i="22" s="1"/>
  <c r="E68" i="22"/>
  <c r="G68" i="22" s="1"/>
  <c r="J68" i="22" s="1"/>
  <c r="E60" i="22"/>
  <c r="G60" i="22" s="1"/>
  <c r="J60" i="22" s="1"/>
  <c r="E52" i="22"/>
  <c r="G52" i="22" s="1"/>
  <c r="J52" i="22" s="1"/>
  <c r="E44" i="22"/>
  <c r="G44" i="22" s="1"/>
  <c r="J44" i="22" s="1"/>
  <c r="E36" i="22"/>
  <c r="G36" i="22" s="1"/>
  <c r="J36" i="22" s="1"/>
  <c r="E28" i="22"/>
  <c r="G28" i="22" s="1"/>
  <c r="J28" i="22" s="1"/>
  <c r="E12" i="22"/>
  <c r="G12" i="22" s="1"/>
  <c r="J12" i="22" s="1"/>
  <c r="E347" i="22"/>
  <c r="G347" i="22" s="1"/>
  <c r="J347" i="22" s="1"/>
  <c r="E346" i="22"/>
  <c r="G346" i="22" s="1"/>
  <c r="J346" i="22" s="1"/>
  <c r="G345" i="22"/>
  <c r="J345" i="22" s="1"/>
  <c r="G344" i="22"/>
  <c r="J344" i="22" s="1"/>
  <c r="E343" i="22"/>
  <c r="G343" i="22" s="1"/>
  <c r="J343" i="22" s="1"/>
  <c r="E342" i="22"/>
  <c r="G342" i="22" s="1"/>
  <c r="J342" i="22" s="1"/>
  <c r="E341" i="22"/>
  <c r="G341" i="22" s="1"/>
  <c r="J341" i="22" s="1"/>
  <c r="E339" i="22"/>
  <c r="G339" i="22" s="1"/>
  <c r="J339" i="22" s="1"/>
  <c r="E338" i="22"/>
  <c r="G338" i="22" s="1"/>
  <c r="J338" i="22" s="1"/>
  <c r="E337" i="22"/>
  <c r="G337" i="22" s="1"/>
  <c r="J337" i="22" s="1"/>
  <c r="E336" i="22"/>
  <c r="G336" i="22" s="1"/>
  <c r="J336" i="22" s="1"/>
  <c r="E335" i="22"/>
  <c r="G335" i="22" s="1"/>
  <c r="J335" i="22" s="1"/>
  <c r="E334" i="22"/>
  <c r="G334" i="22" s="1"/>
  <c r="J334" i="22" s="1"/>
  <c r="E333" i="22"/>
  <c r="G333" i="22" s="1"/>
  <c r="J333" i="22" s="1"/>
  <c r="E332" i="22"/>
  <c r="G332" i="22" s="1"/>
  <c r="J332" i="22" s="1"/>
  <c r="E331" i="22"/>
  <c r="G331" i="22" s="1"/>
  <c r="J331" i="22" s="1"/>
  <c r="E330" i="22"/>
  <c r="G330" i="22" s="1"/>
  <c r="J330" i="22" s="1"/>
  <c r="E329" i="22"/>
  <c r="G329" i="22" s="1"/>
  <c r="J329" i="22" s="1"/>
  <c r="E328" i="22"/>
  <c r="G328" i="22" s="1"/>
  <c r="J328" i="22" s="1"/>
  <c r="E327" i="22"/>
  <c r="G327" i="22" s="1"/>
  <c r="J327" i="22" s="1"/>
  <c r="E326" i="22"/>
  <c r="G326" i="22" s="1"/>
  <c r="J326" i="22" s="1"/>
  <c r="E325" i="22"/>
  <c r="G325" i="22" s="1"/>
  <c r="J325" i="22" s="1"/>
  <c r="E323" i="22"/>
  <c r="G323" i="22" s="1"/>
  <c r="J323" i="22" s="1"/>
  <c r="E322" i="22"/>
  <c r="G322" i="22" s="1"/>
  <c r="J322" i="22" s="1"/>
  <c r="E321" i="22"/>
  <c r="G321" i="22" s="1"/>
  <c r="J321" i="22" s="1"/>
  <c r="E320" i="22"/>
  <c r="G320" i="22" s="1"/>
  <c r="J320" i="22" s="1"/>
  <c r="E319" i="22"/>
  <c r="G319" i="22" s="1"/>
  <c r="J319" i="22" s="1"/>
  <c r="E318" i="22"/>
  <c r="G318" i="22" s="1"/>
  <c r="J318" i="22" s="1"/>
  <c r="E317" i="22"/>
  <c r="G317" i="22" s="1"/>
  <c r="J317" i="22" s="1"/>
  <c r="E315" i="22"/>
  <c r="G315" i="22" s="1"/>
  <c r="J315" i="22" s="1"/>
  <c r="E314" i="22"/>
  <c r="G314" i="22" s="1"/>
  <c r="J314" i="22" s="1"/>
  <c r="E313" i="22"/>
  <c r="G313" i="22" s="1"/>
  <c r="J313" i="22" s="1"/>
  <c r="E312" i="22"/>
  <c r="G312" i="22" s="1"/>
  <c r="J312" i="22" s="1"/>
  <c r="E311" i="22"/>
  <c r="G311" i="22" s="1"/>
  <c r="J311" i="22" s="1"/>
  <c r="E310" i="22"/>
  <c r="G310" i="22" s="1"/>
  <c r="J310" i="22" s="1"/>
  <c r="E309" i="22"/>
  <c r="G309" i="22" s="1"/>
  <c r="J309" i="22" s="1"/>
  <c r="E308" i="22"/>
  <c r="G308" i="22" s="1"/>
  <c r="J308" i="22" s="1"/>
  <c r="E307" i="22"/>
  <c r="G307" i="22" s="1"/>
  <c r="J307" i="22" s="1"/>
  <c r="E306" i="22"/>
  <c r="G306" i="22" s="1"/>
  <c r="J306" i="22" s="1"/>
  <c r="E305" i="22"/>
  <c r="G305" i="22" s="1"/>
  <c r="J305" i="22" s="1"/>
  <c r="E304" i="22"/>
  <c r="G304" i="22" s="1"/>
  <c r="J304" i="22" s="1"/>
  <c r="E303" i="22"/>
  <c r="G303" i="22" s="1"/>
  <c r="J303" i="22" s="1"/>
  <c r="E302" i="22"/>
  <c r="G302" i="22" s="1"/>
  <c r="J302" i="22" s="1"/>
  <c r="E301" i="22"/>
  <c r="G301" i="22" s="1"/>
  <c r="J301" i="22" s="1"/>
  <c r="E299" i="22"/>
  <c r="G299" i="22" s="1"/>
  <c r="J299" i="22" s="1"/>
  <c r="E298" i="22"/>
  <c r="G298" i="22" s="1"/>
  <c r="J298" i="22" s="1"/>
  <c r="E297" i="22"/>
  <c r="G297" i="22" s="1"/>
  <c r="J297" i="22" s="1"/>
  <c r="E296" i="22"/>
  <c r="G296" i="22" s="1"/>
  <c r="J296" i="22" s="1"/>
  <c r="E295" i="22"/>
  <c r="G295" i="22" s="1"/>
  <c r="J295" i="22" s="1"/>
  <c r="E294" i="22"/>
  <c r="G294" i="22" s="1"/>
  <c r="J294" i="22" s="1"/>
  <c r="E293" i="22"/>
  <c r="G293" i="22" s="1"/>
  <c r="J293" i="22" s="1"/>
  <c r="E291" i="22"/>
  <c r="G291" i="22" s="1"/>
  <c r="J291" i="22" s="1"/>
  <c r="E290" i="22"/>
  <c r="G290" i="22" s="1"/>
  <c r="J290" i="22" s="1"/>
  <c r="E289" i="22"/>
  <c r="G289" i="22" s="1"/>
  <c r="J289" i="22" s="1"/>
  <c r="E288" i="22"/>
  <c r="G288" i="22" s="1"/>
  <c r="J288" i="22" s="1"/>
  <c r="E287" i="22"/>
  <c r="G287" i="22" s="1"/>
  <c r="J287" i="22" s="1"/>
  <c r="E286" i="22"/>
  <c r="G286" i="22" s="1"/>
  <c r="J286" i="22" s="1"/>
  <c r="E285" i="22"/>
  <c r="G285" i="22" s="1"/>
  <c r="J285" i="22" s="1"/>
  <c r="E283" i="22"/>
  <c r="G283" i="22" s="1"/>
  <c r="J283" i="22" s="1"/>
  <c r="E282" i="22"/>
  <c r="G282" i="22" s="1"/>
  <c r="J282" i="22" s="1"/>
  <c r="E281" i="22"/>
  <c r="G281" i="22" s="1"/>
  <c r="J281" i="22" s="1"/>
  <c r="E280" i="22"/>
  <c r="G280" i="22" s="1"/>
  <c r="J280" i="22" s="1"/>
  <c r="E279" i="22"/>
  <c r="G279" i="22" s="1"/>
  <c r="J279" i="22" s="1"/>
  <c r="E278" i="22"/>
  <c r="G278" i="22" s="1"/>
  <c r="J278" i="22" s="1"/>
  <c r="E277" i="22"/>
  <c r="G277" i="22" s="1"/>
  <c r="J277" i="22" s="1"/>
  <c r="E275" i="22"/>
  <c r="G275" i="22" s="1"/>
  <c r="J275" i="22" s="1"/>
  <c r="E274" i="22"/>
  <c r="G274" i="22" s="1"/>
  <c r="J274" i="22" s="1"/>
  <c r="E273" i="22"/>
  <c r="G273" i="22" s="1"/>
  <c r="J273" i="22" s="1"/>
  <c r="E272" i="22"/>
  <c r="G272" i="22" s="1"/>
  <c r="J272" i="22" s="1"/>
  <c r="E271" i="22"/>
  <c r="G271" i="22" s="1"/>
  <c r="J271" i="22" s="1"/>
  <c r="E270" i="22"/>
  <c r="G270" i="22" s="1"/>
  <c r="J270" i="22" s="1"/>
  <c r="E269" i="22"/>
  <c r="G269" i="22" s="1"/>
  <c r="J269" i="22" s="1"/>
  <c r="E267" i="22"/>
  <c r="G267" i="22" s="1"/>
  <c r="J267" i="22" s="1"/>
  <c r="E266" i="22"/>
  <c r="G266" i="22" s="1"/>
  <c r="J266" i="22" s="1"/>
  <c r="E265" i="22"/>
  <c r="G265" i="22" s="1"/>
  <c r="J265" i="22" s="1"/>
  <c r="E264" i="22"/>
  <c r="G264" i="22" s="1"/>
  <c r="J264" i="22" s="1"/>
  <c r="E263" i="22"/>
  <c r="G263" i="22" s="1"/>
  <c r="J263" i="22" s="1"/>
  <c r="E262" i="22"/>
  <c r="G262" i="22" s="1"/>
  <c r="J262" i="22" s="1"/>
  <c r="E261" i="22"/>
  <c r="G261" i="22" s="1"/>
  <c r="J261" i="22" s="1"/>
  <c r="E259" i="22"/>
  <c r="G259" i="22" s="1"/>
  <c r="J259" i="22" s="1"/>
  <c r="E258" i="22"/>
  <c r="G258" i="22" s="1"/>
  <c r="J258" i="22" s="1"/>
  <c r="E257" i="22"/>
  <c r="G257" i="22" s="1"/>
  <c r="J257" i="22" s="1"/>
  <c r="E256" i="22"/>
  <c r="G256" i="22" s="1"/>
  <c r="J256" i="22" s="1"/>
  <c r="E255" i="22"/>
  <c r="G255" i="22" s="1"/>
  <c r="J255" i="22" s="1"/>
  <c r="E254" i="22"/>
  <c r="G254" i="22" s="1"/>
  <c r="J254" i="22" s="1"/>
  <c r="E253" i="22"/>
  <c r="G253" i="22" s="1"/>
  <c r="J253" i="22" s="1"/>
  <c r="E251" i="22"/>
  <c r="G251" i="22" s="1"/>
  <c r="J251" i="22" s="1"/>
  <c r="E250" i="22"/>
  <c r="G250" i="22" s="1"/>
  <c r="J250" i="22" s="1"/>
  <c r="E249" i="22"/>
  <c r="G249" i="22" s="1"/>
  <c r="J249" i="22" s="1"/>
  <c r="E248" i="22"/>
  <c r="G248" i="22" s="1"/>
  <c r="J248" i="22" s="1"/>
  <c r="E247" i="22"/>
  <c r="G247" i="22" s="1"/>
  <c r="J247" i="22" s="1"/>
  <c r="E246" i="22"/>
  <c r="G246" i="22" s="1"/>
  <c r="J246" i="22" s="1"/>
  <c r="E245" i="22"/>
  <c r="G245" i="22" s="1"/>
  <c r="J245" i="22" s="1"/>
  <c r="E243" i="22"/>
  <c r="G243" i="22" s="1"/>
  <c r="J243" i="22" s="1"/>
  <c r="E242" i="22"/>
  <c r="G242" i="22" s="1"/>
  <c r="J242" i="22" s="1"/>
  <c r="E241" i="22"/>
  <c r="G241" i="22" s="1"/>
  <c r="J241" i="22" s="1"/>
  <c r="E240" i="22"/>
  <c r="G240" i="22" s="1"/>
  <c r="J240" i="22" s="1"/>
  <c r="E239" i="22"/>
  <c r="G239" i="22" s="1"/>
  <c r="J239" i="22" s="1"/>
  <c r="E238" i="22"/>
  <c r="G238" i="22" s="1"/>
  <c r="J238" i="22" s="1"/>
  <c r="E237" i="22"/>
  <c r="G237" i="22" s="1"/>
  <c r="J237" i="22" s="1"/>
  <c r="E235" i="22"/>
  <c r="G235" i="22" s="1"/>
  <c r="J235" i="22" s="1"/>
  <c r="E234" i="22"/>
  <c r="G234" i="22" s="1"/>
  <c r="J234" i="22" s="1"/>
  <c r="E233" i="22"/>
  <c r="G233" i="22" s="1"/>
  <c r="J233" i="22" s="1"/>
  <c r="E232" i="22"/>
  <c r="G232" i="22" s="1"/>
  <c r="J232" i="22" s="1"/>
  <c r="E231" i="22"/>
  <c r="G231" i="22" s="1"/>
  <c r="J231" i="22" s="1"/>
  <c r="E230" i="22"/>
  <c r="G230" i="22" s="1"/>
  <c r="J230" i="22" s="1"/>
  <c r="E229" i="22"/>
  <c r="G229" i="22" s="1"/>
  <c r="J229" i="22" s="1"/>
  <c r="E227" i="22"/>
  <c r="G227" i="22" s="1"/>
  <c r="J227" i="22" s="1"/>
  <c r="E226" i="22"/>
  <c r="G226" i="22" s="1"/>
  <c r="J226" i="22" s="1"/>
  <c r="E225" i="22"/>
  <c r="G225" i="22" s="1"/>
  <c r="J225" i="22" s="1"/>
  <c r="E224" i="22"/>
  <c r="G224" i="22" s="1"/>
  <c r="J224" i="22" s="1"/>
  <c r="E223" i="22"/>
  <c r="G223" i="22" s="1"/>
  <c r="J223" i="22" s="1"/>
  <c r="E222" i="22"/>
  <c r="G222" i="22" s="1"/>
  <c r="J222" i="22" s="1"/>
  <c r="E221" i="22"/>
  <c r="G221" i="22" s="1"/>
  <c r="J221" i="22" s="1"/>
  <c r="E219" i="22"/>
  <c r="G219" i="22" s="1"/>
  <c r="J219" i="22" s="1"/>
  <c r="E218" i="22"/>
  <c r="G218" i="22" s="1"/>
  <c r="J218" i="22" s="1"/>
  <c r="E217" i="22"/>
  <c r="G217" i="22" s="1"/>
  <c r="J217" i="22" s="1"/>
  <c r="E216" i="22"/>
  <c r="G216" i="22" s="1"/>
  <c r="J216" i="22" s="1"/>
  <c r="E215" i="22"/>
  <c r="G215" i="22" s="1"/>
  <c r="J215" i="22" s="1"/>
  <c r="E214" i="22"/>
  <c r="G214" i="22" s="1"/>
  <c r="J214" i="22" s="1"/>
  <c r="E213" i="22"/>
  <c r="G213" i="22" s="1"/>
  <c r="J213" i="22" s="1"/>
  <c r="E211" i="22"/>
  <c r="G211" i="22" s="1"/>
  <c r="J211" i="22" s="1"/>
  <c r="E210" i="22"/>
  <c r="G210" i="22" s="1"/>
  <c r="J210" i="22" s="1"/>
  <c r="E209" i="22"/>
  <c r="G209" i="22" s="1"/>
  <c r="J209" i="22" s="1"/>
  <c r="E208" i="22"/>
  <c r="G208" i="22" s="1"/>
  <c r="J208" i="22" s="1"/>
  <c r="E207" i="22"/>
  <c r="G207" i="22" s="1"/>
  <c r="J207" i="22" s="1"/>
  <c r="E206" i="22"/>
  <c r="G206" i="22" s="1"/>
  <c r="J206" i="22" s="1"/>
  <c r="E205" i="22"/>
  <c r="G205" i="22" s="1"/>
  <c r="J205" i="22" s="1"/>
  <c r="E204" i="22"/>
  <c r="G204" i="22" s="1"/>
  <c r="J204" i="22" s="1"/>
  <c r="E203" i="22"/>
  <c r="G203" i="22" s="1"/>
  <c r="J203" i="22" s="1"/>
  <c r="E202" i="22"/>
  <c r="G202" i="22" s="1"/>
  <c r="J202" i="22" s="1"/>
  <c r="E201" i="22"/>
  <c r="G201" i="22" s="1"/>
  <c r="J201" i="22" s="1"/>
  <c r="E200" i="22"/>
  <c r="G200" i="22" s="1"/>
  <c r="J200" i="22" s="1"/>
  <c r="E199" i="22"/>
  <c r="G199" i="22" s="1"/>
  <c r="J199" i="22" s="1"/>
  <c r="E198" i="22"/>
  <c r="G198" i="22" s="1"/>
  <c r="J198" i="22" s="1"/>
  <c r="E197" i="22"/>
  <c r="G197" i="22" s="1"/>
  <c r="J197" i="22" s="1"/>
  <c r="E195" i="22"/>
  <c r="G195" i="22" s="1"/>
  <c r="J195" i="22" s="1"/>
  <c r="E194" i="22"/>
  <c r="G194" i="22" s="1"/>
  <c r="J194" i="22" s="1"/>
  <c r="E193" i="22"/>
  <c r="G193" i="22" s="1"/>
  <c r="J193" i="22" s="1"/>
  <c r="E192" i="22"/>
  <c r="G192" i="22" s="1"/>
  <c r="J192" i="22" s="1"/>
  <c r="E191" i="22"/>
  <c r="G191" i="22" s="1"/>
  <c r="J191" i="22" s="1"/>
  <c r="E190" i="22"/>
  <c r="G190" i="22" s="1"/>
  <c r="J190" i="22" s="1"/>
  <c r="E189" i="22"/>
  <c r="G189" i="22" s="1"/>
  <c r="J189" i="22" s="1"/>
  <c r="E187" i="22"/>
  <c r="G187" i="22" s="1"/>
  <c r="J187" i="22" s="1"/>
  <c r="E186" i="22"/>
  <c r="G186" i="22" s="1"/>
  <c r="J186" i="22" s="1"/>
  <c r="E185" i="22"/>
  <c r="G185" i="22" s="1"/>
  <c r="J185" i="22" s="1"/>
  <c r="E184" i="22"/>
  <c r="G184" i="22" s="1"/>
  <c r="J184" i="22" s="1"/>
  <c r="E183" i="22"/>
  <c r="G183" i="22" s="1"/>
  <c r="J183" i="22" s="1"/>
  <c r="E182" i="22"/>
  <c r="G182" i="22" s="1"/>
  <c r="J182" i="22" s="1"/>
  <c r="E181" i="22"/>
  <c r="G181" i="22" s="1"/>
  <c r="J181" i="22" s="1"/>
  <c r="E180" i="22"/>
  <c r="G180" i="22" s="1"/>
  <c r="J180" i="22" s="1"/>
  <c r="E179" i="22"/>
  <c r="G179" i="22" s="1"/>
  <c r="J179" i="22" s="1"/>
  <c r="E178" i="22"/>
  <c r="G178" i="22" s="1"/>
  <c r="J178" i="22" s="1"/>
  <c r="E177" i="22"/>
  <c r="G177" i="22" s="1"/>
  <c r="J177" i="22" s="1"/>
  <c r="E176" i="22"/>
  <c r="G176" i="22" s="1"/>
  <c r="J176" i="22" s="1"/>
  <c r="E175" i="22"/>
  <c r="G175" i="22" s="1"/>
  <c r="J175" i="22" s="1"/>
  <c r="E174" i="22"/>
  <c r="G174" i="22" s="1"/>
  <c r="J174" i="22" s="1"/>
  <c r="E173" i="22"/>
  <c r="G173" i="22" s="1"/>
  <c r="J173" i="22" s="1"/>
  <c r="E171" i="22"/>
  <c r="G171" i="22" s="1"/>
  <c r="J171" i="22" s="1"/>
  <c r="E170" i="22"/>
  <c r="G170" i="22" s="1"/>
  <c r="J170" i="22" s="1"/>
  <c r="E169" i="22"/>
  <c r="G169" i="22" s="1"/>
  <c r="J169" i="22" s="1"/>
  <c r="E168" i="22"/>
  <c r="G168" i="22" s="1"/>
  <c r="J168" i="22" s="1"/>
  <c r="E167" i="22"/>
  <c r="G167" i="22" s="1"/>
  <c r="J167" i="22" s="1"/>
  <c r="E166" i="22"/>
  <c r="G166" i="22" s="1"/>
  <c r="J166" i="22" s="1"/>
  <c r="E165" i="22"/>
  <c r="G165" i="22" s="1"/>
  <c r="J165" i="22" s="1"/>
  <c r="E163" i="22"/>
  <c r="G163" i="22" s="1"/>
  <c r="J163" i="22" s="1"/>
  <c r="E162" i="22"/>
  <c r="G162" i="22" s="1"/>
  <c r="J162" i="22" s="1"/>
  <c r="E161" i="22"/>
  <c r="G161" i="22" s="1"/>
  <c r="J161" i="22" s="1"/>
  <c r="E160" i="22"/>
  <c r="G160" i="22" s="1"/>
  <c r="J160" i="22" s="1"/>
  <c r="E159" i="22"/>
  <c r="G159" i="22" s="1"/>
  <c r="J159" i="22" s="1"/>
  <c r="E158" i="22"/>
  <c r="G158" i="22" s="1"/>
  <c r="J158" i="22" s="1"/>
  <c r="E157" i="22"/>
  <c r="G157" i="22" s="1"/>
  <c r="J157" i="22" s="1"/>
  <c r="E155" i="22"/>
  <c r="G155" i="22" s="1"/>
  <c r="J155" i="22" s="1"/>
  <c r="E154" i="22"/>
  <c r="G154" i="22" s="1"/>
  <c r="J154" i="22" s="1"/>
  <c r="E153" i="22"/>
  <c r="G153" i="22" s="1"/>
  <c r="J153" i="22" s="1"/>
  <c r="E152" i="22"/>
  <c r="G152" i="22" s="1"/>
  <c r="J152" i="22" s="1"/>
  <c r="E151" i="22"/>
  <c r="G151" i="22" s="1"/>
  <c r="J151" i="22" s="1"/>
  <c r="E150" i="22"/>
  <c r="G150" i="22" s="1"/>
  <c r="J150" i="22" s="1"/>
  <c r="E149" i="22"/>
  <c r="G149" i="22" s="1"/>
  <c r="J149" i="22" s="1"/>
  <c r="E147" i="22"/>
  <c r="G147" i="22" s="1"/>
  <c r="J147" i="22" s="1"/>
  <c r="E146" i="22"/>
  <c r="G146" i="22" s="1"/>
  <c r="J146" i="22" s="1"/>
  <c r="E145" i="22"/>
  <c r="G145" i="22" s="1"/>
  <c r="J145" i="22" s="1"/>
  <c r="E144" i="22"/>
  <c r="G144" i="22" s="1"/>
  <c r="J144" i="22" s="1"/>
  <c r="E143" i="22"/>
  <c r="G143" i="22" s="1"/>
  <c r="J143" i="22" s="1"/>
  <c r="E142" i="22"/>
  <c r="G142" i="22" s="1"/>
  <c r="J142" i="22" s="1"/>
  <c r="E141" i="22"/>
  <c r="G141" i="22" s="1"/>
  <c r="J141" i="22" s="1"/>
  <c r="E139" i="22"/>
  <c r="G139" i="22" s="1"/>
  <c r="J139" i="22" s="1"/>
  <c r="E138" i="22"/>
  <c r="G138" i="22" s="1"/>
  <c r="J138" i="22" s="1"/>
  <c r="E137" i="22"/>
  <c r="G137" i="22" s="1"/>
  <c r="J137" i="22" s="1"/>
  <c r="E136" i="22"/>
  <c r="G136" i="22" s="1"/>
  <c r="J136" i="22" s="1"/>
  <c r="E135" i="22"/>
  <c r="G135" i="22" s="1"/>
  <c r="J135" i="22" s="1"/>
  <c r="E134" i="22"/>
  <c r="G134" i="22" s="1"/>
  <c r="J134" i="22" s="1"/>
  <c r="E133" i="22"/>
  <c r="G133" i="22" s="1"/>
  <c r="J133" i="22" s="1"/>
  <c r="E131" i="22"/>
  <c r="G131" i="22" s="1"/>
  <c r="J131" i="22" s="1"/>
  <c r="E130" i="22"/>
  <c r="G130" i="22" s="1"/>
  <c r="J130" i="22" s="1"/>
  <c r="E129" i="22"/>
  <c r="G129" i="22" s="1"/>
  <c r="J129" i="22" s="1"/>
  <c r="E128" i="22"/>
  <c r="G128" i="22" s="1"/>
  <c r="J128" i="22" s="1"/>
  <c r="E127" i="22"/>
  <c r="G127" i="22" s="1"/>
  <c r="J127" i="22" s="1"/>
  <c r="E126" i="22"/>
  <c r="G126" i="22" s="1"/>
  <c r="J126" i="22" s="1"/>
  <c r="E125" i="22"/>
  <c r="G125" i="22" s="1"/>
  <c r="J125" i="22" s="1"/>
  <c r="E123" i="22"/>
  <c r="G123" i="22" s="1"/>
  <c r="J123" i="22" s="1"/>
  <c r="E122" i="22"/>
  <c r="G122" i="22" s="1"/>
  <c r="J122" i="22" s="1"/>
  <c r="E121" i="22"/>
  <c r="G121" i="22" s="1"/>
  <c r="J121" i="22" s="1"/>
  <c r="E120" i="22"/>
  <c r="G120" i="22" s="1"/>
  <c r="J120" i="22" s="1"/>
  <c r="E119" i="22"/>
  <c r="G119" i="22" s="1"/>
  <c r="J119" i="22" s="1"/>
  <c r="E118" i="22"/>
  <c r="G118" i="22" s="1"/>
  <c r="J118" i="22" s="1"/>
  <c r="E117" i="22"/>
  <c r="G117" i="22" s="1"/>
  <c r="J117" i="22" s="1"/>
  <c r="E115" i="22"/>
  <c r="G115" i="22" s="1"/>
  <c r="J115" i="22" s="1"/>
  <c r="E114" i="22"/>
  <c r="G114" i="22" s="1"/>
  <c r="J114" i="22" s="1"/>
  <c r="E113" i="22"/>
  <c r="G113" i="22" s="1"/>
  <c r="J113" i="22" s="1"/>
  <c r="E112" i="22"/>
  <c r="G112" i="22" s="1"/>
  <c r="J112" i="22" s="1"/>
  <c r="E111" i="22"/>
  <c r="G111" i="22" s="1"/>
  <c r="J111" i="22" s="1"/>
  <c r="E110" i="22"/>
  <c r="G110" i="22" s="1"/>
  <c r="J110" i="22" s="1"/>
  <c r="E109" i="22"/>
  <c r="G109" i="22" s="1"/>
  <c r="J109" i="22" s="1"/>
  <c r="E107" i="22"/>
  <c r="G107" i="22" s="1"/>
  <c r="J107" i="22" s="1"/>
  <c r="E106" i="22"/>
  <c r="G106" i="22" s="1"/>
  <c r="J106" i="22" s="1"/>
  <c r="E105" i="22"/>
  <c r="G105" i="22" s="1"/>
  <c r="J105" i="22" s="1"/>
  <c r="E104" i="22"/>
  <c r="G104" i="22" s="1"/>
  <c r="J104" i="22" s="1"/>
  <c r="E103" i="22"/>
  <c r="G103" i="22" s="1"/>
  <c r="J103" i="22" s="1"/>
  <c r="E102" i="22"/>
  <c r="G102" i="22" s="1"/>
  <c r="J102" i="22" s="1"/>
  <c r="E101" i="22"/>
  <c r="G101" i="22" s="1"/>
  <c r="J101" i="22" s="1"/>
  <c r="E99" i="22"/>
  <c r="G99" i="22" s="1"/>
  <c r="J99" i="22" s="1"/>
  <c r="E98" i="22"/>
  <c r="G98" i="22" s="1"/>
  <c r="J98" i="22" s="1"/>
  <c r="E97" i="22"/>
  <c r="G97" i="22" s="1"/>
  <c r="J97" i="22" s="1"/>
  <c r="E96" i="22"/>
  <c r="G96" i="22" s="1"/>
  <c r="J96" i="22" s="1"/>
  <c r="E95" i="22"/>
  <c r="G95" i="22" s="1"/>
  <c r="J95" i="22" s="1"/>
  <c r="E94" i="22"/>
  <c r="G94" i="22" s="1"/>
  <c r="J94" i="22" s="1"/>
  <c r="E93" i="22"/>
  <c r="G93" i="22" s="1"/>
  <c r="J93" i="22" s="1"/>
  <c r="E91" i="22"/>
  <c r="G91" i="22" s="1"/>
  <c r="J91" i="22" s="1"/>
  <c r="E90" i="22"/>
  <c r="G90" i="22" s="1"/>
  <c r="J90" i="22" s="1"/>
  <c r="E89" i="22"/>
  <c r="G89" i="22" s="1"/>
  <c r="J89" i="22" s="1"/>
  <c r="E88" i="22"/>
  <c r="G88" i="22" s="1"/>
  <c r="J88" i="22" s="1"/>
  <c r="E87" i="22"/>
  <c r="G87" i="22" s="1"/>
  <c r="J87" i="22" s="1"/>
  <c r="E86" i="22"/>
  <c r="G86" i="22" s="1"/>
  <c r="J86" i="22" s="1"/>
  <c r="E85" i="22"/>
  <c r="G85" i="22" s="1"/>
  <c r="J85" i="22" s="1"/>
  <c r="E83" i="22"/>
  <c r="G83" i="22" s="1"/>
  <c r="J83" i="22" s="1"/>
  <c r="E82" i="22"/>
  <c r="G82" i="22" s="1"/>
  <c r="J82" i="22" s="1"/>
  <c r="E81" i="22"/>
  <c r="G81" i="22" s="1"/>
  <c r="J81" i="22" s="1"/>
  <c r="E80" i="22"/>
  <c r="G80" i="22" s="1"/>
  <c r="J80" i="22" s="1"/>
  <c r="E79" i="22"/>
  <c r="G79" i="22" s="1"/>
  <c r="J79" i="22" s="1"/>
  <c r="E78" i="22"/>
  <c r="G78" i="22" s="1"/>
  <c r="J78" i="22" s="1"/>
  <c r="E77" i="22"/>
  <c r="G77" i="22" s="1"/>
  <c r="J77" i="22" s="1"/>
  <c r="E75" i="22"/>
  <c r="G75" i="22" s="1"/>
  <c r="J75" i="22" s="1"/>
  <c r="E74" i="22"/>
  <c r="G74" i="22" s="1"/>
  <c r="J74" i="22" s="1"/>
  <c r="E73" i="22"/>
  <c r="G73" i="22" s="1"/>
  <c r="J73" i="22" s="1"/>
  <c r="E72" i="22"/>
  <c r="G72" i="22" s="1"/>
  <c r="J72" i="22" s="1"/>
  <c r="E71" i="22"/>
  <c r="G71" i="22" s="1"/>
  <c r="J71" i="22" s="1"/>
  <c r="E70" i="22"/>
  <c r="G70" i="22" s="1"/>
  <c r="J70" i="22" s="1"/>
  <c r="E69" i="22"/>
  <c r="G69" i="22" s="1"/>
  <c r="J69" i="22" s="1"/>
  <c r="E67" i="22"/>
  <c r="G67" i="22" s="1"/>
  <c r="J67" i="22" s="1"/>
  <c r="E66" i="22"/>
  <c r="G66" i="22" s="1"/>
  <c r="J66" i="22" s="1"/>
  <c r="E65" i="22"/>
  <c r="G65" i="22" s="1"/>
  <c r="J65" i="22" s="1"/>
  <c r="E64" i="22"/>
  <c r="G64" i="22" s="1"/>
  <c r="J64" i="22" s="1"/>
  <c r="E63" i="22"/>
  <c r="G63" i="22" s="1"/>
  <c r="J63" i="22" s="1"/>
  <c r="E62" i="22"/>
  <c r="G62" i="22" s="1"/>
  <c r="J62" i="22" s="1"/>
  <c r="E61" i="22"/>
  <c r="G61" i="22" s="1"/>
  <c r="J61" i="22" s="1"/>
  <c r="E59" i="22"/>
  <c r="G59" i="22" s="1"/>
  <c r="J59" i="22" s="1"/>
  <c r="E58" i="22"/>
  <c r="G58" i="22" s="1"/>
  <c r="J58" i="22" s="1"/>
  <c r="E57" i="22"/>
  <c r="G57" i="22" s="1"/>
  <c r="J57" i="22" s="1"/>
  <c r="E56" i="22"/>
  <c r="G56" i="22" s="1"/>
  <c r="J56" i="22" s="1"/>
  <c r="E55" i="22"/>
  <c r="G55" i="22" s="1"/>
  <c r="J55" i="22" s="1"/>
  <c r="E54" i="22"/>
  <c r="G54" i="22" s="1"/>
  <c r="J54" i="22" s="1"/>
  <c r="E53" i="22"/>
  <c r="G53" i="22" s="1"/>
  <c r="J53" i="22" s="1"/>
  <c r="E51" i="22"/>
  <c r="G51" i="22" s="1"/>
  <c r="J51" i="22" s="1"/>
  <c r="E50" i="22"/>
  <c r="G50" i="22" s="1"/>
  <c r="J50" i="22" s="1"/>
  <c r="E49" i="22"/>
  <c r="G49" i="22" s="1"/>
  <c r="J49" i="22" s="1"/>
  <c r="E48" i="22"/>
  <c r="G48" i="22" s="1"/>
  <c r="J48" i="22" s="1"/>
  <c r="E47" i="22"/>
  <c r="G47" i="22" s="1"/>
  <c r="J47" i="22" s="1"/>
  <c r="E46" i="22"/>
  <c r="G46" i="22" s="1"/>
  <c r="J46" i="22" s="1"/>
  <c r="E45" i="22"/>
  <c r="G45" i="22" s="1"/>
  <c r="J45" i="22" s="1"/>
  <c r="E43" i="22"/>
  <c r="G43" i="22" s="1"/>
  <c r="J43" i="22" s="1"/>
  <c r="E42" i="22"/>
  <c r="G42" i="22" s="1"/>
  <c r="J42" i="22" s="1"/>
  <c r="E41" i="22"/>
  <c r="G41" i="22" s="1"/>
  <c r="J41" i="22" s="1"/>
  <c r="E40" i="22"/>
  <c r="G40" i="22" s="1"/>
  <c r="J40" i="22" s="1"/>
  <c r="E39" i="22"/>
  <c r="G39" i="22" s="1"/>
  <c r="J39" i="22" s="1"/>
  <c r="E38" i="22"/>
  <c r="G38" i="22" s="1"/>
  <c r="J38" i="22" s="1"/>
  <c r="E37" i="22"/>
  <c r="G37" i="22" s="1"/>
  <c r="J37" i="22" s="1"/>
  <c r="E35" i="22"/>
  <c r="G35" i="22" s="1"/>
  <c r="J35" i="22" s="1"/>
  <c r="E34" i="22"/>
  <c r="G34" i="22" s="1"/>
  <c r="J34" i="22" s="1"/>
  <c r="E33" i="22"/>
  <c r="G33" i="22" s="1"/>
  <c r="J33" i="22" s="1"/>
  <c r="E32" i="22"/>
  <c r="G32" i="22" s="1"/>
  <c r="J32" i="22" s="1"/>
  <c r="E31" i="22"/>
  <c r="G31" i="22" s="1"/>
  <c r="J31" i="22" s="1"/>
  <c r="E30" i="22"/>
  <c r="G30" i="22" s="1"/>
  <c r="J30" i="22" s="1"/>
  <c r="E29" i="22"/>
  <c r="G29" i="22" s="1"/>
  <c r="J29" i="22" s="1"/>
  <c r="E27" i="22"/>
  <c r="G27" i="22" s="1"/>
  <c r="J27" i="22" s="1"/>
  <c r="E26" i="22"/>
  <c r="G26" i="22" s="1"/>
  <c r="J26" i="22" s="1"/>
  <c r="E25" i="22"/>
  <c r="G25" i="22" s="1"/>
  <c r="J25" i="22" s="1"/>
  <c r="E24" i="22"/>
  <c r="G24" i="22" s="1"/>
  <c r="J24" i="22" s="1"/>
  <c r="E23" i="22"/>
  <c r="G23" i="22" s="1"/>
  <c r="J23" i="22" s="1"/>
  <c r="E22" i="22"/>
  <c r="G22" i="22" s="1"/>
  <c r="J22" i="22" s="1"/>
  <c r="E21" i="22"/>
  <c r="G21" i="22" s="1"/>
  <c r="J21" i="22" s="1"/>
  <c r="E20" i="22"/>
  <c r="G20" i="22" s="1"/>
  <c r="J20" i="22" s="1"/>
  <c r="E19" i="22"/>
  <c r="G19" i="22" s="1"/>
  <c r="J19" i="22" s="1"/>
  <c r="E18" i="22"/>
  <c r="G18" i="22" s="1"/>
  <c r="J18" i="22" s="1"/>
  <c r="E17" i="22"/>
  <c r="G17" i="22" s="1"/>
  <c r="J17" i="22" s="1"/>
  <c r="E16" i="22"/>
  <c r="G16" i="22" s="1"/>
  <c r="J16" i="22" s="1"/>
  <c r="E15" i="22"/>
  <c r="G15" i="22" s="1"/>
  <c r="J15" i="22" s="1"/>
  <c r="E14" i="22"/>
  <c r="G14" i="22" s="1"/>
  <c r="J14" i="22" s="1"/>
  <c r="E13" i="22"/>
  <c r="G13" i="22" s="1"/>
  <c r="J13" i="22" s="1"/>
  <c r="E11" i="22"/>
  <c r="G11" i="22" s="1"/>
  <c r="J11" i="22" s="1"/>
  <c r="E10" i="22"/>
  <c r="G10" i="22" s="1"/>
  <c r="J10" i="22" s="1"/>
  <c r="E9" i="22"/>
  <c r="G9" i="22" s="1"/>
  <c r="J9" i="22" s="1"/>
  <c r="E8" i="22"/>
  <c r="G8" i="22" s="1"/>
  <c r="J8" i="22" s="1"/>
  <c r="E7" i="22"/>
  <c r="G7" i="22" s="1"/>
  <c r="J7" i="22" s="1"/>
  <c r="E6" i="22"/>
  <c r="G6" i="22" s="1"/>
  <c r="J6" i="22" s="1"/>
  <c r="C1047" i="5" l="1"/>
  <c r="R530" i="5"/>
  <c r="O530" i="5"/>
  <c r="L530" i="5"/>
  <c r="I530" i="5"/>
  <c r="F530" i="5"/>
  <c r="C530" i="5"/>
  <c r="O1047" i="5"/>
  <c r="L1047" i="5"/>
  <c r="I1047" i="5"/>
  <c r="F1047" i="5"/>
  <c r="P1046" i="5"/>
  <c r="Q1046" i="5" s="1"/>
  <c r="M1046" i="5"/>
  <c r="N1046" i="5" s="1"/>
  <c r="J1046" i="5"/>
  <c r="K1046" i="5" s="1"/>
  <c r="G1046" i="5"/>
  <c r="H1046" i="5" s="1"/>
  <c r="D1046" i="5"/>
  <c r="E1046" i="5" s="1"/>
  <c r="P1045" i="5"/>
  <c r="Q1045" i="5" s="1"/>
  <c r="M1045" i="5"/>
  <c r="N1045" i="5" s="1"/>
  <c r="J1045" i="5"/>
  <c r="K1045" i="5" s="1"/>
  <c r="G1045" i="5"/>
  <c r="H1045" i="5" s="1"/>
  <c r="D1045" i="5"/>
  <c r="E1045" i="5" s="1"/>
  <c r="P1044" i="5"/>
  <c r="Q1044" i="5" s="1"/>
  <c r="M1044" i="5"/>
  <c r="N1044" i="5" s="1"/>
  <c r="J1044" i="5"/>
  <c r="K1044" i="5" s="1"/>
  <c r="G1044" i="5"/>
  <c r="H1044" i="5" s="1"/>
  <c r="D1044" i="5"/>
  <c r="E1044" i="5" s="1"/>
  <c r="P1043" i="5"/>
  <c r="Q1043" i="5" s="1"/>
  <c r="M1043" i="5"/>
  <c r="N1043" i="5" s="1"/>
  <c r="J1043" i="5"/>
  <c r="K1043" i="5" s="1"/>
  <c r="G1043" i="5"/>
  <c r="H1043" i="5" s="1"/>
  <c r="D1043" i="5"/>
  <c r="E1043" i="5" s="1"/>
  <c r="P1042" i="5"/>
  <c r="Q1042" i="5" s="1"/>
  <c r="M1042" i="5"/>
  <c r="N1042" i="5" s="1"/>
  <c r="J1042" i="5"/>
  <c r="K1042" i="5" s="1"/>
  <c r="G1042" i="5"/>
  <c r="H1042" i="5" s="1"/>
  <c r="D1042" i="5"/>
  <c r="E1042" i="5" s="1"/>
  <c r="P1041" i="5"/>
  <c r="Q1041" i="5" s="1"/>
  <c r="M1041" i="5"/>
  <c r="N1041" i="5" s="1"/>
  <c r="J1041" i="5"/>
  <c r="K1041" i="5" s="1"/>
  <c r="G1041" i="5"/>
  <c r="H1041" i="5" s="1"/>
  <c r="D1041" i="5"/>
  <c r="E1041" i="5" s="1"/>
  <c r="P1040" i="5"/>
  <c r="Q1040" i="5" s="1"/>
  <c r="M1040" i="5"/>
  <c r="N1040" i="5" s="1"/>
  <c r="J1040" i="5"/>
  <c r="K1040" i="5" s="1"/>
  <c r="G1040" i="5"/>
  <c r="H1040" i="5" s="1"/>
  <c r="D1040" i="5"/>
  <c r="E1040" i="5" s="1"/>
  <c r="P1039" i="5"/>
  <c r="Q1039" i="5" s="1"/>
  <c r="M1039" i="5"/>
  <c r="N1039" i="5" s="1"/>
  <c r="J1039" i="5"/>
  <c r="K1039" i="5" s="1"/>
  <c r="G1039" i="5"/>
  <c r="H1039" i="5" s="1"/>
  <c r="D1039" i="5"/>
  <c r="E1039" i="5" s="1"/>
  <c r="P1038" i="5"/>
  <c r="Q1038" i="5" s="1"/>
  <c r="M1038" i="5"/>
  <c r="N1038" i="5" s="1"/>
  <c r="J1038" i="5"/>
  <c r="K1038" i="5" s="1"/>
  <c r="G1038" i="5"/>
  <c r="H1038" i="5" s="1"/>
  <c r="D1038" i="5"/>
  <c r="E1038" i="5" s="1"/>
  <c r="P1037" i="5"/>
  <c r="Q1037" i="5" s="1"/>
  <c r="M1037" i="5"/>
  <c r="N1037" i="5" s="1"/>
  <c r="J1037" i="5"/>
  <c r="K1037" i="5" s="1"/>
  <c r="G1037" i="5"/>
  <c r="H1037" i="5" s="1"/>
  <c r="D1037" i="5"/>
  <c r="E1037" i="5" s="1"/>
  <c r="P1036" i="5"/>
  <c r="Q1036" i="5" s="1"/>
  <c r="M1036" i="5"/>
  <c r="N1036" i="5" s="1"/>
  <c r="J1036" i="5"/>
  <c r="K1036" i="5" s="1"/>
  <c r="G1036" i="5"/>
  <c r="H1036" i="5" s="1"/>
  <c r="D1036" i="5"/>
  <c r="E1036" i="5" s="1"/>
  <c r="P1035" i="5"/>
  <c r="Q1035" i="5" s="1"/>
  <c r="M1035" i="5"/>
  <c r="N1035" i="5" s="1"/>
  <c r="J1035" i="5"/>
  <c r="K1035" i="5" s="1"/>
  <c r="G1035" i="5"/>
  <c r="H1035" i="5" s="1"/>
  <c r="D1035" i="5"/>
  <c r="E1035" i="5" s="1"/>
  <c r="P1034" i="5"/>
  <c r="Q1034" i="5" s="1"/>
  <c r="M1034" i="5"/>
  <c r="N1034" i="5" s="1"/>
  <c r="J1034" i="5"/>
  <c r="K1034" i="5" s="1"/>
  <c r="G1034" i="5"/>
  <c r="H1034" i="5" s="1"/>
  <c r="D1034" i="5"/>
  <c r="E1034" i="5" s="1"/>
  <c r="P1033" i="5"/>
  <c r="Q1033" i="5" s="1"/>
  <c r="M1033" i="5"/>
  <c r="N1033" i="5" s="1"/>
  <c r="J1033" i="5"/>
  <c r="K1033" i="5" s="1"/>
  <c r="G1033" i="5"/>
  <c r="H1033" i="5" s="1"/>
  <c r="D1033" i="5"/>
  <c r="E1033" i="5" s="1"/>
  <c r="P1032" i="5"/>
  <c r="Q1032" i="5" s="1"/>
  <c r="M1032" i="5"/>
  <c r="N1032" i="5" s="1"/>
  <c r="J1032" i="5"/>
  <c r="K1032" i="5" s="1"/>
  <c r="G1032" i="5"/>
  <c r="H1032" i="5" s="1"/>
  <c r="D1032" i="5"/>
  <c r="E1032" i="5" s="1"/>
  <c r="P1031" i="5"/>
  <c r="Q1031" i="5" s="1"/>
  <c r="M1031" i="5"/>
  <c r="N1031" i="5" s="1"/>
  <c r="J1031" i="5"/>
  <c r="K1031" i="5" s="1"/>
  <c r="G1031" i="5"/>
  <c r="H1031" i="5" s="1"/>
  <c r="D1031" i="5"/>
  <c r="E1031" i="5" s="1"/>
  <c r="P1030" i="5"/>
  <c r="Q1030" i="5" s="1"/>
  <c r="M1030" i="5"/>
  <c r="N1030" i="5" s="1"/>
  <c r="J1030" i="5"/>
  <c r="K1030" i="5" s="1"/>
  <c r="G1030" i="5"/>
  <c r="H1030" i="5" s="1"/>
  <c r="D1030" i="5"/>
  <c r="E1030" i="5" s="1"/>
  <c r="P1029" i="5"/>
  <c r="Q1029" i="5" s="1"/>
  <c r="M1029" i="5"/>
  <c r="N1029" i="5" s="1"/>
  <c r="J1029" i="5"/>
  <c r="K1029" i="5" s="1"/>
  <c r="G1029" i="5"/>
  <c r="H1029" i="5" s="1"/>
  <c r="D1029" i="5"/>
  <c r="E1029" i="5" s="1"/>
  <c r="P1028" i="5"/>
  <c r="Q1028" i="5" s="1"/>
  <c r="M1028" i="5"/>
  <c r="N1028" i="5" s="1"/>
  <c r="J1028" i="5"/>
  <c r="K1028" i="5" s="1"/>
  <c r="G1028" i="5"/>
  <c r="H1028" i="5" s="1"/>
  <c r="D1028" i="5"/>
  <c r="E1028" i="5" s="1"/>
  <c r="P1027" i="5"/>
  <c r="Q1027" i="5" s="1"/>
  <c r="M1027" i="5"/>
  <c r="N1027" i="5" s="1"/>
  <c r="J1027" i="5"/>
  <c r="K1027" i="5" s="1"/>
  <c r="G1027" i="5"/>
  <c r="H1027" i="5" s="1"/>
  <c r="D1027" i="5"/>
  <c r="E1027" i="5" s="1"/>
  <c r="P1025" i="5"/>
  <c r="Q1025" i="5" s="1"/>
  <c r="M1025" i="5"/>
  <c r="N1025" i="5" s="1"/>
  <c r="J1025" i="5"/>
  <c r="K1025" i="5" s="1"/>
  <c r="G1025" i="5"/>
  <c r="H1025" i="5" s="1"/>
  <c r="D1025" i="5"/>
  <c r="E1025" i="5" s="1"/>
  <c r="P1024" i="5"/>
  <c r="Q1024" i="5" s="1"/>
  <c r="M1024" i="5"/>
  <c r="N1024" i="5" s="1"/>
  <c r="J1024" i="5"/>
  <c r="K1024" i="5" s="1"/>
  <c r="G1024" i="5"/>
  <c r="H1024" i="5" s="1"/>
  <c r="D1024" i="5"/>
  <c r="E1024" i="5" s="1"/>
  <c r="P1023" i="5"/>
  <c r="Q1023" i="5" s="1"/>
  <c r="M1023" i="5"/>
  <c r="N1023" i="5" s="1"/>
  <c r="J1023" i="5"/>
  <c r="K1023" i="5" s="1"/>
  <c r="G1023" i="5"/>
  <c r="H1023" i="5" s="1"/>
  <c r="D1023" i="5"/>
  <c r="E1023" i="5" s="1"/>
  <c r="P1022" i="5"/>
  <c r="Q1022" i="5" s="1"/>
  <c r="M1022" i="5"/>
  <c r="N1022" i="5" s="1"/>
  <c r="J1022" i="5"/>
  <c r="K1022" i="5" s="1"/>
  <c r="G1022" i="5"/>
  <c r="H1022" i="5" s="1"/>
  <c r="D1022" i="5"/>
  <c r="E1022" i="5" s="1"/>
  <c r="P1021" i="5"/>
  <c r="Q1021" i="5" s="1"/>
  <c r="M1021" i="5"/>
  <c r="N1021" i="5" s="1"/>
  <c r="J1021" i="5"/>
  <c r="K1021" i="5" s="1"/>
  <c r="G1021" i="5"/>
  <c r="H1021" i="5" s="1"/>
  <c r="D1021" i="5"/>
  <c r="E1021" i="5" s="1"/>
  <c r="P1020" i="5"/>
  <c r="Q1020" i="5" s="1"/>
  <c r="M1020" i="5"/>
  <c r="N1020" i="5" s="1"/>
  <c r="J1020" i="5"/>
  <c r="K1020" i="5" s="1"/>
  <c r="G1020" i="5"/>
  <c r="H1020" i="5" s="1"/>
  <c r="D1020" i="5"/>
  <c r="E1020" i="5" s="1"/>
  <c r="P1019" i="5"/>
  <c r="Q1019" i="5" s="1"/>
  <c r="M1019" i="5"/>
  <c r="N1019" i="5" s="1"/>
  <c r="J1019" i="5"/>
  <c r="K1019" i="5" s="1"/>
  <c r="G1019" i="5"/>
  <c r="H1019" i="5" s="1"/>
  <c r="D1019" i="5"/>
  <c r="E1019" i="5" s="1"/>
  <c r="P1018" i="5"/>
  <c r="Q1018" i="5" s="1"/>
  <c r="M1018" i="5"/>
  <c r="N1018" i="5" s="1"/>
  <c r="J1018" i="5"/>
  <c r="K1018" i="5" s="1"/>
  <c r="G1018" i="5"/>
  <c r="H1018" i="5" s="1"/>
  <c r="D1018" i="5"/>
  <c r="E1018" i="5" s="1"/>
  <c r="P1017" i="5"/>
  <c r="Q1017" i="5" s="1"/>
  <c r="M1017" i="5"/>
  <c r="N1017" i="5" s="1"/>
  <c r="J1017" i="5"/>
  <c r="K1017" i="5" s="1"/>
  <c r="G1017" i="5"/>
  <c r="H1017" i="5" s="1"/>
  <c r="D1017" i="5"/>
  <c r="E1017" i="5" s="1"/>
  <c r="P1016" i="5"/>
  <c r="Q1016" i="5" s="1"/>
  <c r="M1016" i="5"/>
  <c r="N1016" i="5" s="1"/>
  <c r="J1016" i="5"/>
  <c r="K1016" i="5" s="1"/>
  <c r="G1016" i="5"/>
  <c r="H1016" i="5" s="1"/>
  <c r="D1016" i="5"/>
  <c r="E1016" i="5" s="1"/>
  <c r="P1015" i="5"/>
  <c r="Q1015" i="5" s="1"/>
  <c r="M1015" i="5"/>
  <c r="N1015" i="5" s="1"/>
  <c r="J1015" i="5"/>
  <c r="K1015" i="5" s="1"/>
  <c r="G1015" i="5"/>
  <c r="H1015" i="5" s="1"/>
  <c r="D1015" i="5"/>
  <c r="E1015" i="5" s="1"/>
  <c r="P1014" i="5"/>
  <c r="Q1014" i="5" s="1"/>
  <c r="M1014" i="5"/>
  <c r="N1014" i="5" s="1"/>
  <c r="J1014" i="5"/>
  <c r="K1014" i="5" s="1"/>
  <c r="G1014" i="5"/>
  <c r="H1014" i="5" s="1"/>
  <c r="D1014" i="5"/>
  <c r="E1014" i="5" s="1"/>
  <c r="P1013" i="5"/>
  <c r="Q1013" i="5" s="1"/>
  <c r="M1013" i="5"/>
  <c r="N1013" i="5" s="1"/>
  <c r="J1013" i="5"/>
  <c r="K1013" i="5" s="1"/>
  <c r="G1013" i="5"/>
  <c r="H1013" i="5" s="1"/>
  <c r="D1013" i="5"/>
  <c r="E1013" i="5" s="1"/>
  <c r="P1012" i="5"/>
  <c r="Q1012" i="5" s="1"/>
  <c r="M1012" i="5"/>
  <c r="N1012" i="5" s="1"/>
  <c r="J1012" i="5"/>
  <c r="K1012" i="5" s="1"/>
  <c r="G1012" i="5"/>
  <c r="H1012" i="5" s="1"/>
  <c r="D1012" i="5"/>
  <c r="E1012" i="5" s="1"/>
  <c r="P1011" i="5"/>
  <c r="Q1011" i="5" s="1"/>
  <c r="M1011" i="5"/>
  <c r="N1011" i="5" s="1"/>
  <c r="J1011" i="5"/>
  <c r="K1011" i="5" s="1"/>
  <c r="G1011" i="5"/>
  <c r="H1011" i="5" s="1"/>
  <c r="D1011" i="5"/>
  <c r="E1011" i="5" s="1"/>
  <c r="P1010" i="5"/>
  <c r="Q1010" i="5" s="1"/>
  <c r="M1010" i="5"/>
  <c r="N1010" i="5" s="1"/>
  <c r="J1010" i="5"/>
  <c r="K1010" i="5" s="1"/>
  <c r="G1010" i="5"/>
  <c r="H1010" i="5" s="1"/>
  <c r="D1010" i="5"/>
  <c r="E1010" i="5" s="1"/>
  <c r="P1009" i="5"/>
  <c r="Q1009" i="5" s="1"/>
  <c r="M1009" i="5"/>
  <c r="N1009" i="5" s="1"/>
  <c r="J1009" i="5"/>
  <c r="K1009" i="5" s="1"/>
  <c r="G1009" i="5"/>
  <c r="H1009" i="5" s="1"/>
  <c r="D1009" i="5"/>
  <c r="E1009" i="5" s="1"/>
  <c r="P1008" i="5"/>
  <c r="Q1008" i="5" s="1"/>
  <c r="M1008" i="5"/>
  <c r="N1008" i="5" s="1"/>
  <c r="J1008" i="5"/>
  <c r="K1008" i="5" s="1"/>
  <c r="G1008" i="5"/>
  <c r="H1008" i="5" s="1"/>
  <c r="D1008" i="5"/>
  <c r="E1008" i="5" s="1"/>
  <c r="P1007" i="5"/>
  <c r="Q1007" i="5" s="1"/>
  <c r="M1007" i="5"/>
  <c r="N1007" i="5" s="1"/>
  <c r="J1007" i="5"/>
  <c r="K1007" i="5" s="1"/>
  <c r="G1007" i="5"/>
  <c r="H1007" i="5" s="1"/>
  <c r="D1007" i="5"/>
  <c r="E1007" i="5" s="1"/>
  <c r="P1006" i="5"/>
  <c r="Q1006" i="5" s="1"/>
  <c r="M1006" i="5"/>
  <c r="N1006" i="5" s="1"/>
  <c r="J1006" i="5"/>
  <c r="K1006" i="5" s="1"/>
  <c r="G1006" i="5"/>
  <c r="H1006" i="5" s="1"/>
  <c r="D1006" i="5"/>
  <c r="E1006" i="5" s="1"/>
  <c r="P1005" i="5"/>
  <c r="Q1005" i="5" s="1"/>
  <c r="M1005" i="5"/>
  <c r="N1005" i="5" s="1"/>
  <c r="J1005" i="5"/>
  <c r="K1005" i="5" s="1"/>
  <c r="G1005" i="5"/>
  <c r="H1005" i="5" s="1"/>
  <c r="D1005" i="5"/>
  <c r="E1005" i="5" s="1"/>
  <c r="J1004" i="5"/>
  <c r="K1004" i="5" s="1"/>
  <c r="G1004" i="5"/>
  <c r="H1004" i="5" s="1"/>
  <c r="D1004" i="5"/>
  <c r="E1004" i="5" s="1"/>
  <c r="P1003" i="5"/>
  <c r="Q1003" i="5" s="1"/>
  <c r="M1003" i="5"/>
  <c r="N1003" i="5" s="1"/>
  <c r="J1003" i="5"/>
  <c r="K1003" i="5" s="1"/>
  <c r="G1003" i="5"/>
  <c r="H1003" i="5" s="1"/>
  <c r="D1003" i="5"/>
  <c r="E1003" i="5" s="1"/>
  <c r="P1002" i="5"/>
  <c r="Q1002" i="5" s="1"/>
  <c r="M1002" i="5"/>
  <c r="N1002" i="5" s="1"/>
  <c r="J1002" i="5"/>
  <c r="K1002" i="5" s="1"/>
  <c r="G1002" i="5"/>
  <c r="H1002" i="5" s="1"/>
  <c r="D1002" i="5"/>
  <c r="E1002" i="5" s="1"/>
  <c r="P1001" i="5"/>
  <c r="Q1001" i="5" s="1"/>
  <c r="M1001" i="5"/>
  <c r="N1001" i="5" s="1"/>
  <c r="J1001" i="5"/>
  <c r="K1001" i="5" s="1"/>
  <c r="G1001" i="5"/>
  <c r="H1001" i="5" s="1"/>
  <c r="D1001" i="5"/>
  <c r="E1001" i="5" s="1"/>
  <c r="P1000" i="5"/>
  <c r="Q1000" i="5" s="1"/>
  <c r="M1000" i="5"/>
  <c r="N1000" i="5" s="1"/>
  <c r="J1000" i="5"/>
  <c r="K1000" i="5" s="1"/>
  <c r="G1000" i="5"/>
  <c r="H1000" i="5" s="1"/>
  <c r="D1000" i="5"/>
  <c r="E1000" i="5" s="1"/>
  <c r="P999" i="5"/>
  <c r="Q999" i="5" s="1"/>
  <c r="P998" i="5"/>
  <c r="Q998" i="5" s="1"/>
  <c r="M998" i="5"/>
  <c r="N998" i="5" s="1"/>
  <c r="J998" i="5"/>
  <c r="K998" i="5" s="1"/>
  <c r="G998" i="5"/>
  <c r="H998" i="5" s="1"/>
  <c r="D998" i="5"/>
  <c r="E998" i="5" s="1"/>
  <c r="P997" i="5"/>
  <c r="Q997" i="5" s="1"/>
  <c r="M997" i="5"/>
  <c r="N997" i="5" s="1"/>
  <c r="J997" i="5"/>
  <c r="K997" i="5" s="1"/>
  <c r="G997" i="5"/>
  <c r="H997" i="5" s="1"/>
  <c r="D997" i="5"/>
  <c r="E997" i="5" s="1"/>
  <c r="P996" i="5"/>
  <c r="Q996" i="5" s="1"/>
  <c r="M996" i="5"/>
  <c r="N996" i="5" s="1"/>
  <c r="J996" i="5"/>
  <c r="K996" i="5" s="1"/>
  <c r="G996" i="5"/>
  <c r="H996" i="5" s="1"/>
  <c r="D996" i="5"/>
  <c r="E996" i="5" s="1"/>
  <c r="P995" i="5"/>
  <c r="Q995" i="5" s="1"/>
  <c r="M995" i="5"/>
  <c r="N995" i="5" s="1"/>
  <c r="J995" i="5"/>
  <c r="K995" i="5" s="1"/>
  <c r="G995" i="5"/>
  <c r="H995" i="5" s="1"/>
  <c r="D995" i="5"/>
  <c r="E995" i="5" s="1"/>
  <c r="P994" i="5"/>
  <c r="Q994" i="5" s="1"/>
  <c r="M994" i="5"/>
  <c r="N994" i="5" s="1"/>
  <c r="J994" i="5"/>
  <c r="K994" i="5" s="1"/>
  <c r="G994" i="5"/>
  <c r="H994" i="5" s="1"/>
  <c r="D994" i="5"/>
  <c r="E994" i="5" s="1"/>
  <c r="P993" i="5"/>
  <c r="Q993" i="5" s="1"/>
  <c r="M993" i="5"/>
  <c r="N993" i="5" s="1"/>
  <c r="J993" i="5"/>
  <c r="K993" i="5" s="1"/>
  <c r="G993" i="5"/>
  <c r="H993" i="5" s="1"/>
  <c r="D993" i="5"/>
  <c r="E993" i="5" s="1"/>
  <c r="P992" i="5"/>
  <c r="Q992" i="5" s="1"/>
  <c r="M992" i="5"/>
  <c r="N992" i="5" s="1"/>
  <c r="J992" i="5"/>
  <c r="K992" i="5" s="1"/>
  <c r="G992" i="5"/>
  <c r="H992" i="5" s="1"/>
  <c r="D992" i="5"/>
  <c r="E992" i="5" s="1"/>
  <c r="P991" i="5"/>
  <c r="Q991" i="5" s="1"/>
  <c r="M991" i="5"/>
  <c r="N991" i="5" s="1"/>
  <c r="J991" i="5"/>
  <c r="K991" i="5" s="1"/>
  <c r="G991" i="5"/>
  <c r="H991" i="5" s="1"/>
  <c r="D991" i="5"/>
  <c r="E991" i="5" s="1"/>
  <c r="P990" i="5"/>
  <c r="Q990" i="5" s="1"/>
  <c r="M990" i="5"/>
  <c r="N990" i="5" s="1"/>
  <c r="J990" i="5"/>
  <c r="K990" i="5" s="1"/>
  <c r="G990" i="5"/>
  <c r="H990" i="5" s="1"/>
  <c r="D990" i="5"/>
  <c r="E990" i="5" s="1"/>
  <c r="P989" i="5"/>
  <c r="Q989" i="5" s="1"/>
  <c r="M989" i="5"/>
  <c r="N989" i="5" s="1"/>
  <c r="J989" i="5"/>
  <c r="K989" i="5" s="1"/>
  <c r="G989" i="5"/>
  <c r="H989" i="5" s="1"/>
  <c r="D989" i="5"/>
  <c r="E989" i="5" s="1"/>
  <c r="P988" i="5"/>
  <c r="Q988" i="5" s="1"/>
  <c r="M988" i="5"/>
  <c r="N988" i="5" s="1"/>
  <c r="J988" i="5"/>
  <c r="K988" i="5" s="1"/>
  <c r="G988" i="5"/>
  <c r="H988" i="5" s="1"/>
  <c r="D988" i="5"/>
  <c r="E988" i="5" s="1"/>
  <c r="P987" i="5"/>
  <c r="Q987" i="5" s="1"/>
  <c r="M987" i="5"/>
  <c r="N987" i="5" s="1"/>
  <c r="J987" i="5"/>
  <c r="K987" i="5" s="1"/>
  <c r="G987" i="5"/>
  <c r="H987" i="5" s="1"/>
  <c r="D987" i="5"/>
  <c r="E987" i="5" s="1"/>
  <c r="P986" i="5"/>
  <c r="Q986" i="5" s="1"/>
  <c r="M986" i="5"/>
  <c r="N986" i="5" s="1"/>
  <c r="J986" i="5"/>
  <c r="K986" i="5" s="1"/>
  <c r="G986" i="5"/>
  <c r="H986" i="5" s="1"/>
  <c r="D986" i="5"/>
  <c r="E986" i="5" s="1"/>
  <c r="P985" i="5"/>
  <c r="Q985" i="5" s="1"/>
  <c r="M985" i="5"/>
  <c r="N985" i="5" s="1"/>
  <c r="J985" i="5"/>
  <c r="K985" i="5" s="1"/>
  <c r="G985" i="5"/>
  <c r="H985" i="5" s="1"/>
  <c r="D985" i="5"/>
  <c r="E985" i="5" s="1"/>
  <c r="P984" i="5"/>
  <c r="Q984" i="5" s="1"/>
  <c r="M984" i="5"/>
  <c r="N984" i="5" s="1"/>
  <c r="J984" i="5"/>
  <c r="K984" i="5" s="1"/>
  <c r="G984" i="5"/>
  <c r="H984" i="5" s="1"/>
  <c r="D984" i="5"/>
  <c r="E984" i="5" s="1"/>
  <c r="P983" i="5"/>
  <c r="Q983" i="5" s="1"/>
  <c r="M983" i="5"/>
  <c r="N983" i="5" s="1"/>
  <c r="J983" i="5"/>
  <c r="K983" i="5" s="1"/>
  <c r="G983" i="5"/>
  <c r="H983" i="5" s="1"/>
  <c r="D983" i="5"/>
  <c r="E983" i="5" s="1"/>
  <c r="P982" i="5"/>
  <c r="Q982" i="5" s="1"/>
  <c r="M982" i="5"/>
  <c r="N982" i="5" s="1"/>
  <c r="J982" i="5"/>
  <c r="K982" i="5" s="1"/>
  <c r="G982" i="5"/>
  <c r="H982" i="5" s="1"/>
  <c r="D982" i="5"/>
  <c r="E982" i="5" s="1"/>
  <c r="P981" i="5"/>
  <c r="Q981" i="5" s="1"/>
  <c r="M981" i="5"/>
  <c r="N981" i="5" s="1"/>
  <c r="J981" i="5"/>
  <c r="K981" i="5" s="1"/>
  <c r="G981" i="5"/>
  <c r="H981" i="5" s="1"/>
  <c r="D981" i="5"/>
  <c r="E981" i="5" s="1"/>
  <c r="P980" i="5"/>
  <c r="Q980" i="5" s="1"/>
  <c r="M980" i="5"/>
  <c r="N980" i="5" s="1"/>
  <c r="J980" i="5"/>
  <c r="K980" i="5" s="1"/>
  <c r="G980" i="5"/>
  <c r="H980" i="5" s="1"/>
  <c r="D980" i="5"/>
  <c r="E980" i="5" s="1"/>
  <c r="P979" i="5"/>
  <c r="Q979" i="5" s="1"/>
  <c r="M979" i="5"/>
  <c r="N979" i="5" s="1"/>
  <c r="J979" i="5"/>
  <c r="K979" i="5" s="1"/>
  <c r="G979" i="5"/>
  <c r="H979" i="5" s="1"/>
  <c r="D979" i="5"/>
  <c r="E979" i="5" s="1"/>
  <c r="P978" i="5"/>
  <c r="Q978" i="5" s="1"/>
  <c r="M978" i="5"/>
  <c r="N978" i="5" s="1"/>
  <c r="J978" i="5"/>
  <c r="K978" i="5" s="1"/>
  <c r="G978" i="5"/>
  <c r="H978" i="5" s="1"/>
  <c r="D978" i="5"/>
  <c r="E978" i="5" s="1"/>
  <c r="P977" i="5"/>
  <c r="Q977" i="5" s="1"/>
  <c r="M977" i="5"/>
  <c r="N977" i="5" s="1"/>
  <c r="J977" i="5"/>
  <c r="K977" i="5" s="1"/>
  <c r="G977" i="5"/>
  <c r="H977" i="5" s="1"/>
  <c r="D977" i="5"/>
  <c r="E977" i="5" s="1"/>
  <c r="P976" i="5"/>
  <c r="Q976" i="5" s="1"/>
  <c r="M976" i="5"/>
  <c r="N976" i="5" s="1"/>
  <c r="J976" i="5"/>
  <c r="K976" i="5" s="1"/>
  <c r="G976" i="5"/>
  <c r="H976" i="5" s="1"/>
  <c r="D976" i="5"/>
  <c r="E976" i="5" s="1"/>
  <c r="P975" i="5"/>
  <c r="Q975" i="5" s="1"/>
  <c r="M975" i="5"/>
  <c r="N975" i="5" s="1"/>
  <c r="J975" i="5"/>
  <c r="K975" i="5" s="1"/>
  <c r="G975" i="5"/>
  <c r="H975" i="5" s="1"/>
  <c r="D975" i="5"/>
  <c r="E975" i="5" s="1"/>
  <c r="P974" i="5"/>
  <c r="Q974" i="5" s="1"/>
  <c r="M974" i="5"/>
  <c r="N974" i="5" s="1"/>
  <c r="J974" i="5"/>
  <c r="K974" i="5" s="1"/>
  <c r="G974" i="5"/>
  <c r="H974" i="5" s="1"/>
  <c r="D974" i="5"/>
  <c r="E974" i="5" s="1"/>
  <c r="P973" i="5"/>
  <c r="Q973" i="5" s="1"/>
  <c r="M973" i="5"/>
  <c r="N973" i="5" s="1"/>
  <c r="J973" i="5"/>
  <c r="K973" i="5" s="1"/>
  <c r="G973" i="5"/>
  <c r="H973" i="5" s="1"/>
  <c r="D973" i="5"/>
  <c r="E973" i="5" s="1"/>
  <c r="P972" i="5"/>
  <c r="Q972" i="5" s="1"/>
  <c r="M972" i="5"/>
  <c r="N972" i="5" s="1"/>
  <c r="J972" i="5"/>
  <c r="K972" i="5" s="1"/>
  <c r="G972" i="5"/>
  <c r="H972" i="5" s="1"/>
  <c r="D972" i="5"/>
  <c r="E972" i="5" s="1"/>
  <c r="P971" i="5"/>
  <c r="Q971" i="5" s="1"/>
  <c r="M971" i="5"/>
  <c r="N971" i="5" s="1"/>
  <c r="J971" i="5"/>
  <c r="K971" i="5" s="1"/>
  <c r="G971" i="5"/>
  <c r="H971" i="5" s="1"/>
  <c r="D971" i="5"/>
  <c r="E971" i="5" s="1"/>
  <c r="P970" i="5"/>
  <c r="Q970" i="5" s="1"/>
  <c r="M970" i="5"/>
  <c r="N970" i="5" s="1"/>
  <c r="J970" i="5"/>
  <c r="K970" i="5" s="1"/>
  <c r="G970" i="5"/>
  <c r="H970" i="5" s="1"/>
  <c r="D970" i="5"/>
  <c r="E970" i="5" s="1"/>
  <c r="P969" i="5"/>
  <c r="Q969" i="5" s="1"/>
  <c r="M969" i="5"/>
  <c r="N969" i="5" s="1"/>
  <c r="J969" i="5"/>
  <c r="K969" i="5" s="1"/>
  <c r="G969" i="5"/>
  <c r="H969" i="5" s="1"/>
  <c r="D969" i="5"/>
  <c r="E969" i="5" s="1"/>
  <c r="P968" i="5"/>
  <c r="Q968" i="5" s="1"/>
  <c r="M968" i="5"/>
  <c r="N968" i="5" s="1"/>
  <c r="J968" i="5"/>
  <c r="K968" i="5" s="1"/>
  <c r="G968" i="5"/>
  <c r="H968" i="5" s="1"/>
  <c r="D968" i="5"/>
  <c r="E968" i="5" s="1"/>
  <c r="P967" i="5"/>
  <c r="Q967" i="5" s="1"/>
  <c r="M967" i="5"/>
  <c r="N967" i="5" s="1"/>
  <c r="J967" i="5"/>
  <c r="K967" i="5" s="1"/>
  <c r="G967" i="5"/>
  <c r="H967" i="5" s="1"/>
  <c r="D967" i="5"/>
  <c r="E967" i="5" s="1"/>
  <c r="P966" i="5"/>
  <c r="Q966" i="5" s="1"/>
  <c r="M966" i="5"/>
  <c r="N966" i="5" s="1"/>
  <c r="J966" i="5"/>
  <c r="K966" i="5" s="1"/>
  <c r="G966" i="5"/>
  <c r="H966" i="5" s="1"/>
  <c r="D966" i="5"/>
  <c r="E966" i="5" s="1"/>
  <c r="P965" i="5"/>
  <c r="Q965" i="5" s="1"/>
  <c r="M965" i="5"/>
  <c r="N965" i="5" s="1"/>
  <c r="J965" i="5"/>
  <c r="K965" i="5" s="1"/>
  <c r="G965" i="5"/>
  <c r="H965" i="5" s="1"/>
  <c r="D965" i="5"/>
  <c r="E965" i="5" s="1"/>
  <c r="P964" i="5"/>
  <c r="Q964" i="5" s="1"/>
  <c r="M964" i="5"/>
  <c r="N964" i="5" s="1"/>
  <c r="J964" i="5"/>
  <c r="K964" i="5" s="1"/>
  <c r="G964" i="5"/>
  <c r="H964" i="5" s="1"/>
  <c r="D964" i="5"/>
  <c r="E964" i="5" s="1"/>
  <c r="P963" i="5"/>
  <c r="Q963" i="5" s="1"/>
  <c r="M963" i="5"/>
  <c r="N963" i="5" s="1"/>
  <c r="J963" i="5"/>
  <c r="K963" i="5" s="1"/>
  <c r="G963" i="5"/>
  <c r="H963" i="5" s="1"/>
  <c r="D963" i="5"/>
  <c r="E963" i="5" s="1"/>
  <c r="P962" i="5"/>
  <c r="Q962" i="5" s="1"/>
  <c r="M962" i="5"/>
  <c r="N962" i="5" s="1"/>
  <c r="J962" i="5"/>
  <c r="K962" i="5" s="1"/>
  <c r="G962" i="5"/>
  <c r="H962" i="5" s="1"/>
  <c r="D962" i="5"/>
  <c r="E962" i="5" s="1"/>
  <c r="P961" i="5"/>
  <c r="Q961" i="5" s="1"/>
  <c r="M961" i="5"/>
  <c r="N961" i="5" s="1"/>
  <c r="J961" i="5"/>
  <c r="K961" i="5" s="1"/>
  <c r="G961" i="5"/>
  <c r="H961" i="5" s="1"/>
  <c r="D961" i="5"/>
  <c r="E961" i="5" s="1"/>
  <c r="P959" i="5"/>
  <c r="Q959" i="5" s="1"/>
  <c r="M959" i="5"/>
  <c r="N959" i="5" s="1"/>
  <c r="J959" i="5"/>
  <c r="K959" i="5" s="1"/>
  <c r="G959" i="5"/>
  <c r="H959" i="5" s="1"/>
  <c r="D959" i="5"/>
  <c r="E959" i="5" s="1"/>
  <c r="P958" i="5"/>
  <c r="Q958" i="5" s="1"/>
  <c r="M958" i="5"/>
  <c r="N958" i="5" s="1"/>
  <c r="J958" i="5"/>
  <c r="K958" i="5" s="1"/>
  <c r="G958" i="5"/>
  <c r="H958" i="5" s="1"/>
  <c r="D958" i="5"/>
  <c r="E958" i="5" s="1"/>
  <c r="P957" i="5"/>
  <c r="Q957" i="5" s="1"/>
  <c r="M957" i="5"/>
  <c r="N957" i="5" s="1"/>
  <c r="J957" i="5"/>
  <c r="K957" i="5" s="1"/>
  <c r="G957" i="5"/>
  <c r="H957" i="5" s="1"/>
  <c r="D957" i="5"/>
  <c r="E957" i="5" s="1"/>
  <c r="P956" i="5"/>
  <c r="Q956" i="5" s="1"/>
  <c r="M956" i="5"/>
  <c r="N956" i="5" s="1"/>
  <c r="J956" i="5"/>
  <c r="K956" i="5" s="1"/>
  <c r="G956" i="5"/>
  <c r="H956" i="5" s="1"/>
  <c r="D956" i="5"/>
  <c r="E956" i="5" s="1"/>
  <c r="P955" i="5"/>
  <c r="Q955" i="5" s="1"/>
  <c r="M955" i="5"/>
  <c r="N955" i="5" s="1"/>
  <c r="J955" i="5"/>
  <c r="K955" i="5" s="1"/>
  <c r="G955" i="5"/>
  <c r="H955" i="5" s="1"/>
  <c r="D955" i="5"/>
  <c r="E955" i="5" s="1"/>
  <c r="P954" i="5"/>
  <c r="Q954" i="5" s="1"/>
  <c r="M954" i="5"/>
  <c r="N954" i="5" s="1"/>
  <c r="J954" i="5"/>
  <c r="K954" i="5" s="1"/>
  <c r="G954" i="5"/>
  <c r="H954" i="5" s="1"/>
  <c r="D954" i="5"/>
  <c r="E954" i="5" s="1"/>
  <c r="P953" i="5"/>
  <c r="Q953" i="5" s="1"/>
  <c r="M953" i="5"/>
  <c r="N953" i="5" s="1"/>
  <c r="J953" i="5"/>
  <c r="K953" i="5" s="1"/>
  <c r="G953" i="5"/>
  <c r="H953" i="5" s="1"/>
  <c r="D953" i="5"/>
  <c r="E953" i="5" s="1"/>
  <c r="P952" i="5"/>
  <c r="Q952" i="5" s="1"/>
  <c r="M952" i="5"/>
  <c r="N952" i="5" s="1"/>
  <c r="J952" i="5"/>
  <c r="K952" i="5" s="1"/>
  <c r="G952" i="5"/>
  <c r="H952" i="5" s="1"/>
  <c r="D952" i="5"/>
  <c r="E952" i="5" s="1"/>
  <c r="P951" i="5"/>
  <c r="Q951" i="5" s="1"/>
  <c r="M951" i="5"/>
  <c r="N951" i="5" s="1"/>
  <c r="J951" i="5"/>
  <c r="K951" i="5" s="1"/>
  <c r="G951" i="5"/>
  <c r="H951" i="5" s="1"/>
  <c r="D951" i="5"/>
  <c r="E951" i="5" s="1"/>
  <c r="P950" i="5"/>
  <c r="Q950" i="5" s="1"/>
  <c r="M950" i="5"/>
  <c r="N950" i="5" s="1"/>
  <c r="J950" i="5"/>
  <c r="K950" i="5" s="1"/>
  <c r="G950" i="5"/>
  <c r="H950" i="5" s="1"/>
  <c r="D950" i="5"/>
  <c r="E950" i="5" s="1"/>
  <c r="P949" i="5"/>
  <c r="Q949" i="5" s="1"/>
  <c r="M949" i="5"/>
  <c r="N949" i="5" s="1"/>
  <c r="J949" i="5"/>
  <c r="K949" i="5" s="1"/>
  <c r="G949" i="5"/>
  <c r="H949" i="5" s="1"/>
  <c r="D949" i="5"/>
  <c r="E949" i="5" s="1"/>
  <c r="P948" i="5"/>
  <c r="Q948" i="5" s="1"/>
  <c r="M948" i="5"/>
  <c r="N948" i="5" s="1"/>
  <c r="J948" i="5"/>
  <c r="K948" i="5" s="1"/>
  <c r="G948" i="5"/>
  <c r="H948" i="5" s="1"/>
  <c r="D948" i="5"/>
  <c r="E948" i="5" s="1"/>
  <c r="P946" i="5"/>
  <c r="Q946" i="5" s="1"/>
  <c r="M946" i="5"/>
  <c r="N946" i="5" s="1"/>
  <c r="J946" i="5"/>
  <c r="K946" i="5" s="1"/>
  <c r="G946" i="5"/>
  <c r="H946" i="5" s="1"/>
  <c r="D946" i="5"/>
  <c r="E946" i="5" s="1"/>
  <c r="P945" i="5"/>
  <c r="Q945" i="5" s="1"/>
  <c r="M945" i="5"/>
  <c r="N945" i="5" s="1"/>
  <c r="J945" i="5"/>
  <c r="K945" i="5" s="1"/>
  <c r="G945" i="5"/>
  <c r="H945" i="5" s="1"/>
  <c r="D945" i="5"/>
  <c r="E945" i="5" s="1"/>
  <c r="P944" i="5"/>
  <c r="Q944" i="5" s="1"/>
  <c r="M944" i="5"/>
  <c r="N944" i="5" s="1"/>
  <c r="J944" i="5"/>
  <c r="K944" i="5" s="1"/>
  <c r="G944" i="5"/>
  <c r="H944" i="5" s="1"/>
  <c r="D944" i="5"/>
  <c r="E944" i="5" s="1"/>
  <c r="P943" i="5"/>
  <c r="Q943" i="5" s="1"/>
  <c r="M943" i="5"/>
  <c r="N943" i="5" s="1"/>
  <c r="J943" i="5"/>
  <c r="K943" i="5" s="1"/>
  <c r="G943" i="5"/>
  <c r="H943" i="5" s="1"/>
  <c r="D943" i="5"/>
  <c r="E943" i="5" s="1"/>
  <c r="P942" i="5"/>
  <c r="Q942" i="5" s="1"/>
  <c r="M942" i="5"/>
  <c r="N942" i="5" s="1"/>
  <c r="J942" i="5"/>
  <c r="K942" i="5" s="1"/>
  <c r="G942" i="5"/>
  <c r="H942" i="5" s="1"/>
  <c r="D942" i="5"/>
  <c r="E942" i="5" s="1"/>
  <c r="P941" i="5"/>
  <c r="Q941" i="5" s="1"/>
  <c r="M941" i="5"/>
  <c r="N941" i="5" s="1"/>
  <c r="J941" i="5"/>
  <c r="K941" i="5" s="1"/>
  <c r="G941" i="5"/>
  <c r="H941" i="5" s="1"/>
  <c r="D941" i="5"/>
  <c r="E941" i="5" s="1"/>
  <c r="P940" i="5"/>
  <c r="Q940" i="5" s="1"/>
  <c r="M940" i="5"/>
  <c r="N940" i="5" s="1"/>
  <c r="J940" i="5"/>
  <c r="K940" i="5" s="1"/>
  <c r="G940" i="5"/>
  <c r="H940" i="5" s="1"/>
  <c r="D940" i="5"/>
  <c r="E940" i="5" s="1"/>
  <c r="P939" i="5"/>
  <c r="Q939" i="5" s="1"/>
  <c r="M939" i="5"/>
  <c r="N939" i="5" s="1"/>
  <c r="J939" i="5"/>
  <c r="K939" i="5" s="1"/>
  <c r="G939" i="5"/>
  <c r="H939" i="5" s="1"/>
  <c r="D939" i="5"/>
  <c r="E939" i="5" s="1"/>
  <c r="P938" i="5"/>
  <c r="Q938" i="5" s="1"/>
  <c r="M938" i="5"/>
  <c r="N938" i="5" s="1"/>
  <c r="J938" i="5"/>
  <c r="K938" i="5" s="1"/>
  <c r="G938" i="5"/>
  <c r="H938" i="5" s="1"/>
  <c r="D938" i="5"/>
  <c r="E938" i="5" s="1"/>
  <c r="P937" i="5"/>
  <c r="Q937" i="5" s="1"/>
  <c r="M937" i="5"/>
  <c r="N937" i="5" s="1"/>
  <c r="J937" i="5"/>
  <c r="K937" i="5" s="1"/>
  <c r="G937" i="5"/>
  <c r="H937" i="5" s="1"/>
  <c r="D937" i="5"/>
  <c r="E937" i="5" s="1"/>
  <c r="P936" i="5"/>
  <c r="Q936" i="5" s="1"/>
  <c r="M936" i="5"/>
  <c r="N936" i="5" s="1"/>
  <c r="J936" i="5"/>
  <c r="K936" i="5" s="1"/>
  <c r="G936" i="5"/>
  <c r="H936" i="5" s="1"/>
  <c r="D936" i="5"/>
  <c r="E936" i="5" s="1"/>
  <c r="P935" i="5"/>
  <c r="Q935" i="5" s="1"/>
  <c r="M935" i="5"/>
  <c r="N935" i="5" s="1"/>
  <c r="J935" i="5"/>
  <c r="K935" i="5" s="1"/>
  <c r="G935" i="5"/>
  <c r="H935" i="5" s="1"/>
  <c r="D935" i="5"/>
  <c r="E935" i="5" s="1"/>
  <c r="P934" i="5"/>
  <c r="Q934" i="5" s="1"/>
  <c r="M934" i="5"/>
  <c r="N934" i="5" s="1"/>
  <c r="J934" i="5"/>
  <c r="K934" i="5" s="1"/>
  <c r="G934" i="5"/>
  <c r="H934" i="5" s="1"/>
  <c r="D934" i="5"/>
  <c r="E934" i="5" s="1"/>
  <c r="P933" i="5"/>
  <c r="Q933" i="5" s="1"/>
  <c r="M933" i="5"/>
  <c r="N933" i="5" s="1"/>
  <c r="J933" i="5"/>
  <c r="K933" i="5" s="1"/>
  <c r="G933" i="5"/>
  <c r="H933" i="5" s="1"/>
  <c r="D933" i="5"/>
  <c r="E933" i="5" s="1"/>
  <c r="P932" i="5"/>
  <c r="Q932" i="5" s="1"/>
  <c r="M932" i="5"/>
  <c r="N932" i="5" s="1"/>
  <c r="J932" i="5"/>
  <c r="K932" i="5" s="1"/>
  <c r="G932" i="5"/>
  <c r="H932" i="5" s="1"/>
  <c r="D932" i="5"/>
  <c r="E932" i="5" s="1"/>
  <c r="P931" i="5"/>
  <c r="Q931" i="5" s="1"/>
  <c r="M931" i="5"/>
  <c r="N931" i="5" s="1"/>
  <c r="J931" i="5"/>
  <c r="K931" i="5" s="1"/>
  <c r="G931" i="5"/>
  <c r="H931" i="5" s="1"/>
  <c r="D931" i="5"/>
  <c r="E931" i="5" s="1"/>
  <c r="P930" i="5"/>
  <c r="Q930" i="5" s="1"/>
  <c r="M930" i="5"/>
  <c r="N930" i="5" s="1"/>
  <c r="J930" i="5"/>
  <c r="K930" i="5" s="1"/>
  <c r="G930" i="5"/>
  <c r="H930" i="5" s="1"/>
  <c r="D930" i="5"/>
  <c r="E930" i="5" s="1"/>
  <c r="P929" i="5"/>
  <c r="Q929" i="5" s="1"/>
  <c r="M929" i="5"/>
  <c r="N929" i="5" s="1"/>
  <c r="J929" i="5"/>
  <c r="K929" i="5" s="1"/>
  <c r="G929" i="5"/>
  <c r="H929" i="5" s="1"/>
  <c r="D929" i="5"/>
  <c r="E929" i="5" s="1"/>
  <c r="P928" i="5"/>
  <c r="Q928" i="5" s="1"/>
  <c r="M928" i="5"/>
  <c r="N928" i="5" s="1"/>
  <c r="J928" i="5"/>
  <c r="K928" i="5" s="1"/>
  <c r="G928" i="5"/>
  <c r="H928" i="5" s="1"/>
  <c r="D928" i="5"/>
  <c r="E928" i="5" s="1"/>
  <c r="P927" i="5"/>
  <c r="Q927" i="5" s="1"/>
  <c r="M927" i="5"/>
  <c r="N927" i="5" s="1"/>
  <c r="J927" i="5"/>
  <c r="K927" i="5" s="1"/>
  <c r="G927" i="5"/>
  <c r="H927" i="5" s="1"/>
  <c r="D927" i="5"/>
  <c r="E927" i="5" s="1"/>
  <c r="P926" i="5"/>
  <c r="Q926" i="5" s="1"/>
  <c r="M926" i="5"/>
  <c r="N926" i="5" s="1"/>
  <c r="J926" i="5"/>
  <c r="K926" i="5" s="1"/>
  <c r="G926" i="5"/>
  <c r="H926" i="5" s="1"/>
  <c r="D926" i="5"/>
  <c r="E926" i="5" s="1"/>
  <c r="P925" i="5"/>
  <c r="Q925" i="5" s="1"/>
  <c r="M925" i="5"/>
  <c r="N925" i="5" s="1"/>
  <c r="J925" i="5"/>
  <c r="K925" i="5" s="1"/>
  <c r="G925" i="5"/>
  <c r="H925" i="5" s="1"/>
  <c r="D925" i="5"/>
  <c r="E925" i="5" s="1"/>
  <c r="P924" i="5"/>
  <c r="Q924" i="5" s="1"/>
  <c r="M924" i="5"/>
  <c r="N924" i="5" s="1"/>
  <c r="J924" i="5"/>
  <c r="K924" i="5" s="1"/>
  <c r="G924" i="5"/>
  <c r="H924" i="5" s="1"/>
  <c r="D924" i="5"/>
  <c r="E924" i="5" s="1"/>
  <c r="P923" i="5"/>
  <c r="Q923" i="5" s="1"/>
  <c r="M923" i="5"/>
  <c r="N923" i="5" s="1"/>
  <c r="J923" i="5"/>
  <c r="K923" i="5" s="1"/>
  <c r="G923" i="5"/>
  <c r="H923" i="5" s="1"/>
  <c r="D923" i="5"/>
  <c r="E923" i="5" s="1"/>
  <c r="P922" i="5"/>
  <c r="Q922" i="5" s="1"/>
  <c r="M922" i="5"/>
  <c r="N922" i="5" s="1"/>
  <c r="J922" i="5"/>
  <c r="K922" i="5" s="1"/>
  <c r="G922" i="5"/>
  <c r="H922" i="5" s="1"/>
  <c r="D922" i="5"/>
  <c r="E922" i="5" s="1"/>
  <c r="P921" i="5"/>
  <c r="Q921" i="5" s="1"/>
  <c r="M921" i="5"/>
  <c r="N921" i="5" s="1"/>
  <c r="J921" i="5"/>
  <c r="K921" i="5" s="1"/>
  <c r="G921" i="5"/>
  <c r="H921" i="5" s="1"/>
  <c r="D921" i="5"/>
  <c r="E921" i="5" s="1"/>
  <c r="P920" i="5"/>
  <c r="Q920" i="5" s="1"/>
  <c r="M920" i="5"/>
  <c r="N920" i="5" s="1"/>
  <c r="J920" i="5"/>
  <c r="K920" i="5" s="1"/>
  <c r="G920" i="5"/>
  <c r="H920" i="5" s="1"/>
  <c r="D920" i="5"/>
  <c r="E920" i="5" s="1"/>
  <c r="P919" i="5"/>
  <c r="Q919" i="5" s="1"/>
  <c r="M919" i="5"/>
  <c r="N919" i="5" s="1"/>
  <c r="J919" i="5"/>
  <c r="K919" i="5" s="1"/>
  <c r="G919" i="5"/>
  <c r="H919" i="5" s="1"/>
  <c r="D919" i="5"/>
  <c r="E919" i="5" s="1"/>
  <c r="P918" i="5"/>
  <c r="Q918" i="5" s="1"/>
  <c r="M918" i="5"/>
  <c r="N918" i="5" s="1"/>
  <c r="J918" i="5"/>
  <c r="K918" i="5" s="1"/>
  <c r="G918" i="5"/>
  <c r="H918" i="5" s="1"/>
  <c r="D918" i="5"/>
  <c r="E918" i="5" s="1"/>
  <c r="P917" i="5"/>
  <c r="Q917" i="5" s="1"/>
  <c r="M917" i="5"/>
  <c r="N917" i="5" s="1"/>
  <c r="J917" i="5"/>
  <c r="K917" i="5" s="1"/>
  <c r="G917" i="5"/>
  <c r="H917" i="5" s="1"/>
  <c r="D917" i="5"/>
  <c r="E917" i="5" s="1"/>
  <c r="P916" i="5"/>
  <c r="Q916" i="5" s="1"/>
  <c r="M916" i="5"/>
  <c r="N916" i="5" s="1"/>
  <c r="J916" i="5"/>
  <c r="K916" i="5" s="1"/>
  <c r="G916" i="5"/>
  <c r="H916" i="5" s="1"/>
  <c r="D916" i="5"/>
  <c r="E916" i="5" s="1"/>
  <c r="P915" i="5"/>
  <c r="Q915" i="5" s="1"/>
  <c r="M915" i="5"/>
  <c r="N915" i="5" s="1"/>
  <c r="J915" i="5"/>
  <c r="K915" i="5" s="1"/>
  <c r="G915" i="5"/>
  <c r="H915" i="5" s="1"/>
  <c r="D915" i="5"/>
  <c r="E915" i="5" s="1"/>
  <c r="P914" i="5"/>
  <c r="Q914" i="5" s="1"/>
  <c r="M914" i="5"/>
  <c r="N914" i="5" s="1"/>
  <c r="J914" i="5"/>
  <c r="K914" i="5" s="1"/>
  <c r="G914" i="5"/>
  <c r="H914" i="5" s="1"/>
  <c r="D914" i="5"/>
  <c r="E914" i="5" s="1"/>
  <c r="P913" i="5"/>
  <c r="Q913" i="5" s="1"/>
  <c r="M913" i="5"/>
  <c r="N913" i="5" s="1"/>
  <c r="J913" i="5"/>
  <c r="K913" i="5" s="1"/>
  <c r="G913" i="5"/>
  <c r="H913" i="5" s="1"/>
  <c r="D913" i="5"/>
  <c r="E913" i="5" s="1"/>
  <c r="P912" i="5"/>
  <c r="Q912" i="5" s="1"/>
  <c r="M912" i="5"/>
  <c r="N912" i="5" s="1"/>
  <c r="J912" i="5"/>
  <c r="K912" i="5" s="1"/>
  <c r="G912" i="5"/>
  <c r="H912" i="5" s="1"/>
  <c r="D912" i="5"/>
  <c r="E912" i="5" s="1"/>
  <c r="P911" i="5"/>
  <c r="Q911" i="5" s="1"/>
  <c r="M911" i="5"/>
  <c r="N911" i="5" s="1"/>
  <c r="J911" i="5"/>
  <c r="K911" i="5" s="1"/>
  <c r="G911" i="5"/>
  <c r="H911" i="5" s="1"/>
  <c r="D911" i="5"/>
  <c r="E911" i="5" s="1"/>
  <c r="P910" i="5"/>
  <c r="Q910" i="5" s="1"/>
  <c r="M910" i="5"/>
  <c r="N910" i="5" s="1"/>
  <c r="J910" i="5"/>
  <c r="K910" i="5" s="1"/>
  <c r="G910" i="5"/>
  <c r="H910" i="5" s="1"/>
  <c r="D910" i="5"/>
  <c r="E910" i="5" s="1"/>
  <c r="P909" i="5"/>
  <c r="Q909" i="5" s="1"/>
  <c r="D909" i="5"/>
  <c r="E909" i="5" s="1"/>
  <c r="P908" i="5"/>
  <c r="Q908" i="5" s="1"/>
  <c r="D908" i="5"/>
  <c r="E908" i="5" s="1"/>
  <c r="P907" i="5"/>
  <c r="Q907" i="5" s="1"/>
  <c r="M907" i="5"/>
  <c r="N907" i="5" s="1"/>
  <c r="J907" i="5"/>
  <c r="K907" i="5" s="1"/>
  <c r="G907" i="5"/>
  <c r="H907" i="5" s="1"/>
  <c r="D907" i="5"/>
  <c r="E907" i="5" s="1"/>
  <c r="P906" i="5"/>
  <c r="Q906" i="5" s="1"/>
  <c r="M906" i="5"/>
  <c r="N906" i="5" s="1"/>
  <c r="J906" i="5"/>
  <c r="K906" i="5" s="1"/>
  <c r="G906" i="5"/>
  <c r="H906" i="5" s="1"/>
  <c r="D906" i="5"/>
  <c r="E906" i="5" s="1"/>
  <c r="P905" i="5"/>
  <c r="Q905" i="5" s="1"/>
  <c r="M905" i="5"/>
  <c r="N905" i="5" s="1"/>
  <c r="J905" i="5"/>
  <c r="K905" i="5" s="1"/>
  <c r="G905" i="5"/>
  <c r="H905" i="5" s="1"/>
  <c r="D905" i="5"/>
  <c r="E905" i="5" s="1"/>
  <c r="P904" i="5"/>
  <c r="Q904" i="5" s="1"/>
  <c r="M904" i="5"/>
  <c r="N904" i="5" s="1"/>
  <c r="J904" i="5"/>
  <c r="K904" i="5" s="1"/>
  <c r="G904" i="5"/>
  <c r="H904" i="5" s="1"/>
  <c r="D904" i="5"/>
  <c r="E904" i="5" s="1"/>
  <c r="P903" i="5"/>
  <c r="Q903" i="5" s="1"/>
  <c r="M903" i="5"/>
  <c r="N903" i="5" s="1"/>
  <c r="J903" i="5"/>
  <c r="K903" i="5" s="1"/>
  <c r="G903" i="5"/>
  <c r="H903" i="5" s="1"/>
  <c r="D903" i="5"/>
  <c r="E903" i="5" s="1"/>
  <c r="P902" i="5"/>
  <c r="Q902" i="5" s="1"/>
  <c r="M902" i="5"/>
  <c r="N902" i="5" s="1"/>
  <c r="J902" i="5"/>
  <c r="K902" i="5" s="1"/>
  <c r="G902" i="5"/>
  <c r="H902" i="5" s="1"/>
  <c r="D902" i="5"/>
  <c r="E902" i="5" s="1"/>
  <c r="P901" i="5"/>
  <c r="Q901" i="5" s="1"/>
  <c r="M901" i="5"/>
  <c r="N901" i="5" s="1"/>
  <c r="J901" i="5"/>
  <c r="K901" i="5" s="1"/>
  <c r="G901" i="5"/>
  <c r="H901" i="5" s="1"/>
  <c r="D901" i="5"/>
  <c r="E901" i="5" s="1"/>
  <c r="P900" i="5"/>
  <c r="Q900" i="5" s="1"/>
  <c r="M900" i="5"/>
  <c r="N900" i="5" s="1"/>
  <c r="J900" i="5"/>
  <c r="K900" i="5" s="1"/>
  <c r="G900" i="5"/>
  <c r="H900" i="5" s="1"/>
  <c r="D900" i="5"/>
  <c r="E900" i="5" s="1"/>
  <c r="P899" i="5"/>
  <c r="Q899" i="5" s="1"/>
  <c r="M899" i="5"/>
  <c r="N899" i="5" s="1"/>
  <c r="J899" i="5"/>
  <c r="K899" i="5" s="1"/>
  <c r="G899" i="5"/>
  <c r="H899" i="5" s="1"/>
  <c r="D899" i="5"/>
  <c r="E899" i="5" s="1"/>
  <c r="P898" i="5"/>
  <c r="Q898" i="5" s="1"/>
  <c r="M898" i="5"/>
  <c r="N898" i="5" s="1"/>
  <c r="J898" i="5"/>
  <c r="K898" i="5" s="1"/>
  <c r="G898" i="5"/>
  <c r="H898" i="5" s="1"/>
  <c r="D898" i="5"/>
  <c r="E898" i="5" s="1"/>
  <c r="P897" i="5"/>
  <c r="Q897" i="5" s="1"/>
  <c r="M897" i="5"/>
  <c r="N897" i="5" s="1"/>
  <c r="J897" i="5"/>
  <c r="K897" i="5" s="1"/>
  <c r="G897" i="5"/>
  <c r="H897" i="5" s="1"/>
  <c r="D897" i="5"/>
  <c r="E897" i="5" s="1"/>
  <c r="P896" i="5"/>
  <c r="Q896" i="5" s="1"/>
  <c r="M896" i="5"/>
  <c r="N896" i="5" s="1"/>
  <c r="J896" i="5"/>
  <c r="K896" i="5" s="1"/>
  <c r="G896" i="5"/>
  <c r="H896" i="5" s="1"/>
  <c r="D896" i="5"/>
  <c r="E896" i="5" s="1"/>
  <c r="P895" i="5"/>
  <c r="Q895" i="5" s="1"/>
  <c r="M895" i="5"/>
  <c r="N895" i="5" s="1"/>
  <c r="J895" i="5"/>
  <c r="K895" i="5" s="1"/>
  <c r="G895" i="5"/>
  <c r="H895" i="5" s="1"/>
  <c r="D895" i="5"/>
  <c r="E895" i="5" s="1"/>
  <c r="P894" i="5"/>
  <c r="Q894" i="5" s="1"/>
  <c r="M894" i="5"/>
  <c r="N894" i="5" s="1"/>
  <c r="J894" i="5"/>
  <c r="K894" i="5" s="1"/>
  <c r="G894" i="5"/>
  <c r="H894" i="5" s="1"/>
  <c r="D894" i="5"/>
  <c r="E894" i="5" s="1"/>
  <c r="P893" i="5"/>
  <c r="Q893" i="5" s="1"/>
  <c r="M893" i="5"/>
  <c r="N893" i="5" s="1"/>
  <c r="J893" i="5"/>
  <c r="K893" i="5" s="1"/>
  <c r="G893" i="5"/>
  <c r="H893" i="5" s="1"/>
  <c r="D893" i="5"/>
  <c r="E893" i="5" s="1"/>
  <c r="P892" i="5"/>
  <c r="Q892" i="5" s="1"/>
  <c r="M892" i="5"/>
  <c r="N892" i="5" s="1"/>
  <c r="J892" i="5"/>
  <c r="K892" i="5" s="1"/>
  <c r="G892" i="5"/>
  <c r="H892" i="5" s="1"/>
  <c r="D892" i="5"/>
  <c r="E892" i="5" s="1"/>
  <c r="P891" i="5"/>
  <c r="Q891" i="5" s="1"/>
  <c r="M891" i="5"/>
  <c r="N891" i="5" s="1"/>
  <c r="J891" i="5"/>
  <c r="K891" i="5" s="1"/>
  <c r="G891" i="5"/>
  <c r="H891" i="5" s="1"/>
  <c r="D891" i="5"/>
  <c r="E891" i="5" s="1"/>
  <c r="P890" i="5"/>
  <c r="Q890" i="5" s="1"/>
  <c r="M890" i="5"/>
  <c r="N890" i="5" s="1"/>
  <c r="J890" i="5"/>
  <c r="K890" i="5" s="1"/>
  <c r="G890" i="5"/>
  <c r="H890" i="5" s="1"/>
  <c r="D890" i="5"/>
  <c r="E890" i="5" s="1"/>
  <c r="P889" i="5"/>
  <c r="Q889" i="5" s="1"/>
  <c r="M889" i="5"/>
  <c r="N889" i="5" s="1"/>
  <c r="J889" i="5"/>
  <c r="K889" i="5" s="1"/>
  <c r="G889" i="5"/>
  <c r="H889" i="5" s="1"/>
  <c r="D889" i="5"/>
  <c r="E889" i="5" s="1"/>
  <c r="P888" i="5"/>
  <c r="Q888" i="5" s="1"/>
  <c r="M888" i="5"/>
  <c r="N888" i="5" s="1"/>
  <c r="J888" i="5"/>
  <c r="K888" i="5" s="1"/>
  <c r="G888" i="5"/>
  <c r="H888" i="5" s="1"/>
  <c r="D888" i="5"/>
  <c r="E888" i="5" s="1"/>
  <c r="P887" i="5"/>
  <c r="Q887" i="5" s="1"/>
  <c r="M887" i="5"/>
  <c r="N887" i="5" s="1"/>
  <c r="J887" i="5"/>
  <c r="K887" i="5" s="1"/>
  <c r="G887" i="5"/>
  <c r="H887" i="5" s="1"/>
  <c r="D887" i="5"/>
  <c r="E887" i="5" s="1"/>
  <c r="P886" i="5"/>
  <c r="Q886" i="5" s="1"/>
  <c r="M886" i="5"/>
  <c r="N886" i="5" s="1"/>
  <c r="J886" i="5"/>
  <c r="K886" i="5" s="1"/>
  <c r="G886" i="5"/>
  <c r="H886" i="5" s="1"/>
  <c r="D886" i="5"/>
  <c r="E886" i="5" s="1"/>
  <c r="P885" i="5"/>
  <c r="Q885" i="5" s="1"/>
  <c r="M885" i="5"/>
  <c r="N885" i="5" s="1"/>
  <c r="J885" i="5"/>
  <c r="K885" i="5" s="1"/>
  <c r="G885" i="5"/>
  <c r="H885" i="5" s="1"/>
  <c r="D885" i="5"/>
  <c r="E885" i="5" s="1"/>
  <c r="P884" i="5"/>
  <c r="Q884" i="5" s="1"/>
  <c r="M884" i="5"/>
  <c r="N884" i="5" s="1"/>
  <c r="J884" i="5"/>
  <c r="K884" i="5" s="1"/>
  <c r="G884" i="5"/>
  <c r="H884" i="5" s="1"/>
  <c r="D884" i="5"/>
  <c r="E884" i="5" s="1"/>
  <c r="P883" i="5"/>
  <c r="Q883" i="5" s="1"/>
  <c r="M883" i="5"/>
  <c r="N883" i="5" s="1"/>
  <c r="J883" i="5"/>
  <c r="K883" i="5" s="1"/>
  <c r="G883" i="5"/>
  <c r="H883" i="5" s="1"/>
  <c r="D883" i="5"/>
  <c r="E883" i="5" s="1"/>
  <c r="P882" i="5"/>
  <c r="Q882" i="5" s="1"/>
  <c r="M882" i="5"/>
  <c r="N882" i="5" s="1"/>
  <c r="J882" i="5"/>
  <c r="K882" i="5" s="1"/>
  <c r="G882" i="5"/>
  <c r="H882" i="5" s="1"/>
  <c r="D882" i="5"/>
  <c r="E882" i="5" s="1"/>
  <c r="P881" i="5"/>
  <c r="Q881" i="5" s="1"/>
  <c r="M881" i="5"/>
  <c r="N881" i="5" s="1"/>
  <c r="J881" i="5"/>
  <c r="K881" i="5" s="1"/>
  <c r="G881" i="5"/>
  <c r="H881" i="5" s="1"/>
  <c r="D881" i="5"/>
  <c r="E881" i="5" s="1"/>
  <c r="P880" i="5"/>
  <c r="Q880" i="5" s="1"/>
  <c r="M880" i="5"/>
  <c r="N880" i="5" s="1"/>
  <c r="J880" i="5"/>
  <c r="K880" i="5" s="1"/>
  <c r="G880" i="5"/>
  <c r="H880" i="5" s="1"/>
  <c r="D880" i="5"/>
  <c r="E880" i="5" s="1"/>
  <c r="P879" i="5"/>
  <c r="Q879" i="5" s="1"/>
  <c r="M879" i="5"/>
  <c r="N879" i="5" s="1"/>
  <c r="J879" i="5"/>
  <c r="K879" i="5" s="1"/>
  <c r="G879" i="5"/>
  <c r="H879" i="5" s="1"/>
  <c r="D879" i="5"/>
  <c r="E879" i="5" s="1"/>
  <c r="P878" i="5"/>
  <c r="Q878" i="5" s="1"/>
  <c r="M878" i="5"/>
  <c r="N878" i="5" s="1"/>
  <c r="J878" i="5"/>
  <c r="K878" i="5" s="1"/>
  <c r="G878" i="5"/>
  <c r="H878" i="5" s="1"/>
  <c r="D878" i="5"/>
  <c r="E878" i="5" s="1"/>
  <c r="P877" i="5"/>
  <c r="Q877" i="5" s="1"/>
  <c r="M877" i="5"/>
  <c r="N877" i="5" s="1"/>
  <c r="J877" i="5"/>
  <c r="K877" i="5" s="1"/>
  <c r="G877" i="5"/>
  <c r="H877" i="5" s="1"/>
  <c r="D877" i="5"/>
  <c r="E877" i="5" s="1"/>
  <c r="M876" i="5"/>
  <c r="N876" i="5" s="1"/>
  <c r="J876" i="5"/>
  <c r="K876" i="5" s="1"/>
  <c r="G876" i="5"/>
  <c r="H876" i="5" s="1"/>
  <c r="M875" i="5"/>
  <c r="N875" i="5" s="1"/>
  <c r="J875" i="5"/>
  <c r="K875" i="5" s="1"/>
  <c r="G875" i="5"/>
  <c r="H875" i="5" s="1"/>
  <c r="M874" i="5"/>
  <c r="N874" i="5" s="1"/>
  <c r="J874" i="5"/>
  <c r="K874" i="5" s="1"/>
  <c r="G874" i="5"/>
  <c r="H874" i="5" s="1"/>
  <c r="P873" i="5"/>
  <c r="Q873" i="5" s="1"/>
  <c r="D873" i="5"/>
  <c r="E873" i="5" s="1"/>
  <c r="P872" i="5"/>
  <c r="Q872" i="5" s="1"/>
  <c r="M872" i="5"/>
  <c r="N872" i="5" s="1"/>
  <c r="J872" i="5"/>
  <c r="K872" i="5" s="1"/>
  <c r="G872" i="5"/>
  <c r="H872" i="5" s="1"/>
  <c r="D872" i="5"/>
  <c r="E872" i="5" s="1"/>
  <c r="P871" i="5"/>
  <c r="Q871" i="5" s="1"/>
  <c r="M871" i="5"/>
  <c r="N871" i="5" s="1"/>
  <c r="J871" i="5"/>
  <c r="K871" i="5" s="1"/>
  <c r="G871" i="5"/>
  <c r="H871" i="5" s="1"/>
  <c r="D871" i="5"/>
  <c r="E871" i="5" s="1"/>
  <c r="P870" i="5"/>
  <c r="Q870" i="5" s="1"/>
  <c r="M870" i="5"/>
  <c r="N870" i="5" s="1"/>
  <c r="J870" i="5"/>
  <c r="K870" i="5" s="1"/>
  <c r="G870" i="5"/>
  <c r="H870" i="5" s="1"/>
  <c r="D870" i="5"/>
  <c r="E870" i="5" s="1"/>
  <c r="P869" i="5"/>
  <c r="Q869" i="5" s="1"/>
  <c r="M869" i="5"/>
  <c r="N869" i="5" s="1"/>
  <c r="J869" i="5"/>
  <c r="K869" i="5" s="1"/>
  <c r="G869" i="5"/>
  <c r="H869" i="5" s="1"/>
  <c r="D869" i="5"/>
  <c r="E869" i="5" s="1"/>
  <c r="P868" i="5"/>
  <c r="Q868" i="5" s="1"/>
  <c r="M868" i="5"/>
  <c r="N868" i="5" s="1"/>
  <c r="J868" i="5"/>
  <c r="K868" i="5" s="1"/>
  <c r="G868" i="5"/>
  <c r="H868" i="5" s="1"/>
  <c r="D868" i="5"/>
  <c r="E868" i="5" s="1"/>
  <c r="P867" i="5"/>
  <c r="Q867" i="5" s="1"/>
  <c r="M867" i="5"/>
  <c r="N867" i="5" s="1"/>
  <c r="J867" i="5"/>
  <c r="K867" i="5" s="1"/>
  <c r="G867" i="5"/>
  <c r="H867" i="5" s="1"/>
  <c r="D867" i="5"/>
  <c r="E867" i="5" s="1"/>
  <c r="P866" i="5"/>
  <c r="Q866" i="5" s="1"/>
  <c r="M866" i="5"/>
  <c r="N866" i="5" s="1"/>
  <c r="J866" i="5"/>
  <c r="K866" i="5" s="1"/>
  <c r="G866" i="5"/>
  <c r="H866" i="5" s="1"/>
  <c r="D866" i="5"/>
  <c r="E866" i="5" s="1"/>
  <c r="P865" i="5"/>
  <c r="Q865" i="5" s="1"/>
  <c r="M865" i="5"/>
  <c r="N865" i="5" s="1"/>
  <c r="J865" i="5"/>
  <c r="K865" i="5" s="1"/>
  <c r="G865" i="5"/>
  <c r="H865" i="5" s="1"/>
  <c r="D865" i="5"/>
  <c r="E865" i="5" s="1"/>
  <c r="P863" i="5"/>
  <c r="Q863" i="5" s="1"/>
  <c r="M863" i="5"/>
  <c r="N863" i="5" s="1"/>
  <c r="J863" i="5"/>
  <c r="K863" i="5" s="1"/>
  <c r="G863" i="5"/>
  <c r="H863" i="5" s="1"/>
  <c r="D863" i="5"/>
  <c r="E863" i="5" s="1"/>
  <c r="P862" i="5"/>
  <c r="Q862" i="5" s="1"/>
  <c r="M862" i="5"/>
  <c r="N862" i="5" s="1"/>
  <c r="J862" i="5"/>
  <c r="K862" i="5" s="1"/>
  <c r="G862" i="5"/>
  <c r="H862" i="5" s="1"/>
  <c r="D862" i="5"/>
  <c r="E862" i="5" s="1"/>
  <c r="P861" i="5"/>
  <c r="Q861" i="5" s="1"/>
  <c r="M861" i="5"/>
  <c r="N861" i="5" s="1"/>
  <c r="J861" i="5"/>
  <c r="K861" i="5" s="1"/>
  <c r="G861" i="5"/>
  <c r="H861" i="5" s="1"/>
  <c r="D861" i="5"/>
  <c r="E861" i="5" s="1"/>
  <c r="P860" i="5"/>
  <c r="Q860" i="5" s="1"/>
  <c r="M860" i="5"/>
  <c r="N860" i="5" s="1"/>
  <c r="J860" i="5"/>
  <c r="K860" i="5" s="1"/>
  <c r="G860" i="5"/>
  <c r="H860" i="5" s="1"/>
  <c r="D860" i="5"/>
  <c r="E860" i="5" s="1"/>
  <c r="P859" i="5"/>
  <c r="Q859" i="5" s="1"/>
  <c r="M859" i="5"/>
  <c r="N859" i="5" s="1"/>
  <c r="J859" i="5"/>
  <c r="K859" i="5" s="1"/>
  <c r="G859" i="5"/>
  <c r="H859" i="5" s="1"/>
  <c r="D859" i="5"/>
  <c r="E859" i="5" s="1"/>
  <c r="P858" i="5"/>
  <c r="Q858" i="5" s="1"/>
  <c r="M858" i="5"/>
  <c r="N858" i="5" s="1"/>
  <c r="J858" i="5"/>
  <c r="K858" i="5" s="1"/>
  <c r="G858" i="5"/>
  <c r="H858" i="5" s="1"/>
  <c r="D858" i="5"/>
  <c r="E858" i="5" s="1"/>
  <c r="P857" i="5"/>
  <c r="Q857" i="5" s="1"/>
  <c r="D857" i="5"/>
  <c r="E857" i="5" s="1"/>
  <c r="J856" i="5"/>
  <c r="K856" i="5" s="1"/>
  <c r="G856" i="5"/>
  <c r="H856" i="5" s="1"/>
  <c r="J855" i="5"/>
  <c r="K855" i="5" s="1"/>
  <c r="G855" i="5"/>
  <c r="H855" i="5" s="1"/>
  <c r="P854" i="5"/>
  <c r="Q854" i="5" s="1"/>
  <c r="M854" i="5"/>
  <c r="N854" i="5" s="1"/>
  <c r="J854" i="5"/>
  <c r="K854" i="5" s="1"/>
  <c r="G854" i="5"/>
  <c r="H854" i="5" s="1"/>
  <c r="D854" i="5"/>
  <c r="E854" i="5" s="1"/>
  <c r="P853" i="5"/>
  <c r="Q853" i="5" s="1"/>
  <c r="M853" i="5"/>
  <c r="N853" i="5" s="1"/>
  <c r="J853" i="5"/>
  <c r="K853" i="5" s="1"/>
  <c r="G853" i="5"/>
  <c r="H853" i="5" s="1"/>
  <c r="D853" i="5"/>
  <c r="E853" i="5" s="1"/>
  <c r="P851" i="5"/>
  <c r="Q851" i="5" s="1"/>
  <c r="M851" i="5"/>
  <c r="N851" i="5" s="1"/>
  <c r="J851" i="5"/>
  <c r="K851" i="5" s="1"/>
  <c r="G851" i="5"/>
  <c r="H851" i="5" s="1"/>
  <c r="D851" i="5"/>
  <c r="E851" i="5" s="1"/>
  <c r="P850" i="5"/>
  <c r="Q850" i="5" s="1"/>
  <c r="M850" i="5"/>
  <c r="N850" i="5" s="1"/>
  <c r="J850" i="5"/>
  <c r="K850" i="5" s="1"/>
  <c r="G850" i="5"/>
  <c r="H850" i="5" s="1"/>
  <c r="D850" i="5"/>
  <c r="E850" i="5" s="1"/>
  <c r="P849" i="5"/>
  <c r="Q849" i="5" s="1"/>
  <c r="M849" i="5"/>
  <c r="N849" i="5" s="1"/>
  <c r="J849" i="5"/>
  <c r="K849" i="5" s="1"/>
  <c r="G849" i="5"/>
  <c r="H849" i="5" s="1"/>
  <c r="D849" i="5"/>
  <c r="E849" i="5" s="1"/>
  <c r="P848" i="5"/>
  <c r="Q848" i="5" s="1"/>
  <c r="M848" i="5"/>
  <c r="N848" i="5" s="1"/>
  <c r="J848" i="5"/>
  <c r="K848" i="5" s="1"/>
  <c r="G848" i="5"/>
  <c r="H848" i="5" s="1"/>
  <c r="D848" i="5"/>
  <c r="E848" i="5" s="1"/>
  <c r="P847" i="5"/>
  <c r="Q847" i="5" s="1"/>
  <c r="M847" i="5"/>
  <c r="N847" i="5" s="1"/>
  <c r="J847" i="5"/>
  <c r="K847" i="5" s="1"/>
  <c r="G847" i="5"/>
  <c r="H847" i="5" s="1"/>
  <c r="D847" i="5"/>
  <c r="E847" i="5" s="1"/>
  <c r="P846" i="5"/>
  <c r="Q846" i="5" s="1"/>
  <c r="M846" i="5"/>
  <c r="N846" i="5" s="1"/>
  <c r="J846" i="5"/>
  <c r="K846" i="5" s="1"/>
  <c r="G846" i="5"/>
  <c r="H846" i="5" s="1"/>
  <c r="D846" i="5"/>
  <c r="E846" i="5" s="1"/>
  <c r="P845" i="5"/>
  <c r="Q845" i="5" s="1"/>
  <c r="M845" i="5"/>
  <c r="N845" i="5" s="1"/>
  <c r="J845" i="5"/>
  <c r="K845" i="5" s="1"/>
  <c r="G845" i="5"/>
  <c r="H845" i="5" s="1"/>
  <c r="D845" i="5"/>
  <c r="E845" i="5" s="1"/>
  <c r="P844" i="5"/>
  <c r="Q844" i="5" s="1"/>
  <c r="M844" i="5"/>
  <c r="N844" i="5" s="1"/>
  <c r="J844" i="5"/>
  <c r="K844" i="5" s="1"/>
  <c r="G844" i="5"/>
  <c r="H844" i="5" s="1"/>
  <c r="D844" i="5"/>
  <c r="E844" i="5" s="1"/>
  <c r="P843" i="5"/>
  <c r="Q843" i="5" s="1"/>
  <c r="M843" i="5"/>
  <c r="N843" i="5" s="1"/>
  <c r="J843" i="5"/>
  <c r="K843" i="5" s="1"/>
  <c r="G843" i="5"/>
  <c r="H843" i="5" s="1"/>
  <c r="D843" i="5"/>
  <c r="E843" i="5" s="1"/>
  <c r="P842" i="5"/>
  <c r="Q842" i="5" s="1"/>
  <c r="M842" i="5"/>
  <c r="N842" i="5" s="1"/>
  <c r="J842" i="5"/>
  <c r="K842" i="5" s="1"/>
  <c r="G842" i="5"/>
  <c r="H842" i="5" s="1"/>
  <c r="D842" i="5"/>
  <c r="E842" i="5" s="1"/>
  <c r="P841" i="5"/>
  <c r="Q841" i="5" s="1"/>
  <c r="M841" i="5"/>
  <c r="N841" i="5" s="1"/>
  <c r="J841" i="5"/>
  <c r="K841" i="5" s="1"/>
  <c r="G841" i="5"/>
  <c r="H841" i="5" s="1"/>
  <c r="D841" i="5"/>
  <c r="E841" i="5" s="1"/>
  <c r="P840" i="5"/>
  <c r="Q840" i="5" s="1"/>
  <c r="M840" i="5"/>
  <c r="N840" i="5" s="1"/>
  <c r="J840" i="5"/>
  <c r="K840" i="5" s="1"/>
  <c r="G840" i="5"/>
  <c r="H840" i="5" s="1"/>
  <c r="D840" i="5"/>
  <c r="E840" i="5" s="1"/>
  <c r="P839" i="5"/>
  <c r="Q839" i="5" s="1"/>
  <c r="M839" i="5"/>
  <c r="N839" i="5" s="1"/>
  <c r="J839" i="5"/>
  <c r="K839" i="5" s="1"/>
  <c r="G839" i="5"/>
  <c r="H839" i="5" s="1"/>
  <c r="D839" i="5"/>
  <c r="E839" i="5" s="1"/>
  <c r="P838" i="5"/>
  <c r="Q838" i="5" s="1"/>
  <c r="M838" i="5"/>
  <c r="N838" i="5" s="1"/>
  <c r="J838" i="5"/>
  <c r="K838" i="5" s="1"/>
  <c r="G838" i="5"/>
  <c r="H838" i="5" s="1"/>
  <c r="D838" i="5"/>
  <c r="E838" i="5" s="1"/>
  <c r="P837" i="5"/>
  <c r="Q837" i="5" s="1"/>
  <c r="M837" i="5"/>
  <c r="N837" i="5" s="1"/>
  <c r="J837" i="5"/>
  <c r="K837" i="5" s="1"/>
  <c r="G837" i="5"/>
  <c r="H837" i="5" s="1"/>
  <c r="D837" i="5"/>
  <c r="E837" i="5" s="1"/>
  <c r="P836" i="5"/>
  <c r="Q836" i="5" s="1"/>
  <c r="M836" i="5"/>
  <c r="N836" i="5" s="1"/>
  <c r="J836" i="5"/>
  <c r="K836" i="5" s="1"/>
  <c r="G836" i="5"/>
  <c r="H836" i="5" s="1"/>
  <c r="D836" i="5"/>
  <c r="E836" i="5" s="1"/>
  <c r="P835" i="5"/>
  <c r="Q835" i="5" s="1"/>
  <c r="M835" i="5"/>
  <c r="N835" i="5" s="1"/>
  <c r="J835" i="5"/>
  <c r="K835" i="5" s="1"/>
  <c r="G835" i="5"/>
  <c r="H835" i="5" s="1"/>
  <c r="D835" i="5"/>
  <c r="E835" i="5" s="1"/>
  <c r="P834" i="5"/>
  <c r="Q834" i="5" s="1"/>
  <c r="M834" i="5"/>
  <c r="N834" i="5" s="1"/>
  <c r="J834" i="5"/>
  <c r="K834" i="5" s="1"/>
  <c r="G834" i="5"/>
  <c r="H834" i="5" s="1"/>
  <c r="D834" i="5"/>
  <c r="E834" i="5" s="1"/>
  <c r="P833" i="5"/>
  <c r="Q833" i="5" s="1"/>
  <c r="M833" i="5"/>
  <c r="N833" i="5" s="1"/>
  <c r="J833" i="5"/>
  <c r="K833" i="5" s="1"/>
  <c r="G833" i="5"/>
  <c r="H833" i="5" s="1"/>
  <c r="D833" i="5"/>
  <c r="E833" i="5" s="1"/>
  <c r="P832" i="5"/>
  <c r="Q832" i="5" s="1"/>
  <c r="M832" i="5"/>
  <c r="N832" i="5" s="1"/>
  <c r="J832" i="5"/>
  <c r="K832" i="5" s="1"/>
  <c r="G832" i="5"/>
  <c r="H832" i="5" s="1"/>
  <c r="D832" i="5"/>
  <c r="E832" i="5" s="1"/>
  <c r="P831" i="5"/>
  <c r="Q831" i="5" s="1"/>
  <c r="M831" i="5"/>
  <c r="N831" i="5" s="1"/>
  <c r="J831" i="5"/>
  <c r="K831" i="5" s="1"/>
  <c r="G831" i="5"/>
  <c r="H831" i="5" s="1"/>
  <c r="D831" i="5"/>
  <c r="E831" i="5" s="1"/>
  <c r="P830" i="5"/>
  <c r="Q830" i="5" s="1"/>
  <c r="M830" i="5"/>
  <c r="N830" i="5" s="1"/>
  <c r="J830" i="5"/>
  <c r="K830" i="5" s="1"/>
  <c r="G830" i="5"/>
  <c r="H830" i="5" s="1"/>
  <c r="D830" i="5"/>
  <c r="E830" i="5" s="1"/>
  <c r="P829" i="5"/>
  <c r="Q829" i="5" s="1"/>
  <c r="M829" i="5"/>
  <c r="N829" i="5" s="1"/>
  <c r="J829" i="5"/>
  <c r="K829" i="5" s="1"/>
  <c r="G829" i="5"/>
  <c r="H829" i="5" s="1"/>
  <c r="D829" i="5"/>
  <c r="E829" i="5" s="1"/>
  <c r="P828" i="5"/>
  <c r="Q828" i="5" s="1"/>
  <c r="M828" i="5"/>
  <c r="N828" i="5" s="1"/>
  <c r="J828" i="5"/>
  <c r="K828" i="5" s="1"/>
  <c r="G828" i="5"/>
  <c r="H828" i="5" s="1"/>
  <c r="D828" i="5"/>
  <c r="E828" i="5" s="1"/>
  <c r="P827" i="5"/>
  <c r="Q827" i="5" s="1"/>
  <c r="M827" i="5"/>
  <c r="N827" i="5" s="1"/>
  <c r="J827" i="5"/>
  <c r="K827" i="5" s="1"/>
  <c r="G827" i="5"/>
  <c r="H827" i="5" s="1"/>
  <c r="D827" i="5"/>
  <c r="E827" i="5" s="1"/>
  <c r="P825" i="5"/>
  <c r="Q825" i="5" s="1"/>
  <c r="M825" i="5"/>
  <c r="N825" i="5" s="1"/>
  <c r="J825" i="5"/>
  <c r="K825" i="5" s="1"/>
  <c r="G825" i="5"/>
  <c r="H825" i="5" s="1"/>
  <c r="D825" i="5"/>
  <c r="E825" i="5" s="1"/>
  <c r="P824" i="5"/>
  <c r="Q824" i="5" s="1"/>
  <c r="M824" i="5"/>
  <c r="N824" i="5" s="1"/>
  <c r="J824" i="5"/>
  <c r="K824" i="5" s="1"/>
  <c r="G824" i="5"/>
  <c r="H824" i="5" s="1"/>
  <c r="D824" i="5"/>
  <c r="E824" i="5" s="1"/>
  <c r="P823" i="5"/>
  <c r="Q823" i="5" s="1"/>
  <c r="M823" i="5"/>
  <c r="N823" i="5" s="1"/>
  <c r="J823" i="5"/>
  <c r="K823" i="5" s="1"/>
  <c r="G823" i="5"/>
  <c r="H823" i="5" s="1"/>
  <c r="D823" i="5"/>
  <c r="E823" i="5" s="1"/>
  <c r="P822" i="5"/>
  <c r="Q822" i="5" s="1"/>
  <c r="M822" i="5"/>
  <c r="N822" i="5" s="1"/>
  <c r="J822" i="5"/>
  <c r="K822" i="5" s="1"/>
  <c r="G822" i="5"/>
  <c r="H822" i="5" s="1"/>
  <c r="D822" i="5"/>
  <c r="E822" i="5" s="1"/>
  <c r="P821" i="5"/>
  <c r="Q821" i="5" s="1"/>
  <c r="M821" i="5"/>
  <c r="N821" i="5" s="1"/>
  <c r="J821" i="5"/>
  <c r="K821" i="5" s="1"/>
  <c r="G821" i="5"/>
  <c r="H821" i="5" s="1"/>
  <c r="D821" i="5"/>
  <c r="E821" i="5" s="1"/>
  <c r="P820" i="5"/>
  <c r="Q820" i="5" s="1"/>
  <c r="M820" i="5"/>
  <c r="N820" i="5" s="1"/>
  <c r="J820" i="5"/>
  <c r="K820" i="5" s="1"/>
  <c r="G820" i="5"/>
  <c r="H820" i="5" s="1"/>
  <c r="D820" i="5"/>
  <c r="E820" i="5" s="1"/>
  <c r="P819" i="5"/>
  <c r="Q819" i="5" s="1"/>
  <c r="M819" i="5"/>
  <c r="N819" i="5" s="1"/>
  <c r="J819" i="5"/>
  <c r="K819" i="5" s="1"/>
  <c r="G819" i="5"/>
  <c r="H819" i="5" s="1"/>
  <c r="D819" i="5"/>
  <c r="E819" i="5" s="1"/>
  <c r="P818" i="5"/>
  <c r="Q818" i="5" s="1"/>
  <c r="M818" i="5"/>
  <c r="N818" i="5" s="1"/>
  <c r="J818" i="5"/>
  <c r="K818" i="5" s="1"/>
  <c r="G818" i="5"/>
  <c r="H818" i="5" s="1"/>
  <c r="D818" i="5"/>
  <c r="E818" i="5" s="1"/>
  <c r="P817" i="5"/>
  <c r="Q817" i="5" s="1"/>
  <c r="M817" i="5"/>
  <c r="N817" i="5" s="1"/>
  <c r="J817" i="5"/>
  <c r="K817" i="5" s="1"/>
  <c r="G817" i="5"/>
  <c r="H817" i="5" s="1"/>
  <c r="D817" i="5"/>
  <c r="E817" i="5" s="1"/>
  <c r="P816" i="5"/>
  <c r="Q816" i="5" s="1"/>
  <c r="M816" i="5"/>
  <c r="N816" i="5" s="1"/>
  <c r="J816" i="5"/>
  <c r="K816" i="5" s="1"/>
  <c r="G816" i="5"/>
  <c r="H816" i="5" s="1"/>
  <c r="D816" i="5"/>
  <c r="E816" i="5" s="1"/>
  <c r="P815" i="5"/>
  <c r="Q815" i="5" s="1"/>
  <c r="M815" i="5"/>
  <c r="N815" i="5" s="1"/>
  <c r="J815" i="5"/>
  <c r="K815" i="5" s="1"/>
  <c r="G815" i="5"/>
  <c r="H815" i="5" s="1"/>
  <c r="D815" i="5"/>
  <c r="E815" i="5" s="1"/>
  <c r="P814" i="5"/>
  <c r="Q814" i="5" s="1"/>
  <c r="M814" i="5"/>
  <c r="N814" i="5" s="1"/>
  <c r="J814" i="5"/>
  <c r="K814" i="5" s="1"/>
  <c r="G814" i="5"/>
  <c r="H814" i="5" s="1"/>
  <c r="D814" i="5"/>
  <c r="E814" i="5" s="1"/>
  <c r="P813" i="5"/>
  <c r="Q813" i="5" s="1"/>
  <c r="M813" i="5"/>
  <c r="N813" i="5" s="1"/>
  <c r="J813" i="5"/>
  <c r="K813" i="5" s="1"/>
  <c r="G813" i="5"/>
  <c r="H813" i="5" s="1"/>
  <c r="D813" i="5"/>
  <c r="E813" i="5" s="1"/>
  <c r="P812" i="5"/>
  <c r="Q812" i="5" s="1"/>
  <c r="M812" i="5"/>
  <c r="N812" i="5" s="1"/>
  <c r="J812" i="5"/>
  <c r="K812" i="5" s="1"/>
  <c r="G812" i="5"/>
  <c r="H812" i="5" s="1"/>
  <c r="D812" i="5"/>
  <c r="E812" i="5" s="1"/>
  <c r="P811" i="5"/>
  <c r="Q811" i="5" s="1"/>
  <c r="M811" i="5"/>
  <c r="N811" i="5" s="1"/>
  <c r="J811" i="5"/>
  <c r="K811" i="5" s="1"/>
  <c r="G811" i="5"/>
  <c r="H811" i="5" s="1"/>
  <c r="D811" i="5"/>
  <c r="E811" i="5" s="1"/>
  <c r="P810" i="5"/>
  <c r="Q810" i="5" s="1"/>
  <c r="M810" i="5"/>
  <c r="N810" i="5" s="1"/>
  <c r="J810" i="5"/>
  <c r="K810" i="5" s="1"/>
  <c r="G810" i="5"/>
  <c r="H810" i="5" s="1"/>
  <c r="D810" i="5"/>
  <c r="E810" i="5" s="1"/>
  <c r="P809" i="5"/>
  <c r="Q809" i="5" s="1"/>
  <c r="M809" i="5"/>
  <c r="N809" i="5" s="1"/>
  <c r="J809" i="5"/>
  <c r="K809" i="5" s="1"/>
  <c r="G809" i="5"/>
  <c r="H809" i="5" s="1"/>
  <c r="D809" i="5"/>
  <c r="E809" i="5" s="1"/>
  <c r="P808" i="5"/>
  <c r="Q808" i="5" s="1"/>
  <c r="M808" i="5"/>
  <c r="N808" i="5" s="1"/>
  <c r="J808" i="5"/>
  <c r="K808" i="5" s="1"/>
  <c r="G808" i="5"/>
  <c r="H808" i="5" s="1"/>
  <c r="D808" i="5"/>
  <c r="E808" i="5" s="1"/>
  <c r="P807" i="5"/>
  <c r="Q807" i="5" s="1"/>
  <c r="M807" i="5"/>
  <c r="N807" i="5" s="1"/>
  <c r="J807" i="5"/>
  <c r="K807" i="5" s="1"/>
  <c r="G807" i="5"/>
  <c r="H807" i="5" s="1"/>
  <c r="D807" i="5"/>
  <c r="E807" i="5" s="1"/>
  <c r="P806" i="5"/>
  <c r="Q806" i="5" s="1"/>
  <c r="M806" i="5"/>
  <c r="N806" i="5" s="1"/>
  <c r="J806" i="5"/>
  <c r="K806" i="5" s="1"/>
  <c r="G806" i="5"/>
  <c r="H806" i="5" s="1"/>
  <c r="D806" i="5"/>
  <c r="E806" i="5" s="1"/>
  <c r="P805" i="5"/>
  <c r="Q805" i="5" s="1"/>
  <c r="M805" i="5"/>
  <c r="N805" i="5" s="1"/>
  <c r="J805" i="5"/>
  <c r="K805" i="5" s="1"/>
  <c r="G805" i="5"/>
  <c r="H805" i="5" s="1"/>
  <c r="D805" i="5"/>
  <c r="E805" i="5" s="1"/>
  <c r="P804" i="5"/>
  <c r="Q804" i="5" s="1"/>
  <c r="M804" i="5"/>
  <c r="N804" i="5" s="1"/>
  <c r="J804" i="5"/>
  <c r="K804" i="5" s="1"/>
  <c r="G804" i="5"/>
  <c r="H804" i="5" s="1"/>
  <c r="D804" i="5"/>
  <c r="E804" i="5" s="1"/>
  <c r="P803" i="5"/>
  <c r="Q803" i="5" s="1"/>
  <c r="M803" i="5"/>
  <c r="N803" i="5" s="1"/>
  <c r="J803" i="5"/>
  <c r="K803" i="5" s="1"/>
  <c r="G803" i="5"/>
  <c r="H803" i="5" s="1"/>
  <c r="D803" i="5"/>
  <c r="E803" i="5" s="1"/>
  <c r="P802" i="5"/>
  <c r="Q802" i="5" s="1"/>
  <c r="M802" i="5"/>
  <c r="N802" i="5" s="1"/>
  <c r="J802" i="5"/>
  <c r="K802" i="5" s="1"/>
  <c r="G802" i="5"/>
  <c r="H802" i="5" s="1"/>
  <c r="D802" i="5"/>
  <c r="E802" i="5" s="1"/>
  <c r="P801" i="5"/>
  <c r="Q801" i="5" s="1"/>
  <c r="M801" i="5"/>
  <c r="N801" i="5" s="1"/>
  <c r="J801" i="5"/>
  <c r="K801" i="5" s="1"/>
  <c r="G801" i="5"/>
  <c r="H801" i="5" s="1"/>
  <c r="D801" i="5"/>
  <c r="E801" i="5" s="1"/>
  <c r="P800" i="5"/>
  <c r="Q800" i="5" s="1"/>
  <c r="M800" i="5"/>
  <c r="N800" i="5" s="1"/>
  <c r="J800" i="5"/>
  <c r="K800" i="5" s="1"/>
  <c r="G800" i="5"/>
  <c r="H800" i="5" s="1"/>
  <c r="D800" i="5"/>
  <c r="E800" i="5" s="1"/>
  <c r="P799" i="5"/>
  <c r="Q799" i="5" s="1"/>
  <c r="M799" i="5"/>
  <c r="N799" i="5" s="1"/>
  <c r="J799" i="5"/>
  <c r="K799" i="5" s="1"/>
  <c r="G799" i="5"/>
  <c r="H799" i="5" s="1"/>
  <c r="D799" i="5"/>
  <c r="E799" i="5" s="1"/>
  <c r="P798" i="5"/>
  <c r="Q798" i="5" s="1"/>
  <c r="M798" i="5"/>
  <c r="N798" i="5" s="1"/>
  <c r="J798" i="5"/>
  <c r="K798" i="5" s="1"/>
  <c r="G798" i="5"/>
  <c r="H798" i="5" s="1"/>
  <c r="D798" i="5"/>
  <c r="E798" i="5" s="1"/>
  <c r="P797" i="5"/>
  <c r="Q797" i="5" s="1"/>
  <c r="M797" i="5"/>
  <c r="N797" i="5" s="1"/>
  <c r="J797" i="5"/>
  <c r="K797" i="5" s="1"/>
  <c r="G797" i="5"/>
  <c r="H797" i="5" s="1"/>
  <c r="D797" i="5"/>
  <c r="E797" i="5" s="1"/>
  <c r="P796" i="5"/>
  <c r="Q796" i="5" s="1"/>
  <c r="M796" i="5"/>
  <c r="N796" i="5" s="1"/>
  <c r="J796" i="5"/>
  <c r="K796" i="5" s="1"/>
  <c r="G796" i="5"/>
  <c r="H796" i="5" s="1"/>
  <c r="D796" i="5"/>
  <c r="E796" i="5" s="1"/>
  <c r="P795" i="5"/>
  <c r="Q795" i="5" s="1"/>
  <c r="M795" i="5"/>
  <c r="N795" i="5" s="1"/>
  <c r="J795" i="5"/>
  <c r="K795" i="5" s="1"/>
  <c r="G795" i="5"/>
  <c r="H795" i="5" s="1"/>
  <c r="D795" i="5"/>
  <c r="E795" i="5" s="1"/>
  <c r="P794" i="5"/>
  <c r="Q794" i="5" s="1"/>
  <c r="M794" i="5"/>
  <c r="N794" i="5" s="1"/>
  <c r="J794" i="5"/>
  <c r="K794" i="5" s="1"/>
  <c r="G794" i="5"/>
  <c r="H794" i="5" s="1"/>
  <c r="D794" i="5"/>
  <c r="E794" i="5" s="1"/>
  <c r="P793" i="5"/>
  <c r="Q793" i="5" s="1"/>
  <c r="M793" i="5"/>
  <c r="N793" i="5" s="1"/>
  <c r="J793" i="5"/>
  <c r="K793" i="5" s="1"/>
  <c r="G793" i="5"/>
  <c r="H793" i="5" s="1"/>
  <c r="D793" i="5"/>
  <c r="E793" i="5" s="1"/>
  <c r="P792" i="5"/>
  <c r="Q792" i="5" s="1"/>
  <c r="M792" i="5"/>
  <c r="N792" i="5" s="1"/>
  <c r="J792" i="5"/>
  <c r="K792" i="5" s="1"/>
  <c r="G792" i="5"/>
  <c r="H792" i="5" s="1"/>
  <c r="D792" i="5"/>
  <c r="E792" i="5" s="1"/>
  <c r="P791" i="5"/>
  <c r="Q791" i="5" s="1"/>
  <c r="M791" i="5"/>
  <c r="N791" i="5" s="1"/>
  <c r="J791" i="5"/>
  <c r="K791" i="5" s="1"/>
  <c r="G791" i="5"/>
  <c r="H791" i="5" s="1"/>
  <c r="D791" i="5"/>
  <c r="E791" i="5" s="1"/>
  <c r="P790" i="5"/>
  <c r="Q790" i="5" s="1"/>
  <c r="M790" i="5"/>
  <c r="N790" i="5" s="1"/>
  <c r="J790" i="5"/>
  <c r="K790" i="5" s="1"/>
  <c r="G790" i="5"/>
  <c r="H790" i="5" s="1"/>
  <c r="D790" i="5"/>
  <c r="E790" i="5" s="1"/>
  <c r="P789" i="5"/>
  <c r="Q789" i="5" s="1"/>
  <c r="M789" i="5"/>
  <c r="N789" i="5" s="1"/>
  <c r="J789" i="5"/>
  <c r="K789" i="5" s="1"/>
  <c r="G789" i="5"/>
  <c r="H789" i="5" s="1"/>
  <c r="D789" i="5"/>
  <c r="E789" i="5" s="1"/>
  <c r="P788" i="5"/>
  <c r="Q788" i="5" s="1"/>
  <c r="M788" i="5"/>
  <c r="N788" i="5" s="1"/>
  <c r="J788" i="5"/>
  <c r="K788" i="5" s="1"/>
  <c r="G788" i="5"/>
  <c r="H788" i="5" s="1"/>
  <c r="D788" i="5"/>
  <c r="E788" i="5" s="1"/>
  <c r="P787" i="5"/>
  <c r="Q787" i="5" s="1"/>
  <c r="M787" i="5"/>
  <c r="N787" i="5" s="1"/>
  <c r="J787" i="5"/>
  <c r="K787" i="5" s="1"/>
  <c r="G787" i="5"/>
  <c r="H787" i="5" s="1"/>
  <c r="D787" i="5"/>
  <c r="E787" i="5" s="1"/>
  <c r="P786" i="5"/>
  <c r="Q786" i="5" s="1"/>
  <c r="M786" i="5"/>
  <c r="N786" i="5" s="1"/>
  <c r="J786" i="5"/>
  <c r="K786" i="5" s="1"/>
  <c r="G786" i="5"/>
  <c r="H786" i="5" s="1"/>
  <c r="D786" i="5"/>
  <c r="E786" i="5" s="1"/>
  <c r="P785" i="5"/>
  <c r="Q785" i="5" s="1"/>
  <c r="M785" i="5"/>
  <c r="N785" i="5" s="1"/>
  <c r="J785" i="5"/>
  <c r="K785" i="5" s="1"/>
  <c r="G785" i="5"/>
  <c r="H785" i="5" s="1"/>
  <c r="D785" i="5"/>
  <c r="E785" i="5" s="1"/>
  <c r="P784" i="5"/>
  <c r="Q784" i="5" s="1"/>
  <c r="M784" i="5"/>
  <c r="N784" i="5" s="1"/>
  <c r="J784" i="5"/>
  <c r="K784" i="5" s="1"/>
  <c r="G784" i="5"/>
  <c r="H784" i="5" s="1"/>
  <c r="D784" i="5"/>
  <c r="E784" i="5" s="1"/>
  <c r="P783" i="5"/>
  <c r="Q783" i="5" s="1"/>
  <c r="M783" i="5"/>
  <c r="N783" i="5" s="1"/>
  <c r="J783" i="5"/>
  <c r="K783" i="5" s="1"/>
  <c r="G783" i="5"/>
  <c r="H783" i="5" s="1"/>
  <c r="D783" i="5"/>
  <c r="E783" i="5" s="1"/>
  <c r="P782" i="5"/>
  <c r="Q782" i="5" s="1"/>
  <c r="M782" i="5"/>
  <c r="N782" i="5" s="1"/>
  <c r="J782" i="5"/>
  <c r="K782" i="5" s="1"/>
  <c r="G782" i="5"/>
  <c r="H782" i="5" s="1"/>
  <c r="D782" i="5"/>
  <c r="E782" i="5" s="1"/>
  <c r="P781" i="5"/>
  <c r="Q781" i="5" s="1"/>
  <c r="M781" i="5"/>
  <c r="N781" i="5" s="1"/>
  <c r="J781" i="5"/>
  <c r="K781" i="5" s="1"/>
  <c r="G781" i="5"/>
  <c r="H781" i="5" s="1"/>
  <c r="D781" i="5"/>
  <c r="E781" i="5" s="1"/>
  <c r="P780" i="5"/>
  <c r="Q780" i="5" s="1"/>
  <c r="M780" i="5"/>
  <c r="N780" i="5" s="1"/>
  <c r="J780" i="5"/>
  <c r="K780" i="5" s="1"/>
  <c r="G780" i="5"/>
  <c r="H780" i="5" s="1"/>
  <c r="D780" i="5"/>
  <c r="E780" i="5" s="1"/>
  <c r="P779" i="5"/>
  <c r="Q779" i="5" s="1"/>
  <c r="M779" i="5"/>
  <c r="N779" i="5" s="1"/>
  <c r="J779" i="5"/>
  <c r="K779" i="5" s="1"/>
  <c r="G779" i="5"/>
  <c r="H779" i="5" s="1"/>
  <c r="D779" i="5"/>
  <c r="E779" i="5" s="1"/>
  <c r="P778" i="5"/>
  <c r="Q778" i="5" s="1"/>
  <c r="M778" i="5"/>
  <c r="N778" i="5" s="1"/>
  <c r="J778" i="5"/>
  <c r="K778" i="5" s="1"/>
  <c r="G778" i="5"/>
  <c r="H778" i="5" s="1"/>
  <c r="D778" i="5"/>
  <c r="E778" i="5" s="1"/>
  <c r="P776" i="5"/>
  <c r="Q776" i="5" s="1"/>
  <c r="M776" i="5"/>
  <c r="N776" i="5" s="1"/>
  <c r="J776" i="5"/>
  <c r="K776" i="5" s="1"/>
  <c r="G776" i="5"/>
  <c r="H776" i="5" s="1"/>
  <c r="D776" i="5"/>
  <c r="E776" i="5" s="1"/>
  <c r="P775" i="5"/>
  <c r="Q775" i="5" s="1"/>
  <c r="M775" i="5"/>
  <c r="N775" i="5" s="1"/>
  <c r="J775" i="5"/>
  <c r="K775" i="5" s="1"/>
  <c r="G775" i="5"/>
  <c r="H775" i="5" s="1"/>
  <c r="D775" i="5"/>
  <c r="E775" i="5" s="1"/>
  <c r="P774" i="5"/>
  <c r="Q774" i="5" s="1"/>
  <c r="M774" i="5"/>
  <c r="N774" i="5" s="1"/>
  <c r="J774" i="5"/>
  <c r="K774" i="5" s="1"/>
  <c r="G774" i="5"/>
  <c r="H774" i="5" s="1"/>
  <c r="D774" i="5"/>
  <c r="E774" i="5" s="1"/>
  <c r="P773" i="5"/>
  <c r="Q773" i="5" s="1"/>
  <c r="M773" i="5"/>
  <c r="N773" i="5" s="1"/>
  <c r="J773" i="5"/>
  <c r="K773" i="5" s="1"/>
  <c r="G773" i="5"/>
  <c r="H773" i="5" s="1"/>
  <c r="D773" i="5"/>
  <c r="E773" i="5" s="1"/>
  <c r="P772" i="5"/>
  <c r="Q772" i="5" s="1"/>
  <c r="M772" i="5"/>
  <c r="N772" i="5" s="1"/>
  <c r="J772" i="5"/>
  <c r="K772" i="5" s="1"/>
  <c r="G772" i="5"/>
  <c r="H772" i="5" s="1"/>
  <c r="D772" i="5"/>
  <c r="E772" i="5" s="1"/>
  <c r="P771" i="5"/>
  <c r="Q771" i="5" s="1"/>
  <c r="M771" i="5"/>
  <c r="N771" i="5" s="1"/>
  <c r="J771" i="5"/>
  <c r="K771" i="5" s="1"/>
  <c r="G771" i="5"/>
  <c r="H771" i="5" s="1"/>
  <c r="D771" i="5"/>
  <c r="E771" i="5" s="1"/>
  <c r="P770" i="5"/>
  <c r="Q770" i="5" s="1"/>
  <c r="M770" i="5"/>
  <c r="N770" i="5" s="1"/>
  <c r="J770" i="5"/>
  <c r="K770" i="5" s="1"/>
  <c r="G770" i="5"/>
  <c r="H770" i="5" s="1"/>
  <c r="D770" i="5"/>
  <c r="E770" i="5" s="1"/>
  <c r="P769" i="5"/>
  <c r="Q769" i="5" s="1"/>
  <c r="M769" i="5"/>
  <c r="N769" i="5" s="1"/>
  <c r="J769" i="5"/>
  <c r="K769" i="5" s="1"/>
  <c r="G769" i="5"/>
  <c r="H769" i="5" s="1"/>
  <c r="D769" i="5"/>
  <c r="E769" i="5" s="1"/>
  <c r="P768" i="5"/>
  <c r="Q768" i="5" s="1"/>
  <c r="M768" i="5"/>
  <c r="N768" i="5" s="1"/>
  <c r="J768" i="5"/>
  <c r="K768" i="5" s="1"/>
  <c r="G768" i="5"/>
  <c r="H768" i="5" s="1"/>
  <c r="D768" i="5"/>
  <c r="E768" i="5" s="1"/>
  <c r="P767" i="5"/>
  <c r="Q767" i="5" s="1"/>
  <c r="M767" i="5"/>
  <c r="N767" i="5" s="1"/>
  <c r="J767" i="5"/>
  <c r="K767" i="5" s="1"/>
  <c r="G767" i="5"/>
  <c r="H767" i="5" s="1"/>
  <c r="D767" i="5"/>
  <c r="E767" i="5" s="1"/>
  <c r="P766" i="5"/>
  <c r="Q766" i="5" s="1"/>
  <c r="M766" i="5"/>
  <c r="N766" i="5" s="1"/>
  <c r="J766" i="5"/>
  <c r="K766" i="5" s="1"/>
  <c r="G766" i="5"/>
  <c r="H766" i="5" s="1"/>
  <c r="D766" i="5"/>
  <c r="E766" i="5" s="1"/>
  <c r="P765" i="5"/>
  <c r="Q765" i="5" s="1"/>
  <c r="M765" i="5"/>
  <c r="N765" i="5" s="1"/>
  <c r="J765" i="5"/>
  <c r="K765" i="5" s="1"/>
  <c r="G765" i="5"/>
  <c r="H765" i="5" s="1"/>
  <c r="D765" i="5"/>
  <c r="E765" i="5" s="1"/>
  <c r="P764" i="5"/>
  <c r="Q764" i="5" s="1"/>
  <c r="M764" i="5"/>
  <c r="N764" i="5" s="1"/>
  <c r="J764" i="5"/>
  <c r="K764" i="5" s="1"/>
  <c r="G764" i="5"/>
  <c r="H764" i="5" s="1"/>
  <c r="D764" i="5"/>
  <c r="E764" i="5" s="1"/>
  <c r="P763" i="5"/>
  <c r="Q763" i="5" s="1"/>
  <c r="M763" i="5"/>
  <c r="N763" i="5" s="1"/>
  <c r="J763" i="5"/>
  <c r="K763" i="5" s="1"/>
  <c r="G763" i="5"/>
  <c r="H763" i="5" s="1"/>
  <c r="D763" i="5"/>
  <c r="E763" i="5" s="1"/>
  <c r="P761" i="5"/>
  <c r="Q761" i="5" s="1"/>
  <c r="M761" i="5"/>
  <c r="N761" i="5" s="1"/>
  <c r="J761" i="5"/>
  <c r="K761" i="5" s="1"/>
  <c r="G761" i="5"/>
  <c r="H761" i="5" s="1"/>
  <c r="D761" i="5"/>
  <c r="E761" i="5" s="1"/>
  <c r="P760" i="5"/>
  <c r="Q760" i="5" s="1"/>
  <c r="M760" i="5"/>
  <c r="N760" i="5" s="1"/>
  <c r="J760" i="5"/>
  <c r="K760" i="5" s="1"/>
  <c r="G760" i="5"/>
  <c r="H760" i="5" s="1"/>
  <c r="D760" i="5"/>
  <c r="E760" i="5" s="1"/>
  <c r="P759" i="5"/>
  <c r="Q759" i="5" s="1"/>
  <c r="M759" i="5"/>
  <c r="N759" i="5" s="1"/>
  <c r="J759" i="5"/>
  <c r="K759" i="5" s="1"/>
  <c r="G759" i="5"/>
  <c r="H759" i="5" s="1"/>
  <c r="D759" i="5"/>
  <c r="E759" i="5" s="1"/>
  <c r="P758" i="5"/>
  <c r="Q758" i="5" s="1"/>
  <c r="M758" i="5"/>
  <c r="N758" i="5" s="1"/>
  <c r="J758" i="5"/>
  <c r="K758" i="5" s="1"/>
  <c r="G758" i="5"/>
  <c r="H758" i="5" s="1"/>
  <c r="D758" i="5"/>
  <c r="E758" i="5" s="1"/>
  <c r="P757" i="5"/>
  <c r="Q757" i="5" s="1"/>
  <c r="M757" i="5"/>
  <c r="N757" i="5" s="1"/>
  <c r="J757" i="5"/>
  <c r="K757" i="5" s="1"/>
  <c r="G757" i="5"/>
  <c r="H757" i="5" s="1"/>
  <c r="D757" i="5"/>
  <c r="E757" i="5" s="1"/>
  <c r="J756" i="5"/>
  <c r="K756" i="5" s="1"/>
  <c r="G756" i="5"/>
  <c r="H756" i="5" s="1"/>
  <c r="P755" i="5"/>
  <c r="Q755" i="5" s="1"/>
  <c r="M755" i="5"/>
  <c r="N755" i="5" s="1"/>
  <c r="J755" i="5"/>
  <c r="K755" i="5" s="1"/>
  <c r="G755" i="5"/>
  <c r="H755" i="5" s="1"/>
  <c r="D755" i="5"/>
  <c r="E755" i="5" s="1"/>
  <c r="P754" i="5"/>
  <c r="Q754" i="5" s="1"/>
  <c r="M754" i="5"/>
  <c r="N754" i="5" s="1"/>
  <c r="J754" i="5"/>
  <c r="K754" i="5" s="1"/>
  <c r="G754" i="5"/>
  <c r="H754" i="5" s="1"/>
  <c r="D754" i="5"/>
  <c r="E754" i="5" s="1"/>
  <c r="P753" i="5"/>
  <c r="Q753" i="5" s="1"/>
  <c r="M753" i="5"/>
  <c r="N753" i="5" s="1"/>
  <c r="J753" i="5"/>
  <c r="K753" i="5" s="1"/>
  <c r="G753" i="5"/>
  <c r="H753" i="5" s="1"/>
  <c r="D753" i="5"/>
  <c r="E753" i="5" s="1"/>
  <c r="P752" i="5"/>
  <c r="Q752" i="5" s="1"/>
  <c r="M752" i="5"/>
  <c r="N752" i="5" s="1"/>
  <c r="J752" i="5"/>
  <c r="K752" i="5" s="1"/>
  <c r="G752" i="5"/>
  <c r="H752" i="5" s="1"/>
  <c r="D752" i="5"/>
  <c r="E752" i="5" s="1"/>
  <c r="P751" i="5"/>
  <c r="Q751" i="5" s="1"/>
  <c r="M751" i="5"/>
  <c r="N751" i="5" s="1"/>
  <c r="J751" i="5"/>
  <c r="K751" i="5" s="1"/>
  <c r="G751" i="5"/>
  <c r="H751" i="5" s="1"/>
  <c r="D751" i="5"/>
  <c r="E751" i="5" s="1"/>
  <c r="P750" i="5"/>
  <c r="Q750" i="5" s="1"/>
  <c r="M750" i="5"/>
  <c r="N750" i="5" s="1"/>
  <c r="J750" i="5"/>
  <c r="K750" i="5" s="1"/>
  <c r="G750" i="5"/>
  <c r="H750" i="5" s="1"/>
  <c r="D750" i="5"/>
  <c r="E750" i="5" s="1"/>
  <c r="P749" i="5"/>
  <c r="Q749" i="5" s="1"/>
  <c r="M749" i="5"/>
  <c r="N749" i="5" s="1"/>
  <c r="J749" i="5"/>
  <c r="K749" i="5" s="1"/>
  <c r="G749" i="5"/>
  <c r="H749" i="5" s="1"/>
  <c r="D749" i="5"/>
  <c r="E749" i="5" s="1"/>
  <c r="P748" i="5"/>
  <c r="Q748" i="5" s="1"/>
  <c r="M748" i="5"/>
  <c r="N748" i="5" s="1"/>
  <c r="J748" i="5"/>
  <c r="K748" i="5" s="1"/>
  <c r="G748" i="5"/>
  <c r="H748" i="5" s="1"/>
  <c r="D748" i="5"/>
  <c r="E748" i="5" s="1"/>
  <c r="P747" i="5"/>
  <c r="Q747" i="5" s="1"/>
  <c r="M747" i="5"/>
  <c r="N747" i="5" s="1"/>
  <c r="J747" i="5"/>
  <c r="K747" i="5" s="1"/>
  <c r="G747" i="5"/>
  <c r="H747" i="5" s="1"/>
  <c r="D747" i="5"/>
  <c r="E747" i="5" s="1"/>
  <c r="P746" i="5"/>
  <c r="Q746" i="5" s="1"/>
  <c r="M746" i="5"/>
  <c r="N746" i="5" s="1"/>
  <c r="J746" i="5"/>
  <c r="K746" i="5" s="1"/>
  <c r="G746" i="5"/>
  <c r="H746" i="5" s="1"/>
  <c r="D746" i="5"/>
  <c r="E746" i="5" s="1"/>
  <c r="P745" i="5"/>
  <c r="Q745" i="5" s="1"/>
  <c r="M745" i="5"/>
  <c r="N745" i="5" s="1"/>
  <c r="J745" i="5"/>
  <c r="K745" i="5" s="1"/>
  <c r="G745" i="5"/>
  <c r="H745" i="5" s="1"/>
  <c r="D745" i="5"/>
  <c r="E745" i="5" s="1"/>
  <c r="P744" i="5"/>
  <c r="Q744" i="5" s="1"/>
  <c r="M744" i="5"/>
  <c r="N744" i="5" s="1"/>
  <c r="J744" i="5"/>
  <c r="K744" i="5" s="1"/>
  <c r="G744" i="5"/>
  <c r="H744" i="5" s="1"/>
  <c r="D744" i="5"/>
  <c r="E744" i="5" s="1"/>
  <c r="P743" i="5"/>
  <c r="Q743" i="5" s="1"/>
  <c r="M743" i="5"/>
  <c r="N743" i="5" s="1"/>
  <c r="J743" i="5"/>
  <c r="K743" i="5" s="1"/>
  <c r="G743" i="5"/>
  <c r="H743" i="5" s="1"/>
  <c r="D743" i="5"/>
  <c r="E743" i="5" s="1"/>
  <c r="P742" i="5"/>
  <c r="Q742" i="5" s="1"/>
  <c r="M742" i="5"/>
  <c r="N742" i="5" s="1"/>
  <c r="J742" i="5"/>
  <c r="K742" i="5" s="1"/>
  <c r="G742" i="5"/>
  <c r="H742" i="5" s="1"/>
  <c r="D742" i="5"/>
  <c r="E742" i="5" s="1"/>
  <c r="P741" i="5"/>
  <c r="Q741" i="5" s="1"/>
  <c r="M741" i="5"/>
  <c r="N741" i="5" s="1"/>
  <c r="J741" i="5"/>
  <c r="K741" i="5" s="1"/>
  <c r="G741" i="5"/>
  <c r="H741" i="5" s="1"/>
  <c r="D741" i="5"/>
  <c r="E741" i="5" s="1"/>
  <c r="P740" i="5"/>
  <c r="Q740" i="5" s="1"/>
  <c r="M740" i="5"/>
  <c r="N740" i="5" s="1"/>
  <c r="J740" i="5"/>
  <c r="K740" i="5" s="1"/>
  <c r="G740" i="5"/>
  <c r="H740" i="5" s="1"/>
  <c r="D740" i="5"/>
  <c r="E740" i="5" s="1"/>
  <c r="P739" i="5"/>
  <c r="Q739" i="5" s="1"/>
  <c r="M739" i="5"/>
  <c r="N739" i="5" s="1"/>
  <c r="J739" i="5"/>
  <c r="K739" i="5" s="1"/>
  <c r="G739" i="5"/>
  <c r="H739" i="5" s="1"/>
  <c r="D739" i="5"/>
  <c r="E739" i="5" s="1"/>
  <c r="P738" i="5"/>
  <c r="Q738" i="5" s="1"/>
  <c r="M738" i="5"/>
  <c r="N738" i="5" s="1"/>
  <c r="J738" i="5"/>
  <c r="K738" i="5" s="1"/>
  <c r="G738" i="5"/>
  <c r="H738" i="5" s="1"/>
  <c r="D738" i="5"/>
  <c r="E738" i="5" s="1"/>
  <c r="P737" i="5"/>
  <c r="Q737" i="5" s="1"/>
  <c r="M737" i="5"/>
  <c r="N737" i="5" s="1"/>
  <c r="J737" i="5"/>
  <c r="K737" i="5" s="1"/>
  <c r="G737" i="5"/>
  <c r="H737" i="5" s="1"/>
  <c r="D737" i="5"/>
  <c r="E737" i="5" s="1"/>
  <c r="P736" i="5"/>
  <c r="Q736" i="5" s="1"/>
  <c r="M736" i="5"/>
  <c r="N736" i="5" s="1"/>
  <c r="J736" i="5"/>
  <c r="K736" i="5" s="1"/>
  <c r="G736" i="5"/>
  <c r="H736" i="5" s="1"/>
  <c r="D736" i="5"/>
  <c r="E736" i="5" s="1"/>
  <c r="P735" i="5"/>
  <c r="Q735" i="5" s="1"/>
  <c r="M735" i="5"/>
  <c r="N735" i="5" s="1"/>
  <c r="J735" i="5"/>
  <c r="K735" i="5" s="1"/>
  <c r="G735" i="5"/>
  <c r="H735" i="5" s="1"/>
  <c r="D735" i="5"/>
  <c r="E735" i="5" s="1"/>
  <c r="P734" i="5"/>
  <c r="Q734" i="5" s="1"/>
  <c r="M734" i="5"/>
  <c r="N734" i="5" s="1"/>
  <c r="J734" i="5"/>
  <c r="K734" i="5" s="1"/>
  <c r="G734" i="5"/>
  <c r="H734" i="5" s="1"/>
  <c r="D734" i="5"/>
  <c r="E734" i="5" s="1"/>
  <c r="P733" i="5"/>
  <c r="Q733" i="5" s="1"/>
  <c r="M733" i="5"/>
  <c r="N733" i="5" s="1"/>
  <c r="J733" i="5"/>
  <c r="K733" i="5" s="1"/>
  <c r="G733" i="5"/>
  <c r="H733" i="5" s="1"/>
  <c r="D733" i="5"/>
  <c r="E733" i="5" s="1"/>
  <c r="P732" i="5"/>
  <c r="Q732" i="5" s="1"/>
  <c r="M732" i="5"/>
  <c r="N732" i="5" s="1"/>
  <c r="J732" i="5"/>
  <c r="K732" i="5" s="1"/>
  <c r="G732" i="5"/>
  <c r="H732" i="5" s="1"/>
  <c r="D732" i="5"/>
  <c r="E732" i="5" s="1"/>
  <c r="P731" i="5"/>
  <c r="Q731" i="5" s="1"/>
  <c r="M731" i="5"/>
  <c r="N731" i="5" s="1"/>
  <c r="J731" i="5"/>
  <c r="K731" i="5" s="1"/>
  <c r="G731" i="5"/>
  <c r="H731" i="5" s="1"/>
  <c r="D731" i="5"/>
  <c r="E731" i="5" s="1"/>
  <c r="P730" i="5"/>
  <c r="Q730" i="5" s="1"/>
  <c r="M730" i="5"/>
  <c r="N730" i="5" s="1"/>
  <c r="J730" i="5"/>
  <c r="K730" i="5" s="1"/>
  <c r="G730" i="5"/>
  <c r="H730" i="5" s="1"/>
  <c r="D730" i="5"/>
  <c r="E730" i="5" s="1"/>
  <c r="P729" i="5"/>
  <c r="Q729" i="5" s="1"/>
  <c r="M729" i="5"/>
  <c r="N729" i="5" s="1"/>
  <c r="J729" i="5"/>
  <c r="K729" i="5" s="1"/>
  <c r="G729" i="5"/>
  <c r="H729" i="5" s="1"/>
  <c r="D729" i="5"/>
  <c r="E729" i="5" s="1"/>
  <c r="P728" i="5"/>
  <c r="Q728" i="5" s="1"/>
  <c r="M728" i="5"/>
  <c r="N728" i="5" s="1"/>
  <c r="J728" i="5"/>
  <c r="K728" i="5" s="1"/>
  <c r="G728" i="5"/>
  <c r="H728" i="5" s="1"/>
  <c r="D728" i="5"/>
  <c r="E728" i="5" s="1"/>
  <c r="P727" i="5"/>
  <c r="Q727" i="5" s="1"/>
  <c r="M727" i="5"/>
  <c r="N727" i="5" s="1"/>
  <c r="J727" i="5"/>
  <c r="K727" i="5" s="1"/>
  <c r="G727" i="5"/>
  <c r="H727" i="5" s="1"/>
  <c r="D727" i="5"/>
  <c r="E727" i="5" s="1"/>
  <c r="P726" i="5"/>
  <c r="Q726" i="5" s="1"/>
  <c r="M726" i="5"/>
  <c r="N726" i="5" s="1"/>
  <c r="J726" i="5"/>
  <c r="K726" i="5" s="1"/>
  <c r="G726" i="5"/>
  <c r="H726" i="5" s="1"/>
  <c r="D726" i="5"/>
  <c r="E726" i="5" s="1"/>
  <c r="P725" i="5"/>
  <c r="Q725" i="5" s="1"/>
  <c r="M725" i="5"/>
  <c r="N725" i="5" s="1"/>
  <c r="J725" i="5"/>
  <c r="K725" i="5" s="1"/>
  <c r="G725" i="5"/>
  <c r="H725" i="5" s="1"/>
  <c r="D725" i="5"/>
  <c r="E725" i="5" s="1"/>
  <c r="P724" i="5"/>
  <c r="Q724" i="5" s="1"/>
  <c r="M724" i="5"/>
  <c r="N724" i="5" s="1"/>
  <c r="J724" i="5"/>
  <c r="K724" i="5" s="1"/>
  <c r="G724" i="5"/>
  <c r="H724" i="5" s="1"/>
  <c r="D724" i="5"/>
  <c r="E724" i="5" s="1"/>
  <c r="P723" i="5"/>
  <c r="Q723" i="5" s="1"/>
  <c r="M723" i="5"/>
  <c r="N723" i="5" s="1"/>
  <c r="J723" i="5"/>
  <c r="K723" i="5" s="1"/>
  <c r="G723" i="5"/>
  <c r="H723" i="5" s="1"/>
  <c r="D723" i="5"/>
  <c r="E723" i="5" s="1"/>
  <c r="P722" i="5"/>
  <c r="Q722" i="5" s="1"/>
  <c r="M722" i="5"/>
  <c r="N722" i="5" s="1"/>
  <c r="J722" i="5"/>
  <c r="K722" i="5" s="1"/>
  <c r="G722" i="5"/>
  <c r="H722" i="5" s="1"/>
  <c r="D722" i="5"/>
  <c r="E722" i="5" s="1"/>
  <c r="P721" i="5"/>
  <c r="Q721" i="5" s="1"/>
  <c r="M721" i="5"/>
  <c r="N721" i="5" s="1"/>
  <c r="J721" i="5"/>
  <c r="K721" i="5" s="1"/>
  <c r="G721" i="5"/>
  <c r="H721" i="5" s="1"/>
  <c r="D721" i="5"/>
  <c r="E721" i="5" s="1"/>
  <c r="P720" i="5"/>
  <c r="Q720" i="5" s="1"/>
  <c r="M720" i="5"/>
  <c r="N720" i="5" s="1"/>
  <c r="J720" i="5"/>
  <c r="K720" i="5" s="1"/>
  <c r="G720" i="5"/>
  <c r="H720" i="5" s="1"/>
  <c r="D720" i="5"/>
  <c r="E720" i="5" s="1"/>
  <c r="P719" i="5"/>
  <c r="Q719" i="5" s="1"/>
  <c r="M719" i="5"/>
  <c r="N719" i="5" s="1"/>
  <c r="J719" i="5"/>
  <c r="K719" i="5" s="1"/>
  <c r="G719" i="5"/>
  <c r="H719" i="5" s="1"/>
  <c r="D719" i="5"/>
  <c r="E719" i="5" s="1"/>
  <c r="P718" i="5"/>
  <c r="Q718" i="5" s="1"/>
  <c r="M718" i="5"/>
  <c r="N718" i="5" s="1"/>
  <c r="J718" i="5"/>
  <c r="K718" i="5" s="1"/>
  <c r="G718" i="5"/>
  <c r="H718" i="5" s="1"/>
  <c r="D718" i="5"/>
  <c r="E718" i="5" s="1"/>
  <c r="P717" i="5"/>
  <c r="Q717" i="5" s="1"/>
  <c r="M717" i="5"/>
  <c r="N717" i="5" s="1"/>
  <c r="J717" i="5"/>
  <c r="K717" i="5" s="1"/>
  <c r="G717" i="5"/>
  <c r="H717" i="5" s="1"/>
  <c r="D717" i="5"/>
  <c r="E717" i="5" s="1"/>
  <c r="P716" i="5"/>
  <c r="Q716" i="5" s="1"/>
  <c r="M716" i="5"/>
  <c r="N716" i="5" s="1"/>
  <c r="J716" i="5"/>
  <c r="K716" i="5" s="1"/>
  <c r="G716" i="5"/>
  <c r="H716" i="5" s="1"/>
  <c r="D716" i="5"/>
  <c r="E716" i="5" s="1"/>
  <c r="P715" i="5"/>
  <c r="Q715" i="5" s="1"/>
  <c r="M715" i="5"/>
  <c r="N715" i="5" s="1"/>
  <c r="J715" i="5"/>
  <c r="K715" i="5" s="1"/>
  <c r="G715" i="5"/>
  <c r="H715" i="5" s="1"/>
  <c r="D715" i="5"/>
  <c r="E715" i="5" s="1"/>
  <c r="P714" i="5"/>
  <c r="Q714" i="5" s="1"/>
  <c r="M714" i="5"/>
  <c r="N714" i="5" s="1"/>
  <c r="J714" i="5"/>
  <c r="K714" i="5" s="1"/>
  <c r="G714" i="5"/>
  <c r="H714" i="5" s="1"/>
  <c r="D714" i="5"/>
  <c r="E714" i="5" s="1"/>
  <c r="P713" i="5"/>
  <c r="Q713" i="5" s="1"/>
  <c r="M713" i="5"/>
  <c r="N713" i="5" s="1"/>
  <c r="J713" i="5"/>
  <c r="K713" i="5" s="1"/>
  <c r="G713" i="5"/>
  <c r="H713" i="5" s="1"/>
  <c r="D713" i="5"/>
  <c r="E713" i="5" s="1"/>
  <c r="P712" i="5"/>
  <c r="Q712" i="5" s="1"/>
  <c r="M712" i="5"/>
  <c r="N712" i="5" s="1"/>
  <c r="J712" i="5"/>
  <c r="K712" i="5" s="1"/>
  <c r="G712" i="5"/>
  <c r="H712" i="5" s="1"/>
  <c r="D712" i="5"/>
  <c r="E712" i="5" s="1"/>
  <c r="P711" i="5"/>
  <c r="Q711" i="5" s="1"/>
  <c r="M711" i="5"/>
  <c r="N711" i="5" s="1"/>
  <c r="J711" i="5"/>
  <c r="K711" i="5" s="1"/>
  <c r="G711" i="5"/>
  <c r="H711" i="5" s="1"/>
  <c r="D711" i="5"/>
  <c r="E711" i="5" s="1"/>
  <c r="P710" i="5"/>
  <c r="Q710" i="5" s="1"/>
  <c r="M710" i="5"/>
  <c r="N710" i="5" s="1"/>
  <c r="J710" i="5"/>
  <c r="K710" i="5" s="1"/>
  <c r="G710" i="5"/>
  <c r="H710" i="5" s="1"/>
  <c r="D710" i="5"/>
  <c r="E710" i="5" s="1"/>
  <c r="P709" i="5"/>
  <c r="Q709" i="5" s="1"/>
  <c r="M709" i="5"/>
  <c r="N709" i="5" s="1"/>
  <c r="J709" i="5"/>
  <c r="K709" i="5" s="1"/>
  <c r="G709" i="5"/>
  <c r="H709" i="5" s="1"/>
  <c r="D709" i="5"/>
  <c r="E709" i="5" s="1"/>
  <c r="P708" i="5"/>
  <c r="Q708" i="5" s="1"/>
  <c r="M708" i="5"/>
  <c r="N708" i="5" s="1"/>
  <c r="J708" i="5"/>
  <c r="K708" i="5" s="1"/>
  <c r="G708" i="5"/>
  <c r="H708" i="5" s="1"/>
  <c r="D708" i="5"/>
  <c r="E708" i="5" s="1"/>
  <c r="P707" i="5"/>
  <c r="Q707" i="5" s="1"/>
  <c r="M707" i="5"/>
  <c r="N707" i="5" s="1"/>
  <c r="J707" i="5"/>
  <c r="K707" i="5" s="1"/>
  <c r="G707" i="5"/>
  <c r="H707" i="5" s="1"/>
  <c r="D707" i="5"/>
  <c r="E707" i="5" s="1"/>
  <c r="P706" i="5"/>
  <c r="Q706" i="5" s="1"/>
  <c r="M706" i="5"/>
  <c r="N706" i="5" s="1"/>
  <c r="J706" i="5"/>
  <c r="K706" i="5" s="1"/>
  <c r="G706" i="5"/>
  <c r="H706" i="5" s="1"/>
  <c r="D706" i="5"/>
  <c r="E706" i="5" s="1"/>
  <c r="P705" i="5"/>
  <c r="Q705" i="5" s="1"/>
  <c r="M705" i="5"/>
  <c r="N705" i="5" s="1"/>
  <c r="J705" i="5"/>
  <c r="K705" i="5" s="1"/>
  <c r="G705" i="5"/>
  <c r="H705" i="5" s="1"/>
  <c r="D705" i="5"/>
  <c r="E705" i="5" s="1"/>
  <c r="P704" i="5"/>
  <c r="Q704" i="5" s="1"/>
  <c r="M704" i="5"/>
  <c r="N704" i="5" s="1"/>
  <c r="J704" i="5"/>
  <c r="K704" i="5" s="1"/>
  <c r="G704" i="5"/>
  <c r="H704" i="5" s="1"/>
  <c r="D704" i="5"/>
  <c r="E704" i="5" s="1"/>
  <c r="P703" i="5"/>
  <c r="Q703" i="5" s="1"/>
  <c r="M703" i="5"/>
  <c r="N703" i="5" s="1"/>
  <c r="J703" i="5"/>
  <c r="K703" i="5" s="1"/>
  <c r="G703" i="5"/>
  <c r="H703" i="5" s="1"/>
  <c r="D703" i="5"/>
  <c r="E703" i="5" s="1"/>
  <c r="P702" i="5"/>
  <c r="Q702" i="5" s="1"/>
  <c r="M702" i="5"/>
  <c r="N702" i="5" s="1"/>
  <c r="J702" i="5"/>
  <c r="K702" i="5" s="1"/>
  <c r="G702" i="5"/>
  <c r="H702" i="5" s="1"/>
  <c r="D702" i="5"/>
  <c r="E702" i="5" s="1"/>
  <c r="P701" i="5"/>
  <c r="Q701" i="5" s="1"/>
  <c r="M701" i="5"/>
  <c r="N701" i="5" s="1"/>
  <c r="J701" i="5"/>
  <c r="K701" i="5" s="1"/>
  <c r="G701" i="5"/>
  <c r="H701" i="5" s="1"/>
  <c r="D701" i="5"/>
  <c r="E701" i="5" s="1"/>
  <c r="P700" i="5"/>
  <c r="Q700" i="5" s="1"/>
  <c r="M700" i="5"/>
  <c r="N700" i="5" s="1"/>
  <c r="J700" i="5"/>
  <c r="K700" i="5" s="1"/>
  <c r="G700" i="5"/>
  <c r="H700" i="5" s="1"/>
  <c r="D700" i="5"/>
  <c r="E700" i="5" s="1"/>
  <c r="P699" i="5"/>
  <c r="Q699" i="5" s="1"/>
  <c r="M699" i="5"/>
  <c r="N699" i="5" s="1"/>
  <c r="J699" i="5"/>
  <c r="K699" i="5" s="1"/>
  <c r="G699" i="5"/>
  <c r="H699" i="5" s="1"/>
  <c r="D699" i="5"/>
  <c r="E699" i="5" s="1"/>
  <c r="P698" i="5"/>
  <c r="Q698" i="5" s="1"/>
  <c r="M698" i="5"/>
  <c r="N698" i="5" s="1"/>
  <c r="J698" i="5"/>
  <c r="K698" i="5" s="1"/>
  <c r="G698" i="5"/>
  <c r="H698" i="5" s="1"/>
  <c r="D698" i="5"/>
  <c r="E698" i="5" s="1"/>
  <c r="P697" i="5"/>
  <c r="Q697" i="5" s="1"/>
  <c r="M697" i="5"/>
  <c r="N697" i="5" s="1"/>
  <c r="J697" i="5"/>
  <c r="K697" i="5" s="1"/>
  <c r="G697" i="5"/>
  <c r="H697" i="5" s="1"/>
  <c r="D697" i="5"/>
  <c r="E697" i="5" s="1"/>
  <c r="P696" i="5"/>
  <c r="Q696" i="5" s="1"/>
  <c r="M696" i="5"/>
  <c r="N696" i="5" s="1"/>
  <c r="J696" i="5"/>
  <c r="K696" i="5" s="1"/>
  <c r="G696" i="5"/>
  <c r="H696" i="5" s="1"/>
  <c r="D696" i="5"/>
  <c r="E696" i="5" s="1"/>
  <c r="P695" i="5"/>
  <c r="Q695" i="5" s="1"/>
  <c r="M695" i="5"/>
  <c r="N695" i="5" s="1"/>
  <c r="J695" i="5"/>
  <c r="K695" i="5" s="1"/>
  <c r="G695" i="5"/>
  <c r="H695" i="5" s="1"/>
  <c r="D695" i="5"/>
  <c r="E695" i="5" s="1"/>
  <c r="P694" i="5"/>
  <c r="Q694" i="5" s="1"/>
  <c r="M694" i="5"/>
  <c r="N694" i="5" s="1"/>
  <c r="J694" i="5"/>
  <c r="K694" i="5" s="1"/>
  <c r="G694" i="5"/>
  <c r="H694" i="5" s="1"/>
  <c r="D694" i="5"/>
  <c r="E694" i="5" s="1"/>
  <c r="P693" i="5"/>
  <c r="Q693" i="5" s="1"/>
  <c r="M693" i="5"/>
  <c r="N693" i="5" s="1"/>
  <c r="J693" i="5"/>
  <c r="K693" i="5" s="1"/>
  <c r="G693" i="5"/>
  <c r="H693" i="5" s="1"/>
  <c r="D693" i="5"/>
  <c r="E693" i="5" s="1"/>
  <c r="P692" i="5"/>
  <c r="Q692" i="5" s="1"/>
  <c r="M692" i="5"/>
  <c r="N692" i="5" s="1"/>
  <c r="J692" i="5"/>
  <c r="K692" i="5" s="1"/>
  <c r="G692" i="5"/>
  <c r="H692" i="5" s="1"/>
  <c r="D692" i="5"/>
  <c r="E692" i="5" s="1"/>
  <c r="P691" i="5"/>
  <c r="Q691" i="5" s="1"/>
  <c r="M691" i="5"/>
  <c r="N691" i="5" s="1"/>
  <c r="J691" i="5"/>
  <c r="K691" i="5" s="1"/>
  <c r="G691" i="5"/>
  <c r="H691" i="5" s="1"/>
  <c r="D691" i="5"/>
  <c r="E691" i="5" s="1"/>
  <c r="P690" i="5"/>
  <c r="Q690" i="5" s="1"/>
  <c r="M690" i="5"/>
  <c r="N690" i="5" s="1"/>
  <c r="J690" i="5"/>
  <c r="K690" i="5" s="1"/>
  <c r="G690" i="5"/>
  <c r="H690" i="5" s="1"/>
  <c r="D690" i="5"/>
  <c r="E690" i="5" s="1"/>
  <c r="P689" i="5"/>
  <c r="Q689" i="5" s="1"/>
  <c r="M689" i="5"/>
  <c r="N689" i="5" s="1"/>
  <c r="J689" i="5"/>
  <c r="K689" i="5" s="1"/>
  <c r="G689" i="5"/>
  <c r="H689" i="5" s="1"/>
  <c r="D689" i="5"/>
  <c r="E689" i="5" s="1"/>
  <c r="P688" i="5"/>
  <c r="Q688" i="5" s="1"/>
  <c r="M688" i="5"/>
  <c r="N688" i="5" s="1"/>
  <c r="J688" i="5"/>
  <c r="K688" i="5" s="1"/>
  <c r="G688" i="5"/>
  <c r="H688" i="5" s="1"/>
  <c r="D688" i="5"/>
  <c r="E688" i="5" s="1"/>
  <c r="P687" i="5"/>
  <c r="Q687" i="5" s="1"/>
  <c r="M687" i="5"/>
  <c r="N687" i="5" s="1"/>
  <c r="J687" i="5"/>
  <c r="K687" i="5" s="1"/>
  <c r="G687" i="5"/>
  <c r="H687" i="5" s="1"/>
  <c r="D687" i="5"/>
  <c r="E687" i="5" s="1"/>
  <c r="P686" i="5"/>
  <c r="Q686" i="5" s="1"/>
  <c r="M686" i="5"/>
  <c r="N686" i="5" s="1"/>
  <c r="J686" i="5"/>
  <c r="K686" i="5" s="1"/>
  <c r="G686" i="5"/>
  <c r="H686" i="5" s="1"/>
  <c r="D686" i="5"/>
  <c r="E686" i="5" s="1"/>
  <c r="P685" i="5"/>
  <c r="Q685" i="5" s="1"/>
  <c r="M685" i="5"/>
  <c r="N685" i="5" s="1"/>
  <c r="J685" i="5"/>
  <c r="K685" i="5" s="1"/>
  <c r="G685" i="5"/>
  <c r="H685" i="5" s="1"/>
  <c r="D685" i="5"/>
  <c r="E685" i="5" s="1"/>
  <c r="P684" i="5"/>
  <c r="Q684" i="5" s="1"/>
  <c r="M684" i="5"/>
  <c r="N684" i="5" s="1"/>
  <c r="J684" i="5"/>
  <c r="K684" i="5" s="1"/>
  <c r="G684" i="5"/>
  <c r="H684" i="5" s="1"/>
  <c r="D684" i="5"/>
  <c r="E684" i="5" s="1"/>
  <c r="P683" i="5"/>
  <c r="Q683" i="5" s="1"/>
  <c r="M683" i="5"/>
  <c r="N683" i="5" s="1"/>
  <c r="J683" i="5"/>
  <c r="K683" i="5" s="1"/>
  <c r="G683" i="5"/>
  <c r="H683" i="5" s="1"/>
  <c r="D683" i="5"/>
  <c r="E683" i="5" s="1"/>
  <c r="P682" i="5"/>
  <c r="Q682" i="5" s="1"/>
  <c r="M682" i="5"/>
  <c r="N682" i="5" s="1"/>
  <c r="J682" i="5"/>
  <c r="K682" i="5" s="1"/>
  <c r="G682" i="5"/>
  <c r="H682" i="5" s="1"/>
  <c r="D682" i="5"/>
  <c r="E682" i="5" s="1"/>
  <c r="P681" i="5"/>
  <c r="Q681" i="5" s="1"/>
  <c r="M681" i="5"/>
  <c r="N681" i="5" s="1"/>
  <c r="J681" i="5"/>
  <c r="K681" i="5" s="1"/>
  <c r="G681" i="5"/>
  <c r="H681" i="5" s="1"/>
  <c r="D681" i="5"/>
  <c r="E681" i="5" s="1"/>
  <c r="P680" i="5"/>
  <c r="Q680" i="5" s="1"/>
  <c r="M680" i="5"/>
  <c r="N680" i="5" s="1"/>
  <c r="J680" i="5"/>
  <c r="K680" i="5" s="1"/>
  <c r="G680" i="5"/>
  <c r="H680" i="5" s="1"/>
  <c r="D680" i="5"/>
  <c r="E680" i="5" s="1"/>
  <c r="P679" i="5"/>
  <c r="Q679" i="5" s="1"/>
  <c r="M679" i="5"/>
  <c r="N679" i="5" s="1"/>
  <c r="J679" i="5"/>
  <c r="K679" i="5" s="1"/>
  <c r="G679" i="5"/>
  <c r="H679" i="5" s="1"/>
  <c r="D679" i="5"/>
  <c r="E679" i="5" s="1"/>
  <c r="P678" i="5"/>
  <c r="Q678" i="5" s="1"/>
  <c r="M678" i="5"/>
  <c r="N678" i="5" s="1"/>
  <c r="J678" i="5"/>
  <c r="K678" i="5" s="1"/>
  <c r="G678" i="5"/>
  <c r="H678" i="5" s="1"/>
  <c r="D678" i="5"/>
  <c r="E678" i="5" s="1"/>
  <c r="P677" i="5"/>
  <c r="Q677" i="5" s="1"/>
  <c r="M677" i="5"/>
  <c r="N677" i="5" s="1"/>
  <c r="J677" i="5"/>
  <c r="K677" i="5" s="1"/>
  <c r="G677" i="5"/>
  <c r="H677" i="5" s="1"/>
  <c r="D677" i="5"/>
  <c r="E677" i="5" s="1"/>
  <c r="P676" i="5"/>
  <c r="Q676" i="5" s="1"/>
  <c r="M676" i="5"/>
  <c r="N676" i="5" s="1"/>
  <c r="J676" i="5"/>
  <c r="K676" i="5" s="1"/>
  <c r="G676" i="5"/>
  <c r="H676" i="5" s="1"/>
  <c r="D676" i="5"/>
  <c r="E676" i="5" s="1"/>
  <c r="P675" i="5"/>
  <c r="Q675" i="5" s="1"/>
  <c r="M675" i="5"/>
  <c r="N675" i="5" s="1"/>
  <c r="J675" i="5"/>
  <c r="K675" i="5" s="1"/>
  <c r="G675" i="5"/>
  <c r="H675" i="5" s="1"/>
  <c r="D675" i="5"/>
  <c r="E675" i="5" s="1"/>
  <c r="P674" i="5"/>
  <c r="Q674" i="5" s="1"/>
  <c r="M674" i="5"/>
  <c r="N674" i="5" s="1"/>
  <c r="J674" i="5"/>
  <c r="K674" i="5" s="1"/>
  <c r="G674" i="5"/>
  <c r="H674" i="5" s="1"/>
  <c r="D674" i="5"/>
  <c r="E674" i="5" s="1"/>
  <c r="P673" i="5"/>
  <c r="Q673" i="5" s="1"/>
  <c r="M673" i="5"/>
  <c r="N673" i="5" s="1"/>
  <c r="J673" i="5"/>
  <c r="K673" i="5" s="1"/>
  <c r="G673" i="5"/>
  <c r="H673" i="5" s="1"/>
  <c r="D673" i="5"/>
  <c r="E673" i="5" s="1"/>
  <c r="P672" i="5"/>
  <c r="Q672" i="5" s="1"/>
  <c r="M672" i="5"/>
  <c r="N672" i="5" s="1"/>
  <c r="J672" i="5"/>
  <c r="K672" i="5" s="1"/>
  <c r="G672" i="5"/>
  <c r="H672" i="5" s="1"/>
  <c r="D672" i="5"/>
  <c r="E672" i="5" s="1"/>
  <c r="P671" i="5"/>
  <c r="Q671" i="5" s="1"/>
  <c r="M671" i="5"/>
  <c r="N671" i="5" s="1"/>
  <c r="J671" i="5"/>
  <c r="K671" i="5" s="1"/>
  <c r="G671" i="5"/>
  <c r="H671" i="5" s="1"/>
  <c r="D671" i="5"/>
  <c r="E671" i="5" s="1"/>
  <c r="P670" i="5"/>
  <c r="Q670" i="5" s="1"/>
  <c r="M670" i="5"/>
  <c r="N670" i="5" s="1"/>
  <c r="J670" i="5"/>
  <c r="K670" i="5" s="1"/>
  <c r="G670" i="5"/>
  <c r="H670" i="5" s="1"/>
  <c r="D670" i="5"/>
  <c r="E670" i="5" s="1"/>
  <c r="P669" i="5"/>
  <c r="Q669" i="5" s="1"/>
  <c r="M669" i="5"/>
  <c r="N669" i="5" s="1"/>
  <c r="J669" i="5"/>
  <c r="K669" i="5" s="1"/>
  <c r="G669" i="5"/>
  <c r="H669" i="5" s="1"/>
  <c r="D669" i="5"/>
  <c r="E669" i="5" s="1"/>
  <c r="P668" i="5"/>
  <c r="Q668" i="5" s="1"/>
  <c r="M668" i="5"/>
  <c r="N668" i="5" s="1"/>
  <c r="J668" i="5"/>
  <c r="K668" i="5" s="1"/>
  <c r="G668" i="5"/>
  <c r="H668" i="5" s="1"/>
  <c r="D668" i="5"/>
  <c r="E668" i="5" s="1"/>
  <c r="P667" i="5"/>
  <c r="Q667" i="5" s="1"/>
  <c r="M667" i="5"/>
  <c r="N667" i="5" s="1"/>
  <c r="J667" i="5"/>
  <c r="K667" i="5" s="1"/>
  <c r="G667" i="5"/>
  <c r="H667" i="5" s="1"/>
  <c r="D667" i="5"/>
  <c r="E667" i="5" s="1"/>
  <c r="P666" i="5"/>
  <c r="Q666" i="5" s="1"/>
  <c r="M666" i="5"/>
  <c r="N666" i="5" s="1"/>
  <c r="J666" i="5"/>
  <c r="K666" i="5" s="1"/>
  <c r="G666" i="5"/>
  <c r="H666" i="5" s="1"/>
  <c r="D666" i="5"/>
  <c r="E666" i="5" s="1"/>
  <c r="P665" i="5"/>
  <c r="Q665" i="5" s="1"/>
  <c r="M665" i="5"/>
  <c r="N665" i="5" s="1"/>
  <c r="J665" i="5"/>
  <c r="K665" i="5" s="1"/>
  <c r="G665" i="5"/>
  <c r="H665" i="5" s="1"/>
  <c r="D665" i="5"/>
  <c r="E665" i="5" s="1"/>
  <c r="P664" i="5"/>
  <c r="Q664" i="5" s="1"/>
  <c r="M664" i="5"/>
  <c r="N664" i="5" s="1"/>
  <c r="J664" i="5"/>
  <c r="K664" i="5" s="1"/>
  <c r="G664" i="5"/>
  <c r="H664" i="5" s="1"/>
  <c r="D664" i="5"/>
  <c r="E664" i="5" s="1"/>
  <c r="P663" i="5"/>
  <c r="Q663" i="5" s="1"/>
  <c r="M663" i="5"/>
  <c r="N663" i="5" s="1"/>
  <c r="J663" i="5"/>
  <c r="K663" i="5" s="1"/>
  <c r="G663" i="5"/>
  <c r="H663" i="5" s="1"/>
  <c r="D663" i="5"/>
  <c r="E663" i="5" s="1"/>
  <c r="P662" i="5"/>
  <c r="Q662" i="5" s="1"/>
  <c r="M662" i="5"/>
  <c r="N662" i="5" s="1"/>
  <c r="J662" i="5"/>
  <c r="K662" i="5" s="1"/>
  <c r="G662" i="5"/>
  <c r="H662" i="5" s="1"/>
  <c r="D662" i="5"/>
  <c r="E662" i="5" s="1"/>
  <c r="P661" i="5"/>
  <c r="Q661" i="5" s="1"/>
  <c r="M661" i="5"/>
  <c r="N661" i="5" s="1"/>
  <c r="J661" i="5"/>
  <c r="K661" i="5" s="1"/>
  <c r="G661" i="5"/>
  <c r="H661" i="5" s="1"/>
  <c r="D661" i="5"/>
  <c r="E661" i="5" s="1"/>
  <c r="P660" i="5"/>
  <c r="Q660" i="5" s="1"/>
  <c r="M660" i="5"/>
  <c r="N660" i="5" s="1"/>
  <c r="J660" i="5"/>
  <c r="K660" i="5" s="1"/>
  <c r="G660" i="5"/>
  <c r="H660" i="5" s="1"/>
  <c r="D660" i="5"/>
  <c r="E660" i="5" s="1"/>
  <c r="P659" i="5"/>
  <c r="Q659" i="5" s="1"/>
  <c r="M659" i="5"/>
  <c r="N659" i="5" s="1"/>
  <c r="J659" i="5"/>
  <c r="K659" i="5" s="1"/>
  <c r="G659" i="5"/>
  <c r="H659" i="5" s="1"/>
  <c r="D659" i="5"/>
  <c r="E659" i="5" s="1"/>
  <c r="P658" i="5"/>
  <c r="Q658" i="5" s="1"/>
  <c r="M658" i="5"/>
  <c r="N658" i="5" s="1"/>
  <c r="J658" i="5"/>
  <c r="K658" i="5" s="1"/>
  <c r="G658" i="5"/>
  <c r="H658" i="5" s="1"/>
  <c r="D658" i="5"/>
  <c r="E658" i="5" s="1"/>
  <c r="P657" i="5"/>
  <c r="Q657" i="5" s="1"/>
  <c r="M657" i="5"/>
  <c r="N657" i="5" s="1"/>
  <c r="J657" i="5"/>
  <c r="K657" i="5" s="1"/>
  <c r="G657" i="5"/>
  <c r="H657" i="5" s="1"/>
  <c r="D657" i="5"/>
  <c r="E657" i="5" s="1"/>
  <c r="P656" i="5"/>
  <c r="Q656" i="5" s="1"/>
  <c r="M656" i="5"/>
  <c r="N656" i="5" s="1"/>
  <c r="J656" i="5"/>
  <c r="K656" i="5" s="1"/>
  <c r="G656" i="5"/>
  <c r="H656" i="5" s="1"/>
  <c r="D656" i="5"/>
  <c r="E656" i="5" s="1"/>
  <c r="P655" i="5"/>
  <c r="Q655" i="5" s="1"/>
  <c r="M655" i="5"/>
  <c r="N655" i="5" s="1"/>
  <c r="J655" i="5"/>
  <c r="K655" i="5" s="1"/>
  <c r="G655" i="5"/>
  <c r="H655" i="5" s="1"/>
  <c r="D655" i="5"/>
  <c r="E655" i="5" s="1"/>
  <c r="P654" i="5"/>
  <c r="Q654" i="5" s="1"/>
  <c r="M654" i="5"/>
  <c r="N654" i="5" s="1"/>
  <c r="J654" i="5"/>
  <c r="K654" i="5" s="1"/>
  <c r="G654" i="5"/>
  <c r="H654" i="5" s="1"/>
  <c r="D654" i="5"/>
  <c r="E654" i="5" s="1"/>
  <c r="P653" i="5"/>
  <c r="Q653" i="5" s="1"/>
  <c r="M653" i="5"/>
  <c r="N653" i="5" s="1"/>
  <c r="J653" i="5"/>
  <c r="K653" i="5" s="1"/>
  <c r="G653" i="5"/>
  <c r="H653" i="5" s="1"/>
  <c r="D653" i="5"/>
  <c r="E653" i="5" s="1"/>
  <c r="P652" i="5"/>
  <c r="Q652" i="5" s="1"/>
  <c r="M652" i="5"/>
  <c r="N652" i="5" s="1"/>
  <c r="J652" i="5"/>
  <c r="K652" i="5" s="1"/>
  <c r="G652" i="5"/>
  <c r="H652" i="5" s="1"/>
  <c r="D652" i="5"/>
  <c r="E652" i="5" s="1"/>
  <c r="P651" i="5"/>
  <c r="Q651" i="5" s="1"/>
  <c r="M651" i="5"/>
  <c r="N651" i="5" s="1"/>
  <c r="J651" i="5"/>
  <c r="K651" i="5" s="1"/>
  <c r="G651" i="5"/>
  <c r="H651" i="5" s="1"/>
  <c r="D651" i="5"/>
  <c r="E651" i="5" s="1"/>
  <c r="P650" i="5"/>
  <c r="Q650" i="5" s="1"/>
  <c r="M650" i="5"/>
  <c r="N650" i="5" s="1"/>
  <c r="J650" i="5"/>
  <c r="K650" i="5" s="1"/>
  <c r="G650" i="5"/>
  <c r="H650" i="5" s="1"/>
  <c r="D650" i="5"/>
  <c r="E650" i="5" s="1"/>
  <c r="P649" i="5"/>
  <c r="Q649" i="5" s="1"/>
  <c r="M649" i="5"/>
  <c r="N649" i="5" s="1"/>
  <c r="J649" i="5"/>
  <c r="K649" i="5" s="1"/>
  <c r="G649" i="5"/>
  <c r="H649" i="5" s="1"/>
  <c r="D649" i="5"/>
  <c r="E649" i="5" s="1"/>
  <c r="P648" i="5"/>
  <c r="Q648" i="5" s="1"/>
  <c r="M648" i="5"/>
  <c r="N648" i="5" s="1"/>
  <c r="J648" i="5"/>
  <c r="K648" i="5" s="1"/>
  <c r="G648" i="5"/>
  <c r="H648" i="5" s="1"/>
  <c r="D648" i="5"/>
  <c r="E648" i="5" s="1"/>
  <c r="P646" i="5"/>
  <c r="Q646" i="5" s="1"/>
  <c r="M646" i="5"/>
  <c r="N646" i="5" s="1"/>
  <c r="J646" i="5"/>
  <c r="K646" i="5" s="1"/>
  <c r="G646" i="5"/>
  <c r="H646" i="5" s="1"/>
  <c r="D646" i="5"/>
  <c r="E646" i="5" s="1"/>
  <c r="P645" i="5"/>
  <c r="Q645" i="5" s="1"/>
  <c r="M645" i="5"/>
  <c r="N645" i="5" s="1"/>
  <c r="J645" i="5"/>
  <c r="K645" i="5" s="1"/>
  <c r="G645" i="5"/>
  <c r="H645" i="5" s="1"/>
  <c r="D645" i="5"/>
  <c r="E645" i="5" s="1"/>
  <c r="P644" i="5"/>
  <c r="Q644" i="5" s="1"/>
  <c r="M644" i="5"/>
  <c r="N644" i="5" s="1"/>
  <c r="J644" i="5"/>
  <c r="K644" i="5" s="1"/>
  <c r="G644" i="5"/>
  <c r="H644" i="5" s="1"/>
  <c r="D644" i="5"/>
  <c r="E644" i="5" s="1"/>
  <c r="P643" i="5"/>
  <c r="Q643" i="5" s="1"/>
  <c r="M643" i="5"/>
  <c r="N643" i="5" s="1"/>
  <c r="J643" i="5"/>
  <c r="K643" i="5" s="1"/>
  <c r="G643" i="5"/>
  <c r="H643" i="5" s="1"/>
  <c r="D643" i="5"/>
  <c r="E643" i="5" s="1"/>
  <c r="P642" i="5"/>
  <c r="Q642" i="5" s="1"/>
  <c r="M642" i="5"/>
  <c r="N642" i="5" s="1"/>
  <c r="J642" i="5"/>
  <c r="K642" i="5" s="1"/>
  <c r="G642" i="5"/>
  <c r="H642" i="5" s="1"/>
  <c r="D642" i="5"/>
  <c r="E642" i="5" s="1"/>
  <c r="P641" i="5"/>
  <c r="Q641" i="5" s="1"/>
  <c r="M641" i="5"/>
  <c r="N641" i="5" s="1"/>
  <c r="J641" i="5"/>
  <c r="K641" i="5" s="1"/>
  <c r="G641" i="5"/>
  <c r="H641" i="5" s="1"/>
  <c r="D641" i="5"/>
  <c r="E641" i="5" s="1"/>
  <c r="P640" i="5"/>
  <c r="Q640" i="5" s="1"/>
  <c r="M640" i="5"/>
  <c r="N640" i="5" s="1"/>
  <c r="J640" i="5"/>
  <c r="K640" i="5" s="1"/>
  <c r="G640" i="5"/>
  <c r="H640" i="5" s="1"/>
  <c r="D640" i="5"/>
  <c r="E640" i="5" s="1"/>
  <c r="P639" i="5"/>
  <c r="Q639" i="5" s="1"/>
  <c r="M639" i="5"/>
  <c r="N639" i="5" s="1"/>
  <c r="J639" i="5"/>
  <c r="K639" i="5" s="1"/>
  <c r="G639" i="5"/>
  <c r="H639" i="5" s="1"/>
  <c r="D639" i="5"/>
  <c r="E639" i="5" s="1"/>
  <c r="P638" i="5"/>
  <c r="Q638" i="5" s="1"/>
  <c r="M638" i="5"/>
  <c r="N638" i="5" s="1"/>
  <c r="J638" i="5"/>
  <c r="K638" i="5" s="1"/>
  <c r="G638" i="5"/>
  <c r="H638" i="5" s="1"/>
  <c r="D638" i="5"/>
  <c r="E638" i="5" s="1"/>
  <c r="P637" i="5"/>
  <c r="Q637" i="5" s="1"/>
  <c r="M637" i="5"/>
  <c r="N637" i="5" s="1"/>
  <c r="J637" i="5"/>
  <c r="K637" i="5" s="1"/>
  <c r="G637" i="5"/>
  <c r="H637" i="5" s="1"/>
  <c r="D637" i="5"/>
  <c r="E637" i="5" s="1"/>
  <c r="P636" i="5"/>
  <c r="Q636" i="5" s="1"/>
  <c r="M636" i="5"/>
  <c r="N636" i="5" s="1"/>
  <c r="J636" i="5"/>
  <c r="K636" i="5" s="1"/>
  <c r="G636" i="5"/>
  <c r="H636" i="5" s="1"/>
  <c r="D636" i="5"/>
  <c r="E636" i="5" s="1"/>
  <c r="P635" i="5"/>
  <c r="Q635" i="5" s="1"/>
  <c r="M635" i="5"/>
  <c r="N635" i="5" s="1"/>
  <c r="J635" i="5"/>
  <c r="K635" i="5" s="1"/>
  <c r="G635" i="5"/>
  <c r="H635" i="5" s="1"/>
  <c r="D635" i="5"/>
  <c r="E635" i="5" s="1"/>
  <c r="P634" i="5"/>
  <c r="Q634" i="5" s="1"/>
  <c r="M634" i="5"/>
  <c r="N634" i="5" s="1"/>
  <c r="J634" i="5"/>
  <c r="K634" i="5" s="1"/>
  <c r="G634" i="5"/>
  <c r="H634" i="5" s="1"/>
  <c r="D634" i="5"/>
  <c r="E634" i="5" s="1"/>
  <c r="P633" i="5"/>
  <c r="Q633" i="5" s="1"/>
  <c r="P632" i="5"/>
  <c r="Q632" i="5" s="1"/>
  <c r="M632" i="5"/>
  <c r="N632" i="5" s="1"/>
  <c r="J632" i="5"/>
  <c r="K632" i="5" s="1"/>
  <c r="G632" i="5"/>
  <c r="H632" i="5" s="1"/>
  <c r="D632" i="5"/>
  <c r="E632" i="5" s="1"/>
  <c r="P631" i="5"/>
  <c r="Q631" i="5" s="1"/>
  <c r="M631" i="5"/>
  <c r="N631" i="5" s="1"/>
  <c r="J631" i="5"/>
  <c r="K631" i="5" s="1"/>
  <c r="G631" i="5"/>
  <c r="H631" i="5" s="1"/>
  <c r="D631" i="5"/>
  <c r="E631" i="5" s="1"/>
  <c r="M630" i="5"/>
  <c r="N630" i="5" s="1"/>
  <c r="J630" i="5"/>
  <c r="K630" i="5" s="1"/>
  <c r="G630" i="5"/>
  <c r="H630" i="5" s="1"/>
  <c r="D630" i="5"/>
  <c r="E630" i="5" s="1"/>
  <c r="M629" i="5"/>
  <c r="N629" i="5" s="1"/>
  <c r="J629" i="5"/>
  <c r="K629" i="5" s="1"/>
  <c r="G629" i="5"/>
  <c r="H629" i="5" s="1"/>
  <c r="D629" i="5"/>
  <c r="E629" i="5" s="1"/>
  <c r="P628" i="5"/>
  <c r="Q628" i="5" s="1"/>
  <c r="M628" i="5"/>
  <c r="N628" i="5" s="1"/>
  <c r="J628" i="5"/>
  <c r="K628" i="5" s="1"/>
  <c r="G628" i="5"/>
  <c r="H628" i="5" s="1"/>
  <c r="D628" i="5"/>
  <c r="E628" i="5" s="1"/>
  <c r="P627" i="5"/>
  <c r="Q627" i="5" s="1"/>
  <c r="M627" i="5"/>
  <c r="N627" i="5" s="1"/>
  <c r="J627" i="5"/>
  <c r="K627" i="5" s="1"/>
  <c r="G627" i="5"/>
  <c r="H627" i="5" s="1"/>
  <c r="D627" i="5"/>
  <c r="E627" i="5" s="1"/>
  <c r="P626" i="5"/>
  <c r="Q626" i="5" s="1"/>
  <c r="M626" i="5"/>
  <c r="N626" i="5" s="1"/>
  <c r="J626" i="5"/>
  <c r="K626" i="5" s="1"/>
  <c r="G626" i="5"/>
  <c r="H626" i="5" s="1"/>
  <c r="D626" i="5"/>
  <c r="E626" i="5" s="1"/>
  <c r="P625" i="5"/>
  <c r="Q625" i="5" s="1"/>
  <c r="M625" i="5"/>
  <c r="N625" i="5" s="1"/>
  <c r="J625" i="5"/>
  <c r="K625" i="5" s="1"/>
  <c r="G625" i="5"/>
  <c r="H625" i="5" s="1"/>
  <c r="D625" i="5"/>
  <c r="E625" i="5" s="1"/>
  <c r="P624" i="5"/>
  <c r="Q624" i="5" s="1"/>
  <c r="M624" i="5"/>
  <c r="N624" i="5" s="1"/>
  <c r="J624" i="5"/>
  <c r="K624" i="5" s="1"/>
  <c r="G624" i="5"/>
  <c r="H624" i="5" s="1"/>
  <c r="D624" i="5"/>
  <c r="E624" i="5" s="1"/>
  <c r="P623" i="5"/>
  <c r="Q623" i="5" s="1"/>
  <c r="M623" i="5"/>
  <c r="N623" i="5" s="1"/>
  <c r="J623" i="5"/>
  <c r="K623" i="5" s="1"/>
  <c r="G623" i="5"/>
  <c r="H623" i="5" s="1"/>
  <c r="D623" i="5"/>
  <c r="E623" i="5" s="1"/>
  <c r="P622" i="5"/>
  <c r="Q622" i="5" s="1"/>
  <c r="M622" i="5"/>
  <c r="N622" i="5" s="1"/>
  <c r="J622" i="5"/>
  <c r="K622" i="5" s="1"/>
  <c r="G622" i="5"/>
  <c r="H622" i="5" s="1"/>
  <c r="D622" i="5"/>
  <c r="E622" i="5" s="1"/>
  <c r="P621" i="5"/>
  <c r="Q621" i="5" s="1"/>
  <c r="M621" i="5"/>
  <c r="N621" i="5" s="1"/>
  <c r="J621" i="5"/>
  <c r="K621" i="5" s="1"/>
  <c r="G621" i="5"/>
  <c r="H621" i="5" s="1"/>
  <c r="D621" i="5"/>
  <c r="E621" i="5" s="1"/>
  <c r="P620" i="5"/>
  <c r="Q620" i="5" s="1"/>
  <c r="M620" i="5"/>
  <c r="N620" i="5" s="1"/>
  <c r="J620" i="5"/>
  <c r="K620" i="5" s="1"/>
  <c r="G620" i="5"/>
  <c r="H620" i="5" s="1"/>
  <c r="D620" i="5"/>
  <c r="E620" i="5" s="1"/>
  <c r="P619" i="5"/>
  <c r="Q619" i="5" s="1"/>
  <c r="M619" i="5"/>
  <c r="N619" i="5" s="1"/>
  <c r="J619" i="5"/>
  <c r="K619" i="5" s="1"/>
  <c r="G619" i="5"/>
  <c r="H619" i="5" s="1"/>
  <c r="D619" i="5"/>
  <c r="E619" i="5" s="1"/>
  <c r="P618" i="5"/>
  <c r="Q618" i="5" s="1"/>
  <c r="M618" i="5"/>
  <c r="N618" i="5" s="1"/>
  <c r="J618" i="5"/>
  <c r="K618" i="5" s="1"/>
  <c r="G618" i="5"/>
  <c r="H618" i="5" s="1"/>
  <c r="D618" i="5"/>
  <c r="E618" i="5" s="1"/>
  <c r="P617" i="5"/>
  <c r="Q617" i="5" s="1"/>
  <c r="M617" i="5"/>
  <c r="N617" i="5" s="1"/>
  <c r="J617" i="5"/>
  <c r="K617" i="5" s="1"/>
  <c r="G617" i="5"/>
  <c r="H617" i="5" s="1"/>
  <c r="D617" i="5"/>
  <c r="E617" i="5" s="1"/>
  <c r="P616" i="5"/>
  <c r="Q616" i="5" s="1"/>
  <c r="M616" i="5"/>
  <c r="N616" i="5" s="1"/>
  <c r="J616" i="5"/>
  <c r="K616" i="5" s="1"/>
  <c r="G616" i="5"/>
  <c r="H616" i="5" s="1"/>
  <c r="D616" i="5"/>
  <c r="E616" i="5" s="1"/>
  <c r="P614" i="5"/>
  <c r="Q614" i="5" s="1"/>
  <c r="M614" i="5"/>
  <c r="N614" i="5" s="1"/>
  <c r="J614" i="5"/>
  <c r="K614" i="5" s="1"/>
  <c r="G614" i="5"/>
  <c r="H614" i="5" s="1"/>
  <c r="D614" i="5"/>
  <c r="E614" i="5" s="1"/>
  <c r="P613" i="5"/>
  <c r="Q613" i="5" s="1"/>
  <c r="M613" i="5"/>
  <c r="N613" i="5" s="1"/>
  <c r="J613" i="5"/>
  <c r="K613" i="5" s="1"/>
  <c r="G613" i="5"/>
  <c r="H613" i="5" s="1"/>
  <c r="D613" i="5"/>
  <c r="E613" i="5" s="1"/>
  <c r="P612" i="5"/>
  <c r="Q612" i="5" s="1"/>
  <c r="M612" i="5"/>
  <c r="N612" i="5" s="1"/>
  <c r="J612" i="5"/>
  <c r="K612" i="5" s="1"/>
  <c r="G612" i="5"/>
  <c r="H612" i="5" s="1"/>
  <c r="D612" i="5"/>
  <c r="E612" i="5" s="1"/>
  <c r="P611" i="5"/>
  <c r="Q611" i="5" s="1"/>
  <c r="M611" i="5"/>
  <c r="N611" i="5" s="1"/>
  <c r="J611" i="5"/>
  <c r="K611" i="5" s="1"/>
  <c r="G611" i="5"/>
  <c r="H611" i="5" s="1"/>
  <c r="D611" i="5"/>
  <c r="E611" i="5" s="1"/>
  <c r="P610" i="5"/>
  <c r="Q610" i="5" s="1"/>
  <c r="M610" i="5"/>
  <c r="N610" i="5" s="1"/>
  <c r="J610" i="5"/>
  <c r="K610" i="5" s="1"/>
  <c r="G610" i="5"/>
  <c r="H610" i="5" s="1"/>
  <c r="D610" i="5"/>
  <c r="E610" i="5" s="1"/>
  <c r="P609" i="5"/>
  <c r="Q609" i="5" s="1"/>
  <c r="M609" i="5"/>
  <c r="N609" i="5" s="1"/>
  <c r="J609" i="5"/>
  <c r="K609" i="5" s="1"/>
  <c r="G609" i="5"/>
  <c r="H609" i="5" s="1"/>
  <c r="D609" i="5"/>
  <c r="E609" i="5" s="1"/>
  <c r="P608" i="5"/>
  <c r="Q608" i="5" s="1"/>
  <c r="M608" i="5"/>
  <c r="N608" i="5" s="1"/>
  <c r="J608" i="5"/>
  <c r="K608" i="5" s="1"/>
  <c r="G608" i="5"/>
  <c r="H608" i="5" s="1"/>
  <c r="D608" i="5"/>
  <c r="E608" i="5" s="1"/>
  <c r="P607" i="5"/>
  <c r="Q607" i="5" s="1"/>
  <c r="M607" i="5"/>
  <c r="N607" i="5" s="1"/>
  <c r="J607" i="5"/>
  <c r="K607" i="5" s="1"/>
  <c r="G607" i="5"/>
  <c r="H607" i="5" s="1"/>
  <c r="D607" i="5"/>
  <c r="E607" i="5" s="1"/>
  <c r="P606" i="5"/>
  <c r="Q606" i="5" s="1"/>
  <c r="P605" i="5"/>
  <c r="Q605" i="5" s="1"/>
  <c r="P604" i="5"/>
  <c r="Q604" i="5" s="1"/>
  <c r="P603" i="5"/>
  <c r="Q603" i="5" s="1"/>
  <c r="P602" i="5"/>
  <c r="Q602" i="5" s="1"/>
  <c r="M602" i="5"/>
  <c r="N602" i="5" s="1"/>
  <c r="J602" i="5"/>
  <c r="K602" i="5" s="1"/>
  <c r="G602" i="5"/>
  <c r="H602" i="5" s="1"/>
  <c r="D602" i="5"/>
  <c r="E602" i="5" s="1"/>
  <c r="P601" i="5"/>
  <c r="Q601" i="5" s="1"/>
  <c r="M601" i="5"/>
  <c r="N601" i="5" s="1"/>
  <c r="J601" i="5"/>
  <c r="K601" i="5" s="1"/>
  <c r="G601" i="5"/>
  <c r="H601" i="5" s="1"/>
  <c r="D601" i="5"/>
  <c r="E601" i="5" s="1"/>
  <c r="P600" i="5"/>
  <c r="Q600" i="5" s="1"/>
  <c r="M600" i="5"/>
  <c r="N600" i="5" s="1"/>
  <c r="J600" i="5"/>
  <c r="K600" i="5" s="1"/>
  <c r="G600" i="5"/>
  <c r="H600" i="5" s="1"/>
  <c r="D600" i="5"/>
  <c r="E600" i="5" s="1"/>
  <c r="P598" i="5"/>
  <c r="Q598" i="5" s="1"/>
  <c r="M598" i="5"/>
  <c r="N598" i="5" s="1"/>
  <c r="J598" i="5"/>
  <c r="K598" i="5" s="1"/>
  <c r="G598" i="5"/>
  <c r="H598" i="5" s="1"/>
  <c r="D598" i="5"/>
  <c r="E598" i="5" s="1"/>
  <c r="P597" i="5"/>
  <c r="Q597" i="5" s="1"/>
  <c r="M597" i="5"/>
  <c r="N597" i="5" s="1"/>
  <c r="J597" i="5"/>
  <c r="K597" i="5" s="1"/>
  <c r="G597" i="5"/>
  <c r="H597" i="5" s="1"/>
  <c r="D597" i="5"/>
  <c r="E597" i="5" s="1"/>
  <c r="P596" i="5"/>
  <c r="Q596" i="5" s="1"/>
  <c r="M596" i="5"/>
  <c r="N596" i="5" s="1"/>
  <c r="J596" i="5"/>
  <c r="K596" i="5" s="1"/>
  <c r="G596" i="5"/>
  <c r="H596" i="5" s="1"/>
  <c r="D596" i="5"/>
  <c r="E596" i="5" s="1"/>
  <c r="P595" i="5"/>
  <c r="Q595" i="5" s="1"/>
  <c r="M595" i="5"/>
  <c r="N595" i="5" s="1"/>
  <c r="J595" i="5"/>
  <c r="K595" i="5" s="1"/>
  <c r="G595" i="5"/>
  <c r="H595" i="5" s="1"/>
  <c r="D595" i="5"/>
  <c r="E595" i="5" s="1"/>
  <c r="P594" i="5"/>
  <c r="Q594" i="5" s="1"/>
  <c r="M594" i="5"/>
  <c r="N594" i="5" s="1"/>
  <c r="J594" i="5"/>
  <c r="K594" i="5" s="1"/>
  <c r="G594" i="5"/>
  <c r="H594" i="5" s="1"/>
  <c r="D594" i="5"/>
  <c r="E594" i="5" s="1"/>
  <c r="P593" i="5"/>
  <c r="Q593" i="5" s="1"/>
  <c r="M593" i="5"/>
  <c r="N593" i="5" s="1"/>
  <c r="J593" i="5"/>
  <c r="K593" i="5" s="1"/>
  <c r="G593" i="5"/>
  <c r="H593" i="5" s="1"/>
  <c r="D593" i="5"/>
  <c r="E593" i="5" s="1"/>
  <c r="P592" i="5"/>
  <c r="Q592" i="5" s="1"/>
  <c r="M592" i="5"/>
  <c r="N592" i="5" s="1"/>
  <c r="J592" i="5"/>
  <c r="K592" i="5" s="1"/>
  <c r="G592" i="5"/>
  <c r="H592" i="5" s="1"/>
  <c r="D592" i="5"/>
  <c r="E592" i="5" s="1"/>
  <c r="P591" i="5"/>
  <c r="Q591" i="5" s="1"/>
  <c r="M591" i="5"/>
  <c r="N591" i="5" s="1"/>
  <c r="J591" i="5"/>
  <c r="K591" i="5" s="1"/>
  <c r="G591" i="5"/>
  <c r="H591" i="5" s="1"/>
  <c r="D591" i="5"/>
  <c r="E591" i="5" s="1"/>
  <c r="P590" i="5"/>
  <c r="Q590" i="5" s="1"/>
  <c r="M590" i="5"/>
  <c r="N590" i="5" s="1"/>
  <c r="J590" i="5"/>
  <c r="K590" i="5" s="1"/>
  <c r="G590" i="5"/>
  <c r="H590" i="5" s="1"/>
  <c r="D590" i="5"/>
  <c r="E590" i="5" s="1"/>
  <c r="P589" i="5"/>
  <c r="Q589" i="5" s="1"/>
  <c r="M589" i="5"/>
  <c r="N589" i="5" s="1"/>
  <c r="J589" i="5"/>
  <c r="K589" i="5" s="1"/>
  <c r="G589" i="5"/>
  <c r="H589" i="5" s="1"/>
  <c r="D589" i="5"/>
  <c r="E589" i="5" s="1"/>
  <c r="P588" i="5"/>
  <c r="Q588" i="5" s="1"/>
  <c r="M588" i="5"/>
  <c r="N588" i="5" s="1"/>
  <c r="J588" i="5"/>
  <c r="K588" i="5" s="1"/>
  <c r="G588" i="5"/>
  <c r="H588" i="5" s="1"/>
  <c r="D588" i="5"/>
  <c r="E588" i="5" s="1"/>
  <c r="P587" i="5"/>
  <c r="Q587" i="5" s="1"/>
  <c r="M587" i="5"/>
  <c r="N587" i="5" s="1"/>
  <c r="J587" i="5"/>
  <c r="K587" i="5" s="1"/>
  <c r="G587" i="5"/>
  <c r="H587" i="5" s="1"/>
  <c r="D587" i="5"/>
  <c r="E587" i="5" s="1"/>
  <c r="P586" i="5"/>
  <c r="Q586" i="5" s="1"/>
  <c r="M586" i="5"/>
  <c r="N586" i="5" s="1"/>
  <c r="J586" i="5"/>
  <c r="K586" i="5" s="1"/>
  <c r="G586" i="5"/>
  <c r="H586" i="5" s="1"/>
  <c r="D586" i="5"/>
  <c r="E586" i="5" s="1"/>
  <c r="P585" i="5"/>
  <c r="Q585" i="5" s="1"/>
  <c r="M585" i="5"/>
  <c r="N585" i="5" s="1"/>
  <c r="J585" i="5"/>
  <c r="K585" i="5" s="1"/>
  <c r="G585" i="5"/>
  <c r="H585" i="5" s="1"/>
  <c r="D585" i="5"/>
  <c r="E585" i="5" s="1"/>
  <c r="P584" i="5"/>
  <c r="Q584" i="5" s="1"/>
  <c r="M584" i="5"/>
  <c r="N584" i="5" s="1"/>
  <c r="J584" i="5"/>
  <c r="K584" i="5" s="1"/>
  <c r="G584" i="5"/>
  <c r="H584" i="5" s="1"/>
  <c r="D584" i="5"/>
  <c r="E584" i="5" s="1"/>
  <c r="P583" i="5"/>
  <c r="Q583" i="5" s="1"/>
  <c r="M583" i="5"/>
  <c r="N583" i="5" s="1"/>
  <c r="J583" i="5"/>
  <c r="K583" i="5" s="1"/>
  <c r="G583" i="5"/>
  <c r="H583" i="5" s="1"/>
  <c r="D583" i="5"/>
  <c r="E583" i="5" s="1"/>
  <c r="P581" i="5"/>
  <c r="Q581" i="5" s="1"/>
  <c r="M581" i="5"/>
  <c r="N581" i="5" s="1"/>
  <c r="J581" i="5"/>
  <c r="K581" i="5" s="1"/>
  <c r="G581" i="5"/>
  <c r="H581" i="5" s="1"/>
  <c r="D581" i="5"/>
  <c r="E581" i="5" s="1"/>
  <c r="P580" i="5"/>
  <c r="Q580" i="5" s="1"/>
  <c r="M580" i="5"/>
  <c r="N580" i="5" s="1"/>
  <c r="J580" i="5"/>
  <c r="K580" i="5" s="1"/>
  <c r="G580" i="5"/>
  <c r="H580" i="5" s="1"/>
  <c r="D580" i="5"/>
  <c r="E580" i="5" s="1"/>
  <c r="P579" i="5"/>
  <c r="Q579" i="5" s="1"/>
  <c r="M579" i="5"/>
  <c r="N579" i="5" s="1"/>
  <c r="J579" i="5"/>
  <c r="K579" i="5" s="1"/>
  <c r="G579" i="5"/>
  <c r="H579" i="5" s="1"/>
  <c r="D579" i="5"/>
  <c r="E579" i="5" s="1"/>
  <c r="P578" i="5"/>
  <c r="Q578" i="5" s="1"/>
  <c r="M578" i="5"/>
  <c r="N578" i="5" s="1"/>
  <c r="J578" i="5"/>
  <c r="K578" i="5" s="1"/>
  <c r="G578" i="5"/>
  <c r="H578" i="5" s="1"/>
  <c r="D578" i="5"/>
  <c r="E578" i="5" s="1"/>
  <c r="P577" i="5"/>
  <c r="Q577" i="5" s="1"/>
  <c r="M577" i="5"/>
  <c r="N577" i="5" s="1"/>
  <c r="J577" i="5"/>
  <c r="K577" i="5" s="1"/>
  <c r="G577" i="5"/>
  <c r="H577" i="5" s="1"/>
  <c r="D577" i="5"/>
  <c r="E577" i="5" s="1"/>
  <c r="P576" i="5"/>
  <c r="Q576" i="5" s="1"/>
  <c r="M576" i="5"/>
  <c r="N576" i="5" s="1"/>
  <c r="J576" i="5"/>
  <c r="K576" i="5" s="1"/>
  <c r="G576" i="5"/>
  <c r="H576" i="5" s="1"/>
  <c r="D576" i="5"/>
  <c r="E576" i="5" s="1"/>
  <c r="P575" i="5"/>
  <c r="Q575" i="5" s="1"/>
  <c r="M575" i="5"/>
  <c r="N575" i="5" s="1"/>
  <c r="J575" i="5"/>
  <c r="K575" i="5" s="1"/>
  <c r="G575" i="5"/>
  <c r="H575" i="5" s="1"/>
  <c r="D575" i="5"/>
  <c r="E575" i="5" s="1"/>
  <c r="P574" i="5"/>
  <c r="Q574" i="5" s="1"/>
  <c r="M574" i="5"/>
  <c r="N574" i="5" s="1"/>
  <c r="J574" i="5"/>
  <c r="K574" i="5" s="1"/>
  <c r="G574" i="5"/>
  <c r="H574" i="5" s="1"/>
  <c r="D574" i="5"/>
  <c r="E574" i="5" s="1"/>
  <c r="P573" i="5"/>
  <c r="Q573" i="5" s="1"/>
  <c r="M573" i="5"/>
  <c r="N573" i="5" s="1"/>
  <c r="J573" i="5"/>
  <c r="K573" i="5" s="1"/>
  <c r="G573" i="5"/>
  <c r="H573" i="5" s="1"/>
  <c r="D573" i="5"/>
  <c r="E573" i="5" s="1"/>
  <c r="P572" i="5"/>
  <c r="Q572" i="5" s="1"/>
  <c r="M572" i="5"/>
  <c r="N572" i="5" s="1"/>
  <c r="J572" i="5"/>
  <c r="K572" i="5" s="1"/>
  <c r="G572" i="5"/>
  <c r="H572" i="5" s="1"/>
  <c r="D572" i="5"/>
  <c r="E572" i="5" s="1"/>
  <c r="P570" i="5"/>
  <c r="Q570" i="5" s="1"/>
  <c r="M570" i="5"/>
  <c r="N570" i="5" s="1"/>
  <c r="J570" i="5"/>
  <c r="K570" i="5" s="1"/>
  <c r="G570" i="5"/>
  <c r="H570" i="5" s="1"/>
  <c r="D570" i="5"/>
  <c r="E570" i="5" s="1"/>
  <c r="P569" i="5"/>
  <c r="Q569" i="5" s="1"/>
  <c r="M569" i="5"/>
  <c r="N569" i="5" s="1"/>
  <c r="J569" i="5"/>
  <c r="K569" i="5" s="1"/>
  <c r="G569" i="5"/>
  <c r="H569" i="5" s="1"/>
  <c r="D569" i="5"/>
  <c r="E569" i="5" s="1"/>
  <c r="P568" i="5"/>
  <c r="Q568" i="5" s="1"/>
  <c r="M568" i="5"/>
  <c r="N568" i="5" s="1"/>
  <c r="J568" i="5"/>
  <c r="K568" i="5" s="1"/>
  <c r="G568" i="5"/>
  <c r="H568" i="5" s="1"/>
  <c r="D568" i="5"/>
  <c r="E568" i="5" s="1"/>
  <c r="P567" i="5"/>
  <c r="Q567" i="5" s="1"/>
  <c r="M567" i="5"/>
  <c r="N567" i="5" s="1"/>
  <c r="J567" i="5"/>
  <c r="K567" i="5" s="1"/>
  <c r="G567" i="5"/>
  <c r="H567" i="5" s="1"/>
  <c r="D567" i="5"/>
  <c r="E567" i="5" s="1"/>
  <c r="P566" i="5"/>
  <c r="Q566" i="5" s="1"/>
  <c r="M566" i="5"/>
  <c r="N566" i="5" s="1"/>
  <c r="J566" i="5"/>
  <c r="K566" i="5" s="1"/>
  <c r="G566" i="5"/>
  <c r="H566" i="5" s="1"/>
  <c r="D566" i="5"/>
  <c r="E566" i="5" s="1"/>
  <c r="P565" i="5"/>
  <c r="Q565" i="5" s="1"/>
  <c r="M565" i="5"/>
  <c r="N565" i="5" s="1"/>
  <c r="J565" i="5"/>
  <c r="K565" i="5" s="1"/>
  <c r="G565" i="5"/>
  <c r="H565" i="5" s="1"/>
  <c r="D565" i="5"/>
  <c r="E565" i="5" s="1"/>
  <c r="P564" i="5"/>
  <c r="Q564" i="5" s="1"/>
  <c r="M564" i="5"/>
  <c r="N564" i="5" s="1"/>
  <c r="J564" i="5"/>
  <c r="K564" i="5" s="1"/>
  <c r="G564" i="5"/>
  <c r="H564" i="5" s="1"/>
  <c r="D564" i="5"/>
  <c r="E564" i="5" s="1"/>
  <c r="P563" i="5"/>
  <c r="Q563" i="5" s="1"/>
  <c r="M563" i="5"/>
  <c r="N563" i="5" s="1"/>
  <c r="J563" i="5"/>
  <c r="K563" i="5" s="1"/>
  <c r="G563" i="5"/>
  <c r="H563" i="5" s="1"/>
  <c r="D563" i="5"/>
  <c r="E563" i="5" s="1"/>
  <c r="P562" i="5"/>
  <c r="Q562" i="5" s="1"/>
  <c r="M562" i="5"/>
  <c r="N562" i="5" s="1"/>
  <c r="J562" i="5"/>
  <c r="K562" i="5" s="1"/>
  <c r="G562" i="5"/>
  <c r="H562" i="5" s="1"/>
  <c r="D562" i="5"/>
  <c r="E562" i="5" s="1"/>
  <c r="P561" i="5"/>
  <c r="Q561" i="5" s="1"/>
  <c r="M561" i="5"/>
  <c r="N561" i="5" s="1"/>
  <c r="J561" i="5"/>
  <c r="K561" i="5" s="1"/>
  <c r="G561" i="5"/>
  <c r="H561" i="5" s="1"/>
  <c r="D561" i="5"/>
  <c r="E561" i="5" s="1"/>
  <c r="P560" i="5"/>
  <c r="Q560" i="5" s="1"/>
  <c r="M560" i="5"/>
  <c r="N560" i="5" s="1"/>
  <c r="J560" i="5"/>
  <c r="K560" i="5" s="1"/>
  <c r="G560" i="5"/>
  <c r="H560" i="5" s="1"/>
  <c r="D560" i="5"/>
  <c r="E560" i="5" s="1"/>
  <c r="P559" i="5"/>
  <c r="Q559" i="5" s="1"/>
  <c r="M559" i="5"/>
  <c r="N559" i="5" s="1"/>
  <c r="J559" i="5"/>
  <c r="K559" i="5" s="1"/>
  <c r="G559" i="5"/>
  <c r="H559" i="5" s="1"/>
  <c r="D559" i="5"/>
  <c r="E559" i="5" s="1"/>
  <c r="P558" i="5"/>
  <c r="Q558" i="5" s="1"/>
  <c r="M558" i="5"/>
  <c r="N558" i="5" s="1"/>
  <c r="J558" i="5"/>
  <c r="K558" i="5" s="1"/>
  <c r="G558" i="5"/>
  <c r="H558" i="5" s="1"/>
  <c r="D558" i="5"/>
  <c r="E558" i="5" s="1"/>
  <c r="P557" i="5"/>
  <c r="Q557" i="5" s="1"/>
  <c r="M557" i="5"/>
  <c r="N557" i="5" s="1"/>
  <c r="J557" i="5"/>
  <c r="K557" i="5" s="1"/>
  <c r="G557" i="5"/>
  <c r="H557" i="5" s="1"/>
  <c r="D557" i="5"/>
  <c r="E557" i="5" s="1"/>
  <c r="P556" i="5"/>
  <c r="Q556" i="5" s="1"/>
  <c r="M556" i="5"/>
  <c r="N556" i="5" s="1"/>
  <c r="J556" i="5"/>
  <c r="K556" i="5" s="1"/>
  <c r="G556" i="5"/>
  <c r="H556" i="5" s="1"/>
  <c r="D556" i="5"/>
  <c r="E556" i="5" s="1"/>
  <c r="P555" i="5"/>
  <c r="Q555" i="5" s="1"/>
  <c r="M555" i="5"/>
  <c r="N555" i="5" s="1"/>
  <c r="J555" i="5"/>
  <c r="K555" i="5" s="1"/>
  <c r="G555" i="5"/>
  <c r="H555" i="5" s="1"/>
  <c r="D555" i="5"/>
  <c r="E555" i="5" s="1"/>
  <c r="P554" i="5"/>
  <c r="Q554" i="5" s="1"/>
  <c r="M554" i="5"/>
  <c r="N554" i="5" s="1"/>
  <c r="J554" i="5"/>
  <c r="K554" i="5" s="1"/>
  <c r="G554" i="5"/>
  <c r="H554" i="5" s="1"/>
  <c r="D554" i="5"/>
  <c r="E554" i="5" s="1"/>
  <c r="P553" i="5"/>
  <c r="Q553" i="5" s="1"/>
  <c r="M553" i="5"/>
  <c r="N553" i="5" s="1"/>
  <c r="J553" i="5"/>
  <c r="K553" i="5" s="1"/>
  <c r="G553" i="5"/>
  <c r="H553" i="5" s="1"/>
  <c r="D553" i="5"/>
  <c r="E553" i="5" s="1"/>
  <c r="P552" i="5"/>
  <c r="Q552" i="5" s="1"/>
  <c r="M552" i="5"/>
  <c r="N552" i="5" s="1"/>
  <c r="J552" i="5"/>
  <c r="K552" i="5" s="1"/>
  <c r="G552" i="5"/>
  <c r="H552" i="5" s="1"/>
  <c r="D552" i="5"/>
  <c r="E552" i="5" s="1"/>
  <c r="P551" i="5"/>
  <c r="Q551" i="5" s="1"/>
  <c r="M551" i="5"/>
  <c r="N551" i="5" s="1"/>
  <c r="J551" i="5"/>
  <c r="K551" i="5" s="1"/>
  <c r="G551" i="5"/>
  <c r="H551" i="5" s="1"/>
  <c r="D551" i="5"/>
  <c r="E551" i="5" s="1"/>
  <c r="P550" i="5"/>
  <c r="Q550" i="5" s="1"/>
  <c r="M550" i="5"/>
  <c r="N550" i="5" s="1"/>
  <c r="J550" i="5"/>
  <c r="K550" i="5" s="1"/>
  <c r="G550" i="5"/>
  <c r="H550" i="5" s="1"/>
  <c r="D550" i="5"/>
  <c r="E550" i="5" s="1"/>
  <c r="P549" i="5"/>
  <c r="Q549" i="5" s="1"/>
  <c r="M549" i="5"/>
  <c r="N549" i="5" s="1"/>
  <c r="J549" i="5"/>
  <c r="K549" i="5" s="1"/>
  <c r="G549" i="5"/>
  <c r="H549" i="5" s="1"/>
  <c r="D549" i="5"/>
  <c r="E549" i="5" s="1"/>
  <c r="P548" i="5"/>
  <c r="M548" i="5"/>
  <c r="N548" i="5" s="1"/>
  <c r="J548" i="5"/>
  <c r="K548" i="5" s="1"/>
  <c r="G548" i="5"/>
  <c r="H548" i="5" s="1"/>
  <c r="D548" i="5"/>
  <c r="P547" i="5"/>
  <c r="Q547" i="5" s="1"/>
  <c r="M547" i="5"/>
  <c r="N547" i="5" s="1"/>
  <c r="J547" i="5"/>
  <c r="K547" i="5" s="1"/>
  <c r="G547" i="5"/>
  <c r="H547" i="5" s="1"/>
  <c r="D547" i="5"/>
  <c r="E547" i="5" s="1"/>
  <c r="P546" i="5"/>
  <c r="Q546" i="5" s="1"/>
  <c r="M546" i="5"/>
  <c r="N546" i="5" s="1"/>
  <c r="J546" i="5"/>
  <c r="K546" i="5" s="1"/>
  <c r="G546" i="5"/>
  <c r="H546" i="5" s="1"/>
  <c r="D546" i="5"/>
  <c r="E546" i="5" s="1"/>
  <c r="P545" i="5"/>
  <c r="Q545" i="5" s="1"/>
  <c r="M545" i="5"/>
  <c r="N545" i="5" s="1"/>
  <c r="J545" i="5"/>
  <c r="K545" i="5" s="1"/>
  <c r="G545" i="5"/>
  <c r="H545" i="5" s="1"/>
  <c r="D545" i="5"/>
  <c r="E545" i="5" s="1"/>
  <c r="P352" i="5"/>
  <c r="Q352" i="5" s="1"/>
  <c r="P353" i="5"/>
  <c r="Q353" i="5" s="1"/>
  <c r="S313" i="5"/>
  <c r="T313" i="5" s="1"/>
  <c r="P313" i="5"/>
  <c r="Q313" i="5" s="1"/>
  <c r="J313" i="5"/>
  <c r="K313" i="5" s="1"/>
  <c r="G313" i="5"/>
  <c r="H313" i="5" s="1"/>
  <c r="D313" i="5"/>
  <c r="E313" i="5" s="1"/>
  <c r="S312" i="5"/>
  <c r="T312" i="5" s="1"/>
  <c r="P312" i="5"/>
  <c r="Q312" i="5" s="1"/>
  <c r="J312" i="5"/>
  <c r="K312" i="5" s="1"/>
  <c r="G312" i="5"/>
  <c r="H312" i="5" s="1"/>
  <c r="D312" i="5"/>
  <c r="E312" i="5" s="1"/>
  <c r="S276" i="5"/>
  <c r="T276" i="5" s="1"/>
  <c r="P276" i="5"/>
  <c r="Q276" i="5" s="1"/>
  <c r="M276" i="5"/>
  <c r="N276" i="5" s="1"/>
  <c r="J276" i="5"/>
  <c r="K276" i="5" s="1"/>
  <c r="G276" i="5"/>
  <c r="H276" i="5" s="1"/>
  <c r="D276" i="5"/>
  <c r="E276" i="5" s="1"/>
  <c r="S263" i="5"/>
  <c r="T263" i="5" s="1"/>
  <c r="M263" i="5"/>
  <c r="N263" i="5" s="1"/>
  <c r="J263" i="5"/>
  <c r="K263" i="5" s="1"/>
  <c r="G263" i="5"/>
  <c r="H263" i="5" s="1"/>
  <c r="D263" i="5"/>
  <c r="E263" i="5" s="1"/>
  <c r="S252" i="5"/>
  <c r="T252" i="5" s="1"/>
  <c r="P252" i="5"/>
  <c r="Q252" i="5" s="1"/>
  <c r="M252" i="5"/>
  <c r="N252" i="5" s="1"/>
  <c r="J252" i="5"/>
  <c r="K252" i="5" s="1"/>
  <c r="G252" i="5"/>
  <c r="H252" i="5" s="1"/>
  <c r="D252" i="5"/>
  <c r="E252" i="5" s="1"/>
  <c r="G179" i="5"/>
  <c r="H179" i="5" s="1"/>
  <c r="D179" i="5"/>
  <c r="E179" i="5" s="1"/>
  <c r="G156" i="5"/>
  <c r="H156" i="5" s="1"/>
  <c r="D156" i="5"/>
  <c r="E156" i="5" s="1"/>
  <c r="J179" i="5"/>
  <c r="K179" i="5" s="1"/>
  <c r="M179" i="5"/>
  <c r="N179" i="5" s="1"/>
  <c r="J156" i="5"/>
  <c r="K156" i="5" s="1"/>
  <c r="M156" i="5"/>
  <c r="N156" i="5" s="1"/>
  <c r="S156" i="5"/>
  <c r="T156" i="5" s="1"/>
  <c r="D1047" i="5" l="1"/>
  <c r="G1047" i="5"/>
  <c r="H1047" i="5" s="1"/>
  <c r="J1047" i="5"/>
  <c r="K1047" i="5" s="1"/>
  <c r="M1047" i="5"/>
  <c r="N1047" i="5" s="1"/>
  <c r="P1047" i="5"/>
  <c r="Q1047" i="5" s="1"/>
  <c r="E548" i="5"/>
  <c r="Q548" i="5"/>
  <c r="E1047" i="5" l="1"/>
  <c r="S179" i="5"/>
  <c r="T179" i="5" s="1"/>
  <c r="P156" i="5" l="1"/>
  <c r="Q156" i="5" s="1"/>
  <c r="P179" i="5"/>
  <c r="Q179" i="5" s="1"/>
  <c r="P263" i="5" l="1"/>
  <c r="Q263" i="5" s="1"/>
  <c r="S352" i="5" l="1"/>
  <c r="T352" i="5" s="1"/>
  <c r="S353" i="5"/>
  <c r="T353" i="5" s="1"/>
  <c r="S390" i="5" l="1"/>
  <c r="T390" i="5" s="1"/>
  <c r="P390" i="5"/>
  <c r="Q390" i="5" s="1"/>
  <c r="M390" i="5"/>
  <c r="N390" i="5" s="1"/>
  <c r="J390" i="5"/>
  <c r="K390" i="5" s="1"/>
  <c r="G390" i="5"/>
  <c r="H390" i="5" s="1"/>
  <c r="D390" i="5"/>
  <c r="E390" i="5" s="1"/>
  <c r="S169" i="5" l="1"/>
  <c r="T169" i="5" s="1"/>
  <c r="P169" i="5"/>
  <c r="Q169" i="5" s="1"/>
  <c r="M169" i="5"/>
  <c r="N169" i="5" s="1"/>
  <c r="J169" i="5"/>
  <c r="K169" i="5" s="1"/>
  <c r="G169" i="5"/>
  <c r="H169" i="5" s="1"/>
  <c r="D169" i="5"/>
  <c r="E169" i="5" s="1"/>
  <c r="G488" i="5"/>
  <c r="H488" i="5" s="1"/>
  <c r="S488" i="5"/>
  <c r="T488" i="5" s="1"/>
  <c r="P488" i="5"/>
  <c r="Q488" i="5" s="1"/>
  <c r="D488" i="5"/>
  <c r="E488" i="5" s="1"/>
  <c r="S422" i="5"/>
  <c r="T422" i="5" s="1"/>
  <c r="P422" i="5"/>
  <c r="Q422" i="5" s="1"/>
  <c r="M422" i="5"/>
  <c r="N422" i="5" s="1"/>
  <c r="J422" i="5"/>
  <c r="K422" i="5" s="1"/>
  <c r="G422" i="5"/>
  <c r="H422" i="5" s="1"/>
  <c r="D422" i="5"/>
  <c r="E422" i="5" s="1"/>
  <c r="S504" i="5"/>
  <c r="T504" i="5" s="1"/>
  <c r="M504" i="5"/>
  <c r="N504" i="5" s="1"/>
  <c r="J504" i="5"/>
  <c r="K504" i="5" s="1"/>
  <c r="G504" i="5"/>
  <c r="H504" i="5" s="1"/>
  <c r="D504" i="5"/>
  <c r="E504" i="5" s="1"/>
  <c r="S501" i="5"/>
  <c r="T501" i="5" s="1"/>
  <c r="P501" i="5"/>
  <c r="Q501" i="5" s="1"/>
  <c r="G501" i="5"/>
  <c r="H501" i="5" s="1"/>
  <c r="D501" i="5"/>
  <c r="E501" i="5" s="1"/>
  <c r="S500" i="5"/>
  <c r="T500" i="5" s="1"/>
  <c r="P500" i="5"/>
  <c r="Q500" i="5" s="1"/>
  <c r="M500" i="5"/>
  <c r="N500" i="5" s="1"/>
  <c r="J500" i="5"/>
  <c r="K500" i="5" s="1"/>
  <c r="G500" i="5"/>
  <c r="H500" i="5" s="1"/>
  <c r="D500" i="5"/>
  <c r="E500" i="5" s="1"/>
  <c r="S303" i="5"/>
  <c r="T303" i="5" s="1"/>
  <c r="P303" i="5"/>
  <c r="Q303" i="5" s="1"/>
  <c r="M303" i="5"/>
  <c r="N303" i="5" s="1"/>
  <c r="J303" i="5"/>
  <c r="K303" i="5" s="1"/>
  <c r="G303" i="5"/>
  <c r="H303" i="5" s="1"/>
  <c r="D303" i="5"/>
  <c r="E303" i="5" s="1"/>
  <c r="S299" i="5"/>
  <c r="T299" i="5" s="1"/>
  <c r="P299" i="5"/>
  <c r="Q299" i="5" s="1"/>
  <c r="M299" i="5" l="1"/>
  <c r="N299" i="5" s="1"/>
  <c r="J299" i="5"/>
  <c r="K299" i="5" s="1"/>
  <c r="G299" i="5"/>
  <c r="H299" i="5" s="1"/>
  <c r="D299" i="5"/>
  <c r="E299" i="5" s="1"/>
  <c r="S283" i="5"/>
  <c r="T283" i="5" s="1"/>
  <c r="S284" i="5"/>
  <c r="T284" i="5" s="1"/>
  <c r="P283" i="5"/>
  <c r="Q283" i="5" s="1"/>
  <c r="P284" i="5"/>
  <c r="Q284" i="5" s="1"/>
  <c r="P282" i="5"/>
  <c r="Q282" i="5" s="1"/>
  <c r="G284" i="5"/>
  <c r="H284" i="5" s="1"/>
  <c r="G283" i="5"/>
  <c r="H283" i="5" s="1"/>
  <c r="G282" i="5"/>
  <c r="H282" i="5" s="1"/>
  <c r="D282" i="5"/>
  <c r="E282" i="5" s="1"/>
  <c r="D283" i="5"/>
  <c r="E283" i="5" s="1"/>
  <c r="D284" i="5"/>
  <c r="E284" i="5" s="1"/>
  <c r="S154" i="5"/>
  <c r="T154" i="5" s="1"/>
  <c r="S153" i="5"/>
  <c r="T153" i="5" s="1"/>
  <c r="S152" i="5"/>
  <c r="T152" i="5" s="1"/>
  <c r="P154" i="5"/>
  <c r="Q154" i="5" s="1"/>
  <c r="P153" i="5"/>
  <c r="Q153" i="5" s="1"/>
  <c r="P152" i="5"/>
  <c r="Q152" i="5" s="1"/>
  <c r="M154" i="5"/>
  <c r="N154" i="5" s="1"/>
  <c r="M153" i="5"/>
  <c r="N153" i="5" s="1"/>
  <c r="M152" i="5"/>
  <c r="N152" i="5" s="1"/>
  <c r="J154" i="5"/>
  <c r="K154" i="5" s="1"/>
  <c r="J153" i="5"/>
  <c r="K153" i="5" s="1"/>
  <c r="J152" i="5"/>
  <c r="K152" i="5" s="1"/>
  <c r="G154" i="5"/>
  <c r="H154" i="5" s="1"/>
  <c r="G153" i="5"/>
  <c r="H153" i="5" s="1"/>
  <c r="G152" i="5"/>
  <c r="H152" i="5" s="1"/>
  <c r="D154" i="5"/>
  <c r="E154" i="5" s="1"/>
  <c r="D153" i="5"/>
  <c r="E153" i="5" s="1"/>
  <c r="D152" i="5"/>
  <c r="E152" i="5" s="1"/>
  <c r="S27" i="5"/>
  <c r="S26" i="5"/>
  <c r="S25" i="5"/>
  <c r="P27" i="5"/>
  <c r="P26" i="5"/>
  <c r="P25" i="5"/>
  <c r="M27" i="5"/>
  <c r="M26" i="5"/>
  <c r="M25" i="5"/>
  <c r="J27" i="5"/>
  <c r="J26" i="5"/>
  <c r="J25" i="5"/>
  <c r="G27" i="5"/>
  <c r="G26" i="5"/>
  <c r="G25" i="5"/>
  <c r="D26" i="5"/>
  <c r="D27" i="5"/>
  <c r="D25" i="5"/>
  <c r="S51" i="5"/>
  <c r="T51" i="5" s="1"/>
  <c r="P51" i="5"/>
  <c r="Q51" i="5" s="1"/>
  <c r="M51" i="5"/>
  <c r="N51" i="5" s="1"/>
  <c r="J51" i="5"/>
  <c r="K51" i="5" s="1"/>
  <c r="G51" i="5"/>
  <c r="H51" i="5" s="1"/>
  <c r="D51" i="5"/>
  <c r="E51" i="5" s="1"/>
  <c r="S99" i="5"/>
  <c r="T99" i="5" s="1"/>
  <c r="P99" i="5"/>
  <c r="Q99" i="5" s="1"/>
  <c r="M99" i="5"/>
  <c r="N99" i="5" s="1"/>
  <c r="J99" i="5"/>
  <c r="K99" i="5" s="1"/>
  <c r="G99" i="5"/>
  <c r="H99" i="5" s="1"/>
  <c r="D99" i="5"/>
  <c r="E99" i="5" s="1"/>
  <c r="S110" i="5"/>
  <c r="T110" i="5" s="1"/>
  <c r="P110" i="5"/>
  <c r="Q110" i="5" s="1"/>
  <c r="M110" i="5"/>
  <c r="N110" i="5" s="1"/>
  <c r="J110" i="5"/>
  <c r="K110" i="5" s="1"/>
  <c r="G110" i="5"/>
  <c r="H110" i="5" s="1"/>
  <c r="D110" i="5"/>
  <c r="E110" i="5" s="1"/>
  <c r="S357" i="5"/>
  <c r="T357" i="5" s="1"/>
  <c r="P357" i="5"/>
  <c r="Q357" i="5" s="1"/>
  <c r="S282" i="5" l="1"/>
  <c r="T282" i="5" s="1"/>
  <c r="P504" i="5" l="1"/>
  <c r="Q504" i="5" s="1"/>
  <c r="S529" i="5" l="1"/>
  <c r="T529" i="5" s="1"/>
  <c r="S528" i="5"/>
  <c r="T528" i="5" s="1"/>
  <c r="S527" i="5"/>
  <c r="T527" i="5" s="1"/>
  <c r="S526" i="5"/>
  <c r="T526" i="5" s="1"/>
  <c r="S525" i="5"/>
  <c r="T525" i="5" s="1"/>
  <c r="S524" i="5"/>
  <c r="T524" i="5" s="1"/>
  <c r="S523" i="5"/>
  <c r="T523" i="5" s="1"/>
  <c r="S522" i="5"/>
  <c r="T522" i="5" s="1"/>
  <c r="S521" i="5"/>
  <c r="T521" i="5" s="1"/>
  <c r="S520" i="5"/>
  <c r="T520" i="5" s="1"/>
  <c r="S519" i="5"/>
  <c r="T519" i="5" s="1"/>
  <c r="S518" i="5"/>
  <c r="T518" i="5" s="1"/>
  <c r="S517" i="5"/>
  <c r="T517" i="5" s="1"/>
  <c r="S516" i="5"/>
  <c r="T516" i="5" s="1"/>
  <c r="S515" i="5"/>
  <c r="T515" i="5" s="1"/>
  <c r="S514" i="5"/>
  <c r="T514" i="5" s="1"/>
  <c r="S513" i="5"/>
  <c r="T513" i="5" s="1"/>
  <c r="S512" i="5"/>
  <c r="T512" i="5" s="1"/>
  <c r="S511" i="5"/>
  <c r="T511" i="5" s="1"/>
  <c r="S510" i="5"/>
  <c r="T510" i="5" s="1"/>
  <c r="S508" i="5"/>
  <c r="T508" i="5" s="1"/>
  <c r="S507" i="5"/>
  <c r="T507" i="5" s="1"/>
  <c r="S506" i="5"/>
  <c r="T506" i="5" s="1"/>
  <c r="S505" i="5"/>
  <c r="T505" i="5" s="1"/>
  <c r="S503" i="5"/>
  <c r="T503" i="5" s="1"/>
  <c r="S502" i="5"/>
  <c r="T502" i="5" s="1"/>
  <c r="S499" i="5"/>
  <c r="T499" i="5" s="1"/>
  <c r="S498" i="5"/>
  <c r="T498" i="5" s="1"/>
  <c r="S497" i="5"/>
  <c r="T497" i="5" s="1"/>
  <c r="S496" i="5"/>
  <c r="T496" i="5" s="1"/>
  <c r="S495" i="5"/>
  <c r="T495" i="5" s="1"/>
  <c r="S494" i="5"/>
  <c r="T494" i="5" s="1"/>
  <c r="S493" i="5"/>
  <c r="T493" i="5" s="1"/>
  <c r="S492" i="5"/>
  <c r="T492" i="5" s="1"/>
  <c r="S491" i="5"/>
  <c r="T491" i="5" s="1"/>
  <c r="S490" i="5"/>
  <c r="T490" i="5" s="1"/>
  <c r="S489" i="5"/>
  <c r="T489" i="5" s="1"/>
  <c r="S487" i="5"/>
  <c r="T487" i="5" s="1"/>
  <c r="S486" i="5"/>
  <c r="T486" i="5" s="1"/>
  <c r="S485" i="5"/>
  <c r="T485" i="5" s="1"/>
  <c r="S484" i="5"/>
  <c r="T484" i="5" s="1"/>
  <c r="S483" i="5"/>
  <c r="T483" i="5" s="1"/>
  <c r="S481" i="5"/>
  <c r="T481" i="5" s="1"/>
  <c r="S480" i="5"/>
  <c r="T480" i="5" s="1"/>
  <c r="S479" i="5"/>
  <c r="T479" i="5" s="1"/>
  <c r="S478" i="5"/>
  <c r="T478" i="5" s="1"/>
  <c r="S477" i="5"/>
  <c r="T477" i="5" s="1"/>
  <c r="S476" i="5"/>
  <c r="T476" i="5" s="1"/>
  <c r="S475" i="5"/>
  <c r="T475" i="5" s="1"/>
  <c r="S474" i="5"/>
  <c r="T474" i="5" s="1"/>
  <c r="S473" i="5"/>
  <c r="T473" i="5" s="1"/>
  <c r="S472" i="5"/>
  <c r="T472" i="5" s="1"/>
  <c r="S471" i="5"/>
  <c r="T471" i="5" s="1"/>
  <c r="S470" i="5"/>
  <c r="T470" i="5" s="1"/>
  <c r="S469" i="5"/>
  <c r="T469" i="5" s="1"/>
  <c r="S468" i="5"/>
  <c r="T468" i="5" s="1"/>
  <c r="S467" i="5"/>
  <c r="T467" i="5" s="1"/>
  <c r="S466" i="5"/>
  <c r="T466" i="5" s="1"/>
  <c r="S465" i="5"/>
  <c r="T465" i="5" s="1"/>
  <c r="S464" i="5"/>
  <c r="T464" i="5" s="1"/>
  <c r="S463" i="5"/>
  <c r="T463" i="5" s="1"/>
  <c r="S462" i="5"/>
  <c r="T462" i="5" s="1"/>
  <c r="S461" i="5"/>
  <c r="T461" i="5" s="1"/>
  <c r="S460" i="5"/>
  <c r="T460" i="5" s="1"/>
  <c r="S459" i="5"/>
  <c r="T459" i="5" s="1"/>
  <c r="S458" i="5"/>
  <c r="T458" i="5" s="1"/>
  <c r="S457" i="5"/>
  <c r="T457" i="5" s="1"/>
  <c r="S456" i="5"/>
  <c r="T456" i="5" s="1"/>
  <c r="S455" i="5"/>
  <c r="T455" i="5" s="1"/>
  <c r="S454" i="5"/>
  <c r="T454" i="5" s="1"/>
  <c r="S453" i="5"/>
  <c r="T453" i="5" s="1"/>
  <c r="S452" i="5"/>
  <c r="T452" i="5" s="1"/>
  <c r="S451" i="5"/>
  <c r="T451" i="5" s="1"/>
  <c r="S450" i="5"/>
  <c r="T450" i="5" s="1"/>
  <c r="S449" i="5"/>
  <c r="T449" i="5" s="1"/>
  <c r="S448" i="5"/>
  <c r="T448" i="5" s="1"/>
  <c r="S447" i="5"/>
  <c r="T447" i="5" s="1"/>
  <c r="S446" i="5"/>
  <c r="T446" i="5" s="1"/>
  <c r="S445" i="5"/>
  <c r="T445" i="5" s="1"/>
  <c r="S444" i="5"/>
  <c r="T444" i="5" s="1"/>
  <c r="S442" i="5"/>
  <c r="T442" i="5" s="1"/>
  <c r="S441" i="5"/>
  <c r="T441" i="5" s="1"/>
  <c r="S440" i="5"/>
  <c r="T440" i="5" s="1"/>
  <c r="S439" i="5"/>
  <c r="T439" i="5" s="1"/>
  <c r="S438" i="5"/>
  <c r="T438" i="5" s="1"/>
  <c r="S437" i="5"/>
  <c r="T437" i="5" s="1"/>
  <c r="S436" i="5"/>
  <c r="T436" i="5" s="1"/>
  <c r="S435" i="5"/>
  <c r="T435" i="5" s="1"/>
  <c r="S434" i="5"/>
  <c r="T434" i="5" s="1"/>
  <c r="S433" i="5"/>
  <c r="T433" i="5" s="1"/>
  <c r="S432" i="5"/>
  <c r="T432" i="5" s="1"/>
  <c r="S431" i="5"/>
  <c r="T431" i="5" s="1"/>
  <c r="S429" i="5"/>
  <c r="T429" i="5" s="1"/>
  <c r="S428" i="5"/>
  <c r="T428" i="5" s="1"/>
  <c r="S427" i="5"/>
  <c r="T427" i="5" s="1"/>
  <c r="S426" i="5"/>
  <c r="T426" i="5" s="1"/>
  <c r="S425" i="5"/>
  <c r="T425" i="5" s="1"/>
  <c r="S424" i="5"/>
  <c r="T424" i="5" s="1"/>
  <c r="S423" i="5"/>
  <c r="T423" i="5" s="1"/>
  <c r="S421" i="5"/>
  <c r="T421" i="5" s="1"/>
  <c r="S420" i="5"/>
  <c r="T420" i="5" s="1"/>
  <c r="S419" i="5"/>
  <c r="T419" i="5" s="1"/>
  <c r="S418" i="5"/>
  <c r="T418" i="5" s="1"/>
  <c r="S417" i="5"/>
  <c r="T417" i="5" s="1"/>
  <c r="S416" i="5"/>
  <c r="T416" i="5" s="1"/>
  <c r="S415" i="5"/>
  <c r="T415" i="5" s="1"/>
  <c r="S414" i="5"/>
  <c r="T414" i="5" s="1"/>
  <c r="S413" i="5"/>
  <c r="T413" i="5" s="1"/>
  <c r="S412" i="5"/>
  <c r="T412" i="5" s="1"/>
  <c r="S411" i="5"/>
  <c r="T411" i="5" s="1"/>
  <c r="S410" i="5"/>
  <c r="T410" i="5" s="1"/>
  <c r="S409" i="5"/>
  <c r="T409" i="5" s="1"/>
  <c r="S408" i="5"/>
  <c r="T408" i="5" s="1"/>
  <c r="S407" i="5"/>
  <c r="T407" i="5" s="1"/>
  <c r="S406" i="5"/>
  <c r="T406" i="5" s="1"/>
  <c r="S405" i="5"/>
  <c r="T405" i="5" s="1"/>
  <c r="S404" i="5"/>
  <c r="T404" i="5" s="1"/>
  <c r="S403" i="5"/>
  <c r="T403" i="5" s="1"/>
  <c r="S402" i="5"/>
  <c r="T402" i="5" s="1"/>
  <c r="S401" i="5"/>
  <c r="T401" i="5" s="1"/>
  <c r="S400" i="5"/>
  <c r="T400" i="5" s="1"/>
  <c r="S399" i="5"/>
  <c r="T399" i="5" s="1"/>
  <c r="S398" i="5"/>
  <c r="T398" i="5" s="1"/>
  <c r="S397" i="5"/>
  <c r="T397" i="5" s="1"/>
  <c r="S396" i="5"/>
  <c r="T396" i="5" s="1"/>
  <c r="S395" i="5"/>
  <c r="T395" i="5" s="1"/>
  <c r="S394" i="5"/>
  <c r="T394" i="5" s="1"/>
  <c r="S393" i="5"/>
  <c r="T393" i="5" s="1"/>
  <c r="S392" i="5"/>
  <c r="T392" i="5" s="1"/>
  <c r="S391" i="5"/>
  <c r="T391" i="5" s="1"/>
  <c r="S389" i="5"/>
  <c r="T389" i="5" s="1"/>
  <c r="S388" i="5"/>
  <c r="T388" i="5" s="1"/>
  <c r="S387" i="5"/>
  <c r="T387" i="5" s="1"/>
  <c r="S386" i="5"/>
  <c r="T386" i="5" s="1"/>
  <c r="S385" i="5"/>
  <c r="T385" i="5" s="1"/>
  <c r="S384" i="5"/>
  <c r="T384" i="5" s="1"/>
  <c r="S383" i="5"/>
  <c r="T383" i="5" s="1"/>
  <c r="S382" i="5"/>
  <c r="T382" i="5" s="1"/>
  <c r="S381" i="5"/>
  <c r="T381" i="5" s="1"/>
  <c r="S380" i="5"/>
  <c r="T380" i="5" s="1"/>
  <c r="S379" i="5"/>
  <c r="T379" i="5" s="1"/>
  <c r="S378" i="5"/>
  <c r="T378" i="5" s="1"/>
  <c r="S377" i="5"/>
  <c r="T377" i="5" s="1"/>
  <c r="S376" i="5"/>
  <c r="T376" i="5" s="1"/>
  <c r="S375" i="5"/>
  <c r="T375" i="5" s="1"/>
  <c r="S371" i="5"/>
  <c r="T371" i="5" s="1"/>
  <c r="S370" i="5"/>
  <c r="T370" i="5" s="1"/>
  <c r="S369" i="5"/>
  <c r="T369" i="5" s="1"/>
  <c r="S368" i="5"/>
  <c r="T368" i="5" s="1"/>
  <c r="S367" i="5"/>
  <c r="T367" i="5" s="1"/>
  <c r="S366" i="5"/>
  <c r="T366" i="5" s="1"/>
  <c r="S365" i="5"/>
  <c r="T365" i="5" s="1"/>
  <c r="S364" i="5"/>
  <c r="T364" i="5" s="1"/>
  <c r="S363" i="5"/>
  <c r="T363" i="5" s="1"/>
  <c r="S362" i="5"/>
  <c r="T362" i="5" s="1"/>
  <c r="S360" i="5"/>
  <c r="T360" i="5" s="1"/>
  <c r="S359" i="5"/>
  <c r="T359" i="5" s="1"/>
  <c r="S358" i="5"/>
  <c r="T358" i="5" s="1"/>
  <c r="S356" i="5"/>
  <c r="T356" i="5" s="1"/>
  <c r="S355" i="5"/>
  <c r="T355" i="5" s="1"/>
  <c r="S351" i="5"/>
  <c r="T351" i="5" s="1"/>
  <c r="S350" i="5"/>
  <c r="T350" i="5" s="1"/>
  <c r="S349" i="5"/>
  <c r="T349" i="5" s="1"/>
  <c r="S346" i="5"/>
  <c r="T346" i="5" s="1"/>
  <c r="S340" i="5"/>
  <c r="T340" i="5" s="1"/>
  <c r="S339" i="5"/>
  <c r="T339" i="5" s="1"/>
  <c r="S338" i="5"/>
  <c r="T338" i="5" s="1"/>
  <c r="S337" i="5"/>
  <c r="T337" i="5" s="1"/>
  <c r="S336" i="5"/>
  <c r="T336" i="5" s="1"/>
  <c r="S335" i="5"/>
  <c r="T335" i="5" s="1"/>
  <c r="S334" i="5"/>
  <c r="T334" i="5" s="1"/>
  <c r="S333" i="5"/>
  <c r="T333" i="5" s="1"/>
  <c r="S332" i="5"/>
  <c r="T332" i="5" s="1"/>
  <c r="S331" i="5"/>
  <c r="T331" i="5" s="1"/>
  <c r="S330" i="5"/>
  <c r="T330" i="5" s="1"/>
  <c r="S329" i="5"/>
  <c r="T329" i="5" s="1"/>
  <c r="S328" i="5"/>
  <c r="T328" i="5" s="1"/>
  <c r="S327" i="5"/>
  <c r="T327" i="5" s="1"/>
  <c r="S326" i="5"/>
  <c r="T326" i="5" s="1"/>
  <c r="S325" i="5"/>
  <c r="T325" i="5" s="1"/>
  <c r="S324" i="5"/>
  <c r="T324" i="5" s="1"/>
  <c r="S323" i="5"/>
  <c r="T323" i="5" s="1"/>
  <c r="S322" i="5"/>
  <c r="T322" i="5" s="1"/>
  <c r="S321" i="5"/>
  <c r="T321" i="5" s="1"/>
  <c r="S320" i="5"/>
  <c r="T320" i="5" s="1"/>
  <c r="S319" i="5"/>
  <c r="T319" i="5" s="1"/>
  <c r="S318" i="5"/>
  <c r="T318" i="5" s="1"/>
  <c r="S316" i="5"/>
  <c r="T316" i="5" s="1"/>
  <c r="S315" i="5"/>
  <c r="T315" i="5" s="1"/>
  <c r="S314" i="5"/>
  <c r="T314" i="5" s="1"/>
  <c r="S311" i="5"/>
  <c r="T311" i="5" s="1"/>
  <c r="S310" i="5"/>
  <c r="T310" i="5" s="1"/>
  <c r="S309" i="5"/>
  <c r="T309" i="5" s="1"/>
  <c r="S308" i="5"/>
  <c r="T308" i="5" s="1"/>
  <c r="S307" i="5"/>
  <c r="T307" i="5" s="1"/>
  <c r="S306" i="5"/>
  <c r="T306" i="5" s="1"/>
  <c r="S305" i="5"/>
  <c r="T305" i="5" s="1"/>
  <c r="S304" i="5"/>
  <c r="T304" i="5" s="1"/>
  <c r="S302" i="5"/>
  <c r="T302" i="5" s="1"/>
  <c r="S301" i="5"/>
  <c r="T301" i="5" s="1"/>
  <c r="S300" i="5"/>
  <c r="T300" i="5" s="1"/>
  <c r="S298" i="5"/>
  <c r="T298" i="5" s="1"/>
  <c r="S297" i="5"/>
  <c r="T297" i="5" s="1"/>
  <c r="S296" i="5"/>
  <c r="T296" i="5" s="1"/>
  <c r="S295" i="5"/>
  <c r="T295" i="5" s="1"/>
  <c r="S294" i="5"/>
  <c r="T294" i="5" s="1"/>
  <c r="S293" i="5"/>
  <c r="T293" i="5" s="1"/>
  <c r="S292" i="5"/>
  <c r="T292" i="5" s="1"/>
  <c r="S291" i="5"/>
  <c r="T291" i="5" s="1"/>
  <c r="S290" i="5"/>
  <c r="T290" i="5" s="1"/>
  <c r="S289" i="5"/>
  <c r="T289" i="5" s="1"/>
  <c r="S288" i="5"/>
  <c r="T288" i="5" s="1"/>
  <c r="S287" i="5"/>
  <c r="T287" i="5" s="1"/>
  <c r="S286" i="5"/>
  <c r="T286" i="5" s="1"/>
  <c r="S285" i="5"/>
  <c r="T285" i="5" s="1"/>
  <c r="S281" i="5"/>
  <c r="T281" i="5" s="1"/>
  <c r="S280" i="5"/>
  <c r="T280" i="5" s="1"/>
  <c r="S279" i="5"/>
  <c r="T279" i="5" s="1"/>
  <c r="S278" i="5"/>
  <c r="T278" i="5" s="1"/>
  <c r="S277" i="5"/>
  <c r="T277" i="5" s="1"/>
  <c r="S275" i="5"/>
  <c r="T275" i="5" s="1"/>
  <c r="S274" i="5"/>
  <c r="T274" i="5" s="1"/>
  <c r="S273" i="5"/>
  <c r="T273" i="5" s="1"/>
  <c r="S272" i="5"/>
  <c r="T272" i="5" s="1"/>
  <c r="S271" i="5"/>
  <c r="T271" i="5" s="1"/>
  <c r="S270" i="5"/>
  <c r="T270" i="5" s="1"/>
  <c r="S269" i="5"/>
  <c r="T269" i="5" s="1"/>
  <c r="S268" i="5"/>
  <c r="T268" i="5" s="1"/>
  <c r="S267" i="5"/>
  <c r="T267" i="5" s="1"/>
  <c r="S266" i="5"/>
  <c r="T266" i="5" s="1"/>
  <c r="S265" i="5"/>
  <c r="T265" i="5" s="1"/>
  <c r="S264" i="5"/>
  <c r="T264" i="5" s="1"/>
  <c r="S262" i="5"/>
  <c r="T262" i="5" s="1"/>
  <c r="S261" i="5"/>
  <c r="T261" i="5" s="1"/>
  <c r="S259" i="5"/>
  <c r="T259" i="5" s="1"/>
  <c r="S258" i="5"/>
  <c r="T258" i="5" s="1"/>
  <c r="S257" i="5"/>
  <c r="T257" i="5" s="1"/>
  <c r="S256" i="5"/>
  <c r="T256" i="5" s="1"/>
  <c r="S255" i="5"/>
  <c r="T255" i="5" s="1"/>
  <c r="S254" i="5"/>
  <c r="T254" i="5" s="1"/>
  <c r="S253" i="5"/>
  <c r="T253" i="5" s="1"/>
  <c r="S251" i="5"/>
  <c r="T251" i="5" s="1"/>
  <c r="S250" i="5"/>
  <c r="T250" i="5" s="1"/>
  <c r="S249" i="5"/>
  <c r="T249" i="5" s="1"/>
  <c r="S248" i="5"/>
  <c r="T248" i="5" s="1"/>
  <c r="S247" i="5"/>
  <c r="T247" i="5" s="1"/>
  <c r="S246" i="5"/>
  <c r="T246" i="5" s="1"/>
  <c r="S245" i="5"/>
  <c r="T245" i="5" s="1"/>
  <c r="S243" i="5"/>
  <c r="T243" i="5" s="1"/>
  <c r="S242" i="5"/>
  <c r="T242" i="5" s="1"/>
  <c r="S241" i="5"/>
  <c r="T241" i="5" s="1"/>
  <c r="S240" i="5"/>
  <c r="T240" i="5" s="1"/>
  <c r="S239" i="5"/>
  <c r="T239" i="5" s="1"/>
  <c r="S238" i="5"/>
  <c r="T238" i="5" s="1"/>
  <c r="S237" i="5"/>
  <c r="T237" i="5" s="1"/>
  <c r="S236" i="5"/>
  <c r="T236" i="5" s="1"/>
  <c r="S235" i="5"/>
  <c r="T235" i="5" s="1"/>
  <c r="S234" i="5"/>
  <c r="T234" i="5" s="1"/>
  <c r="S233" i="5"/>
  <c r="T233" i="5" s="1"/>
  <c r="S232" i="5"/>
  <c r="T232" i="5" s="1"/>
  <c r="S231" i="5"/>
  <c r="T231" i="5" s="1"/>
  <c r="S230" i="5"/>
  <c r="T230" i="5" s="1"/>
  <c r="S229" i="5"/>
  <c r="T229" i="5" s="1"/>
  <c r="S228" i="5"/>
  <c r="T228" i="5" s="1"/>
  <c r="S227" i="5"/>
  <c r="T227" i="5" s="1"/>
  <c r="S226" i="5"/>
  <c r="T226" i="5" s="1"/>
  <c r="S225" i="5"/>
  <c r="T225" i="5" s="1"/>
  <c r="S224" i="5"/>
  <c r="T224" i="5" s="1"/>
  <c r="S223" i="5"/>
  <c r="T223" i="5" s="1"/>
  <c r="S222" i="5"/>
  <c r="T222" i="5" s="1"/>
  <c r="S221" i="5"/>
  <c r="T221" i="5" s="1"/>
  <c r="S220" i="5"/>
  <c r="T220" i="5" s="1"/>
  <c r="S219" i="5"/>
  <c r="T219" i="5" s="1"/>
  <c r="S218" i="5"/>
  <c r="T218" i="5" s="1"/>
  <c r="S217" i="5"/>
  <c r="T217" i="5" s="1"/>
  <c r="S216" i="5"/>
  <c r="T216" i="5" s="1"/>
  <c r="S215" i="5"/>
  <c r="T215" i="5" s="1"/>
  <c r="S214" i="5"/>
  <c r="T214" i="5" s="1"/>
  <c r="S213" i="5"/>
  <c r="T213" i="5" s="1"/>
  <c r="S212" i="5"/>
  <c r="T212" i="5" s="1"/>
  <c r="S211" i="5"/>
  <c r="T211" i="5" s="1"/>
  <c r="S210" i="5"/>
  <c r="T210" i="5" s="1"/>
  <c r="S209" i="5"/>
  <c r="T209" i="5" s="1"/>
  <c r="S207" i="5"/>
  <c r="T207" i="5" s="1"/>
  <c r="S206" i="5"/>
  <c r="T206" i="5" s="1"/>
  <c r="S205" i="5"/>
  <c r="T205" i="5" s="1"/>
  <c r="S204" i="5"/>
  <c r="T204" i="5" s="1"/>
  <c r="S203" i="5"/>
  <c r="T203" i="5" s="1"/>
  <c r="S202" i="5"/>
  <c r="T202" i="5" s="1"/>
  <c r="S201" i="5"/>
  <c r="T201" i="5" s="1"/>
  <c r="S200" i="5"/>
  <c r="T200" i="5" s="1"/>
  <c r="S199" i="5"/>
  <c r="T199" i="5" s="1"/>
  <c r="S198" i="5"/>
  <c r="T198" i="5" s="1"/>
  <c r="S197" i="5"/>
  <c r="T197" i="5" s="1"/>
  <c r="S196" i="5"/>
  <c r="T196" i="5" s="1"/>
  <c r="S195" i="5"/>
  <c r="T195" i="5" s="1"/>
  <c r="S194" i="5"/>
  <c r="T194" i="5" s="1"/>
  <c r="S193" i="5"/>
  <c r="T193" i="5" s="1"/>
  <c r="S192" i="5"/>
  <c r="T192" i="5" s="1"/>
  <c r="S191" i="5"/>
  <c r="T191" i="5" s="1"/>
  <c r="S190" i="5"/>
  <c r="T190" i="5" s="1"/>
  <c r="S189" i="5"/>
  <c r="T189" i="5" s="1"/>
  <c r="S188" i="5"/>
  <c r="T188" i="5" s="1"/>
  <c r="S187" i="5"/>
  <c r="T187" i="5" s="1"/>
  <c r="S186" i="5"/>
  <c r="T186" i="5" s="1"/>
  <c r="S185" i="5"/>
  <c r="T185" i="5" s="1"/>
  <c r="S184" i="5"/>
  <c r="T184" i="5" s="1"/>
  <c r="S183" i="5"/>
  <c r="T183" i="5" s="1"/>
  <c r="S182" i="5"/>
  <c r="T182" i="5" s="1"/>
  <c r="S181" i="5"/>
  <c r="T181" i="5" s="1"/>
  <c r="S180" i="5"/>
  <c r="T180" i="5" s="1"/>
  <c r="S178" i="5"/>
  <c r="T178" i="5" s="1"/>
  <c r="S177" i="5"/>
  <c r="T177" i="5" s="1"/>
  <c r="S176" i="5"/>
  <c r="T176" i="5" s="1"/>
  <c r="S175" i="5"/>
  <c r="T175" i="5" s="1"/>
  <c r="S174" i="5"/>
  <c r="T174" i="5" s="1"/>
  <c r="S173" i="5"/>
  <c r="T173" i="5" s="1"/>
  <c r="S172" i="5"/>
  <c r="T172" i="5" s="1"/>
  <c r="S171" i="5"/>
  <c r="T171" i="5" s="1"/>
  <c r="S170" i="5"/>
  <c r="T170" i="5" s="1"/>
  <c r="S168" i="5"/>
  <c r="T168" i="5" s="1"/>
  <c r="S167" i="5"/>
  <c r="T167" i="5" s="1"/>
  <c r="S166" i="5"/>
  <c r="T166" i="5" s="1"/>
  <c r="S165" i="5"/>
  <c r="T165" i="5" s="1"/>
  <c r="S164" i="5"/>
  <c r="T164" i="5" s="1"/>
  <c r="S163" i="5"/>
  <c r="T163" i="5" s="1"/>
  <c r="S162" i="5"/>
  <c r="T162" i="5" s="1"/>
  <c r="S161" i="5"/>
  <c r="T161" i="5" s="1"/>
  <c r="S160" i="5"/>
  <c r="T160" i="5" s="1"/>
  <c r="S159" i="5"/>
  <c r="T159" i="5" s="1"/>
  <c r="S158" i="5"/>
  <c r="T158" i="5" s="1"/>
  <c r="S157" i="5"/>
  <c r="T157" i="5" s="1"/>
  <c r="S155" i="5"/>
  <c r="T155" i="5" s="1"/>
  <c r="S151" i="5"/>
  <c r="T151" i="5" s="1"/>
  <c r="S150" i="5"/>
  <c r="T150" i="5" s="1"/>
  <c r="S149" i="5"/>
  <c r="T149" i="5" s="1"/>
  <c r="S148" i="5"/>
  <c r="T148" i="5" s="1"/>
  <c r="S147" i="5"/>
  <c r="T147" i="5" s="1"/>
  <c r="S146" i="5"/>
  <c r="T146" i="5" s="1"/>
  <c r="S145" i="5"/>
  <c r="T145" i="5" s="1"/>
  <c r="S144" i="5"/>
  <c r="T144" i="5" s="1"/>
  <c r="S143" i="5"/>
  <c r="T143" i="5" s="1"/>
  <c r="S142" i="5"/>
  <c r="T142" i="5" s="1"/>
  <c r="S141" i="5"/>
  <c r="T141" i="5" s="1"/>
  <c r="S140" i="5"/>
  <c r="T140" i="5" s="1"/>
  <c r="S139" i="5"/>
  <c r="T139" i="5" s="1"/>
  <c r="S138" i="5"/>
  <c r="T138" i="5" s="1"/>
  <c r="S137" i="5"/>
  <c r="T137" i="5" s="1"/>
  <c r="S136" i="5"/>
  <c r="T136" i="5" s="1"/>
  <c r="S135" i="5"/>
  <c r="T135" i="5" s="1"/>
  <c r="S134" i="5"/>
  <c r="T134" i="5" s="1"/>
  <c r="S133" i="5"/>
  <c r="T133" i="5" s="1"/>
  <c r="S132" i="5"/>
  <c r="T132" i="5" s="1"/>
  <c r="S131" i="5"/>
  <c r="T131" i="5" s="1"/>
  <c r="S130" i="5"/>
  <c r="T130" i="5" s="1"/>
  <c r="S129" i="5"/>
  <c r="T129" i="5" s="1"/>
  <c r="S128" i="5"/>
  <c r="T128" i="5" s="1"/>
  <c r="S126" i="5"/>
  <c r="T126" i="5" s="1"/>
  <c r="S125" i="5"/>
  <c r="T125" i="5" s="1"/>
  <c r="S124" i="5"/>
  <c r="T124" i="5" s="1"/>
  <c r="S123" i="5"/>
  <c r="T123" i="5" s="1"/>
  <c r="S122" i="5"/>
  <c r="T122" i="5" s="1"/>
  <c r="S121" i="5"/>
  <c r="T121" i="5" s="1"/>
  <c r="S120" i="5"/>
  <c r="T120" i="5" s="1"/>
  <c r="S119" i="5"/>
  <c r="T119" i="5" s="1"/>
  <c r="S118" i="5"/>
  <c r="T118" i="5" s="1"/>
  <c r="S117" i="5"/>
  <c r="T117" i="5" s="1"/>
  <c r="S116" i="5"/>
  <c r="T116" i="5" s="1"/>
  <c r="S115" i="5"/>
  <c r="T115" i="5" s="1"/>
  <c r="S114" i="5"/>
  <c r="T114" i="5" s="1"/>
  <c r="S112" i="5"/>
  <c r="T112" i="5" s="1"/>
  <c r="S109" i="5"/>
  <c r="T109" i="5" s="1"/>
  <c r="S108" i="5"/>
  <c r="T108" i="5" s="1"/>
  <c r="S107" i="5"/>
  <c r="T107" i="5" s="1"/>
  <c r="S106" i="5"/>
  <c r="T106" i="5" s="1"/>
  <c r="S105" i="5"/>
  <c r="T105" i="5" s="1"/>
  <c r="S104" i="5"/>
  <c r="T104" i="5" s="1"/>
  <c r="S103" i="5"/>
  <c r="T103" i="5" s="1"/>
  <c r="S102" i="5"/>
  <c r="T102" i="5" s="1"/>
  <c r="S101" i="5"/>
  <c r="T101" i="5" s="1"/>
  <c r="S100" i="5"/>
  <c r="T100" i="5" s="1"/>
  <c r="S98" i="5"/>
  <c r="T98" i="5" s="1"/>
  <c r="S97" i="5"/>
  <c r="T97" i="5" s="1"/>
  <c r="S96" i="5"/>
  <c r="T96" i="5" s="1"/>
  <c r="S94" i="5"/>
  <c r="T94" i="5" s="1"/>
  <c r="S93" i="5"/>
  <c r="T93" i="5" s="1"/>
  <c r="S87" i="5"/>
  <c r="T87" i="5" s="1"/>
  <c r="S86" i="5"/>
  <c r="T86" i="5" s="1"/>
  <c r="S85" i="5"/>
  <c r="T85" i="5" s="1"/>
  <c r="S84" i="5"/>
  <c r="T84" i="5" s="1"/>
  <c r="S83" i="5"/>
  <c r="T83" i="5" s="1"/>
  <c r="S82" i="5"/>
  <c r="T82" i="5" s="1"/>
  <c r="S81" i="5"/>
  <c r="T81" i="5" s="1"/>
  <c r="S80" i="5"/>
  <c r="T80" i="5" s="1"/>
  <c r="S77" i="5"/>
  <c r="T77" i="5" s="1"/>
  <c r="S75" i="5"/>
  <c r="T75" i="5" s="1"/>
  <c r="S74" i="5"/>
  <c r="T74" i="5" s="1"/>
  <c r="S73" i="5"/>
  <c r="T73" i="5" s="1"/>
  <c r="S72" i="5"/>
  <c r="T72" i="5" s="1"/>
  <c r="S71" i="5"/>
  <c r="T71" i="5" s="1"/>
  <c r="S70" i="5"/>
  <c r="T70" i="5" s="1"/>
  <c r="S69" i="5"/>
  <c r="T69" i="5" s="1"/>
  <c r="S68" i="5"/>
  <c r="T68" i="5" s="1"/>
  <c r="S67" i="5"/>
  <c r="T67" i="5" s="1"/>
  <c r="S66" i="5"/>
  <c r="T66" i="5" s="1"/>
  <c r="S65" i="5"/>
  <c r="T65" i="5" s="1"/>
  <c r="S64" i="5"/>
  <c r="T64" i="5" s="1"/>
  <c r="S63" i="5"/>
  <c r="T63" i="5" s="1"/>
  <c r="S62" i="5"/>
  <c r="T62" i="5" s="1"/>
  <c r="S61" i="5"/>
  <c r="T61" i="5" s="1"/>
  <c r="S60" i="5"/>
  <c r="T60" i="5" s="1"/>
  <c r="S58" i="5"/>
  <c r="T58" i="5" s="1"/>
  <c r="S57" i="5"/>
  <c r="T57" i="5" s="1"/>
  <c r="S56" i="5"/>
  <c r="T56" i="5" s="1"/>
  <c r="S55" i="5"/>
  <c r="T55" i="5" s="1"/>
  <c r="S54" i="5"/>
  <c r="T54" i="5" s="1"/>
  <c r="S53" i="5"/>
  <c r="T53" i="5" s="1"/>
  <c r="S52" i="5"/>
  <c r="T52" i="5" s="1"/>
  <c r="S50" i="5"/>
  <c r="T50" i="5" s="1"/>
  <c r="S49" i="5"/>
  <c r="T49" i="5" s="1"/>
  <c r="S47" i="5"/>
  <c r="T47" i="5" s="1"/>
  <c r="S46" i="5"/>
  <c r="T46" i="5" s="1"/>
  <c r="S45" i="5"/>
  <c r="T45" i="5" s="1"/>
  <c r="S44" i="5"/>
  <c r="T44" i="5" s="1"/>
  <c r="S43" i="5"/>
  <c r="T43" i="5" s="1"/>
  <c r="S42" i="5"/>
  <c r="T42" i="5" s="1"/>
  <c r="S41" i="5"/>
  <c r="T41" i="5" s="1"/>
  <c r="S40" i="5"/>
  <c r="T40" i="5" s="1"/>
  <c r="S39" i="5"/>
  <c r="T39" i="5" s="1"/>
  <c r="S38" i="5"/>
  <c r="T38" i="5" s="1"/>
  <c r="S36" i="5"/>
  <c r="T36" i="5" s="1"/>
  <c r="S35" i="5"/>
  <c r="T35" i="5" s="1"/>
  <c r="S34" i="5"/>
  <c r="T34" i="5" s="1"/>
  <c r="S33" i="5"/>
  <c r="T33" i="5" s="1"/>
  <c r="S32" i="5"/>
  <c r="T32" i="5" s="1"/>
  <c r="S31" i="5"/>
  <c r="T31" i="5" s="1"/>
  <c r="S30" i="5"/>
  <c r="T30" i="5" s="1"/>
  <c r="S29" i="5"/>
  <c r="T29" i="5" s="1"/>
  <c r="S28" i="5"/>
  <c r="T27" i="5"/>
  <c r="T26" i="5"/>
  <c r="T25" i="5"/>
  <c r="P529" i="5"/>
  <c r="Q529" i="5" s="1"/>
  <c r="P528" i="5"/>
  <c r="Q528" i="5" s="1"/>
  <c r="P527" i="5"/>
  <c r="Q527" i="5" s="1"/>
  <c r="P526" i="5"/>
  <c r="Q526" i="5" s="1"/>
  <c r="P525" i="5"/>
  <c r="Q525" i="5" s="1"/>
  <c r="P524" i="5"/>
  <c r="Q524" i="5" s="1"/>
  <c r="P523" i="5"/>
  <c r="Q523" i="5" s="1"/>
  <c r="P522" i="5"/>
  <c r="Q522" i="5" s="1"/>
  <c r="P521" i="5"/>
  <c r="Q521" i="5" s="1"/>
  <c r="P520" i="5"/>
  <c r="Q520" i="5" s="1"/>
  <c r="P519" i="5"/>
  <c r="Q519" i="5" s="1"/>
  <c r="P518" i="5"/>
  <c r="Q518" i="5" s="1"/>
  <c r="P517" i="5"/>
  <c r="Q517" i="5" s="1"/>
  <c r="P516" i="5"/>
  <c r="Q516" i="5" s="1"/>
  <c r="P515" i="5"/>
  <c r="Q515" i="5" s="1"/>
  <c r="P514" i="5"/>
  <c r="Q514" i="5" s="1"/>
  <c r="P513" i="5"/>
  <c r="Q513" i="5" s="1"/>
  <c r="P512" i="5"/>
  <c r="Q512" i="5" s="1"/>
  <c r="P511" i="5"/>
  <c r="Q511" i="5" s="1"/>
  <c r="P510" i="5"/>
  <c r="Q510" i="5" s="1"/>
  <c r="P508" i="5"/>
  <c r="Q508" i="5" s="1"/>
  <c r="P507" i="5"/>
  <c r="Q507" i="5" s="1"/>
  <c r="P506" i="5"/>
  <c r="Q506" i="5" s="1"/>
  <c r="P505" i="5"/>
  <c r="Q505" i="5" s="1"/>
  <c r="P503" i="5"/>
  <c r="Q503" i="5" s="1"/>
  <c r="P502" i="5"/>
  <c r="Q502" i="5" s="1"/>
  <c r="P499" i="5"/>
  <c r="Q499" i="5" s="1"/>
  <c r="P498" i="5"/>
  <c r="Q498" i="5" s="1"/>
  <c r="P497" i="5"/>
  <c r="Q497" i="5" s="1"/>
  <c r="P496" i="5"/>
  <c r="Q496" i="5" s="1"/>
  <c r="P495" i="5"/>
  <c r="Q495" i="5" s="1"/>
  <c r="P494" i="5"/>
  <c r="Q494" i="5" s="1"/>
  <c r="P493" i="5"/>
  <c r="Q493" i="5" s="1"/>
  <c r="P492" i="5"/>
  <c r="Q492" i="5" s="1"/>
  <c r="P491" i="5"/>
  <c r="Q491" i="5" s="1"/>
  <c r="P490" i="5"/>
  <c r="Q490" i="5" s="1"/>
  <c r="P489" i="5"/>
  <c r="Q489" i="5" s="1"/>
  <c r="P487" i="5"/>
  <c r="Q487" i="5" s="1"/>
  <c r="P486" i="5"/>
  <c r="Q486" i="5" s="1"/>
  <c r="P485" i="5"/>
  <c r="Q485" i="5" s="1"/>
  <c r="P484" i="5"/>
  <c r="Q484" i="5" s="1"/>
  <c r="P483" i="5"/>
  <c r="Q483" i="5" s="1"/>
  <c r="P481" i="5"/>
  <c r="Q481" i="5" s="1"/>
  <c r="P480" i="5"/>
  <c r="Q480" i="5" s="1"/>
  <c r="P479" i="5"/>
  <c r="Q479" i="5" s="1"/>
  <c r="P478" i="5"/>
  <c r="Q478" i="5" s="1"/>
  <c r="P477" i="5"/>
  <c r="Q477" i="5" s="1"/>
  <c r="P476" i="5"/>
  <c r="Q476" i="5" s="1"/>
  <c r="P475" i="5"/>
  <c r="Q475" i="5" s="1"/>
  <c r="P474" i="5"/>
  <c r="Q474" i="5" s="1"/>
  <c r="P473" i="5"/>
  <c r="Q473" i="5" s="1"/>
  <c r="P472" i="5"/>
  <c r="Q472" i="5" s="1"/>
  <c r="P471" i="5"/>
  <c r="Q471" i="5" s="1"/>
  <c r="P470" i="5"/>
  <c r="Q470" i="5" s="1"/>
  <c r="P469" i="5"/>
  <c r="Q469" i="5" s="1"/>
  <c r="P468" i="5"/>
  <c r="Q468" i="5" s="1"/>
  <c r="P467" i="5"/>
  <c r="Q467" i="5" s="1"/>
  <c r="P466" i="5"/>
  <c r="Q466" i="5" s="1"/>
  <c r="P465" i="5"/>
  <c r="Q465" i="5" s="1"/>
  <c r="P464" i="5"/>
  <c r="Q464" i="5" s="1"/>
  <c r="P463" i="5"/>
  <c r="Q463" i="5" s="1"/>
  <c r="P462" i="5"/>
  <c r="Q462" i="5" s="1"/>
  <c r="P461" i="5"/>
  <c r="Q461" i="5" s="1"/>
  <c r="P460" i="5"/>
  <c r="Q460" i="5" s="1"/>
  <c r="P459" i="5"/>
  <c r="Q459" i="5" s="1"/>
  <c r="P458" i="5"/>
  <c r="Q458" i="5" s="1"/>
  <c r="P457" i="5"/>
  <c r="Q457" i="5" s="1"/>
  <c r="P456" i="5"/>
  <c r="Q456" i="5" s="1"/>
  <c r="P455" i="5"/>
  <c r="Q455" i="5" s="1"/>
  <c r="P454" i="5"/>
  <c r="Q454" i="5" s="1"/>
  <c r="P453" i="5"/>
  <c r="Q453" i="5" s="1"/>
  <c r="P452" i="5"/>
  <c r="Q452" i="5" s="1"/>
  <c r="P451" i="5"/>
  <c r="Q451" i="5" s="1"/>
  <c r="P450" i="5"/>
  <c r="Q450" i="5" s="1"/>
  <c r="P449" i="5"/>
  <c r="Q449" i="5" s="1"/>
  <c r="P448" i="5"/>
  <c r="Q448" i="5" s="1"/>
  <c r="P447" i="5"/>
  <c r="Q447" i="5" s="1"/>
  <c r="P446" i="5"/>
  <c r="Q446" i="5" s="1"/>
  <c r="P445" i="5"/>
  <c r="Q445" i="5" s="1"/>
  <c r="P444" i="5"/>
  <c r="Q444" i="5" s="1"/>
  <c r="P442" i="5"/>
  <c r="Q442" i="5" s="1"/>
  <c r="P441" i="5"/>
  <c r="Q441" i="5" s="1"/>
  <c r="P440" i="5"/>
  <c r="Q440" i="5" s="1"/>
  <c r="P439" i="5"/>
  <c r="Q439" i="5" s="1"/>
  <c r="P438" i="5"/>
  <c r="Q438" i="5" s="1"/>
  <c r="P437" i="5"/>
  <c r="Q437" i="5" s="1"/>
  <c r="P436" i="5"/>
  <c r="Q436" i="5" s="1"/>
  <c r="P435" i="5"/>
  <c r="Q435" i="5" s="1"/>
  <c r="P434" i="5"/>
  <c r="Q434" i="5" s="1"/>
  <c r="P433" i="5"/>
  <c r="Q433" i="5" s="1"/>
  <c r="P432" i="5"/>
  <c r="Q432" i="5" s="1"/>
  <c r="P431" i="5"/>
  <c r="Q431" i="5" s="1"/>
  <c r="P429" i="5"/>
  <c r="Q429" i="5" s="1"/>
  <c r="P428" i="5"/>
  <c r="Q428" i="5" s="1"/>
  <c r="P427" i="5"/>
  <c r="Q427" i="5" s="1"/>
  <c r="P426" i="5"/>
  <c r="Q426" i="5" s="1"/>
  <c r="P425" i="5"/>
  <c r="Q425" i="5" s="1"/>
  <c r="P424" i="5"/>
  <c r="Q424" i="5" s="1"/>
  <c r="P423" i="5"/>
  <c r="Q423" i="5" s="1"/>
  <c r="P421" i="5"/>
  <c r="Q421" i="5" s="1"/>
  <c r="P420" i="5"/>
  <c r="Q420" i="5" s="1"/>
  <c r="P419" i="5"/>
  <c r="Q419" i="5" s="1"/>
  <c r="P418" i="5"/>
  <c r="Q418" i="5" s="1"/>
  <c r="P417" i="5"/>
  <c r="Q417" i="5" s="1"/>
  <c r="P416" i="5"/>
  <c r="Q416" i="5" s="1"/>
  <c r="P415" i="5"/>
  <c r="Q415" i="5" s="1"/>
  <c r="P414" i="5"/>
  <c r="Q414" i="5" s="1"/>
  <c r="P413" i="5"/>
  <c r="Q413" i="5" s="1"/>
  <c r="P412" i="5"/>
  <c r="Q412" i="5" s="1"/>
  <c r="P411" i="5"/>
  <c r="Q411" i="5" s="1"/>
  <c r="P410" i="5"/>
  <c r="Q410" i="5" s="1"/>
  <c r="P409" i="5"/>
  <c r="Q409" i="5" s="1"/>
  <c r="P408" i="5"/>
  <c r="Q408" i="5" s="1"/>
  <c r="P407" i="5"/>
  <c r="Q407" i="5" s="1"/>
  <c r="P406" i="5"/>
  <c r="Q406" i="5" s="1"/>
  <c r="P403" i="5"/>
  <c r="Q403" i="5" s="1"/>
  <c r="P402" i="5"/>
  <c r="Q402" i="5" s="1"/>
  <c r="P401" i="5"/>
  <c r="Q401" i="5" s="1"/>
  <c r="P400" i="5"/>
  <c r="Q400" i="5" s="1"/>
  <c r="P399" i="5"/>
  <c r="Q399" i="5" s="1"/>
  <c r="P398" i="5"/>
  <c r="Q398" i="5" s="1"/>
  <c r="P397" i="5"/>
  <c r="Q397" i="5" s="1"/>
  <c r="P396" i="5"/>
  <c r="Q396" i="5" s="1"/>
  <c r="P395" i="5"/>
  <c r="Q395" i="5" s="1"/>
  <c r="P394" i="5"/>
  <c r="Q394" i="5" s="1"/>
  <c r="P393" i="5"/>
  <c r="Q393" i="5" s="1"/>
  <c r="P392" i="5"/>
  <c r="Q392" i="5" s="1"/>
  <c r="P391" i="5"/>
  <c r="Q391" i="5" s="1"/>
  <c r="P389" i="5"/>
  <c r="Q389" i="5" s="1"/>
  <c r="P388" i="5"/>
  <c r="Q388" i="5" s="1"/>
  <c r="P387" i="5"/>
  <c r="Q387" i="5" s="1"/>
  <c r="P386" i="5"/>
  <c r="Q386" i="5" s="1"/>
  <c r="P385" i="5"/>
  <c r="Q385" i="5" s="1"/>
  <c r="P384" i="5"/>
  <c r="Q384" i="5" s="1"/>
  <c r="P383" i="5"/>
  <c r="Q383" i="5" s="1"/>
  <c r="P382" i="5"/>
  <c r="Q382" i="5" s="1"/>
  <c r="P381" i="5"/>
  <c r="Q381" i="5" s="1"/>
  <c r="P380" i="5"/>
  <c r="Q380" i="5" s="1"/>
  <c r="P379" i="5"/>
  <c r="Q379" i="5" s="1"/>
  <c r="P378" i="5"/>
  <c r="Q378" i="5" s="1"/>
  <c r="P377" i="5"/>
  <c r="Q377" i="5" s="1"/>
  <c r="P376" i="5"/>
  <c r="Q376" i="5" s="1"/>
  <c r="P375" i="5"/>
  <c r="Q375" i="5" s="1"/>
  <c r="P374" i="5"/>
  <c r="Q374" i="5" s="1"/>
  <c r="P373" i="5"/>
  <c r="Q373" i="5" s="1"/>
  <c r="P372" i="5"/>
  <c r="Q372" i="5" s="1"/>
  <c r="P370" i="5"/>
  <c r="Q370" i="5" s="1"/>
  <c r="P369" i="5"/>
  <c r="Q369" i="5" s="1"/>
  <c r="P368" i="5"/>
  <c r="Q368" i="5" s="1"/>
  <c r="P367" i="5"/>
  <c r="Q367" i="5" s="1"/>
  <c r="P366" i="5"/>
  <c r="Q366" i="5" s="1"/>
  <c r="P365" i="5"/>
  <c r="Q365" i="5" s="1"/>
  <c r="P364" i="5"/>
  <c r="Q364" i="5" s="1"/>
  <c r="P363" i="5"/>
  <c r="Q363" i="5" s="1"/>
  <c r="P362" i="5"/>
  <c r="Q362" i="5" s="1"/>
  <c r="P360" i="5"/>
  <c r="Q360" i="5" s="1"/>
  <c r="P359" i="5"/>
  <c r="Q359" i="5" s="1"/>
  <c r="P358" i="5"/>
  <c r="Q358" i="5" s="1"/>
  <c r="P356" i="5"/>
  <c r="Q356" i="5" s="1"/>
  <c r="P355" i="5"/>
  <c r="Q355" i="5" s="1"/>
  <c r="P351" i="5"/>
  <c r="Q351" i="5" s="1"/>
  <c r="P350" i="5"/>
  <c r="Q350" i="5" s="1"/>
  <c r="P349" i="5"/>
  <c r="Q349" i="5" s="1"/>
  <c r="P346" i="5"/>
  <c r="Q346" i="5" s="1"/>
  <c r="P340" i="5"/>
  <c r="Q340" i="5" s="1"/>
  <c r="P339" i="5"/>
  <c r="Q339" i="5" s="1"/>
  <c r="P338" i="5"/>
  <c r="Q338" i="5" s="1"/>
  <c r="P337" i="5"/>
  <c r="Q337" i="5" s="1"/>
  <c r="P336" i="5"/>
  <c r="Q336" i="5" s="1"/>
  <c r="P335" i="5"/>
  <c r="Q335" i="5" s="1"/>
  <c r="P334" i="5"/>
  <c r="Q334" i="5" s="1"/>
  <c r="P333" i="5"/>
  <c r="Q333" i="5" s="1"/>
  <c r="P332" i="5"/>
  <c r="Q332" i="5" s="1"/>
  <c r="P331" i="5"/>
  <c r="Q331" i="5" s="1"/>
  <c r="P330" i="5"/>
  <c r="Q330" i="5" s="1"/>
  <c r="P329" i="5"/>
  <c r="Q329" i="5" s="1"/>
  <c r="P328" i="5"/>
  <c r="Q328" i="5" s="1"/>
  <c r="P327" i="5"/>
  <c r="Q327" i="5" s="1"/>
  <c r="P326" i="5"/>
  <c r="Q326" i="5" s="1"/>
  <c r="P325" i="5"/>
  <c r="Q325" i="5" s="1"/>
  <c r="P324" i="5"/>
  <c r="Q324" i="5" s="1"/>
  <c r="P323" i="5"/>
  <c r="Q323" i="5" s="1"/>
  <c r="P322" i="5"/>
  <c r="Q322" i="5" s="1"/>
  <c r="P321" i="5"/>
  <c r="Q321" i="5" s="1"/>
  <c r="P320" i="5"/>
  <c r="Q320" i="5" s="1"/>
  <c r="P319" i="5"/>
  <c r="Q319" i="5" s="1"/>
  <c r="P318" i="5"/>
  <c r="Q318" i="5" s="1"/>
  <c r="P316" i="5"/>
  <c r="Q316" i="5" s="1"/>
  <c r="P315" i="5"/>
  <c r="Q315" i="5" s="1"/>
  <c r="P314" i="5"/>
  <c r="Q314" i="5" s="1"/>
  <c r="P311" i="5"/>
  <c r="Q311" i="5" s="1"/>
  <c r="P310" i="5"/>
  <c r="Q310" i="5" s="1"/>
  <c r="P309" i="5"/>
  <c r="Q309" i="5" s="1"/>
  <c r="P308" i="5"/>
  <c r="Q308" i="5" s="1"/>
  <c r="P307" i="5"/>
  <c r="Q307" i="5" s="1"/>
  <c r="P306" i="5"/>
  <c r="Q306" i="5" s="1"/>
  <c r="P305" i="5"/>
  <c r="Q305" i="5" s="1"/>
  <c r="P304" i="5"/>
  <c r="Q304" i="5" s="1"/>
  <c r="P302" i="5"/>
  <c r="Q302" i="5" s="1"/>
  <c r="P301" i="5"/>
  <c r="Q301" i="5" s="1"/>
  <c r="P300" i="5"/>
  <c r="Q300" i="5" s="1"/>
  <c r="P298" i="5"/>
  <c r="Q298" i="5" s="1"/>
  <c r="P297" i="5"/>
  <c r="Q297" i="5" s="1"/>
  <c r="P296" i="5"/>
  <c r="Q296" i="5" s="1"/>
  <c r="P295" i="5"/>
  <c r="Q295" i="5" s="1"/>
  <c r="P294" i="5"/>
  <c r="Q294" i="5" s="1"/>
  <c r="P293" i="5"/>
  <c r="Q293" i="5" s="1"/>
  <c r="P292" i="5"/>
  <c r="Q292" i="5" s="1"/>
  <c r="P291" i="5"/>
  <c r="Q291" i="5" s="1"/>
  <c r="P290" i="5"/>
  <c r="Q290" i="5" s="1"/>
  <c r="P289" i="5"/>
  <c r="Q289" i="5" s="1"/>
  <c r="P288" i="5"/>
  <c r="Q288" i="5" s="1"/>
  <c r="P287" i="5"/>
  <c r="Q287" i="5" s="1"/>
  <c r="P286" i="5"/>
  <c r="Q286" i="5" s="1"/>
  <c r="P285" i="5"/>
  <c r="Q285" i="5" s="1"/>
  <c r="P281" i="5"/>
  <c r="Q281" i="5" s="1"/>
  <c r="P280" i="5"/>
  <c r="Q280" i="5" s="1"/>
  <c r="P279" i="5"/>
  <c r="Q279" i="5" s="1"/>
  <c r="P278" i="5"/>
  <c r="Q278" i="5" s="1"/>
  <c r="P277" i="5"/>
  <c r="Q277" i="5" s="1"/>
  <c r="P275" i="5"/>
  <c r="Q275" i="5" s="1"/>
  <c r="P274" i="5"/>
  <c r="Q274" i="5" s="1"/>
  <c r="P273" i="5"/>
  <c r="Q273" i="5" s="1"/>
  <c r="P272" i="5"/>
  <c r="Q272" i="5" s="1"/>
  <c r="P271" i="5"/>
  <c r="Q271" i="5" s="1"/>
  <c r="P270" i="5"/>
  <c r="Q270" i="5" s="1"/>
  <c r="P269" i="5"/>
  <c r="Q269" i="5" s="1"/>
  <c r="P268" i="5"/>
  <c r="Q268" i="5" s="1"/>
  <c r="P267" i="5"/>
  <c r="Q267" i="5" s="1"/>
  <c r="P266" i="5"/>
  <c r="Q266" i="5" s="1"/>
  <c r="P265" i="5"/>
  <c r="Q265" i="5" s="1"/>
  <c r="P264" i="5"/>
  <c r="Q264" i="5" s="1"/>
  <c r="P262" i="5"/>
  <c r="Q262" i="5" s="1"/>
  <c r="P261" i="5"/>
  <c r="Q261" i="5" s="1"/>
  <c r="P259" i="5"/>
  <c r="Q259" i="5" s="1"/>
  <c r="P258" i="5"/>
  <c r="Q258" i="5" s="1"/>
  <c r="P257" i="5"/>
  <c r="Q257" i="5" s="1"/>
  <c r="P256" i="5"/>
  <c r="Q256" i="5" s="1"/>
  <c r="P255" i="5"/>
  <c r="Q255" i="5" s="1"/>
  <c r="P254" i="5"/>
  <c r="Q254" i="5" s="1"/>
  <c r="P253" i="5"/>
  <c r="Q253" i="5" s="1"/>
  <c r="P251" i="5"/>
  <c r="Q251" i="5" s="1"/>
  <c r="P250" i="5"/>
  <c r="Q250" i="5" s="1"/>
  <c r="P249" i="5"/>
  <c r="Q249" i="5" s="1"/>
  <c r="P248" i="5"/>
  <c r="Q248" i="5" s="1"/>
  <c r="P247" i="5"/>
  <c r="Q247" i="5" s="1"/>
  <c r="P246" i="5"/>
  <c r="Q246" i="5" s="1"/>
  <c r="P245" i="5"/>
  <c r="Q245" i="5" s="1"/>
  <c r="P243" i="5"/>
  <c r="Q243" i="5" s="1"/>
  <c r="P242" i="5"/>
  <c r="Q242" i="5" s="1"/>
  <c r="P241" i="5"/>
  <c r="Q241" i="5" s="1"/>
  <c r="P240" i="5"/>
  <c r="Q240" i="5" s="1"/>
  <c r="P239" i="5"/>
  <c r="Q239" i="5" s="1"/>
  <c r="P238" i="5"/>
  <c r="Q238" i="5" s="1"/>
  <c r="P237" i="5"/>
  <c r="Q237" i="5" s="1"/>
  <c r="P236" i="5"/>
  <c r="Q236" i="5" s="1"/>
  <c r="P235" i="5"/>
  <c r="Q235" i="5" s="1"/>
  <c r="P234" i="5"/>
  <c r="Q234" i="5" s="1"/>
  <c r="P233" i="5"/>
  <c r="Q233" i="5" s="1"/>
  <c r="P232" i="5"/>
  <c r="Q232" i="5" s="1"/>
  <c r="P231" i="5"/>
  <c r="Q231" i="5" s="1"/>
  <c r="P230" i="5"/>
  <c r="Q230" i="5" s="1"/>
  <c r="P229" i="5"/>
  <c r="Q229" i="5" s="1"/>
  <c r="P228" i="5"/>
  <c r="Q228" i="5" s="1"/>
  <c r="P227" i="5"/>
  <c r="Q227" i="5" s="1"/>
  <c r="P226" i="5"/>
  <c r="Q226" i="5" s="1"/>
  <c r="P224" i="5"/>
  <c r="Q224" i="5" s="1"/>
  <c r="P223" i="5"/>
  <c r="Q223" i="5" s="1"/>
  <c r="P222" i="5"/>
  <c r="Q222" i="5" s="1"/>
  <c r="P221" i="5"/>
  <c r="Q221" i="5" s="1"/>
  <c r="P220" i="5"/>
  <c r="Q220" i="5" s="1"/>
  <c r="P219" i="5"/>
  <c r="Q219" i="5" s="1"/>
  <c r="P218" i="5"/>
  <c r="Q218" i="5" s="1"/>
  <c r="P217" i="5"/>
  <c r="Q217" i="5" s="1"/>
  <c r="P216" i="5"/>
  <c r="Q216" i="5" s="1"/>
  <c r="P215" i="5"/>
  <c r="Q215" i="5" s="1"/>
  <c r="P214" i="5"/>
  <c r="Q214" i="5" s="1"/>
  <c r="P213" i="5"/>
  <c r="Q213" i="5" s="1"/>
  <c r="P212" i="5"/>
  <c r="Q212" i="5" s="1"/>
  <c r="P211" i="5"/>
  <c r="Q211" i="5" s="1"/>
  <c r="P210" i="5"/>
  <c r="Q210" i="5" s="1"/>
  <c r="P209" i="5"/>
  <c r="Q209" i="5" s="1"/>
  <c r="P207" i="5"/>
  <c r="Q207" i="5" s="1"/>
  <c r="P206" i="5"/>
  <c r="Q206" i="5" s="1"/>
  <c r="P205" i="5"/>
  <c r="Q205" i="5" s="1"/>
  <c r="P204" i="5"/>
  <c r="Q204" i="5" s="1"/>
  <c r="P203" i="5"/>
  <c r="Q203" i="5" s="1"/>
  <c r="P202" i="5"/>
  <c r="Q202" i="5" s="1"/>
  <c r="P201" i="5"/>
  <c r="Q201" i="5" s="1"/>
  <c r="P198" i="5"/>
  <c r="Q198" i="5" s="1"/>
  <c r="P197" i="5"/>
  <c r="Q197" i="5" s="1"/>
  <c r="P196" i="5"/>
  <c r="Q196" i="5" s="1"/>
  <c r="P195" i="5"/>
  <c r="Q195" i="5" s="1"/>
  <c r="P194" i="5"/>
  <c r="Q194" i="5" s="1"/>
  <c r="P193" i="5"/>
  <c r="Q193" i="5" s="1"/>
  <c r="P192" i="5"/>
  <c r="Q192" i="5" s="1"/>
  <c r="P191" i="5"/>
  <c r="Q191" i="5" s="1"/>
  <c r="P190" i="5"/>
  <c r="Q190" i="5" s="1"/>
  <c r="P189" i="5"/>
  <c r="Q189" i="5" s="1"/>
  <c r="P188" i="5"/>
  <c r="Q188" i="5" s="1"/>
  <c r="P187" i="5"/>
  <c r="Q187" i="5" s="1"/>
  <c r="P186" i="5"/>
  <c r="Q186" i="5" s="1"/>
  <c r="P185" i="5"/>
  <c r="Q185" i="5" s="1"/>
  <c r="P184" i="5"/>
  <c r="Q184" i="5" s="1"/>
  <c r="P183" i="5"/>
  <c r="Q183" i="5" s="1"/>
  <c r="P182" i="5"/>
  <c r="Q182" i="5" s="1"/>
  <c r="P181" i="5"/>
  <c r="Q181" i="5" s="1"/>
  <c r="P180" i="5"/>
  <c r="Q180" i="5" s="1"/>
  <c r="P178" i="5"/>
  <c r="Q178" i="5" s="1"/>
  <c r="P177" i="5"/>
  <c r="Q177" i="5" s="1"/>
  <c r="P176" i="5"/>
  <c r="Q176" i="5" s="1"/>
  <c r="P175" i="5"/>
  <c r="Q175" i="5" s="1"/>
  <c r="P174" i="5"/>
  <c r="Q174" i="5" s="1"/>
  <c r="P173" i="5"/>
  <c r="Q173" i="5" s="1"/>
  <c r="P172" i="5"/>
  <c r="Q172" i="5" s="1"/>
  <c r="P171" i="5"/>
  <c r="Q171" i="5" s="1"/>
  <c r="P170" i="5"/>
  <c r="Q170" i="5" s="1"/>
  <c r="P168" i="5"/>
  <c r="Q168" i="5" s="1"/>
  <c r="P167" i="5"/>
  <c r="Q167" i="5" s="1"/>
  <c r="P166" i="5"/>
  <c r="Q166" i="5" s="1"/>
  <c r="P165" i="5"/>
  <c r="Q165" i="5" s="1"/>
  <c r="P164" i="5"/>
  <c r="Q164" i="5" s="1"/>
  <c r="P163" i="5"/>
  <c r="Q163" i="5" s="1"/>
  <c r="P162" i="5"/>
  <c r="Q162" i="5" s="1"/>
  <c r="P161" i="5"/>
  <c r="Q161" i="5" s="1"/>
  <c r="P160" i="5"/>
  <c r="Q160" i="5" s="1"/>
  <c r="P159" i="5"/>
  <c r="Q159" i="5" s="1"/>
  <c r="P158" i="5"/>
  <c r="Q158" i="5" s="1"/>
  <c r="P157" i="5"/>
  <c r="Q157" i="5" s="1"/>
  <c r="P155" i="5"/>
  <c r="Q155" i="5" s="1"/>
  <c r="P151" i="5"/>
  <c r="Q151" i="5" s="1"/>
  <c r="P150" i="5"/>
  <c r="Q150" i="5" s="1"/>
  <c r="P149" i="5"/>
  <c r="Q149" i="5" s="1"/>
  <c r="P148" i="5"/>
  <c r="Q148" i="5" s="1"/>
  <c r="P147" i="5"/>
  <c r="Q147" i="5" s="1"/>
  <c r="P146" i="5"/>
  <c r="Q146" i="5" s="1"/>
  <c r="P145" i="5"/>
  <c r="Q145" i="5" s="1"/>
  <c r="P144" i="5"/>
  <c r="Q144" i="5" s="1"/>
  <c r="P143" i="5"/>
  <c r="Q143" i="5" s="1"/>
  <c r="P142" i="5"/>
  <c r="Q142" i="5" s="1"/>
  <c r="P141" i="5"/>
  <c r="Q141" i="5" s="1"/>
  <c r="P140" i="5"/>
  <c r="Q140" i="5" s="1"/>
  <c r="P139" i="5"/>
  <c r="Q139" i="5" s="1"/>
  <c r="P138" i="5"/>
  <c r="Q138" i="5" s="1"/>
  <c r="P137" i="5"/>
  <c r="Q137" i="5" s="1"/>
  <c r="P136" i="5"/>
  <c r="Q136" i="5" s="1"/>
  <c r="P135" i="5"/>
  <c r="Q135" i="5" s="1"/>
  <c r="P134" i="5"/>
  <c r="Q134" i="5" s="1"/>
  <c r="P133" i="5"/>
  <c r="Q133" i="5" s="1"/>
  <c r="P132" i="5"/>
  <c r="Q132" i="5" s="1"/>
  <c r="P131" i="5"/>
  <c r="Q131" i="5" s="1"/>
  <c r="P130" i="5"/>
  <c r="Q130" i="5" s="1"/>
  <c r="P129" i="5"/>
  <c r="Q129" i="5" s="1"/>
  <c r="P128" i="5"/>
  <c r="Q128" i="5" s="1"/>
  <c r="P126" i="5"/>
  <c r="Q126" i="5" s="1"/>
  <c r="P125" i="5"/>
  <c r="Q125" i="5" s="1"/>
  <c r="P124" i="5"/>
  <c r="Q124" i="5" s="1"/>
  <c r="P123" i="5"/>
  <c r="Q123" i="5" s="1"/>
  <c r="P122" i="5"/>
  <c r="Q122" i="5" s="1"/>
  <c r="P121" i="5"/>
  <c r="Q121" i="5" s="1"/>
  <c r="P120" i="5"/>
  <c r="Q120" i="5" s="1"/>
  <c r="P119" i="5"/>
  <c r="Q119" i="5" s="1"/>
  <c r="P118" i="5"/>
  <c r="Q118" i="5" s="1"/>
  <c r="P117" i="5"/>
  <c r="Q117" i="5" s="1"/>
  <c r="P116" i="5"/>
  <c r="Q116" i="5" s="1"/>
  <c r="P115" i="5"/>
  <c r="Q115" i="5" s="1"/>
  <c r="P114" i="5"/>
  <c r="Q114" i="5" s="1"/>
  <c r="P112" i="5"/>
  <c r="Q112" i="5" s="1"/>
  <c r="P109" i="5"/>
  <c r="Q109" i="5" s="1"/>
  <c r="P108" i="5"/>
  <c r="Q108" i="5" s="1"/>
  <c r="P107" i="5"/>
  <c r="Q107" i="5" s="1"/>
  <c r="P106" i="5"/>
  <c r="Q106" i="5" s="1"/>
  <c r="P105" i="5"/>
  <c r="Q105" i="5" s="1"/>
  <c r="P104" i="5"/>
  <c r="Q104" i="5" s="1"/>
  <c r="P103" i="5"/>
  <c r="Q103" i="5" s="1"/>
  <c r="P102" i="5"/>
  <c r="Q102" i="5" s="1"/>
  <c r="P101" i="5"/>
  <c r="Q101" i="5" s="1"/>
  <c r="P100" i="5"/>
  <c r="Q100" i="5" s="1"/>
  <c r="P98" i="5"/>
  <c r="Q98" i="5" s="1"/>
  <c r="P97" i="5"/>
  <c r="Q97" i="5" s="1"/>
  <c r="P96" i="5"/>
  <c r="Q96" i="5" s="1"/>
  <c r="P94" i="5"/>
  <c r="Q94" i="5" s="1"/>
  <c r="P93" i="5"/>
  <c r="Q93" i="5" s="1"/>
  <c r="P87" i="5"/>
  <c r="Q87" i="5" s="1"/>
  <c r="P86" i="5"/>
  <c r="Q86" i="5" s="1"/>
  <c r="P85" i="5"/>
  <c r="Q85" i="5" s="1"/>
  <c r="P84" i="5"/>
  <c r="Q84" i="5" s="1"/>
  <c r="P83" i="5"/>
  <c r="Q83" i="5" s="1"/>
  <c r="P82" i="5"/>
  <c r="Q82" i="5" s="1"/>
  <c r="P81" i="5"/>
  <c r="Q81" i="5" s="1"/>
  <c r="P80" i="5"/>
  <c r="Q80" i="5" s="1"/>
  <c r="P79" i="5"/>
  <c r="Q79" i="5" s="1"/>
  <c r="P78" i="5"/>
  <c r="Q78" i="5" s="1"/>
  <c r="P77" i="5"/>
  <c r="Q77" i="5" s="1"/>
  <c r="P75" i="5"/>
  <c r="Q75" i="5" s="1"/>
  <c r="P74" i="5"/>
  <c r="Q74" i="5" s="1"/>
  <c r="P73" i="5"/>
  <c r="Q73" i="5" s="1"/>
  <c r="P72" i="5"/>
  <c r="Q72" i="5" s="1"/>
  <c r="P71" i="5"/>
  <c r="Q71" i="5" s="1"/>
  <c r="P70" i="5"/>
  <c r="Q70" i="5" s="1"/>
  <c r="P69" i="5"/>
  <c r="Q69" i="5" s="1"/>
  <c r="P68" i="5"/>
  <c r="Q68" i="5" s="1"/>
  <c r="P67" i="5"/>
  <c r="Q67" i="5" s="1"/>
  <c r="P66" i="5"/>
  <c r="Q66" i="5" s="1"/>
  <c r="P65" i="5"/>
  <c r="Q65" i="5" s="1"/>
  <c r="P64" i="5"/>
  <c r="Q64" i="5" s="1"/>
  <c r="P63" i="5"/>
  <c r="Q63" i="5" s="1"/>
  <c r="P62" i="5"/>
  <c r="Q62" i="5" s="1"/>
  <c r="P61" i="5"/>
  <c r="Q61" i="5" s="1"/>
  <c r="P60" i="5"/>
  <c r="Q60" i="5" s="1"/>
  <c r="P58" i="5"/>
  <c r="Q58" i="5" s="1"/>
  <c r="P57" i="5"/>
  <c r="Q57" i="5" s="1"/>
  <c r="P56" i="5"/>
  <c r="Q56" i="5" s="1"/>
  <c r="P55" i="5"/>
  <c r="Q55" i="5" s="1"/>
  <c r="P54" i="5"/>
  <c r="Q54" i="5" s="1"/>
  <c r="P53" i="5"/>
  <c r="Q53" i="5" s="1"/>
  <c r="P52" i="5"/>
  <c r="Q52" i="5" s="1"/>
  <c r="P50" i="5"/>
  <c r="Q50" i="5" s="1"/>
  <c r="P49" i="5"/>
  <c r="Q49" i="5" s="1"/>
  <c r="P47" i="5"/>
  <c r="Q47" i="5" s="1"/>
  <c r="P46" i="5"/>
  <c r="Q46" i="5" s="1"/>
  <c r="P45" i="5"/>
  <c r="Q45" i="5" s="1"/>
  <c r="P44" i="5"/>
  <c r="Q44" i="5" s="1"/>
  <c r="P43" i="5"/>
  <c r="Q43" i="5" s="1"/>
  <c r="P42" i="5"/>
  <c r="Q42" i="5" s="1"/>
  <c r="P41" i="5"/>
  <c r="Q41" i="5" s="1"/>
  <c r="P40" i="5"/>
  <c r="Q40" i="5" s="1"/>
  <c r="P39" i="5"/>
  <c r="Q39" i="5" s="1"/>
  <c r="P38" i="5"/>
  <c r="Q38" i="5" s="1"/>
  <c r="P36" i="5"/>
  <c r="Q36" i="5" s="1"/>
  <c r="P35" i="5"/>
  <c r="Q35" i="5" s="1"/>
  <c r="P34" i="5"/>
  <c r="Q34" i="5" s="1"/>
  <c r="P33" i="5"/>
  <c r="Q33" i="5" s="1"/>
  <c r="P32" i="5"/>
  <c r="Q32" i="5" s="1"/>
  <c r="P31" i="5"/>
  <c r="Q31" i="5" s="1"/>
  <c r="P30" i="5"/>
  <c r="Q30" i="5" s="1"/>
  <c r="P29" i="5"/>
  <c r="Q29" i="5" s="1"/>
  <c r="P28" i="5"/>
  <c r="Q27" i="5"/>
  <c r="Q26" i="5"/>
  <c r="Q25" i="5"/>
  <c r="M529" i="5"/>
  <c r="N529" i="5" s="1"/>
  <c r="J529" i="5"/>
  <c r="K529" i="5" s="1"/>
  <c r="M528" i="5"/>
  <c r="N528" i="5" s="1"/>
  <c r="J528" i="5"/>
  <c r="K528" i="5" s="1"/>
  <c r="M527" i="5"/>
  <c r="N527" i="5" s="1"/>
  <c r="J527" i="5"/>
  <c r="K527" i="5" s="1"/>
  <c r="M526" i="5"/>
  <c r="N526" i="5" s="1"/>
  <c r="J526" i="5"/>
  <c r="K526" i="5" s="1"/>
  <c r="M525" i="5"/>
  <c r="N525" i="5" s="1"/>
  <c r="J525" i="5"/>
  <c r="K525" i="5" s="1"/>
  <c r="M524" i="5"/>
  <c r="N524" i="5" s="1"/>
  <c r="J524" i="5"/>
  <c r="K524" i="5" s="1"/>
  <c r="M523" i="5"/>
  <c r="N523" i="5" s="1"/>
  <c r="J523" i="5"/>
  <c r="K523" i="5" s="1"/>
  <c r="M522" i="5"/>
  <c r="N522" i="5" s="1"/>
  <c r="J522" i="5"/>
  <c r="K522" i="5" s="1"/>
  <c r="M521" i="5"/>
  <c r="N521" i="5" s="1"/>
  <c r="J521" i="5"/>
  <c r="K521" i="5" s="1"/>
  <c r="M520" i="5"/>
  <c r="N520" i="5" s="1"/>
  <c r="J520" i="5"/>
  <c r="K520" i="5" s="1"/>
  <c r="M519" i="5"/>
  <c r="N519" i="5" s="1"/>
  <c r="J519" i="5"/>
  <c r="K519" i="5" s="1"/>
  <c r="M518" i="5"/>
  <c r="N518" i="5" s="1"/>
  <c r="J518" i="5"/>
  <c r="K518" i="5" s="1"/>
  <c r="M517" i="5"/>
  <c r="N517" i="5" s="1"/>
  <c r="J517" i="5"/>
  <c r="K517" i="5" s="1"/>
  <c r="M516" i="5"/>
  <c r="N516" i="5" s="1"/>
  <c r="J516" i="5"/>
  <c r="K516" i="5" s="1"/>
  <c r="M515" i="5"/>
  <c r="N515" i="5" s="1"/>
  <c r="J515" i="5"/>
  <c r="K515" i="5" s="1"/>
  <c r="M514" i="5"/>
  <c r="N514" i="5" s="1"/>
  <c r="J514" i="5"/>
  <c r="K514" i="5" s="1"/>
  <c r="M513" i="5"/>
  <c r="N513" i="5" s="1"/>
  <c r="J513" i="5"/>
  <c r="K513" i="5" s="1"/>
  <c r="M512" i="5"/>
  <c r="N512" i="5" s="1"/>
  <c r="J512" i="5"/>
  <c r="K512" i="5" s="1"/>
  <c r="M511" i="5"/>
  <c r="N511" i="5" s="1"/>
  <c r="J511" i="5"/>
  <c r="K511" i="5" s="1"/>
  <c r="M510" i="5"/>
  <c r="N510" i="5" s="1"/>
  <c r="J510" i="5"/>
  <c r="K510" i="5" s="1"/>
  <c r="M508" i="5"/>
  <c r="N508" i="5" s="1"/>
  <c r="J508" i="5"/>
  <c r="K508" i="5" s="1"/>
  <c r="M507" i="5"/>
  <c r="N507" i="5" s="1"/>
  <c r="J507" i="5"/>
  <c r="K507" i="5" s="1"/>
  <c r="M506" i="5"/>
  <c r="N506" i="5" s="1"/>
  <c r="J506" i="5"/>
  <c r="K506" i="5" s="1"/>
  <c r="M505" i="5"/>
  <c r="N505" i="5" s="1"/>
  <c r="J505" i="5"/>
  <c r="K505" i="5" s="1"/>
  <c r="M499" i="5"/>
  <c r="N499" i="5" s="1"/>
  <c r="J499" i="5"/>
  <c r="K499" i="5" s="1"/>
  <c r="M498" i="5"/>
  <c r="N498" i="5" s="1"/>
  <c r="J498" i="5"/>
  <c r="K498" i="5" s="1"/>
  <c r="M495" i="5"/>
  <c r="N495" i="5" s="1"/>
  <c r="J495" i="5"/>
  <c r="K495" i="5" s="1"/>
  <c r="M494" i="5"/>
  <c r="N494" i="5" s="1"/>
  <c r="J494" i="5"/>
  <c r="K494" i="5" s="1"/>
  <c r="M493" i="5"/>
  <c r="N493" i="5" s="1"/>
  <c r="J493" i="5"/>
  <c r="K493" i="5" s="1"/>
  <c r="M492" i="5"/>
  <c r="N492" i="5" s="1"/>
  <c r="J492" i="5"/>
  <c r="K492" i="5" s="1"/>
  <c r="M491" i="5"/>
  <c r="N491" i="5" s="1"/>
  <c r="J491" i="5"/>
  <c r="K491" i="5" s="1"/>
  <c r="M490" i="5"/>
  <c r="N490" i="5" s="1"/>
  <c r="J490" i="5"/>
  <c r="K490" i="5" s="1"/>
  <c r="M489" i="5"/>
  <c r="N489" i="5" s="1"/>
  <c r="J489" i="5"/>
  <c r="K489" i="5" s="1"/>
  <c r="M487" i="5"/>
  <c r="N487" i="5" s="1"/>
  <c r="J487" i="5"/>
  <c r="K487" i="5" s="1"/>
  <c r="M486" i="5"/>
  <c r="N486" i="5" s="1"/>
  <c r="J486" i="5"/>
  <c r="K486" i="5" s="1"/>
  <c r="M485" i="5"/>
  <c r="N485" i="5" s="1"/>
  <c r="J485" i="5"/>
  <c r="K485" i="5" s="1"/>
  <c r="M484" i="5"/>
  <c r="N484" i="5" s="1"/>
  <c r="J484" i="5"/>
  <c r="K484" i="5" s="1"/>
  <c r="M483" i="5"/>
  <c r="N483" i="5" s="1"/>
  <c r="J483" i="5"/>
  <c r="K483" i="5" s="1"/>
  <c r="M482" i="5"/>
  <c r="N482" i="5" s="1"/>
  <c r="J482" i="5"/>
  <c r="K482" i="5" s="1"/>
  <c r="M481" i="5"/>
  <c r="N481" i="5" s="1"/>
  <c r="J481" i="5"/>
  <c r="K481" i="5" s="1"/>
  <c r="M480" i="5"/>
  <c r="N480" i="5" s="1"/>
  <c r="J480" i="5"/>
  <c r="K480" i="5" s="1"/>
  <c r="M478" i="5"/>
  <c r="N478" i="5" s="1"/>
  <c r="J478" i="5"/>
  <c r="K478" i="5" s="1"/>
  <c r="M477" i="5"/>
  <c r="N477" i="5" s="1"/>
  <c r="J477" i="5"/>
  <c r="K477" i="5" s="1"/>
  <c r="M476" i="5"/>
  <c r="N476" i="5" s="1"/>
  <c r="J476" i="5"/>
  <c r="K476" i="5" s="1"/>
  <c r="M475" i="5"/>
  <c r="N475" i="5" s="1"/>
  <c r="J475" i="5"/>
  <c r="K475" i="5" s="1"/>
  <c r="M474" i="5"/>
  <c r="N474" i="5" s="1"/>
  <c r="J474" i="5"/>
  <c r="K474" i="5" s="1"/>
  <c r="M473" i="5"/>
  <c r="N473" i="5" s="1"/>
  <c r="J473" i="5"/>
  <c r="K473" i="5" s="1"/>
  <c r="M472" i="5"/>
  <c r="N472" i="5" s="1"/>
  <c r="J472" i="5"/>
  <c r="K472" i="5" s="1"/>
  <c r="M471" i="5"/>
  <c r="N471" i="5" s="1"/>
  <c r="J471" i="5"/>
  <c r="K471" i="5" s="1"/>
  <c r="M470" i="5"/>
  <c r="N470" i="5" s="1"/>
  <c r="J470" i="5"/>
  <c r="K470" i="5" s="1"/>
  <c r="M469" i="5"/>
  <c r="N469" i="5" s="1"/>
  <c r="J469" i="5"/>
  <c r="K469" i="5" s="1"/>
  <c r="M468" i="5"/>
  <c r="N468" i="5" s="1"/>
  <c r="J468" i="5"/>
  <c r="K468" i="5" s="1"/>
  <c r="M467" i="5"/>
  <c r="N467" i="5" s="1"/>
  <c r="J467" i="5"/>
  <c r="K467" i="5" s="1"/>
  <c r="M466" i="5"/>
  <c r="N466" i="5" s="1"/>
  <c r="J466" i="5"/>
  <c r="K466" i="5" s="1"/>
  <c r="M465" i="5"/>
  <c r="N465" i="5" s="1"/>
  <c r="J465" i="5"/>
  <c r="K465" i="5" s="1"/>
  <c r="M464" i="5"/>
  <c r="N464" i="5" s="1"/>
  <c r="J464" i="5"/>
  <c r="K464" i="5" s="1"/>
  <c r="M463" i="5"/>
  <c r="N463" i="5" s="1"/>
  <c r="J463" i="5"/>
  <c r="K463" i="5" s="1"/>
  <c r="M462" i="5"/>
  <c r="N462" i="5" s="1"/>
  <c r="J462" i="5"/>
  <c r="K462" i="5" s="1"/>
  <c r="M461" i="5"/>
  <c r="N461" i="5" s="1"/>
  <c r="J461" i="5"/>
  <c r="K461" i="5" s="1"/>
  <c r="M460" i="5"/>
  <c r="N460" i="5" s="1"/>
  <c r="J460" i="5"/>
  <c r="K460" i="5" s="1"/>
  <c r="M459" i="5"/>
  <c r="N459" i="5" s="1"/>
  <c r="J459" i="5"/>
  <c r="K459" i="5" s="1"/>
  <c r="M458" i="5"/>
  <c r="N458" i="5" s="1"/>
  <c r="J458" i="5"/>
  <c r="K458" i="5" s="1"/>
  <c r="M457" i="5"/>
  <c r="N457" i="5" s="1"/>
  <c r="J457" i="5"/>
  <c r="K457" i="5" s="1"/>
  <c r="M456" i="5"/>
  <c r="N456" i="5" s="1"/>
  <c r="J456" i="5"/>
  <c r="K456" i="5" s="1"/>
  <c r="M455" i="5"/>
  <c r="N455" i="5" s="1"/>
  <c r="J455" i="5"/>
  <c r="K455" i="5" s="1"/>
  <c r="M454" i="5"/>
  <c r="N454" i="5" s="1"/>
  <c r="J454" i="5"/>
  <c r="K454" i="5" s="1"/>
  <c r="M453" i="5"/>
  <c r="N453" i="5" s="1"/>
  <c r="J453" i="5"/>
  <c r="K453" i="5" s="1"/>
  <c r="M452" i="5"/>
  <c r="N452" i="5" s="1"/>
  <c r="J452" i="5"/>
  <c r="K452" i="5" s="1"/>
  <c r="M451" i="5"/>
  <c r="N451" i="5" s="1"/>
  <c r="J451" i="5"/>
  <c r="K451" i="5" s="1"/>
  <c r="M450" i="5"/>
  <c r="N450" i="5" s="1"/>
  <c r="J450" i="5"/>
  <c r="K450" i="5" s="1"/>
  <c r="M449" i="5"/>
  <c r="N449" i="5" s="1"/>
  <c r="J449" i="5"/>
  <c r="K449" i="5" s="1"/>
  <c r="M448" i="5"/>
  <c r="N448" i="5" s="1"/>
  <c r="J448" i="5"/>
  <c r="K448" i="5" s="1"/>
  <c r="M447" i="5"/>
  <c r="N447" i="5" s="1"/>
  <c r="J447" i="5"/>
  <c r="K447" i="5" s="1"/>
  <c r="M446" i="5"/>
  <c r="N446" i="5" s="1"/>
  <c r="J446" i="5"/>
  <c r="K446" i="5" s="1"/>
  <c r="M445" i="5"/>
  <c r="N445" i="5" s="1"/>
  <c r="J445" i="5"/>
  <c r="K445" i="5" s="1"/>
  <c r="M444" i="5"/>
  <c r="N444" i="5" s="1"/>
  <c r="J444" i="5"/>
  <c r="K444" i="5" s="1"/>
  <c r="M441" i="5"/>
  <c r="N441" i="5" s="1"/>
  <c r="J441" i="5"/>
  <c r="K441" i="5" s="1"/>
  <c r="M440" i="5"/>
  <c r="N440" i="5" s="1"/>
  <c r="J440" i="5"/>
  <c r="K440" i="5" s="1"/>
  <c r="M439" i="5"/>
  <c r="N439" i="5" s="1"/>
  <c r="J439" i="5"/>
  <c r="K439" i="5" s="1"/>
  <c r="M438" i="5"/>
  <c r="N438" i="5" s="1"/>
  <c r="J438" i="5"/>
  <c r="K438" i="5" s="1"/>
  <c r="M437" i="5"/>
  <c r="N437" i="5" s="1"/>
  <c r="J437" i="5"/>
  <c r="K437" i="5" s="1"/>
  <c r="M436" i="5"/>
  <c r="N436" i="5" s="1"/>
  <c r="J436" i="5"/>
  <c r="K436" i="5" s="1"/>
  <c r="M435" i="5"/>
  <c r="N435" i="5" s="1"/>
  <c r="J435" i="5"/>
  <c r="K435" i="5" s="1"/>
  <c r="M434" i="5"/>
  <c r="N434" i="5" s="1"/>
  <c r="J434" i="5"/>
  <c r="K434" i="5" s="1"/>
  <c r="M433" i="5"/>
  <c r="N433" i="5" s="1"/>
  <c r="J433" i="5"/>
  <c r="K433" i="5" s="1"/>
  <c r="M432" i="5"/>
  <c r="N432" i="5" s="1"/>
  <c r="J432" i="5"/>
  <c r="K432" i="5" s="1"/>
  <c r="M431" i="5"/>
  <c r="N431" i="5" s="1"/>
  <c r="J431" i="5"/>
  <c r="K431" i="5" s="1"/>
  <c r="M429" i="5"/>
  <c r="N429" i="5" s="1"/>
  <c r="J429" i="5"/>
  <c r="K429" i="5" s="1"/>
  <c r="M428" i="5"/>
  <c r="N428" i="5" s="1"/>
  <c r="J428" i="5"/>
  <c r="K428" i="5" s="1"/>
  <c r="M427" i="5"/>
  <c r="N427" i="5" s="1"/>
  <c r="J427" i="5"/>
  <c r="K427" i="5" s="1"/>
  <c r="M426" i="5"/>
  <c r="N426" i="5" s="1"/>
  <c r="J426" i="5"/>
  <c r="K426" i="5" s="1"/>
  <c r="M425" i="5"/>
  <c r="N425" i="5" s="1"/>
  <c r="J425" i="5"/>
  <c r="K425" i="5" s="1"/>
  <c r="M424" i="5"/>
  <c r="N424" i="5" s="1"/>
  <c r="J424" i="5"/>
  <c r="K424" i="5" s="1"/>
  <c r="M423" i="5"/>
  <c r="N423" i="5" s="1"/>
  <c r="J423" i="5"/>
  <c r="K423" i="5" s="1"/>
  <c r="M421" i="5"/>
  <c r="N421" i="5" s="1"/>
  <c r="J421" i="5"/>
  <c r="K421" i="5" s="1"/>
  <c r="M420" i="5"/>
  <c r="N420" i="5" s="1"/>
  <c r="J420" i="5"/>
  <c r="K420" i="5" s="1"/>
  <c r="M419" i="5"/>
  <c r="N419" i="5" s="1"/>
  <c r="J419" i="5"/>
  <c r="K419" i="5" s="1"/>
  <c r="M418" i="5"/>
  <c r="N418" i="5" s="1"/>
  <c r="J418" i="5"/>
  <c r="K418" i="5" s="1"/>
  <c r="M417" i="5"/>
  <c r="N417" i="5" s="1"/>
  <c r="J417" i="5"/>
  <c r="K417" i="5" s="1"/>
  <c r="M416" i="5"/>
  <c r="N416" i="5" s="1"/>
  <c r="J416" i="5"/>
  <c r="K416" i="5" s="1"/>
  <c r="M415" i="5"/>
  <c r="N415" i="5" s="1"/>
  <c r="J415" i="5"/>
  <c r="K415" i="5" s="1"/>
  <c r="M414" i="5"/>
  <c r="N414" i="5" s="1"/>
  <c r="J414" i="5"/>
  <c r="K414" i="5" s="1"/>
  <c r="M413" i="5"/>
  <c r="N413" i="5" s="1"/>
  <c r="J413" i="5"/>
  <c r="K413" i="5" s="1"/>
  <c r="M412" i="5"/>
  <c r="N412" i="5" s="1"/>
  <c r="J412" i="5"/>
  <c r="K412" i="5" s="1"/>
  <c r="M411" i="5"/>
  <c r="N411" i="5" s="1"/>
  <c r="J411" i="5"/>
  <c r="K411" i="5" s="1"/>
  <c r="M410" i="5"/>
  <c r="N410" i="5" s="1"/>
  <c r="J410" i="5"/>
  <c r="K410" i="5" s="1"/>
  <c r="M409" i="5"/>
  <c r="N409" i="5" s="1"/>
  <c r="J409" i="5"/>
  <c r="K409" i="5" s="1"/>
  <c r="M408" i="5"/>
  <c r="N408" i="5" s="1"/>
  <c r="J408" i="5"/>
  <c r="K408" i="5" s="1"/>
  <c r="M407" i="5"/>
  <c r="N407" i="5" s="1"/>
  <c r="J407" i="5"/>
  <c r="K407" i="5" s="1"/>
  <c r="M406" i="5"/>
  <c r="N406" i="5" s="1"/>
  <c r="J406" i="5"/>
  <c r="K406" i="5" s="1"/>
  <c r="M405" i="5"/>
  <c r="N405" i="5" s="1"/>
  <c r="M404" i="5"/>
  <c r="N404" i="5" s="1"/>
  <c r="M403" i="5"/>
  <c r="N403" i="5" s="1"/>
  <c r="J403" i="5"/>
  <c r="K403" i="5" s="1"/>
  <c r="M402" i="5"/>
  <c r="N402" i="5" s="1"/>
  <c r="J402" i="5"/>
  <c r="K402" i="5" s="1"/>
  <c r="M401" i="5"/>
  <c r="N401" i="5" s="1"/>
  <c r="J401" i="5"/>
  <c r="K401" i="5" s="1"/>
  <c r="M400" i="5"/>
  <c r="N400" i="5" s="1"/>
  <c r="J400" i="5"/>
  <c r="K400" i="5" s="1"/>
  <c r="M399" i="5"/>
  <c r="N399" i="5" s="1"/>
  <c r="J399" i="5"/>
  <c r="K399" i="5" s="1"/>
  <c r="M398" i="5"/>
  <c r="N398" i="5" s="1"/>
  <c r="J398" i="5"/>
  <c r="K398" i="5" s="1"/>
  <c r="M397" i="5"/>
  <c r="N397" i="5" s="1"/>
  <c r="J397" i="5"/>
  <c r="K397" i="5" s="1"/>
  <c r="M396" i="5"/>
  <c r="N396" i="5" s="1"/>
  <c r="J396" i="5"/>
  <c r="K396" i="5" s="1"/>
  <c r="M395" i="5"/>
  <c r="N395" i="5" s="1"/>
  <c r="J395" i="5"/>
  <c r="K395" i="5" s="1"/>
  <c r="M394" i="5"/>
  <c r="N394" i="5" s="1"/>
  <c r="J394" i="5"/>
  <c r="K394" i="5" s="1"/>
  <c r="M393" i="5"/>
  <c r="N393" i="5" s="1"/>
  <c r="J393" i="5"/>
  <c r="K393" i="5" s="1"/>
  <c r="M392" i="5"/>
  <c r="N392" i="5" s="1"/>
  <c r="J392" i="5"/>
  <c r="K392" i="5" s="1"/>
  <c r="M391" i="5"/>
  <c r="N391" i="5" s="1"/>
  <c r="J391" i="5"/>
  <c r="K391" i="5" s="1"/>
  <c r="M389" i="5"/>
  <c r="N389" i="5" s="1"/>
  <c r="J389" i="5"/>
  <c r="K389" i="5" s="1"/>
  <c r="M388" i="5"/>
  <c r="N388" i="5" s="1"/>
  <c r="J388" i="5"/>
  <c r="K388" i="5" s="1"/>
  <c r="M387" i="5"/>
  <c r="N387" i="5" s="1"/>
  <c r="J387" i="5"/>
  <c r="K387" i="5" s="1"/>
  <c r="M386" i="5"/>
  <c r="N386" i="5" s="1"/>
  <c r="J386" i="5"/>
  <c r="K386" i="5" s="1"/>
  <c r="M385" i="5"/>
  <c r="N385" i="5" s="1"/>
  <c r="J385" i="5"/>
  <c r="K385" i="5" s="1"/>
  <c r="M384" i="5"/>
  <c r="N384" i="5" s="1"/>
  <c r="J384" i="5"/>
  <c r="K384" i="5" s="1"/>
  <c r="M383" i="5"/>
  <c r="N383" i="5" s="1"/>
  <c r="J383" i="5"/>
  <c r="K383" i="5" s="1"/>
  <c r="M382" i="5"/>
  <c r="N382" i="5" s="1"/>
  <c r="J382" i="5"/>
  <c r="K382" i="5" s="1"/>
  <c r="M381" i="5"/>
  <c r="N381" i="5" s="1"/>
  <c r="J381" i="5"/>
  <c r="K381" i="5" s="1"/>
  <c r="M380" i="5"/>
  <c r="N380" i="5" s="1"/>
  <c r="J380" i="5"/>
  <c r="K380" i="5" s="1"/>
  <c r="M379" i="5"/>
  <c r="N379" i="5" s="1"/>
  <c r="J379" i="5"/>
  <c r="K379" i="5" s="1"/>
  <c r="M378" i="5"/>
  <c r="N378" i="5" s="1"/>
  <c r="J378" i="5"/>
  <c r="K378" i="5" s="1"/>
  <c r="M377" i="5"/>
  <c r="N377" i="5" s="1"/>
  <c r="J377" i="5"/>
  <c r="K377" i="5" s="1"/>
  <c r="M376" i="5"/>
  <c r="N376" i="5" s="1"/>
  <c r="J376" i="5"/>
  <c r="K376" i="5" s="1"/>
  <c r="M375" i="5"/>
  <c r="N375" i="5" s="1"/>
  <c r="J375" i="5"/>
  <c r="K375" i="5" s="1"/>
  <c r="J374" i="5"/>
  <c r="K374" i="5" s="1"/>
  <c r="J373" i="5"/>
  <c r="K373" i="5" s="1"/>
  <c r="J372" i="5"/>
  <c r="K372" i="5" s="1"/>
  <c r="M371" i="5"/>
  <c r="N371" i="5" s="1"/>
  <c r="M370" i="5"/>
  <c r="N370" i="5" s="1"/>
  <c r="J370" i="5"/>
  <c r="K370" i="5" s="1"/>
  <c r="M369" i="5"/>
  <c r="N369" i="5" s="1"/>
  <c r="J369" i="5"/>
  <c r="K369" i="5" s="1"/>
  <c r="M368" i="5"/>
  <c r="N368" i="5" s="1"/>
  <c r="J368" i="5"/>
  <c r="K368" i="5" s="1"/>
  <c r="M367" i="5"/>
  <c r="N367" i="5" s="1"/>
  <c r="J367" i="5"/>
  <c r="K367" i="5" s="1"/>
  <c r="M366" i="5"/>
  <c r="N366" i="5" s="1"/>
  <c r="J366" i="5"/>
  <c r="K366" i="5" s="1"/>
  <c r="M365" i="5"/>
  <c r="N365" i="5" s="1"/>
  <c r="J365" i="5"/>
  <c r="K365" i="5" s="1"/>
  <c r="M364" i="5"/>
  <c r="N364" i="5" s="1"/>
  <c r="J364" i="5"/>
  <c r="K364" i="5" s="1"/>
  <c r="M363" i="5"/>
  <c r="N363" i="5" s="1"/>
  <c r="J363" i="5"/>
  <c r="K363" i="5" s="1"/>
  <c r="M362" i="5"/>
  <c r="N362" i="5" s="1"/>
  <c r="J362" i="5"/>
  <c r="K362" i="5" s="1"/>
  <c r="M360" i="5"/>
  <c r="N360" i="5" s="1"/>
  <c r="J360" i="5"/>
  <c r="K360" i="5" s="1"/>
  <c r="M359" i="5"/>
  <c r="N359" i="5" s="1"/>
  <c r="J359" i="5"/>
  <c r="K359" i="5" s="1"/>
  <c r="M358" i="5"/>
  <c r="N358" i="5" s="1"/>
  <c r="J358" i="5"/>
  <c r="K358" i="5" s="1"/>
  <c r="M354" i="5"/>
  <c r="N354" i="5" s="1"/>
  <c r="J354" i="5"/>
  <c r="K354" i="5" s="1"/>
  <c r="M349" i="5"/>
  <c r="N349" i="5" s="1"/>
  <c r="J349" i="5"/>
  <c r="K349" i="5" s="1"/>
  <c r="J348" i="5"/>
  <c r="K348" i="5" s="1"/>
  <c r="M346" i="5"/>
  <c r="N346" i="5" s="1"/>
  <c r="J346" i="5"/>
  <c r="K346" i="5" s="1"/>
  <c r="M345" i="5"/>
  <c r="N345" i="5" s="1"/>
  <c r="J345" i="5"/>
  <c r="K345" i="5" s="1"/>
  <c r="M344" i="5"/>
  <c r="N344" i="5" s="1"/>
  <c r="J344" i="5"/>
  <c r="K344" i="5" s="1"/>
  <c r="M343" i="5"/>
  <c r="N343" i="5" s="1"/>
  <c r="J343" i="5"/>
  <c r="K343" i="5" s="1"/>
  <c r="M342" i="5"/>
  <c r="N342" i="5" s="1"/>
  <c r="J342" i="5"/>
  <c r="K342" i="5" s="1"/>
  <c r="M341" i="5"/>
  <c r="N341" i="5" s="1"/>
  <c r="J341" i="5"/>
  <c r="K341" i="5" s="1"/>
  <c r="M340" i="5"/>
  <c r="N340" i="5" s="1"/>
  <c r="J340" i="5"/>
  <c r="K340" i="5" s="1"/>
  <c r="M339" i="5"/>
  <c r="N339" i="5" s="1"/>
  <c r="J339" i="5"/>
  <c r="K339" i="5" s="1"/>
  <c r="M338" i="5"/>
  <c r="N338" i="5" s="1"/>
  <c r="J338" i="5"/>
  <c r="K338" i="5" s="1"/>
  <c r="M337" i="5"/>
  <c r="N337" i="5" s="1"/>
  <c r="J337" i="5"/>
  <c r="K337" i="5" s="1"/>
  <c r="M336" i="5"/>
  <c r="N336" i="5" s="1"/>
  <c r="J336" i="5"/>
  <c r="K336" i="5" s="1"/>
  <c r="M332" i="5"/>
  <c r="N332" i="5" s="1"/>
  <c r="J332" i="5"/>
  <c r="K332" i="5" s="1"/>
  <c r="M322" i="5"/>
  <c r="N322" i="5" s="1"/>
  <c r="J322" i="5"/>
  <c r="K322" i="5" s="1"/>
  <c r="M316" i="5"/>
  <c r="N316" i="5" s="1"/>
  <c r="J316" i="5"/>
  <c r="K316" i="5" s="1"/>
  <c r="M315" i="5"/>
  <c r="N315" i="5" s="1"/>
  <c r="J315" i="5"/>
  <c r="K315" i="5" s="1"/>
  <c r="M314" i="5"/>
  <c r="N314" i="5" s="1"/>
  <c r="J314" i="5"/>
  <c r="K314" i="5" s="1"/>
  <c r="J311" i="5"/>
  <c r="K311" i="5" s="1"/>
  <c r="M310" i="5"/>
  <c r="N310" i="5" s="1"/>
  <c r="J310" i="5"/>
  <c r="K310" i="5" s="1"/>
  <c r="M309" i="5"/>
  <c r="N309" i="5" s="1"/>
  <c r="J309" i="5"/>
  <c r="K309" i="5" s="1"/>
  <c r="M308" i="5"/>
  <c r="N308" i="5" s="1"/>
  <c r="J308" i="5"/>
  <c r="K308" i="5" s="1"/>
  <c r="M307" i="5"/>
  <c r="N307" i="5" s="1"/>
  <c r="J307" i="5"/>
  <c r="K307" i="5" s="1"/>
  <c r="M306" i="5"/>
  <c r="N306" i="5" s="1"/>
  <c r="J306" i="5"/>
  <c r="K306" i="5" s="1"/>
  <c r="M305" i="5"/>
  <c r="N305" i="5" s="1"/>
  <c r="J305" i="5"/>
  <c r="K305" i="5" s="1"/>
  <c r="M304" i="5"/>
  <c r="N304" i="5" s="1"/>
  <c r="J304" i="5"/>
  <c r="K304" i="5" s="1"/>
  <c r="M302" i="5"/>
  <c r="N302" i="5" s="1"/>
  <c r="J302" i="5"/>
  <c r="K302" i="5" s="1"/>
  <c r="M301" i="5"/>
  <c r="N301" i="5" s="1"/>
  <c r="J301" i="5"/>
  <c r="K301" i="5" s="1"/>
  <c r="M300" i="5"/>
  <c r="N300" i="5" s="1"/>
  <c r="J300" i="5"/>
  <c r="K300" i="5" s="1"/>
  <c r="M298" i="5"/>
  <c r="N298" i="5" s="1"/>
  <c r="J298" i="5"/>
  <c r="K298" i="5" s="1"/>
  <c r="M297" i="5"/>
  <c r="N297" i="5" s="1"/>
  <c r="J297" i="5"/>
  <c r="K297" i="5" s="1"/>
  <c r="M296" i="5"/>
  <c r="N296" i="5" s="1"/>
  <c r="J296" i="5"/>
  <c r="K296" i="5" s="1"/>
  <c r="M295" i="5"/>
  <c r="N295" i="5" s="1"/>
  <c r="J295" i="5"/>
  <c r="K295" i="5" s="1"/>
  <c r="M294" i="5"/>
  <c r="N294" i="5" s="1"/>
  <c r="J294" i="5"/>
  <c r="K294" i="5" s="1"/>
  <c r="M293" i="5"/>
  <c r="N293" i="5" s="1"/>
  <c r="J293" i="5"/>
  <c r="K293" i="5" s="1"/>
  <c r="M292" i="5"/>
  <c r="N292" i="5" s="1"/>
  <c r="J292" i="5"/>
  <c r="K292" i="5" s="1"/>
  <c r="M291" i="5"/>
  <c r="N291" i="5" s="1"/>
  <c r="J291" i="5"/>
  <c r="K291" i="5" s="1"/>
  <c r="M290" i="5"/>
  <c r="N290" i="5" s="1"/>
  <c r="J290" i="5"/>
  <c r="K290" i="5" s="1"/>
  <c r="M289" i="5"/>
  <c r="N289" i="5" s="1"/>
  <c r="J289" i="5"/>
  <c r="K289" i="5" s="1"/>
  <c r="M288" i="5"/>
  <c r="N288" i="5" s="1"/>
  <c r="J288" i="5"/>
  <c r="K288" i="5" s="1"/>
  <c r="M287" i="5"/>
  <c r="N287" i="5" s="1"/>
  <c r="J287" i="5"/>
  <c r="K287" i="5" s="1"/>
  <c r="M286" i="5"/>
  <c r="N286" i="5" s="1"/>
  <c r="J286" i="5"/>
  <c r="K286" i="5" s="1"/>
  <c r="M285" i="5"/>
  <c r="N285" i="5" s="1"/>
  <c r="J285" i="5"/>
  <c r="K285" i="5" s="1"/>
  <c r="M281" i="5"/>
  <c r="N281" i="5" s="1"/>
  <c r="J281" i="5"/>
  <c r="K281" i="5" s="1"/>
  <c r="M280" i="5"/>
  <c r="N280" i="5" s="1"/>
  <c r="J280" i="5"/>
  <c r="K280" i="5" s="1"/>
  <c r="M279" i="5"/>
  <c r="N279" i="5" s="1"/>
  <c r="J279" i="5"/>
  <c r="K279" i="5" s="1"/>
  <c r="M278" i="5"/>
  <c r="N278" i="5" s="1"/>
  <c r="J278" i="5"/>
  <c r="K278" i="5" s="1"/>
  <c r="M277" i="5"/>
  <c r="N277" i="5" s="1"/>
  <c r="J277" i="5"/>
  <c r="K277" i="5" s="1"/>
  <c r="M275" i="5"/>
  <c r="N275" i="5" s="1"/>
  <c r="J275" i="5"/>
  <c r="K275" i="5" s="1"/>
  <c r="M274" i="5"/>
  <c r="N274" i="5" s="1"/>
  <c r="J274" i="5"/>
  <c r="K274" i="5" s="1"/>
  <c r="M273" i="5"/>
  <c r="N273" i="5" s="1"/>
  <c r="J273" i="5"/>
  <c r="K273" i="5" s="1"/>
  <c r="M272" i="5"/>
  <c r="N272" i="5" s="1"/>
  <c r="J272" i="5"/>
  <c r="K272" i="5" s="1"/>
  <c r="M271" i="5"/>
  <c r="N271" i="5" s="1"/>
  <c r="J271" i="5"/>
  <c r="K271" i="5" s="1"/>
  <c r="M270" i="5"/>
  <c r="N270" i="5" s="1"/>
  <c r="J270" i="5"/>
  <c r="K270" i="5" s="1"/>
  <c r="M269" i="5"/>
  <c r="N269" i="5" s="1"/>
  <c r="J269" i="5"/>
  <c r="K269" i="5" s="1"/>
  <c r="M268" i="5"/>
  <c r="N268" i="5" s="1"/>
  <c r="J268" i="5"/>
  <c r="K268" i="5" s="1"/>
  <c r="M267" i="5"/>
  <c r="N267" i="5" s="1"/>
  <c r="J267" i="5"/>
  <c r="K267" i="5" s="1"/>
  <c r="M266" i="5"/>
  <c r="N266" i="5" s="1"/>
  <c r="J266" i="5"/>
  <c r="K266" i="5" s="1"/>
  <c r="M265" i="5"/>
  <c r="N265" i="5" s="1"/>
  <c r="J265" i="5"/>
  <c r="K265" i="5" s="1"/>
  <c r="M264" i="5"/>
  <c r="N264" i="5" s="1"/>
  <c r="J264" i="5"/>
  <c r="K264" i="5" s="1"/>
  <c r="M262" i="5"/>
  <c r="N262" i="5" s="1"/>
  <c r="J262" i="5"/>
  <c r="K262" i="5" s="1"/>
  <c r="M261" i="5"/>
  <c r="N261" i="5" s="1"/>
  <c r="J261" i="5"/>
  <c r="K261" i="5" s="1"/>
  <c r="M259" i="5"/>
  <c r="N259" i="5" s="1"/>
  <c r="J259" i="5"/>
  <c r="K259" i="5" s="1"/>
  <c r="M258" i="5"/>
  <c r="N258" i="5" s="1"/>
  <c r="J258" i="5"/>
  <c r="K258" i="5" s="1"/>
  <c r="M257" i="5"/>
  <c r="N257" i="5" s="1"/>
  <c r="J257" i="5"/>
  <c r="K257" i="5" s="1"/>
  <c r="M256" i="5"/>
  <c r="N256" i="5" s="1"/>
  <c r="J256" i="5"/>
  <c r="K256" i="5" s="1"/>
  <c r="M255" i="5"/>
  <c r="N255" i="5" s="1"/>
  <c r="J255" i="5"/>
  <c r="K255" i="5" s="1"/>
  <c r="M254" i="5"/>
  <c r="N254" i="5" s="1"/>
  <c r="J254" i="5"/>
  <c r="K254" i="5" s="1"/>
  <c r="M253" i="5"/>
  <c r="N253" i="5" s="1"/>
  <c r="J253" i="5"/>
  <c r="K253" i="5" s="1"/>
  <c r="M251" i="5"/>
  <c r="N251" i="5" s="1"/>
  <c r="J251" i="5"/>
  <c r="K251" i="5" s="1"/>
  <c r="M250" i="5"/>
  <c r="N250" i="5" s="1"/>
  <c r="J250" i="5"/>
  <c r="K250" i="5" s="1"/>
  <c r="M249" i="5"/>
  <c r="N249" i="5" s="1"/>
  <c r="J249" i="5"/>
  <c r="K249" i="5" s="1"/>
  <c r="M248" i="5"/>
  <c r="N248" i="5" s="1"/>
  <c r="J248" i="5"/>
  <c r="K248" i="5" s="1"/>
  <c r="M247" i="5"/>
  <c r="N247" i="5" s="1"/>
  <c r="J247" i="5"/>
  <c r="K247" i="5" s="1"/>
  <c r="M246" i="5"/>
  <c r="N246" i="5" s="1"/>
  <c r="J246" i="5"/>
  <c r="K246" i="5" s="1"/>
  <c r="M245" i="5"/>
  <c r="N245" i="5" s="1"/>
  <c r="J245" i="5"/>
  <c r="K245" i="5" s="1"/>
  <c r="M243" i="5"/>
  <c r="N243" i="5" s="1"/>
  <c r="J243" i="5"/>
  <c r="K243" i="5" s="1"/>
  <c r="M242" i="5"/>
  <c r="N242" i="5" s="1"/>
  <c r="J242" i="5"/>
  <c r="K242" i="5" s="1"/>
  <c r="M241" i="5"/>
  <c r="N241" i="5" s="1"/>
  <c r="J241" i="5"/>
  <c r="K241" i="5" s="1"/>
  <c r="M240" i="5"/>
  <c r="N240" i="5" s="1"/>
  <c r="J240" i="5"/>
  <c r="K240" i="5" s="1"/>
  <c r="M239" i="5"/>
  <c r="N239" i="5" s="1"/>
  <c r="J239" i="5"/>
  <c r="K239" i="5" s="1"/>
  <c r="M238" i="5"/>
  <c r="N238" i="5" s="1"/>
  <c r="J238" i="5"/>
  <c r="K238" i="5" s="1"/>
  <c r="M237" i="5"/>
  <c r="N237" i="5" s="1"/>
  <c r="J237" i="5"/>
  <c r="K237" i="5" s="1"/>
  <c r="M236" i="5"/>
  <c r="N236" i="5" s="1"/>
  <c r="J236" i="5"/>
  <c r="K236" i="5" s="1"/>
  <c r="M235" i="5"/>
  <c r="N235" i="5" s="1"/>
  <c r="J235" i="5"/>
  <c r="K235" i="5" s="1"/>
  <c r="M234" i="5"/>
  <c r="N234" i="5" s="1"/>
  <c r="J234" i="5"/>
  <c r="K234" i="5" s="1"/>
  <c r="M233" i="5"/>
  <c r="N233" i="5" s="1"/>
  <c r="J233" i="5"/>
  <c r="K233" i="5" s="1"/>
  <c r="M232" i="5"/>
  <c r="N232" i="5" s="1"/>
  <c r="J232" i="5"/>
  <c r="K232" i="5" s="1"/>
  <c r="M231" i="5"/>
  <c r="N231" i="5" s="1"/>
  <c r="J231" i="5"/>
  <c r="K231" i="5" s="1"/>
  <c r="M230" i="5"/>
  <c r="N230" i="5" s="1"/>
  <c r="J230" i="5"/>
  <c r="K230" i="5" s="1"/>
  <c r="M229" i="5"/>
  <c r="N229" i="5" s="1"/>
  <c r="J229" i="5"/>
  <c r="K229" i="5" s="1"/>
  <c r="M228" i="5"/>
  <c r="N228" i="5" s="1"/>
  <c r="J228" i="5"/>
  <c r="K228" i="5" s="1"/>
  <c r="M227" i="5"/>
  <c r="N227" i="5" s="1"/>
  <c r="J227" i="5"/>
  <c r="K227" i="5" s="1"/>
  <c r="M225" i="5"/>
  <c r="N225" i="5" s="1"/>
  <c r="J225" i="5"/>
  <c r="K225" i="5" s="1"/>
  <c r="M224" i="5"/>
  <c r="N224" i="5" s="1"/>
  <c r="J224" i="5"/>
  <c r="K224" i="5" s="1"/>
  <c r="M223" i="5"/>
  <c r="N223" i="5" s="1"/>
  <c r="J223" i="5"/>
  <c r="K223" i="5" s="1"/>
  <c r="M222" i="5"/>
  <c r="N222" i="5" s="1"/>
  <c r="J222" i="5"/>
  <c r="K222" i="5" s="1"/>
  <c r="M221" i="5"/>
  <c r="N221" i="5" s="1"/>
  <c r="J221" i="5"/>
  <c r="K221" i="5" s="1"/>
  <c r="M220" i="5"/>
  <c r="N220" i="5" s="1"/>
  <c r="J220" i="5"/>
  <c r="K220" i="5" s="1"/>
  <c r="M219" i="5"/>
  <c r="N219" i="5" s="1"/>
  <c r="J219" i="5"/>
  <c r="K219" i="5" s="1"/>
  <c r="M218" i="5"/>
  <c r="N218" i="5" s="1"/>
  <c r="J218" i="5"/>
  <c r="K218" i="5" s="1"/>
  <c r="M217" i="5"/>
  <c r="N217" i="5" s="1"/>
  <c r="J217" i="5"/>
  <c r="K217" i="5" s="1"/>
  <c r="M216" i="5"/>
  <c r="N216" i="5" s="1"/>
  <c r="J216" i="5"/>
  <c r="K216" i="5" s="1"/>
  <c r="M215" i="5"/>
  <c r="N215" i="5" s="1"/>
  <c r="J215" i="5"/>
  <c r="K215" i="5" s="1"/>
  <c r="M214" i="5"/>
  <c r="N214" i="5" s="1"/>
  <c r="J214" i="5"/>
  <c r="K214" i="5" s="1"/>
  <c r="M213" i="5"/>
  <c r="N213" i="5" s="1"/>
  <c r="J213" i="5"/>
  <c r="K213" i="5" s="1"/>
  <c r="M212" i="5"/>
  <c r="N212" i="5" s="1"/>
  <c r="J212" i="5"/>
  <c r="K212" i="5" s="1"/>
  <c r="M209" i="5"/>
  <c r="N209" i="5" s="1"/>
  <c r="J209" i="5"/>
  <c r="K209" i="5" s="1"/>
  <c r="M208" i="5"/>
  <c r="N208" i="5" s="1"/>
  <c r="J208" i="5"/>
  <c r="K208" i="5" s="1"/>
  <c r="M207" i="5"/>
  <c r="N207" i="5" s="1"/>
  <c r="J207" i="5"/>
  <c r="K207" i="5" s="1"/>
  <c r="M206" i="5"/>
  <c r="N206" i="5" s="1"/>
  <c r="J206" i="5"/>
  <c r="K206" i="5" s="1"/>
  <c r="M205" i="5"/>
  <c r="N205" i="5" s="1"/>
  <c r="J205" i="5"/>
  <c r="K205" i="5" s="1"/>
  <c r="M204" i="5"/>
  <c r="N204" i="5" s="1"/>
  <c r="J204" i="5"/>
  <c r="K204" i="5" s="1"/>
  <c r="M203" i="5"/>
  <c r="N203" i="5" s="1"/>
  <c r="J203" i="5"/>
  <c r="K203" i="5" s="1"/>
  <c r="M202" i="5"/>
  <c r="N202" i="5" s="1"/>
  <c r="J202" i="5"/>
  <c r="K202" i="5" s="1"/>
  <c r="M201" i="5"/>
  <c r="N201" i="5" s="1"/>
  <c r="J201" i="5"/>
  <c r="K201" i="5" s="1"/>
  <c r="M200" i="5"/>
  <c r="N200" i="5" s="1"/>
  <c r="J200" i="5"/>
  <c r="K200" i="5" s="1"/>
  <c r="M199" i="5"/>
  <c r="N199" i="5" s="1"/>
  <c r="J199" i="5"/>
  <c r="K199" i="5" s="1"/>
  <c r="M198" i="5"/>
  <c r="N198" i="5" s="1"/>
  <c r="J198" i="5"/>
  <c r="K198" i="5" s="1"/>
  <c r="M197" i="5"/>
  <c r="N197" i="5" s="1"/>
  <c r="J197" i="5"/>
  <c r="K197" i="5" s="1"/>
  <c r="M196" i="5"/>
  <c r="N196" i="5" s="1"/>
  <c r="J196" i="5"/>
  <c r="K196" i="5" s="1"/>
  <c r="M195" i="5"/>
  <c r="N195" i="5" s="1"/>
  <c r="J195" i="5"/>
  <c r="K195" i="5" s="1"/>
  <c r="M194" i="5"/>
  <c r="N194" i="5" s="1"/>
  <c r="J194" i="5"/>
  <c r="K194" i="5" s="1"/>
  <c r="M193" i="5"/>
  <c r="N193" i="5" s="1"/>
  <c r="J193" i="5"/>
  <c r="K193" i="5" s="1"/>
  <c r="M192" i="5"/>
  <c r="N192" i="5" s="1"/>
  <c r="J192" i="5"/>
  <c r="K192" i="5" s="1"/>
  <c r="M191" i="5"/>
  <c r="N191" i="5" s="1"/>
  <c r="J191" i="5"/>
  <c r="K191" i="5" s="1"/>
  <c r="M190" i="5"/>
  <c r="N190" i="5" s="1"/>
  <c r="J190" i="5"/>
  <c r="K190" i="5" s="1"/>
  <c r="M189" i="5"/>
  <c r="N189" i="5" s="1"/>
  <c r="J189" i="5"/>
  <c r="K189" i="5" s="1"/>
  <c r="M188" i="5"/>
  <c r="N188" i="5" s="1"/>
  <c r="J188" i="5"/>
  <c r="K188" i="5" s="1"/>
  <c r="M187" i="5"/>
  <c r="N187" i="5" s="1"/>
  <c r="J187" i="5"/>
  <c r="K187" i="5" s="1"/>
  <c r="M186" i="5"/>
  <c r="N186" i="5" s="1"/>
  <c r="J186" i="5"/>
  <c r="K186" i="5" s="1"/>
  <c r="M185" i="5"/>
  <c r="N185" i="5" s="1"/>
  <c r="J185" i="5"/>
  <c r="K185" i="5" s="1"/>
  <c r="M184" i="5"/>
  <c r="N184" i="5" s="1"/>
  <c r="J184" i="5"/>
  <c r="K184" i="5" s="1"/>
  <c r="M183" i="5"/>
  <c r="N183" i="5" s="1"/>
  <c r="J183" i="5"/>
  <c r="K183" i="5" s="1"/>
  <c r="M182" i="5"/>
  <c r="N182" i="5" s="1"/>
  <c r="J182" i="5"/>
  <c r="K182" i="5" s="1"/>
  <c r="M181" i="5"/>
  <c r="N181" i="5" s="1"/>
  <c r="J181" i="5"/>
  <c r="K181" i="5" s="1"/>
  <c r="M180" i="5"/>
  <c r="N180" i="5" s="1"/>
  <c r="J180" i="5"/>
  <c r="K180" i="5" s="1"/>
  <c r="M178" i="5"/>
  <c r="N178" i="5" s="1"/>
  <c r="J178" i="5"/>
  <c r="K178" i="5" s="1"/>
  <c r="M174" i="5"/>
  <c r="N174" i="5" s="1"/>
  <c r="J174" i="5"/>
  <c r="K174" i="5" s="1"/>
  <c r="M173" i="5"/>
  <c r="N173" i="5" s="1"/>
  <c r="J173" i="5"/>
  <c r="K173" i="5" s="1"/>
  <c r="M172" i="5"/>
  <c r="N172" i="5" s="1"/>
  <c r="J172" i="5"/>
  <c r="K172" i="5" s="1"/>
  <c r="M171" i="5"/>
  <c r="N171" i="5" s="1"/>
  <c r="J171" i="5"/>
  <c r="K171" i="5" s="1"/>
  <c r="M170" i="5"/>
  <c r="N170" i="5" s="1"/>
  <c r="J170" i="5"/>
  <c r="K170" i="5" s="1"/>
  <c r="M168" i="5"/>
  <c r="N168" i="5" s="1"/>
  <c r="J168" i="5"/>
  <c r="K168" i="5" s="1"/>
  <c r="M167" i="5"/>
  <c r="N167" i="5" s="1"/>
  <c r="J167" i="5"/>
  <c r="K167" i="5" s="1"/>
  <c r="M166" i="5"/>
  <c r="N166" i="5" s="1"/>
  <c r="J166" i="5"/>
  <c r="K166" i="5" s="1"/>
  <c r="M165" i="5"/>
  <c r="N165" i="5" s="1"/>
  <c r="J165" i="5"/>
  <c r="K165" i="5" s="1"/>
  <c r="M164" i="5"/>
  <c r="N164" i="5" s="1"/>
  <c r="J164" i="5"/>
  <c r="K164" i="5" s="1"/>
  <c r="M163" i="5"/>
  <c r="N163" i="5" s="1"/>
  <c r="J163" i="5"/>
  <c r="K163" i="5" s="1"/>
  <c r="M162" i="5"/>
  <c r="N162" i="5" s="1"/>
  <c r="J162" i="5"/>
  <c r="K162" i="5" s="1"/>
  <c r="M161" i="5"/>
  <c r="N161" i="5" s="1"/>
  <c r="J161" i="5"/>
  <c r="K161" i="5" s="1"/>
  <c r="M160" i="5"/>
  <c r="N160" i="5" s="1"/>
  <c r="J160" i="5"/>
  <c r="K160" i="5" s="1"/>
  <c r="M159" i="5"/>
  <c r="N159" i="5" s="1"/>
  <c r="J159" i="5"/>
  <c r="K159" i="5" s="1"/>
  <c r="M158" i="5"/>
  <c r="N158" i="5" s="1"/>
  <c r="J158" i="5"/>
  <c r="K158" i="5" s="1"/>
  <c r="M157" i="5"/>
  <c r="N157" i="5" s="1"/>
  <c r="J157" i="5"/>
  <c r="K157" i="5" s="1"/>
  <c r="M155" i="5"/>
  <c r="N155" i="5" s="1"/>
  <c r="J155" i="5"/>
  <c r="K155" i="5" s="1"/>
  <c r="M151" i="5"/>
  <c r="N151" i="5" s="1"/>
  <c r="J151" i="5"/>
  <c r="K151" i="5" s="1"/>
  <c r="M150" i="5"/>
  <c r="N150" i="5" s="1"/>
  <c r="J150" i="5"/>
  <c r="K150" i="5" s="1"/>
  <c r="M149" i="5"/>
  <c r="N149" i="5" s="1"/>
  <c r="J149" i="5"/>
  <c r="K149" i="5" s="1"/>
  <c r="M148" i="5"/>
  <c r="N148" i="5" s="1"/>
  <c r="J148" i="5"/>
  <c r="K148" i="5" s="1"/>
  <c r="M147" i="5"/>
  <c r="N147" i="5" s="1"/>
  <c r="J147" i="5"/>
  <c r="K147" i="5" s="1"/>
  <c r="M146" i="5"/>
  <c r="N146" i="5" s="1"/>
  <c r="J146" i="5"/>
  <c r="K146" i="5" s="1"/>
  <c r="M145" i="5"/>
  <c r="N145" i="5" s="1"/>
  <c r="J145" i="5"/>
  <c r="K145" i="5" s="1"/>
  <c r="M144" i="5"/>
  <c r="N144" i="5" s="1"/>
  <c r="J144" i="5"/>
  <c r="K144" i="5" s="1"/>
  <c r="M143" i="5"/>
  <c r="N143" i="5" s="1"/>
  <c r="J143" i="5"/>
  <c r="K143" i="5" s="1"/>
  <c r="M142" i="5"/>
  <c r="N142" i="5" s="1"/>
  <c r="J142" i="5"/>
  <c r="K142" i="5" s="1"/>
  <c r="M141" i="5"/>
  <c r="N141" i="5" s="1"/>
  <c r="J141" i="5"/>
  <c r="K141" i="5" s="1"/>
  <c r="M140" i="5"/>
  <c r="N140" i="5" s="1"/>
  <c r="J140" i="5"/>
  <c r="K140" i="5" s="1"/>
  <c r="M139" i="5"/>
  <c r="N139" i="5" s="1"/>
  <c r="J139" i="5"/>
  <c r="K139" i="5" s="1"/>
  <c r="M138" i="5"/>
  <c r="N138" i="5" s="1"/>
  <c r="J138" i="5"/>
  <c r="K138" i="5" s="1"/>
  <c r="M137" i="5"/>
  <c r="N137" i="5" s="1"/>
  <c r="J137" i="5"/>
  <c r="K137" i="5" s="1"/>
  <c r="M136" i="5"/>
  <c r="N136" i="5" s="1"/>
  <c r="J136" i="5"/>
  <c r="K136" i="5" s="1"/>
  <c r="M135" i="5"/>
  <c r="N135" i="5" s="1"/>
  <c r="J135" i="5"/>
  <c r="K135" i="5" s="1"/>
  <c r="M134" i="5"/>
  <c r="N134" i="5" s="1"/>
  <c r="J134" i="5"/>
  <c r="K134" i="5" s="1"/>
  <c r="M133" i="5"/>
  <c r="N133" i="5" s="1"/>
  <c r="J133" i="5"/>
  <c r="K133" i="5" s="1"/>
  <c r="M132" i="5"/>
  <c r="N132" i="5" s="1"/>
  <c r="J132" i="5"/>
  <c r="K132" i="5" s="1"/>
  <c r="M131" i="5"/>
  <c r="N131" i="5" s="1"/>
  <c r="J131" i="5"/>
  <c r="K131" i="5" s="1"/>
  <c r="M130" i="5"/>
  <c r="N130" i="5" s="1"/>
  <c r="J130" i="5"/>
  <c r="K130" i="5" s="1"/>
  <c r="M129" i="5"/>
  <c r="N129" i="5" s="1"/>
  <c r="J129" i="5"/>
  <c r="K129" i="5" s="1"/>
  <c r="M128" i="5"/>
  <c r="N128" i="5" s="1"/>
  <c r="J128" i="5"/>
  <c r="K128" i="5" s="1"/>
  <c r="M126" i="5"/>
  <c r="N126" i="5" s="1"/>
  <c r="J126" i="5"/>
  <c r="K126" i="5" s="1"/>
  <c r="M125" i="5"/>
  <c r="N125" i="5" s="1"/>
  <c r="J125" i="5"/>
  <c r="K125" i="5" s="1"/>
  <c r="M124" i="5"/>
  <c r="N124" i="5" s="1"/>
  <c r="J124" i="5"/>
  <c r="K124" i="5" s="1"/>
  <c r="M123" i="5"/>
  <c r="N123" i="5" s="1"/>
  <c r="J123" i="5"/>
  <c r="K123" i="5" s="1"/>
  <c r="M122" i="5"/>
  <c r="N122" i="5" s="1"/>
  <c r="J122" i="5"/>
  <c r="K122" i="5" s="1"/>
  <c r="M121" i="5"/>
  <c r="N121" i="5" s="1"/>
  <c r="J121" i="5"/>
  <c r="K121" i="5" s="1"/>
  <c r="M120" i="5"/>
  <c r="N120" i="5" s="1"/>
  <c r="J120" i="5"/>
  <c r="K120" i="5" s="1"/>
  <c r="M119" i="5"/>
  <c r="N119" i="5" s="1"/>
  <c r="J119" i="5"/>
  <c r="K119" i="5" s="1"/>
  <c r="M118" i="5"/>
  <c r="N118" i="5" s="1"/>
  <c r="J118" i="5"/>
  <c r="K118" i="5" s="1"/>
  <c r="M117" i="5"/>
  <c r="N117" i="5" s="1"/>
  <c r="J117" i="5"/>
  <c r="K117" i="5" s="1"/>
  <c r="M116" i="5"/>
  <c r="N116" i="5" s="1"/>
  <c r="J116" i="5"/>
  <c r="K116" i="5" s="1"/>
  <c r="M115" i="5"/>
  <c r="N115" i="5" s="1"/>
  <c r="J115" i="5"/>
  <c r="K115" i="5" s="1"/>
  <c r="M114" i="5"/>
  <c r="N114" i="5" s="1"/>
  <c r="J114" i="5"/>
  <c r="K114" i="5" s="1"/>
  <c r="M113" i="5"/>
  <c r="N113" i="5" s="1"/>
  <c r="J113" i="5"/>
  <c r="K113" i="5" s="1"/>
  <c r="M112" i="5"/>
  <c r="N112" i="5" s="1"/>
  <c r="J112" i="5"/>
  <c r="K112" i="5" s="1"/>
  <c r="M111" i="5"/>
  <c r="N111" i="5" s="1"/>
  <c r="J111" i="5"/>
  <c r="K111" i="5" s="1"/>
  <c r="M109" i="5"/>
  <c r="N109" i="5" s="1"/>
  <c r="J109" i="5"/>
  <c r="K109" i="5" s="1"/>
  <c r="M108" i="5"/>
  <c r="N108" i="5" s="1"/>
  <c r="J108" i="5"/>
  <c r="K108" i="5" s="1"/>
  <c r="M107" i="5"/>
  <c r="N107" i="5" s="1"/>
  <c r="J107" i="5"/>
  <c r="K107" i="5" s="1"/>
  <c r="M106" i="5"/>
  <c r="N106" i="5" s="1"/>
  <c r="J106" i="5"/>
  <c r="K106" i="5" s="1"/>
  <c r="M105" i="5"/>
  <c r="N105" i="5" s="1"/>
  <c r="J105" i="5"/>
  <c r="K105" i="5" s="1"/>
  <c r="M104" i="5"/>
  <c r="N104" i="5" s="1"/>
  <c r="J104" i="5"/>
  <c r="K104" i="5" s="1"/>
  <c r="M103" i="5"/>
  <c r="N103" i="5" s="1"/>
  <c r="J103" i="5"/>
  <c r="K103" i="5" s="1"/>
  <c r="M102" i="5"/>
  <c r="N102" i="5" s="1"/>
  <c r="J102" i="5"/>
  <c r="K102" i="5" s="1"/>
  <c r="M101" i="5"/>
  <c r="N101" i="5" s="1"/>
  <c r="J101" i="5"/>
  <c r="K101" i="5" s="1"/>
  <c r="M100" i="5"/>
  <c r="N100" i="5" s="1"/>
  <c r="J100" i="5"/>
  <c r="K100" i="5" s="1"/>
  <c r="M98" i="5"/>
  <c r="N98" i="5" s="1"/>
  <c r="J98" i="5"/>
  <c r="K98" i="5" s="1"/>
  <c r="M97" i="5"/>
  <c r="N97" i="5" s="1"/>
  <c r="J97" i="5"/>
  <c r="K97" i="5" s="1"/>
  <c r="M96" i="5"/>
  <c r="N96" i="5" s="1"/>
  <c r="J96" i="5"/>
  <c r="K96" i="5" s="1"/>
  <c r="M94" i="5"/>
  <c r="N94" i="5" s="1"/>
  <c r="J94" i="5"/>
  <c r="K94" i="5" s="1"/>
  <c r="M93" i="5"/>
  <c r="N93" i="5" s="1"/>
  <c r="J93" i="5"/>
  <c r="K93" i="5" s="1"/>
  <c r="M92" i="5"/>
  <c r="N92" i="5" s="1"/>
  <c r="J92" i="5"/>
  <c r="K92" i="5" s="1"/>
  <c r="M91" i="5"/>
  <c r="N91" i="5" s="1"/>
  <c r="J91" i="5"/>
  <c r="K91" i="5" s="1"/>
  <c r="M90" i="5"/>
  <c r="N90" i="5" s="1"/>
  <c r="J90" i="5"/>
  <c r="K90" i="5" s="1"/>
  <c r="M89" i="5"/>
  <c r="N89" i="5" s="1"/>
  <c r="J89" i="5"/>
  <c r="K89" i="5" s="1"/>
  <c r="M88" i="5"/>
  <c r="N88" i="5" s="1"/>
  <c r="J88" i="5"/>
  <c r="K88" i="5" s="1"/>
  <c r="M87" i="5"/>
  <c r="N87" i="5" s="1"/>
  <c r="J87" i="5"/>
  <c r="K87" i="5" s="1"/>
  <c r="M85" i="5"/>
  <c r="N85" i="5" s="1"/>
  <c r="J85" i="5"/>
  <c r="K85" i="5" s="1"/>
  <c r="M84" i="5"/>
  <c r="N84" i="5" s="1"/>
  <c r="J84" i="5"/>
  <c r="K84" i="5" s="1"/>
  <c r="M83" i="5"/>
  <c r="N83" i="5" s="1"/>
  <c r="J83" i="5"/>
  <c r="K83" i="5" s="1"/>
  <c r="M82" i="5"/>
  <c r="N82" i="5" s="1"/>
  <c r="J82" i="5"/>
  <c r="K82" i="5" s="1"/>
  <c r="M81" i="5"/>
  <c r="N81" i="5" s="1"/>
  <c r="J81" i="5"/>
  <c r="K81" i="5" s="1"/>
  <c r="M80" i="5"/>
  <c r="N80" i="5" s="1"/>
  <c r="J80" i="5"/>
  <c r="K80" i="5" s="1"/>
  <c r="M79" i="5"/>
  <c r="N79" i="5" s="1"/>
  <c r="J79" i="5"/>
  <c r="K79" i="5" s="1"/>
  <c r="M78" i="5"/>
  <c r="N78" i="5" s="1"/>
  <c r="J78" i="5"/>
  <c r="K78" i="5" s="1"/>
  <c r="M77" i="5"/>
  <c r="N77" i="5" s="1"/>
  <c r="J77" i="5"/>
  <c r="K77" i="5" s="1"/>
  <c r="M58" i="5"/>
  <c r="N58" i="5" s="1"/>
  <c r="J58" i="5"/>
  <c r="K58" i="5" s="1"/>
  <c r="M57" i="5"/>
  <c r="N57" i="5" s="1"/>
  <c r="J57" i="5"/>
  <c r="K57" i="5" s="1"/>
  <c r="M56" i="5"/>
  <c r="N56" i="5" s="1"/>
  <c r="J56" i="5"/>
  <c r="K56" i="5" s="1"/>
  <c r="M55" i="5"/>
  <c r="N55" i="5" s="1"/>
  <c r="J55" i="5"/>
  <c r="K55" i="5" s="1"/>
  <c r="M54" i="5"/>
  <c r="N54" i="5" s="1"/>
  <c r="J54" i="5"/>
  <c r="K54" i="5" s="1"/>
  <c r="M53" i="5"/>
  <c r="N53" i="5" s="1"/>
  <c r="J53" i="5"/>
  <c r="K53" i="5" s="1"/>
  <c r="M52" i="5"/>
  <c r="N52" i="5" s="1"/>
  <c r="J52" i="5"/>
  <c r="K52" i="5" s="1"/>
  <c r="M50" i="5"/>
  <c r="N50" i="5" s="1"/>
  <c r="J50" i="5"/>
  <c r="K50" i="5" s="1"/>
  <c r="M49" i="5"/>
  <c r="N49" i="5" s="1"/>
  <c r="J49" i="5"/>
  <c r="K49" i="5" s="1"/>
  <c r="M47" i="5"/>
  <c r="N47" i="5" s="1"/>
  <c r="J47" i="5"/>
  <c r="K47" i="5" s="1"/>
  <c r="M46" i="5"/>
  <c r="N46" i="5" s="1"/>
  <c r="J46" i="5"/>
  <c r="K46" i="5" s="1"/>
  <c r="M45" i="5"/>
  <c r="N45" i="5" s="1"/>
  <c r="J45" i="5"/>
  <c r="K45" i="5" s="1"/>
  <c r="M44" i="5"/>
  <c r="N44" i="5" s="1"/>
  <c r="J44" i="5"/>
  <c r="K44" i="5" s="1"/>
  <c r="M43" i="5"/>
  <c r="N43" i="5" s="1"/>
  <c r="J43" i="5"/>
  <c r="K43" i="5" s="1"/>
  <c r="M42" i="5"/>
  <c r="N42" i="5" s="1"/>
  <c r="J42" i="5"/>
  <c r="K42" i="5" s="1"/>
  <c r="M41" i="5"/>
  <c r="N41" i="5" s="1"/>
  <c r="J41" i="5"/>
  <c r="K41" i="5" s="1"/>
  <c r="M40" i="5"/>
  <c r="N40" i="5" s="1"/>
  <c r="J40" i="5"/>
  <c r="K40" i="5" s="1"/>
  <c r="M39" i="5"/>
  <c r="N39" i="5" s="1"/>
  <c r="J39" i="5"/>
  <c r="K39" i="5" s="1"/>
  <c r="M38" i="5"/>
  <c r="N38" i="5" s="1"/>
  <c r="J38" i="5"/>
  <c r="K38" i="5" s="1"/>
  <c r="M37" i="5"/>
  <c r="N37" i="5" s="1"/>
  <c r="J37" i="5"/>
  <c r="K37" i="5" s="1"/>
  <c r="M36" i="5"/>
  <c r="N36" i="5" s="1"/>
  <c r="J36" i="5"/>
  <c r="K36" i="5" s="1"/>
  <c r="M35" i="5"/>
  <c r="N35" i="5" s="1"/>
  <c r="J35" i="5"/>
  <c r="K35" i="5" s="1"/>
  <c r="M34" i="5"/>
  <c r="N34" i="5" s="1"/>
  <c r="J34" i="5"/>
  <c r="K34" i="5" s="1"/>
  <c r="M33" i="5"/>
  <c r="N33" i="5" s="1"/>
  <c r="J33" i="5"/>
  <c r="K33" i="5" s="1"/>
  <c r="M32" i="5"/>
  <c r="N32" i="5" s="1"/>
  <c r="J32" i="5"/>
  <c r="K32" i="5" s="1"/>
  <c r="M31" i="5"/>
  <c r="N31" i="5" s="1"/>
  <c r="J31" i="5"/>
  <c r="K31" i="5" s="1"/>
  <c r="M30" i="5"/>
  <c r="N30" i="5" s="1"/>
  <c r="J30" i="5"/>
  <c r="K30" i="5" s="1"/>
  <c r="M29" i="5"/>
  <c r="N29" i="5" s="1"/>
  <c r="J29" i="5"/>
  <c r="K29" i="5" s="1"/>
  <c r="M28" i="5"/>
  <c r="J28" i="5"/>
  <c r="N27" i="5"/>
  <c r="K27" i="5"/>
  <c r="N26" i="5"/>
  <c r="K26" i="5"/>
  <c r="N25" i="5"/>
  <c r="K25" i="5"/>
  <c r="T28" i="5" l="1"/>
  <c r="S530" i="5"/>
  <c r="T530" i="5" s="1"/>
  <c r="Q28" i="5"/>
  <c r="P530" i="5"/>
  <c r="Q530" i="5" s="1"/>
  <c r="J530" i="5"/>
  <c r="K530" i="5" s="1"/>
  <c r="M530" i="5"/>
  <c r="N530" i="5" s="1"/>
  <c r="N28" i="5"/>
  <c r="K28" i="5"/>
  <c r="G85" i="5" l="1"/>
  <c r="H85" i="5" s="1"/>
  <c r="D85" i="5"/>
  <c r="E85" i="5" s="1"/>
  <c r="G407" i="5" l="1"/>
  <c r="H407" i="5" s="1"/>
  <c r="G406" i="5"/>
  <c r="D407" i="5"/>
  <c r="E407" i="5" s="1"/>
  <c r="G346" i="5"/>
  <c r="H346" i="5" s="1"/>
  <c r="D346" i="5"/>
  <c r="E346" i="5" s="1"/>
  <c r="D527" i="5" l="1"/>
  <c r="G126" i="5" l="1"/>
  <c r="H126" i="5" s="1"/>
  <c r="D126" i="5"/>
  <c r="E126" i="5" s="1"/>
  <c r="G97" i="5"/>
  <c r="H97" i="5" s="1"/>
  <c r="D97" i="5"/>
  <c r="E97" i="5" s="1"/>
  <c r="D104" i="5"/>
  <c r="E104" i="5" s="1"/>
  <c r="G104" i="5"/>
  <c r="H104" i="5" s="1"/>
  <c r="G529" i="5"/>
  <c r="H529" i="5" s="1"/>
  <c r="G528" i="5"/>
  <c r="H528" i="5" s="1"/>
  <c r="G527" i="5"/>
  <c r="H527" i="5" s="1"/>
  <c r="G526" i="5"/>
  <c r="H526" i="5" s="1"/>
  <c r="G525" i="5"/>
  <c r="H525" i="5" s="1"/>
  <c r="G524" i="5"/>
  <c r="H524" i="5" s="1"/>
  <c r="G523" i="5"/>
  <c r="H523" i="5" s="1"/>
  <c r="G522" i="5"/>
  <c r="H522" i="5" s="1"/>
  <c r="G521" i="5"/>
  <c r="H521" i="5" s="1"/>
  <c r="G520" i="5"/>
  <c r="H520" i="5" s="1"/>
  <c r="G519" i="5"/>
  <c r="H519" i="5" s="1"/>
  <c r="G518" i="5"/>
  <c r="H518" i="5" s="1"/>
  <c r="G517" i="5"/>
  <c r="H517" i="5" s="1"/>
  <c r="G516" i="5"/>
  <c r="H516" i="5" s="1"/>
  <c r="G515" i="5"/>
  <c r="H515" i="5" s="1"/>
  <c r="G514" i="5"/>
  <c r="H514" i="5" s="1"/>
  <c r="G513" i="5"/>
  <c r="H513" i="5" s="1"/>
  <c r="G512" i="5"/>
  <c r="H512" i="5" s="1"/>
  <c r="G511" i="5"/>
  <c r="H511" i="5" s="1"/>
  <c r="G510" i="5"/>
  <c r="H510" i="5" s="1"/>
  <c r="G508" i="5"/>
  <c r="H508" i="5" s="1"/>
  <c r="G507" i="5"/>
  <c r="H507" i="5" s="1"/>
  <c r="G506" i="5"/>
  <c r="H506" i="5" s="1"/>
  <c r="G505" i="5"/>
  <c r="H505" i="5" s="1"/>
  <c r="G503" i="5"/>
  <c r="H503" i="5" s="1"/>
  <c r="G502" i="5"/>
  <c r="H502" i="5" s="1"/>
  <c r="G499" i="5"/>
  <c r="H499" i="5" s="1"/>
  <c r="G498" i="5"/>
  <c r="H498" i="5" s="1"/>
  <c r="G497" i="5"/>
  <c r="H497" i="5" s="1"/>
  <c r="G496" i="5"/>
  <c r="H496" i="5" s="1"/>
  <c r="G495" i="5"/>
  <c r="H495" i="5" s="1"/>
  <c r="G494" i="5"/>
  <c r="H494" i="5" s="1"/>
  <c r="G493" i="5"/>
  <c r="H493" i="5" s="1"/>
  <c r="G492" i="5"/>
  <c r="H492" i="5" s="1"/>
  <c r="G491" i="5"/>
  <c r="H491" i="5" s="1"/>
  <c r="G490" i="5"/>
  <c r="H490" i="5" s="1"/>
  <c r="G489" i="5"/>
  <c r="H489" i="5" s="1"/>
  <c r="G487" i="5"/>
  <c r="H487" i="5" s="1"/>
  <c r="G486" i="5"/>
  <c r="H486" i="5" s="1"/>
  <c r="G485" i="5"/>
  <c r="H485" i="5" s="1"/>
  <c r="G484" i="5"/>
  <c r="H484" i="5" s="1"/>
  <c r="G483" i="5"/>
  <c r="H483" i="5" s="1"/>
  <c r="G482" i="5"/>
  <c r="H482" i="5" s="1"/>
  <c r="G481" i="5"/>
  <c r="H481" i="5" s="1"/>
  <c r="G480" i="5"/>
  <c r="H480" i="5" s="1"/>
  <c r="G479" i="5"/>
  <c r="H479" i="5" s="1"/>
  <c r="G478" i="5"/>
  <c r="H478" i="5" s="1"/>
  <c r="G477" i="5"/>
  <c r="H477" i="5" s="1"/>
  <c r="G476" i="5"/>
  <c r="H476" i="5" s="1"/>
  <c r="G475" i="5"/>
  <c r="H475" i="5" s="1"/>
  <c r="G474" i="5"/>
  <c r="H474" i="5" s="1"/>
  <c r="G473" i="5"/>
  <c r="H473" i="5" s="1"/>
  <c r="G472" i="5"/>
  <c r="H472" i="5" s="1"/>
  <c r="G471" i="5"/>
  <c r="H471" i="5" s="1"/>
  <c r="G470" i="5"/>
  <c r="H470" i="5" s="1"/>
  <c r="G469" i="5"/>
  <c r="H469" i="5" s="1"/>
  <c r="G468" i="5"/>
  <c r="H468" i="5" s="1"/>
  <c r="G467" i="5"/>
  <c r="H467" i="5" s="1"/>
  <c r="G466" i="5"/>
  <c r="H466" i="5" s="1"/>
  <c r="G465" i="5"/>
  <c r="H465" i="5" s="1"/>
  <c r="G464" i="5"/>
  <c r="H464" i="5" s="1"/>
  <c r="G463" i="5"/>
  <c r="H463" i="5" s="1"/>
  <c r="G462" i="5"/>
  <c r="H462" i="5" s="1"/>
  <c r="G461" i="5"/>
  <c r="H461" i="5" s="1"/>
  <c r="G460" i="5"/>
  <c r="H460" i="5" s="1"/>
  <c r="G459" i="5"/>
  <c r="H459" i="5" s="1"/>
  <c r="G458" i="5"/>
  <c r="H458" i="5" s="1"/>
  <c r="G457" i="5"/>
  <c r="H457" i="5" s="1"/>
  <c r="G456" i="5"/>
  <c r="H456" i="5" s="1"/>
  <c r="G455" i="5"/>
  <c r="H455" i="5" s="1"/>
  <c r="G454" i="5"/>
  <c r="H454" i="5" s="1"/>
  <c r="G453" i="5"/>
  <c r="H453" i="5" s="1"/>
  <c r="G452" i="5"/>
  <c r="H452" i="5" s="1"/>
  <c r="G451" i="5"/>
  <c r="H451" i="5" s="1"/>
  <c r="G450" i="5"/>
  <c r="H450" i="5" s="1"/>
  <c r="G449" i="5"/>
  <c r="H449" i="5" s="1"/>
  <c r="G448" i="5"/>
  <c r="H448" i="5" s="1"/>
  <c r="G447" i="5"/>
  <c r="H447" i="5" s="1"/>
  <c r="G446" i="5"/>
  <c r="H446" i="5" s="1"/>
  <c r="G445" i="5"/>
  <c r="H445" i="5" s="1"/>
  <c r="G444" i="5"/>
  <c r="H444" i="5" s="1"/>
  <c r="G442" i="5"/>
  <c r="H442" i="5" s="1"/>
  <c r="G441" i="5"/>
  <c r="H441" i="5" s="1"/>
  <c r="G440" i="5"/>
  <c r="H440" i="5" s="1"/>
  <c r="G439" i="5"/>
  <c r="H439" i="5" s="1"/>
  <c r="G438" i="5"/>
  <c r="H438" i="5" s="1"/>
  <c r="G437" i="5"/>
  <c r="H437" i="5" s="1"/>
  <c r="G436" i="5"/>
  <c r="H436" i="5" s="1"/>
  <c r="G435" i="5"/>
  <c r="H435" i="5" s="1"/>
  <c r="G434" i="5"/>
  <c r="H434" i="5" s="1"/>
  <c r="G433" i="5"/>
  <c r="H433" i="5" s="1"/>
  <c r="G432" i="5"/>
  <c r="H432" i="5" s="1"/>
  <c r="G431" i="5"/>
  <c r="H431" i="5" s="1"/>
  <c r="G429" i="5"/>
  <c r="H429" i="5" s="1"/>
  <c r="G428" i="5"/>
  <c r="H428" i="5" s="1"/>
  <c r="G427" i="5"/>
  <c r="H427" i="5" s="1"/>
  <c r="G426" i="5"/>
  <c r="H426" i="5" s="1"/>
  <c r="G425" i="5"/>
  <c r="H425" i="5" s="1"/>
  <c r="G424" i="5"/>
  <c r="H424" i="5" s="1"/>
  <c r="G423" i="5"/>
  <c r="H423" i="5" s="1"/>
  <c r="G421" i="5"/>
  <c r="H421" i="5" s="1"/>
  <c r="G420" i="5"/>
  <c r="H420" i="5" s="1"/>
  <c r="G419" i="5"/>
  <c r="H419" i="5" s="1"/>
  <c r="G418" i="5"/>
  <c r="H418" i="5" s="1"/>
  <c r="G417" i="5"/>
  <c r="H417" i="5" s="1"/>
  <c r="G416" i="5"/>
  <c r="H416" i="5" s="1"/>
  <c r="G415" i="5"/>
  <c r="H415" i="5" s="1"/>
  <c r="G414" i="5"/>
  <c r="H414" i="5" s="1"/>
  <c r="G413" i="5"/>
  <c r="H413" i="5" s="1"/>
  <c r="G412" i="5"/>
  <c r="H412" i="5" s="1"/>
  <c r="G411" i="5"/>
  <c r="H411" i="5" s="1"/>
  <c r="G410" i="5"/>
  <c r="H410" i="5" s="1"/>
  <c r="G409" i="5"/>
  <c r="H409" i="5" s="1"/>
  <c r="G408" i="5"/>
  <c r="H408" i="5" s="1"/>
  <c r="H406" i="5"/>
  <c r="G403" i="5"/>
  <c r="H403" i="5" s="1"/>
  <c r="G402" i="5"/>
  <c r="H402" i="5" s="1"/>
  <c r="G401" i="5"/>
  <c r="H401" i="5" s="1"/>
  <c r="G400" i="5"/>
  <c r="H400" i="5" s="1"/>
  <c r="G399" i="5"/>
  <c r="H399" i="5" s="1"/>
  <c r="G398" i="5"/>
  <c r="H398" i="5" s="1"/>
  <c r="G397" i="5"/>
  <c r="H397" i="5" s="1"/>
  <c r="G396" i="5"/>
  <c r="H396" i="5" s="1"/>
  <c r="G395" i="5"/>
  <c r="H395" i="5" s="1"/>
  <c r="G394" i="5"/>
  <c r="H394" i="5" s="1"/>
  <c r="G393" i="5"/>
  <c r="H393" i="5" s="1"/>
  <c r="G392" i="5"/>
  <c r="H392" i="5" s="1"/>
  <c r="G391" i="5"/>
  <c r="H391" i="5" s="1"/>
  <c r="G389" i="5"/>
  <c r="H389" i="5" s="1"/>
  <c r="G388" i="5"/>
  <c r="H388" i="5" s="1"/>
  <c r="G387" i="5"/>
  <c r="H387" i="5" s="1"/>
  <c r="G386" i="5"/>
  <c r="H386" i="5" s="1"/>
  <c r="G385" i="5"/>
  <c r="H385" i="5" s="1"/>
  <c r="G384" i="5"/>
  <c r="H384" i="5" s="1"/>
  <c r="G383" i="5"/>
  <c r="H383" i="5" s="1"/>
  <c r="G382" i="5"/>
  <c r="H382" i="5" s="1"/>
  <c r="G381" i="5"/>
  <c r="H381" i="5" s="1"/>
  <c r="G380" i="5"/>
  <c r="H380" i="5" s="1"/>
  <c r="G379" i="5"/>
  <c r="H379" i="5" s="1"/>
  <c r="G378" i="5"/>
  <c r="H378" i="5" s="1"/>
  <c r="G377" i="5"/>
  <c r="H377" i="5" s="1"/>
  <c r="G376" i="5"/>
  <c r="H376" i="5" s="1"/>
  <c r="G375" i="5"/>
  <c r="H375" i="5" s="1"/>
  <c r="G374" i="5"/>
  <c r="H374" i="5" s="1"/>
  <c r="G373" i="5"/>
  <c r="H373" i="5" s="1"/>
  <c r="G372" i="5"/>
  <c r="H372" i="5" s="1"/>
  <c r="G370" i="5"/>
  <c r="H370" i="5" s="1"/>
  <c r="G369" i="5"/>
  <c r="H369" i="5" s="1"/>
  <c r="G368" i="5"/>
  <c r="H368" i="5" s="1"/>
  <c r="G367" i="5"/>
  <c r="H367" i="5" s="1"/>
  <c r="G366" i="5"/>
  <c r="H366" i="5" s="1"/>
  <c r="G365" i="5"/>
  <c r="H365" i="5" s="1"/>
  <c r="G364" i="5"/>
  <c r="H364" i="5" s="1"/>
  <c r="G363" i="5"/>
  <c r="H363" i="5" s="1"/>
  <c r="G362" i="5"/>
  <c r="H362" i="5" s="1"/>
  <c r="G360" i="5"/>
  <c r="H360" i="5" s="1"/>
  <c r="G359" i="5"/>
  <c r="H359" i="5" s="1"/>
  <c r="G358" i="5"/>
  <c r="H358" i="5" s="1"/>
  <c r="G351" i="5"/>
  <c r="H351" i="5" s="1"/>
  <c r="G350" i="5"/>
  <c r="H350" i="5" s="1"/>
  <c r="G349" i="5"/>
  <c r="H349" i="5" s="1"/>
  <c r="G340" i="5"/>
  <c r="H340" i="5" s="1"/>
  <c r="G339" i="5"/>
  <c r="H339" i="5" s="1"/>
  <c r="G338" i="5"/>
  <c r="H338" i="5" s="1"/>
  <c r="G337" i="5"/>
  <c r="H337" i="5" s="1"/>
  <c r="G336" i="5"/>
  <c r="H336" i="5" s="1"/>
  <c r="G335" i="5"/>
  <c r="H335" i="5" s="1"/>
  <c r="G334" i="5"/>
  <c r="H334" i="5" s="1"/>
  <c r="G333" i="5"/>
  <c r="H333" i="5" s="1"/>
  <c r="G332" i="5"/>
  <c r="H332" i="5" s="1"/>
  <c r="G331" i="5"/>
  <c r="H331" i="5" s="1"/>
  <c r="G330" i="5"/>
  <c r="H330" i="5" s="1"/>
  <c r="G329" i="5"/>
  <c r="H329" i="5" s="1"/>
  <c r="G328" i="5"/>
  <c r="H328" i="5" s="1"/>
  <c r="G327" i="5"/>
  <c r="H327" i="5" s="1"/>
  <c r="G326" i="5"/>
  <c r="H326" i="5" s="1"/>
  <c r="G325" i="5"/>
  <c r="H325" i="5" s="1"/>
  <c r="G324" i="5"/>
  <c r="H324" i="5" s="1"/>
  <c r="G323" i="5"/>
  <c r="H323" i="5" s="1"/>
  <c r="G322" i="5"/>
  <c r="H322" i="5" s="1"/>
  <c r="G321" i="5"/>
  <c r="H321" i="5" s="1"/>
  <c r="G320" i="5"/>
  <c r="H320" i="5" s="1"/>
  <c r="G319" i="5"/>
  <c r="H319" i="5" s="1"/>
  <c r="G318" i="5"/>
  <c r="H318" i="5" s="1"/>
  <c r="G316" i="5"/>
  <c r="H316" i="5" s="1"/>
  <c r="G315" i="5"/>
  <c r="H315" i="5" s="1"/>
  <c r="G314" i="5"/>
  <c r="H314" i="5" s="1"/>
  <c r="G311" i="5"/>
  <c r="H311" i="5" s="1"/>
  <c r="G310" i="5"/>
  <c r="H310" i="5" s="1"/>
  <c r="G309" i="5"/>
  <c r="H309" i="5" s="1"/>
  <c r="G308" i="5"/>
  <c r="H308" i="5" s="1"/>
  <c r="G307" i="5"/>
  <c r="H307" i="5" s="1"/>
  <c r="G306" i="5"/>
  <c r="H306" i="5" s="1"/>
  <c r="G305" i="5"/>
  <c r="H305" i="5" s="1"/>
  <c r="G304" i="5"/>
  <c r="H304" i="5" s="1"/>
  <c r="G302" i="5"/>
  <c r="H302" i="5" s="1"/>
  <c r="G301" i="5"/>
  <c r="H301" i="5" s="1"/>
  <c r="G300" i="5"/>
  <c r="H300" i="5" s="1"/>
  <c r="G298" i="5"/>
  <c r="H298" i="5" s="1"/>
  <c r="G297" i="5"/>
  <c r="H297" i="5" s="1"/>
  <c r="G296" i="5"/>
  <c r="H296" i="5" s="1"/>
  <c r="G295" i="5"/>
  <c r="H295" i="5" s="1"/>
  <c r="G294" i="5"/>
  <c r="H294" i="5" s="1"/>
  <c r="G293" i="5"/>
  <c r="H293" i="5" s="1"/>
  <c r="G292" i="5"/>
  <c r="H292" i="5" s="1"/>
  <c r="G291" i="5"/>
  <c r="H291" i="5" s="1"/>
  <c r="G290" i="5"/>
  <c r="H290" i="5" s="1"/>
  <c r="G289" i="5"/>
  <c r="H289" i="5" s="1"/>
  <c r="G288" i="5"/>
  <c r="H288" i="5" s="1"/>
  <c r="G287" i="5"/>
  <c r="H287" i="5" s="1"/>
  <c r="G286" i="5"/>
  <c r="H286" i="5" s="1"/>
  <c r="G285" i="5"/>
  <c r="H285" i="5" s="1"/>
  <c r="G281" i="5"/>
  <c r="H281" i="5" s="1"/>
  <c r="G280" i="5"/>
  <c r="H280" i="5" s="1"/>
  <c r="G279" i="5"/>
  <c r="H279" i="5" s="1"/>
  <c r="G278" i="5"/>
  <c r="H278" i="5" s="1"/>
  <c r="G277" i="5"/>
  <c r="H277" i="5" s="1"/>
  <c r="G275" i="5"/>
  <c r="H275" i="5" s="1"/>
  <c r="G274" i="5"/>
  <c r="H274" i="5" s="1"/>
  <c r="G273" i="5"/>
  <c r="H273" i="5" s="1"/>
  <c r="G272" i="5"/>
  <c r="H272" i="5" s="1"/>
  <c r="G271" i="5"/>
  <c r="H271" i="5" s="1"/>
  <c r="G270" i="5"/>
  <c r="H270" i="5" s="1"/>
  <c r="G269" i="5"/>
  <c r="H269" i="5" s="1"/>
  <c r="G268" i="5"/>
  <c r="H268" i="5" s="1"/>
  <c r="G267" i="5"/>
  <c r="H267" i="5" s="1"/>
  <c r="G266" i="5"/>
  <c r="H266" i="5" s="1"/>
  <c r="G265" i="5"/>
  <c r="H265" i="5" s="1"/>
  <c r="G264" i="5"/>
  <c r="H264" i="5" s="1"/>
  <c r="G262" i="5"/>
  <c r="H262" i="5" s="1"/>
  <c r="G261" i="5"/>
  <c r="H261" i="5" s="1"/>
  <c r="G259" i="5"/>
  <c r="H259" i="5" s="1"/>
  <c r="G258" i="5"/>
  <c r="H258" i="5" s="1"/>
  <c r="G257" i="5"/>
  <c r="H257" i="5" s="1"/>
  <c r="G256" i="5"/>
  <c r="H256" i="5" s="1"/>
  <c r="G255" i="5"/>
  <c r="H255" i="5" s="1"/>
  <c r="G254" i="5"/>
  <c r="H254" i="5" s="1"/>
  <c r="G253" i="5"/>
  <c r="H253" i="5" s="1"/>
  <c r="G251" i="5"/>
  <c r="H251" i="5" s="1"/>
  <c r="G250" i="5"/>
  <c r="H250" i="5" s="1"/>
  <c r="G249" i="5"/>
  <c r="H249" i="5" s="1"/>
  <c r="G248" i="5"/>
  <c r="H248" i="5" s="1"/>
  <c r="G247" i="5"/>
  <c r="H247" i="5" s="1"/>
  <c r="G246" i="5"/>
  <c r="H246" i="5" s="1"/>
  <c r="G245" i="5"/>
  <c r="H245" i="5" s="1"/>
  <c r="G243" i="5"/>
  <c r="H243" i="5" s="1"/>
  <c r="G242" i="5"/>
  <c r="H242" i="5" s="1"/>
  <c r="G241" i="5"/>
  <c r="H241" i="5" s="1"/>
  <c r="G240" i="5"/>
  <c r="H240" i="5" s="1"/>
  <c r="G239" i="5"/>
  <c r="H239" i="5" s="1"/>
  <c r="G238" i="5"/>
  <c r="H238" i="5" s="1"/>
  <c r="G237" i="5"/>
  <c r="H237" i="5" s="1"/>
  <c r="G236" i="5"/>
  <c r="H236" i="5" s="1"/>
  <c r="G235" i="5"/>
  <c r="H235" i="5" s="1"/>
  <c r="G234" i="5"/>
  <c r="H234" i="5" s="1"/>
  <c r="G233" i="5"/>
  <c r="H233" i="5" s="1"/>
  <c r="G232" i="5"/>
  <c r="H232" i="5" s="1"/>
  <c r="G231" i="5"/>
  <c r="H231" i="5" s="1"/>
  <c r="G230" i="5"/>
  <c r="H230" i="5" s="1"/>
  <c r="G229" i="5"/>
  <c r="H229" i="5" s="1"/>
  <c r="G228" i="5"/>
  <c r="H228" i="5" s="1"/>
  <c r="G227" i="5"/>
  <c r="H227" i="5" s="1"/>
  <c r="G226" i="5"/>
  <c r="H226" i="5" s="1"/>
  <c r="G224" i="5"/>
  <c r="H224" i="5" s="1"/>
  <c r="G223" i="5"/>
  <c r="H223" i="5" s="1"/>
  <c r="G222" i="5"/>
  <c r="H222" i="5" s="1"/>
  <c r="G221" i="5"/>
  <c r="H221" i="5" s="1"/>
  <c r="G220" i="5"/>
  <c r="H220" i="5" s="1"/>
  <c r="G219" i="5"/>
  <c r="H219" i="5" s="1"/>
  <c r="G218" i="5"/>
  <c r="H218" i="5" s="1"/>
  <c r="G217" i="5"/>
  <c r="H217" i="5" s="1"/>
  <c r="G216" i="5"/>
  <c r="H216" i="5" s="1"/>
  <c r="G215" i="5"/>
  <c r="H215" i="5" s="1"/>
  <c r="G214" i="5"/>
  <c r="H214" i="5" s="1"/>
  <c r="G213" i="5"/>
  <c r="H213" i="5" s="1"/>
  <c r="G212" i="5"/>
  <c r="H212" i="5" s="1"/>
  <c r="G211" i="5"/>
  <c r="H211" i="5" s="1"/>
  <c r="G209" i="5"/>
  <c r="H209" i="5" s="1"/>
  <c r="G208" i="5"/>
  <c r="H208" i="5" s="1"/>
  <c r="G207" i="5"/>
  <c r="H207" i="5" s="1"/>
  <c r="G206" i="5"/>
  <c r="H206" i="5" s="1"/>
  <c r="G205" i="5"/>
  <c r="H205" i="5" s="1"/>
  <c r="G204" i="5"/>
  <c r="H204" i="5" s="1"/>
  <c r="G203" i="5"/>
  <c r="H203" i="5" s="1"/>
  <c r="G202" i="5"/>
  <c r="H202" i="5" s="1"/>
  <c r="G201" i="5"/>
  <c r="H201" i="5" s="1"/>
  <c r="G200" i="5"/>
  <c r="H200" i="5" s="1"/>
  <c r="G199" i="5"/>
  <c r="H199" i="5" s="1"/>
  <c r="G198" i="5"/>
  <c r="H198" i="5" s="1"/>
  <c r="G197" i="5"/>
  <c r="H197" i="5" s="1"/>
  <c r="G196" i="5"/>
  <c r="H196" i="5" s="1"/>
  <c r="G195" i="5"/>
  <c r="H195" i="5" s="1"/>
  <c r="G194" i="5"/>
  <c r="H194" i="5" s="1"/>
  <c r="G193" i="5"/>
  <c r="H193" i="5" s="1"/>
  <c r="G192" i="5"/>
  <c r="H192" i="5" s="1"/>
  <c r="G191" i="5"/>
  <c r="H191" i="5" s="1"/>
  <c r="G190" i="5"/>
  <c r="H190" i="5" s="1"/>
  <c r="G189" i="5"/>
  <c r="H189" i="5" s="1"/>
  <c r="G188" i="5"/>
  <c r="H188" i="5" s="1"/>
  <c r="G187" i="5"/>
  <c r="H187" i="5" s="1"/>
  <c r="G186" i="5"/>
  <c r="H186" i="5" s="1"/>
  <c r="G185" i="5"/>
  <c r="H185" i="5" s="1"/>
  <c r="G184" i="5"/>
  <c r="H184" i="5" s="1"/>
  <c r="G183" i="5"/>
  <c r="H183" i="5" s="1"/>
  <c r="G182" i="5"/>
  <c r="H182" i="5" s="1"/>
  <c r="G181" i="5"/>
  <c r="H181" i="5" s="1"/>
  <c r="G180" i="5"/>
  <c r="H180" i="5" s="1"/>
  <c r="G178" i="5"/>
  <c r="H178" i="5" s="1"/>
  <c r="G177" i="5"/>
  <c r="H177" i="5" s="1"/>
  <c r="G176" i="5"/>
  <c r="H176" i="5" s="1"/>
  <c r="G175" i="5"/>
  <c r="H175" i="5" s="1"/>
  <c r="G174" i="5"/>
  <c r="H174" i="5" s="1"/>
  <c r="G173" i="5"/>
  <c r="H173" i="5" s="1"/>
  <c r="G172" i="5"/>
  <c r="H172" i="5" s="1"/>
  <c r="G171" i="5"/>
  <c r="H171" i="5" s="1"/>
  <c r="G170" i="5"/>
  <c r="H170" i="5" s="1"/>
  <c r="G168" i="5"/>
  <c r="H168" i="5" s="1"/>
  <c r="G167" i="5"/>
  <c r="H167" i="5" s="1"/>
  <c r="G166" i="5"/>
  <c r="H166" i="5" s="1"/>
  <c r="G165" i="5"/>
  <c r="H165" i="5" s="1"/>
  <c r="G164" i="5"/>
  <c r="H164" i="5" s="1"/>
  <c r="G163" i="5"/>
  <c r="H163" i="5" s="1"/>
  <c r="G162" i="5"/>
  <c r="H162" i="5" s="1"/>
  <c r="G161" i="5"/>
  <c r="H161" i="5" s="1"/>
  <c r="G160" i="5"/>
  <c r="H160" i="5" s="1"/>
  <c r="G159" i="5"/>
  <c r="H159" i="5" s="1"/>
  <c r="G158" i="5"/>
  <c r="H158" i="5" s="1"/>
  <c r="G157" i="5"/>
  <c r="H157" i="5" s="1"/>
  <c r="G155" i="5"/>
  <c r="H155" i="5" s="1"/>
  <c r="G151" i="5"/>
  <c r="H151" i="5" s="1"/>
  <c r="G150" i="5"/>
  <c r="H150" i="5" s="1"/>
  <c r="G149" i="5"/>
  <c r="H149" i="5" s="1"/>
  <c r="G148" i="5"/>
  <c r="H148" i="5" s="1"/>
  <c r="G147" i="5"/>
  <c r="H147" i="5" s="1"/>
  <c r="G146" i="5"/>
  <c r="H146" i="5" s="1"/>
  <c r="G145" i="5"/>
  <c r="H145" i="5" s="1"/>
  <c r="G144" i="5"/>
  <c r="H144" i="5" s="1"/>
  <c r="G143" i="5"/>
  <c r="H143" i="5" s="1"/>
  <c r="G142" i="5"/>
  <c r="H142" i="5" s="1"/>
  <c r="G141" i="5"/>
  <c r="H141" i="5" s="1"/>
  <c r="G140" i="5"/>
  <c r="H140" i="5" s="1"/>
  <c r="G139" i="5"/>
  <c r="H139" i="5" s="1"/>
  <c r="G138" i="5"/>
  <c r="H138" i="5" s="1"/>
  <c r="G137" i="5"/>
  <c r="H137" i="5" s="1"/>
  <c r="G136" i="5"/>
  <c r="H136" i="5" s="1"/>
  <c r="G135" i="5"/>
  <c r="H135" i="5" s="1"/>
  <c r="G134" i="5"/>
  <c r="H134" i="5" s="1"/>
  <c r="G133" i="5"/>
  <c r="H133" i="5" s="1"/>
  <c r="G132" i="5"/>
  <c r="H132" i="5" s="1"/>
  <c r="G131" i="5"/>
  <c r="H131" i="5" s="1"/>
  <c r="G130" i="5"/>
  <c r="H130" i="5" s="1"/>
  <c r="G129" i="5"/>
  <c r="H129" i="5" s="1"/>
  <c r="G128" i="5"/>
  <c r="H128" i="5" s="1"/>
  <c r="G125" i="5"/>
  <c r="H125" i="5" s="1"/>
  <c r="G124" i="5"/>
  <c r="H124" i="5" s="1"/>
  <c r="G123" i="5"/>
  <c r="H123" i="5" s="1"/>
  <c r="G122" i="5"/>
  <c r="H122" i="5" s="1"/>
  <c r="G121" i="5"/>
  <c r="H121" i="5" s="1"/>
  <c r="G120" i="5"/>
  <c r="H120" i="5" s="1"/>
  <c r="G119" i="5"/>
  <c r="H119" i="5" s="1"/>
  <c r="G118" i="5"/>
  <c r="H118" i="5" s="1"/>
  <c r="G117" i="5"/>
  <c r="H117" i="5" s="1"/>
  <c r="G116" i="5"/>
  <c r="H116" i="5" s="1"/>
  <c r="G115" i="5"/>
  <c r="H115" i="5" s="1"/>
  <c r="G114" i="5"/>
  <c r="H114" i="5" s="1"/>
  <c r="G112" i="5"/>
  <c r="H112" i="5" s="1"/>
  <c r="G111" i="5"/>
  <c r="H111" i="5" s="1"/>
  <c r="G109" i="5"/>
  <c r="H109" i="5" s="1"/>
  <c r="G108" i="5"/>
  <c r="H108" i="5" s="1"/>
  <c r="G107" i="5"/>
  <c r="H107" i="5" s="1"/>
  <c r="G106" i="5"/>
  <c r="H106" i="5" s="1"/>
  <c r="G105" i="5"/>
  <c r="H105" i="5" s="1"/>
  <c r="G103" i="5"/>
  <c r="H103" i="5" s="1"/>
  <c r="G102" i="5"/>
  <c r="H102" i="5" s="1"/>
  <c r="G101" i="5"/>
  <c r="H101" i="5" s="1"/>
  <c r="G100" i="5"/>
  <c r="H100" i="5" s="1"/>
  <c r="G98" i="5"/>
  <c r="H98" i="5" s="1"/>
  <c r="G96" i="5"/>
  <c r="H96" i="5" s="1"/>
  <c r="G94" i="5"/>
  <c r="H94" i="5" s="1"/>
  <c r="G93" i="5"/>
  <c r="H93" i="5" s="1"/>
  <c r="G92" i="5"/>
  <c r="H92" i="5" s="1"/>
  <c r="G91" i="5"/>
  <c r="H91" i="5" s="1"/>
  <c r="G90" i="5"/>
  <c r="H90" i="5" s="1"/>
  <c r="G89" i="5"/>
  <c r="H89" i="5" s="1"/>
  <c r="G88" i="5"/>
  <c r="H88" i="5" s="1"/>
  <c r="G84" i="5"/>
  <c r="H84" i="5" s="1"/>
  <c r="G79" i="5"/>
  <c r="H79" i="5" s="1"/>
  <c r="G78" i="5"/>
  <c r="H78" i="5" s="1"/>
  <c r="G77" i="5"/>
  <c r="H77" i="5" s="1"/>
  <c r="G75" i="5"/>
  <c r="H75" i="5" s="1"/>
  <c r="G74" i="5"/>
  <c r="H74" i="5" s="1"/>
  <c r="G73" i="5"/>
  <c r="H73" i="5" s="1"/>
  <c r="G72" i="5"/>
  <c r="H72" i="5" s="1"/>
  <c r="G71" i="5"/>
  <c r="H71" i="5" s="1"/>
  <c r="G70" i="5"/>
  <c r="H70" i="5" s="1"/>
  <c r="G69" i="5"/>
  <c r="H69" i="5" s="1"/>
  <c r="G68" i="5"/>
  <c r="H68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1" i="5"/>
  <c r="H61" i="5" s="1"/>
  <c r="G60" i="5"/>
  <c r="H60" i="5" s="1"/>
  <c r="G58" i="5"/>
  <c r="H58" i="5" s="1"/>
  <c r="G57" i="5"/>
  <c r="H57" i="5" s="1"/>
  <c r="G56" i="5"/>
  <c r="H56" i="5" s="1"/>
  <c r="G55" i="5"/>
  <c r="H55" i="5" s="1"/>
  <c r="G54" i="5"/>
  <c r="H54" i="5" s="1"/>
  <c r="G53" i="5"/>
  <c r="H53" i="5" s="1"/>
  <c r="G52" i="5"/>
  <c r="H52" i="5" s="1"/>
  <c r="G50" i="5"/>
  <c r="H50" i="5" s="1"/>
  <c r="G49" i="5"/>
  <c r="H49" i="5" s="1"/>
  <c r="G47" i="5"/>
  <c r="H47" i="5" s="1"/>
  <c r="G46" i="5"/>
  <c r="H46" i="5" s="1"/>
  <c r="G45" i="5"/>
  <c r="H45" i="5" s="1"/>
  <c r="G44" i="5"/>
  <c r="H44" i="5" s="1"/>
  <c r="G43" i="5"/>
  <c r="H43" i="5" s="1"/>
  <c r="G42" i="5"/>
  <c r="H42" i="5" s="1"/>
  <c r="G41" i="5"/>
  <c r="H41" i="5" s="1"/>
  <c r="G40" i="5"/>
  <c r="H40" i="5" s="1"/>
  <c r="G39" i="5"/>
  <c r="H39" i="5" s="1"/>
  <c r="G38" i="5"/>
  <c r="H38" i="5" s="1"/>
  <c r="H27" i="5"/>
  <c r="H26" i="5"/>
  <c r="H25" i="5"/>
  <c r="G36" i="5"/>
  <c r="H36" i="5" s="1"/>
  <c r="G35" i="5"/>
  <c r="H35" i="5" s="1"/>
  <c r="G34" i="5"/>
  <c r="H34" i="5" s="1"/>
  <c r="G33" i="5"/>
  <c r="H33" i="5" s="1"/>
  <c r="G32" i="5"/>
  <c r="H32" i="5" s="1"/>
  <c r="G31" i="5"/>
  <c r="H31" i="5" s="1"/>
  <c r="G30" i="5"/>
  <c r="H30" i="5" s="1"/>
  <c r="G29" i="5"/>
  <c r="H29" i="5" s="1"/>
  <c r="G28" i="5"/>
  <c r="G530" i="5" l="1"/>
  <c r="H530" i="5" s="1"/>
  <c r="H28" i="5"/>
  <c r="D423" i="5"/>
  <c r="E423" i="5" s="1"/>
  <c r="D391" i="5"/>
  <c r="E391" i="5" s="1"/>
  <c r="D389" i="5"/>
  <c r="E389" i="5" s="1"/>
  <c r="D281" i="5"/>
  <c r="E281" i="5" s="1"/>
  <c r="D280" i="5"/>
  <c r="E280" i="5" s="1"/>
  <c r="D111" i="5" l="1"/>
  <c r="E111" i="5" s="1"/>
  <c r="D308" i="5" l="1"/>
  <c r="E308" i="5" s="1"/>
  <c r="D306" i="5"/>
  <c r="E306" i="5" s="1"/>
  <c r="D307" i="5"/>
  <c r="E307" i="5" s="1"/>
  <c r="D291" i="5"/>
  <c r="E291" i="5" s="1"/>
  <c r="D461" i="5" l="1"/>
  <c r="E461" i="5" s="1"/>
  <c r="D462" i="5"/>
  <c r="E462" i="5" s="1"/>
  <c r="D463" i="5"/>
  <c r="E463" i="5" s="1"/>
  <c r="D464" i="5"/>
  <c r="E464" i="5" s="1"/>
  <c r="D465" i="5"/>
  <c r="E465" i="5" s="1"/>
  <c r="D466" i="5"/>
  <c r="E466" i="5" s="1"/>
  <c r="D467" i="5"/>
  <c r="E467" i="5" s="1"/>
  <c r="D468" i="5"/>
  <c r="E468" i="5" s="1"/>
  <c r="D469" i="5"/>
  <c r="E469" i="5" s="1"/>
  <c r="D470" i="5"/>
  <c r="E470" i="5" s="1"/>
  <c r="D471" i="5"/>
  <c r="E471" i="5" s="1"/>
  <c r="D472" i="5"/>
  <c r="E472" i="5" s="1"/>
  <c r="D473" i="5"/>
  <c r="E473" i="5" s="1"/>
  <c r="D474" i="5"/>
  <c r="E474" i="5" s="1"/>
  <c r="D475" i="5"/>
  <c r="E475" i="5" s="1"/>
  <c r="D476" i="5"/>
  <c r="E476" i="5" s="1"/>
  <c r="D218" i="5" l="1"/>
  <c r="E218" i="5" s="1"/>
  <c r="D217" i="5"/>
  <c r="E217" i="5" s="1"/>
  <c r="D458" i="5" l="1"/>
  <c r="E458" i="5" s="1"/>
  <c r="D71" i="5" l="1"/>
  <c r="E71" i="5" s="1"/>
  <c r="D69" i="5"/>
  <c r="E69" i="5" s="1"/>
  <c r="E18" i="5" l="1"/>
  <c r="D268" i="5" l="1"/>
  <c r="E268" i="5" s="1"/>
  <c r="D322" i="5"/>
  <c r="E322" i="5" s="1"/>
  <c r="E26" i="5"/>
  <c r="E27" i="5"/>
  <c r="D38" i="5"/>
  <c r="E38" i="5" s="1"/>
  <c r="D39" i="5"/>
  <c r="E39" i="5" s="1"/>
  <c r="D40" i="5"/>
  <c r="E40" i="5" s="1"/>
  <c r="D41" i="5"/>
  <c r="E41" i="5" s="1"/>
  <c r="D42" i="5"/>
  <c r="E42" i="5" s="1"/>
  <c r="D43" i="5"/>
  <c r="E43" i="5" s="1"/>
  <c r="D44" i="5"/>
  <c r="E44" i="5" s="1"/>
  <c r="D45" i="5"/>
  <c r="E45" i="5" s="1"/>
  <c r="D46" i="5"/>
  <c r="E46" i="5" s="1"/>
  <c r="E25" i="5"/>
  <c r="D508" i="5"/>
  <c r="E508" i="5" s="1"/>
  <c r="D507" i="5"/>
  <c r="E507" i="5" s="1"/>
  <c r="D506" i="5"/>
  <c r="E506" i="5" s="1"/>
  <c r="D505" i="5"/>
  <c r="E505" i="5" s="1"/>
  <c r="D483" i="5"/>
  <c r="E483" i="5" s="1"/>
  <c r="D426" i="5"/>
  <c r="E426" i="5" s="1"/>
  <c r="D373" i="5"/>
  <c r="E373" i="5" s="1"/>
  <c r="D374" i="5"/>
  <c r="E374" i="5" s="1"/>
  <c r="D372" i="5"/>
  <c r="E372" i="5" s="1"/>
  <c r="D359" i="5"/>
  <c r="E359" i="5" s="1"/>
  <c r="D360" i="5"/>
  <c r="E360" i="5" s="1"/>
  <c r="D358" i="5"/>
  <c r="E358" i="5" s="1"/>
  <c r="D350" i="5"/>
  <c r="E350" i="5" s="1"/>
  <c r="D351" i="5"/>
  <c r="E351" i="5" s="1"/>
  <c r="D310" i="5"/>
  <c r="E310" i="5" s="1"/>
  <c r="D305" i="5"/>
  <c r="E305" i="5" s="1"/>
  <c r="D304" i="5"/>
  <c r="E304" i="5" s="1"/>
  <c r="D302" i="5"/>
  <c r="E302" i="5" s="1"/>
  <c r="D301" i="5"/>
  <c r="E301" i="5" s="1"/>
  <c r="D300" i="5"/>
  <c r="E300" i="5" s="1"/>
  <c r="D298" i="5"/>
  <c r="E298" i="5" s="1"/>
  <c r="D297" i="5"/>
  <c r="E297" i="5" s="1"/>
  <c r="D296" i="5"/>
  <c r="E296" i="5" s="1"/>
  <c r="D295" i="5"/>
  <c r="E295" i="5" s="1"/>
  <c r="D132" i="5"/>
  <c r="E132" i="5" s="1"/>
  <c r="D133" i="5"/>
  <c r="E133" i="5" s="1"/>
  <c r="D134" i="5"/>
  <c r="E134" i="5" s="1"/>
  <c r="D135" i="5"/>
  <c r="E135" i="5" s="1"/>
  <c r="D136" i="5"/>
  <c r="E136" i="5" s="1"/>
  <c r="D137" i="5"/>
  <c r="E137" i="5" s="1"/>
  <c r="D278" i="5" l="1"/>
  <c r="E278" i="5" s="1"/>
  <c r="D115" i="5" l="1"/>
  <c r="E115" i="5" s="1"/>
  <c r="D440" i="5" l="1"/>
  <c r="E440" i="5" s="1"/>
  <c r="D403" i="5"/>
  <c r="E403" i="5" s="1"/>
  <c r="D293" i="5"/>
  <c r="E293" i="5" s="1"/>
  <c r="D274" i="5"/>
  <c r="E274" i="5" s="1"/>
  <c r="D271" i="5"/>
  <c r="E271" i="5" s="1"/>
  <c r="D270" i="5"/>
  <c r="E270" i="5" s="1"/>
  <c r="D265" i="5"/>
  <c r="E265" i="5" s="1"/>
  <c r="D254" i="5"/>
  <c r="E254" i="5" s="1"/>
  <c r="D211" i="5"/>
  <c r="E211" i="5" s="1"/>
  <c r="D182" i="5"/>
  <c r="E182" i="5" s="1"/>
  <c r="D237" i="5" l="1"/>
  <c r="E237" i="5" s="1"/>
  <c r="D236" i="5"/>
  <c r="E236" i="5" s="1"/>
  <c r="D234" i="5"/>
  <c r="E234" i="5" s="1"/>
  <c r="D232" i="5"/>
  <c r="E232" i="5" s="1"/>
  <c r="D229" i="5"/>
  <c r="E229" i="5" s="1"/>
  <c r="D131" i="5"/>
  <c r="E131" i="5" s="1"/>
  <c r="D58" i="5"/>
  <c r="E58" i="5" s="1"/>
  <c r="D57" i="5"/>
  <c r="E57" i="5" s="1"/>
  <c r="D55" i="5"/>
  <c r="E55" i="5" s="1"/>
  <c r="D33" i="5"/>
  <c r="E33" i="5" s="1"/>
  <c r="D32" i="5"/>
  <c r="E32" i="5" s="1"/>
  <c r="D31" i="5"/>
  <c r="E31" i="5" s="1"/>
  <c r="D30" i="5"/>
  <c r="E30" i="5" s="1"/>
  <c r="D29" i="5"/>
  <c r="E29" i="5" s="1"/>
  <c r="D28" i="5"/>
  <c r="E527" i="5"/>
  <c r="D526" i="5"/>
  <c r="E526" i="5" s="1"/>
  <c r="D523" i="5"/>
  <c r="E523" i="5" s="1"/>
  <c r="D522" i="5"/>
  <c r="E522" i="5" s="1"/>
  <c r="D521" i="5"/>
  <c r="E521" i="5" s="1"/>
  <c r="D520" i="5"/>
  <c r="E520" i="5" s="1"/>
  <c r="D519" i="5"/>
  <c r="E519" i="5" s="1"/>
  <c r="D518" i="5"/>
  <c r="E518" i="5" s="1"/>
  <c r="D517" i="5"/>
  <c r="E517" i="5" s="1"/>
  <c r="D516" i="5"/>
  <c r="E516" i="5" s="1"/>
  <c r="D515" i="5"/>
  <c r="E515" i="5" s="1"/>
  <c r="D514" i="5"/>
  <c r="E514" i="5" s="1"/>
  <c r="D513" i="5"/>
  <c r="E513" i="5" s="1"/>
  <c r="D512" i="5"/>
  <c r="E512" i="5" s="1"/>
  <c r="D511" i="5"/>
  <c r="E511" i="5" s="1"/>
  <c r="D510" i="5"/>
  <c r="E510" i="5" s="1"/>
  <c r="E28" i="5" l="1"/>
  <c r="D524" i="5"/>
  <c r="E524" i="5" s="1"/>
  <c r="D525" i="5"/>
  <c r="E525" i="5" s="1"/>
  <c r="D528" i="5"/>
  <c r="E528" i="5" s="1"/>
  <c r="D529" i="5"/>
  <c r="E529" i="5" s="1"/>
  <c r="D503" i="5" l="1"/>
  <c r="E503" i="5" s="1"/>
  <c r="D502" i="5"/>
  <c r="E502" i="5" s="1"/>
  <c r="D499" i="5"/>
  <c r="E499" i="5" s="1"/>
  <c r="D498" i="5"/>
  <c r="E498" i="5" s="1"/>
  <c r="D497" i="5"/>
  <c r="E497" i="5" s="1"/>
  <c r="D496" i="5"/>
  <c r="E496" i="5" s="1"/>
  <c r="D495" i="5"/>
  <c r="E495" i="5" s="1"/>
  <c r="D494" i="5"/>
  <c r="E494" i="5" s="1"/>
  <c r="D493" i="5"/>
  <c r="E493" i="5" s="1"/>
  <c r="D492" i="5"/>
  <c r="E492" i="5" s="1"/>
  <c r="D491" i="5"/>
  <c r="E491" i="5" s="1"/>
  <c r="D490" i="5"/>
  <c r="E490" i="5" s="1"/>
  <c r="D489" i="5"/>
  <c r="E489" i="5" s="1"/>
  <c r="D487" i="5"/>
  <c r="E487" i="5" s="1"/>
  <c r="D486" i="5"/>
  <c r="E486" i="5" s="1"/>
  <c r="D485" i="5"/>
  <c r="E485" i="5" s="1"/>
  <c r="D484" i="5"/>
  <c r="E484" i="5" s="1"/>
  <c r="D482" i="5"/>
  <c r="E482" i="5" s="1"/>
  <c r="D481" i="5"/>
  <c r="E481" i="5" s="1"/>
  <c r="D480" i="5"/>
  <c r="E480" i="5" s="1"/>
  <c r="D479" i="5"/>
  <c r="E479" i="5" s="1"/>
  <c r="D478" i="5"/>
  <c r="E478" i="5" s="1"/>
  <c r="D477" i="5"/>
  <c r="E477" i="5" s="1"/>
  <c r="D460" i="5"/>
  <c r="E460" i="5" s="1"/>
  <c r="D459" i="5"/>
  <c r="E459" i="5" s="1"/>
  <c r="D457" i="5"/>
  <c r="E457" i="5" s="1"/>
  <c r="D456" i="5"/>
  <c r="E456" i="5" s="1"/>
  <c r="D455" i="5"/>
  <c r="E455" i="5" s="1"/>
  <c r="D454" i="5"/>
  <c r="E454" i="5" s="1"/>
  <c r="D453" i="5"/>
  <c r="E453" i="5" s="1"/>
  <c r="D452" i="5"/>
  <c r="E452" i="5" s="1"/>
  <c r="D451" i="5"/>
  <c r="E451" i="5" s="1"/>
  <c r="D450" i="5"/>
  <c r="E450" i="5" s="1"/>
  <c r="D449" i="5"/>
  <c r="E449" i="5" s="1"/>
  <c r="D448" i="5"/>
  <c r="E448" i="5" s="1"/>
  <c r="D447" i="5"/>
  <c r="E447" i="5" s="1"/>
  <c r="D446" i="5"/>
  <c r="E446" i="5" s="1"/>
  <c r="D445" i="5"/>
  <c r="E445" i="5" s="1"/>
  <c r="D444" i="5"/>
  <c r="E444" i="5" s="1"/>
  <c r="D442" i="5"/>
  <c r="E442" i="5" s="1"/>
  <c r="D441" i="5"/>
  <c r="E441" i="5" s="1"/>
  <c r="D439" i="5"/>
  <c r="E439" i="5" s="1"/>
  <c r="D438" i="5"/>
  <c r="E438" i="5" s="1"/>
  <c r="D437" i="5"/>
  <c r="E437" i="5" s="1"/>
  <c r="D436" i="5"/>
  <c r="E436" i="5" s="1"/>
  <c r="D435" i="5"/>
  <c r="E435" i="5" s="1"/>
  <c r="D434" i="5"/>
  <c r="E434" i="5" s="1"/>
  <c r="D433" i="5"/>
  <c r="E433" i="5" s="1"/>
  <c r="D432" i="5"/>
  <c r="E432" i="5" s="1"/>
  <c r="D431" i="5"/>
  <c r="E431" i="5" s="1"/>
  <c r="D429" i="5"/>
  <c r="E429" i="5" s="1"/>
  <c r="D428" i="5"/>
  <c r="E428" i="5" s="1"/>
  <c r="D427" i="5"/>
  <c r="E427" i="5" s="1"/>
  <c r="D425" i="5"/>
  <c r="E425" i="5" s="1"/>
  <c r="D424" i="5"/>
  <c r="E424" i="5" s="1"/>
  <c r="D421" i="5"/>
  <c r="E421" i="5" s="1"/>
  <c r="D420" i="5"/>
  <c r="E420" i="5" s="1"/>
  <c r="D419" i="5"/>
  <c r="E419" i="5" s="1"/>
  <c r="D418" i="5"/>
  <c r="E418" i="5" s="1"/>
  <c r="D417" i="5"/>
  <c r="E417" i="5" s="1"/>
  <c r="D416" i="5"/>
  <c r="E416" i="5" s="1"/>
  <c r="D415" i="5"/>
  <c r="E415" i="5" s="1"/>
  <c r="D414" i="5"/>
  <c r="E414" i="5" s="1"/>
  <c r="D413" i="5"/>
  <c r="E413" i="5" s="1"/>
  <c r="D412" i="5"/>
  <c r="E412" i="5" s="1"/>
  <c r="D411" i="5"/>
  <c r="E411" i="5" s="1"/>
  <c r="D410" i="5"/>
  <c r="E410" i="5" s="1"/>
  <c r="D409" i="5"/>
  <c r="E409" i="5" s="1"/>
  <c r="D408" i="5"/>
  <c r="E408" i="5" s="1"/>
  <c r="D406" i="5"/>
  <c r="E406" i="5" s="1"/>
  <c r="D402" i="5"/>
  <c r="E402" i="5" s="1"/>
  <c r="D401" i="5"/>
  <c r="E401" i="5" s="1"/>
  <c r="D400" i="5"/>
  <c r="E400" i="5" s="1"/>
  <c r="D399" i="5"/>
  <c r="E399" i="5" s="1"/>
  <c r="D398" i="5"/>
  <c r="E398" i="5" s="1"/>
  <c r="D397" i="5"/>
  <c r="E397" i="5" s="1"/>
  <c r="D396" i="5"/>
  <c r="E396" i="5" s="1"/>
  <c r="D395" i="5"/>
  <c r="E395" i="5" s="1"/>
  <c r="D394" i="5"/>
  <c r="E394" i="5" s="1"/>
  <c r="D393" i="5"/>
  <c r="E393" i="5" s="1"/>
  <c r="D392" i="5"/>
  <c r="E392" i="5" s="1"/>
  <c r="D388" i="5"/>
  <c r="E388" i="5" s="1"/>
  <c r="D387" i="5"/>
  <c r="E387" i="5" s="1"/>
  <c r="D386" i="5"/>
  <c r="E386" i="5" s="1"/>
  <c r="D385" i="5"/>
  <c r="E385" i="5" s="1"/>
  <c r="D384" i="5"/>
  <c r="E384" i="5" s="1"/>
  <c r="D383" i="5"/>
  <c r="E383" i="5" s="1"/>
  <c r="D382" i="5"/>
  <c r="E382" i="5" s="1"/>
  <c r="D381" i="5"/>
  <c r="E381" i="5" s="1"/>
  <c r="D380" i="5"/>
  <c r="E380" i="5" s="1"/>
  <c r="D379" i="5"/>
  <c r="E379" i="5" s="1"/>
  <c r="D378" i="5"/>
  <c r="E378" i="5" s="1"/>
  <c r="D377" i="5"/>
  <c r="E377" i="5" s="1"/>
  <c r="D376" i="5"/>
  <c r="E376" i="5" s="1"/>
  <c r="D375" i="5"/>
  <c r="E375" i="5" s="1"/>
  <c r="D370" i="5"/>
  <c r="E370" i="5" s="1"/>
  <c r="D369" i="5"/>
  <c r="E369" i="5" s="1"/>
  <c r="D368" i="5"/>
  <c r="E368" i="5" s="1"/>
  <c r="D367" i="5"/>
  <c r="E367" i="5" s="1"/>
  <c r="D366" i="5"/>
  <c r="E366" i="5" s="1"/>
  <c r="D365" i="5"/>
  <c r="E365" i="5" s="1"/>
  <c r="D364" i="5"/>
  <c r="E364" i="5" s="1"/>
  <c r="D363" i="5"/>
  <c r="E363" i="5" s="1"/>
  <c r="D362" i="5"/>
  <c r="E362" i="5" s="1"/>
  <c r="D349" i="5"/>
  <c r="E349" i="5" s="1"/>
  <c r="D340" i="5"/>
  <c r="E340" i="5" s="1"/>
  <c r="D339" i="5"/>
  <c r="E339" i="5" s="1"/>
  <c r="D338" i="5"/>
  <c r="E338" i="5" s="1"/>
  <c r="D337" i="5"/>
  <c r="E337" i="5" s="1"/>
  <c r="D336" i="5"/>
  <c r="E336" i="5" s="1"/>
  <c r="D335" i="5"/>
  <c r="E335" i="5" s="1"/>
  <c r="D334" i="5"/>
  <c r="E334" i="5" s="1"/>
  <c r="D333" i="5"/>
  <c r="E333" i="5" s="1"/>
  <c r="D332" i="5"/>
  <c r="E332" i="5" s="1"/>
  <c r="D331" i="5"/>
  <c r="E331" i="5" s="1"/>
  <c r="D330" i="5"/>
  <c r="E330" i="5" s="1"/>
  <c r="D329" i="5"/>
  <c r="E329" i="5" s="1"/>
  <c r="D328" i="5"/>
  <c r="E328" i="5" s="1"/>
  <c r="D327" i="5"/>
  <c r="E327" i="5" s="1"/>
  <c r="D326" i="5"/>
  <c r="E326" i="5" s="1"/>
  <c r="D325" i="5"/>
  <c r="E325" i="5" s="1"/>
  <c r="D324" i="5"/>
  <c r="E324" i="5" s="1"/>
  <c r="D323" i="5"/>
  <c r="E323" i="5" s="1"/>
  <c r="D321" i="5"/>
  <c r="E321" i="5" s="1"/>
  <c r="D320" i="5"/>
  <c r="E320" i="5" s="1"/>
  <c r="D319" i="5"/>
  <c r="E319" i="5" s="1"/>
  <c r="D318" i="5"/>
  <c r="E318" i="5" s="1"/>
  <c r="D316" i="5"/>
  <c r="E316" i="5" s="1"/>
  <c r="D315" i="5"/>
  <c r="E315" i="5" s="1"/>
  <c r="D314" i="5"/>
  <c r="E314" i="5" s="1"/>
  <c r="D311" i="5"/>
  <c r="E311" i="5" s="1"/>
  <c r="D309" i="5"/>
  <c r="E309" i="5" s="1"/>
  <c r="D294" i="5"/>
  <c r="E294" i="5" s="1"/>
  <c r="D292" i="5"/>
  <c r="E292" i="5" s="1"/>
  <c r="D290" i="5"/>
  <c r="E290" i="5" s="1"/>
  <c r="D289" i="5"/>
  <c r="E289" i="5" s="1"/>
  <c r="D288" i="5"/>
  <c r="E288" i="5" s="1"/>
  <c r="D287" i="5"/>
  <c r="E287" i="5" s="1"/>
  <c r="D286" i="5"/>
  <c r="E286" i="5" s="1"/>
  <c r="D285" i="5"/>
  <c r="E285" i="5" s="1"/>
  <c r="D279" i="5"/>
  <c r="E279" i="5" s="1"/>
  <c r="D277" i="5"/>
  <c r="E277" i="5" s="1"/>
  <c r="D275" i="5"/>
  <c r="E275" i="5" s="1"/>
  <c r="D273" i="5"/>
  <c r="E273" i="5" s="1"/>
  <c r="D272" i="5"/>
  <c r="E272" i="5" s="1"/>
  <c r="D269" i="5"/>
  <c r="E269" i="5" s="1"/>
  <c r="D267" i="5"/>
  <c r="E267" i="5" s="1"/>
  <c r="D266" i="5"/>
  <c r="E266" i="5" s="1"/>
  <c r="D264" i="5"/>
  <c r="E264" i="5" s="1"/>
  <c r="D262" i="5"/>
  <c r="E262" i="5" s="1"/>
  <c r="D261" i="5"/>
  <c r="E261" i="5" s="1"/>
  <c r="D259" i="5"/>
  <c r="E259" i="5" s="1"/>
  <c r="D258" i="5"/>
  <c r="E258" i="5" s="1"/>
  <c r="D257" i="5"/>
  <c r="E257" i="5" s="1"/>
  <c r="D256" i="5"/>
  <c r="E256" i="5" s="1"/>
  <c r="D255" i="5"/>
  <c r="E255" i="5" s="1"/>
  <c r="D253" i="5"/>
  <c r="E253" i="5" s="1"/>
  <c r="D251" i="5"/>
  <c r="E251" i="5" s="1"/>
  <c r="D250" i="5"/>
  <c r="E250" i="5" s="1"/>
  <c r="D249" i="5"/>
  <c r="E249" i="5" s="1"/>
  <c r="D248" i="5"/>
  <c r="E248" i="5" s="1"/>
  <c r="D247" i="5"/>
  <c r="E247" i="5" s="1"/>
  <c r="D246" i="5"/>
  <c r="E246" i="5" s="1"/>
  <c r="D245" i="5"/>
  <c r="E245" i="5" s="1"/>
  <c r="D243" i="5"/>
  <c r="E243" i="5" s="1"/>
  <c r="D242" i="5"/>
  <c r="E242" i="5" s="1"/>
  <c r="D241" i="5"/>
  <c r="E241" i="5" s="1"/>
  <c r="D240" i="5"/>
  <c r="E240" i="5" s="1"/>
  <c r="D239" i="5"/>
  <c r="E239" i="5" s="1"/>
  <c r="D238" i="5"/>
  <c r="E238" i="5" s="1"/>
  <c r="D235" i="5"/>
  <c r="E235" i="5" s="1"/>
  <c r="D230" i="5"/>
  <c r="E230" i="5" s="1"/>
  <c r="D228" i="5"/>
  <c r="E228" i="5" s="1"/>
  <c r="D227" i="5"/>
  <c r="E227" i="5" s="1"/>
  <c r="D226" i="5"/>
  <c r="E226" i="5" s="1"/>
  <c r="D224" i="5"/>
  <c r="E224" i="5" s="1"/>
  <c r="D223" i="5"/>
  <c r="E223" i="5" s="1"/>
  <c r="D222" i="5"/>
  <c r="E222" i="5" s="1"/>
  <c r="D221" i="5"/>
  <c r="E221" i="5" s="1"/>
  <c r="D220" i="5"/>
  <c r="E220" i="5" s="1"/>
  <c r="D219" i="5"/>
  <c r="E219" i="5" s="1"/>
  <c r="D216" i="5"/>
  <c r="E216" i="5" s="1"/>
  <c r="D215" i="5"/>
  <c r="E215" i="5" s="1"/>
  <c r="D214" i="5"/>
  <c r="E214" i="5" s="1"/>
  <c r="D213" i="5"/>
  <c r="E213" i="5" s="1"/>
  <c r="D212" i="5"/>
  <c r="E212" i="5" s="1"/>
  <c r="D209" i="5"/>
  <c r="E209" i="5" s="1"/>
  <c r="D208" i="5"/>
  <c r="E208" i="5" s="1"/>
  <c r="D207" i="5"/>
  <c r="E207" i="5" s="1"/>
  <c r="D206" i="5"/>
  <c r="E206" i="5" s="1"/>
  <c r="D205" i="5"/>
  <c r="E205" i="5" s="1"/>
  <c r="D204" i="5"/>
  <c r="E204" i="5" s="1"/>
  <c r="D203" i="5"/>
  <c r="E203" i="5" s="1"/>
  <c r="D202" i="5"/>
  <c r="E202" i="5" s="1"/>
  <c r="D201" i="5"/>
  <c r="E201" i="5" s="1"/>
  <c r="D200" i="5"/>
  <c r="E200" i="5" s="1"/>
  <c r="D199" i="5"/>
  <c r="E199" i="5" s="1"/>
  <c r="D198" i="5"/>
  <c r="E198" i="5" s="1"/>
  <c r="D197" i="5"/>
  <c r="E197" i="5" s="1"/>
  <c r="D196" i="5"/>
  <c r="E196" i="5" s="1"/>
  <c r="D195" i="5"/>
  <c r="E195" i="5" s="1"/>
  <c r="D194" i="5"/>
  <c r="E194" i="5" s="1"/>
  <c r="D193" i="5"/>
  <c r="E193" i="5" s="1"/>
  <c r="D192" i="5"/>
  <c r="E192" i="5" s="1"/>
  <c r="D191" i="5"/>
  <c r="E191" i="5" s="1"/>
  <c r="D190" i="5"/>
  <c r="E190" i="5" s="1"/>
  <c r="D189" i="5"/>
  <c r="E189" i="5" s="1"/>
  <c r="D188" i="5"/>
  <c r="E188" i="5" s="1"/>
  <c r="D233" i="5"/>
  <c r="E233" i="5" s="1"/>
  <c r="D187" i="5"/>
  <c r="E187" i="5" s="1"/>
  <c r="D186" i="5"/>
  <c r="E186" i="5" s="1"/>
  <c r="D185" i="5"/>
  <c r="E185" i="5" s="1"/>
  <c r="D184" i="5"/>
  <c r="E184" i="5" s="1"/>
  <c r="D183" i="5"/>
  <c r="E183" i="5" s="1"/>
  <c r="D181" i="5"/>
  <c r="E181" i="5" s="1"/>
  <c r="D180" i="5"/>
  <c r="E180" i="5" s="1"/>
  <c r="D178" i="5"/>
  <c r="E178" i="5" s="1"/>
  <c r="D177" i="5"/>
  <c r="E177" i="5" s="1"/>
  <c r="D176" i="5"/>
  <c r="E176" i="5" s="1"/>
  <c r="D175" i="5"/>
  <c r="E175" i="5" s="1"/>
  <c r="D174" i="5"/>
  <c r="E174" i="5" s="1"/>
  <c r="D173" i="5"/>
  <c r="E173" i="5" s="1"/>
  <c r="D172" i="5"/>
  <c r="E172" i="5" s="1"/>
  <c r="D171" i="5"/>
  <c r="E171" i="5" s="1"/>
  <c r="D170" i="5"/>
  <c r="E170" i="5" s="1"/>
  <c r="D168" i="5"/>
  <c r="E168" i="5" s="1"/>
  <c r="D167" i="5"/>
  <c r="E167" i="5" s="1"/>
  <c r="D166" i="5"/>
  <c r="E166" i="5" s="1"/>
  <c r="D165" i="5"/>
  <c r="E165" i="5" s="1"/>
  <c r="D164" i="5"/>
  <c r="E164" i="5" s="1"/>
  <c r="D163" i="5"/>
  <c r="E163" i="5" s="1"/>
  <c r="D162" i="5"/>
  <c r="E162" i="5" s="1"/>
  <c r="D161" i="5"/>
  <c r="E161" i="5" s="1"/>
  <c r="D160" i="5"/>
  <c r="E160" i="5" s="1"/>
  <c r="D159" i="5"/>
  <c r="E159" i="5" s="1"/>
  <c r="D158" i="5"/>
  <c r="E158" i="5" s="1"/>
  <c r="D157" i="5"/>
  <c r="E157" i="5" s="1"/>
  <c r="D155" i="5"/>
  <c r="E155" i="5" s="1"/>
  <c r="D151" i="5"/>
  <c r="E151" i="5" s="1"/>
  <c r="D150" i="5"/>
  <c r="E150" i="5" s="1"/>
  <c r="D149" i="5"/>
  <c r="E149" i="5" s="1"/>
  <c r="D148" i="5"/>
  <c r="E148" i="5" s="1"/>
  <c r="D147" i="5"/>
  <c r="E147" i="5" s="1"/>
  <c r="D146" i="5"/>
  <c r="E146" i="5" s="1"/>
  <c r="D145" i="5"/>
  <c r="E145" i="5" s="1"/>
  <c r="D144" i="5"/>
  <c r="E144" i="5" s="1"/>
  <c r="D143" i="5"/>
  <c r="E143" i="5" s="1"/>
  <c r="D142" i="5"/>
  <c r="E142" i="5" s="1"/>
  <c r="D141" i="5"/>
  <c r="E141" i="5" s="1"/>
  <c r="D140" i="5"/>
  <c r="E140" i="5" s="1"/>
  <c r="D139" i="5"/>
  <c r="E139" i="5" s="1"/>
  <c r="D138" i="5"/>
  <c r="E138" i="5" s="1"/>
  <c r="D231" i="5"/>
  <c r="E231" i="5" s="1"/>
  <c r="D130" i="5"/>
  <c r="E130" i="5" s="1"/>
  <c r="D129" i="5"/>
  <c r="E129" i="5" s="1"/>
  <c r="D128" i="5"/>
  <c r="E128" i="5" s="1"/>
  <c r="D125" i="5"/>
  <c r="E125" i="5" s="1"/>
  <c r="D124" i="5"/>
  <c r="E124" i="5" s="1"/>
  <c r="D123" i="5"/>
  <c r="E123" i="5" s="1"/>
  <c r="D122" i="5"/>
  <c r="E122" i="5" s="1"/>
  <c r="D121" i="5"/>
  <c r="E121" i="5" s="1"/>
  <c r="D120" i="5"/>
  <c r="E120" i="5" s="1"/>
  <c r="D119" i="5"/>
  <c r="E119" i="5" s="1"/>
  <c r="D118" i="5"/>
  <c r="E118" i="5" s="1"/>
  <c r="D117" i="5"/>
  <c r="E117" i="5" s="1"/>
  <c r="D116" i="5"/>
  <c r="E116" i="5" s="1"/>
  <c r="D114" i="5"/>
  <c r="E114" i="5" s="1"/>
  <c r="D112" i="5"/>
  <c r="E112" i="5" s="1"/>
  <c r="D109" i="5"/>
  <c r="E109" i="5" s="1"/>
  <c r="D108" i="5"/>
  <c r="E108" i="5" s="1"/>
  <c r="D107" i="5"/>
  <c r="E107" i="5" s="1"/>
  <c r="D106" i="5"/>
  <c r="E106" i="5" s="1"/>
  <c r="D105" i="5"/>
  <c r="E105" i="5" s="1"/>
  <c r="D103" i="5"/>
  <c r="E103" i="5" s="1"/>
  <c r="D102" i="5"/>
  <c r="E102" i="5" s="1"/>
  <c r="D101" i="5"/>
  <c r="E101" i="5" s="1"/>
  <c r="D100" i="5"/>
  <c r="E100" i="5" s="1"/>
  <c r="D98" i="5"/>
  <c r="E98" i="5" s="1"/>
  <c r="D96" i="5"/>
  <c r="E96" i="5" s="1"/>
  <c r="D94" i="5"/>
  <c r="E94" i="5" s="1"/>
  <c r="D93" i="5"/>
  <c r="E93" i="5" s="1"/>
  <c r="D92" i="5"/>
  <c r="E92" i="5" s="1"/>
  <c r="D91" i="5"/>
  <c r="E91" i="5" s="1"/>
  <c r="D90" i="5"/>
  <c r="E90" i="5" s="1"/>
  <c r="D89" i="5"/>
  <c r="E89" i="5" s="1"/>
  <c r="D88" i="5"/>
  <c r="E88" i="5" s="1"/>
  <c r="D84" i="5"/>
  <c r="E84" i="5" s="1"/>
  <c r="D79" i="5"/>
  <c r="E79" i="5" s="1"/>
  <c r="D78" i="5"/>
  <c r="E78" i="5" s="1"/>
  <c r="D77" i="5"/>
  <c r="E77" i="5" s="1"/>
  <c r="D75" i="5"/>
  <c r="E75" i="5" s="1"/>
  <c r="D74" i="5"/>
  <c r="E74" i="5" s="1"/>
  <c r="D73" i="5"/>
  <c r="E73" i="5" s="1"/>
  <c r="D72" i="5"/>
  <c r="E72" i="5" s="1"/>
  <c r="D70" i="5"/>
  <c r="E70" i="5" s="1"/>
  <c r="D68" i="5"/>
  <c r="E68" i="5" s="1"/>
  <c r="D67" i="5"/>
  <c r="E67" i="5" s="1"/>
  <c r="D66" i="5"/>
  <c r="E66" i="5" s="1"/>
  <c r="D65" i="5"/>
  <c r="E65" i="5" s="1"/>
  <c r="D64" i="5"/>
  <c r="E64" i="5" s="1"/>
  <c r="D63" i="5"/>
  <c r="E63" i="5" s="1"/>
  <c r="D62" i="5"/>
  <c r="E62" i="5" s="1"/>
  <c r="D61" i="5"/>
  <c r="E61" i="5" s="1"/>
  <c r="D60" i="5"/>
  <c r="E60" i="5" s="1"/>
  <c r="D56" i="5"/>
  <c r="E56" i="5" s="1"/>
  <c r="D54" i="5"/>
  <c r="E54" i="5" s="1"/>
  <c r="D53" i="5"/>
  <c r="E53" i="5" s="1"/>
  <c r="D52" i="5"/>
  <c r="E52" i="5" s="1"/>
  <c r="D50" i="5"/>
  <c r="E50" i="5" s="1"/>
  <c r="D49" i="5"/>
  <c r="E49" i="5" s="1"/>
  <c r="E21" i="5"/>
  <c r="D47" i="5"/>
  <c r="E47" i="5" s="1"/>
  <c r="D36" i="5"/>
  <c r="E36" i="5" s="1"/>
  <c r="D35" i="5"/>
  <c r="E35" i="5" s="1"/>
  <c r="D34" i="5"/>
  <c r="E24" i="5"/>
  <c r="E23" i="5"/>
  <c r="E20" i="5"/>
  <c r="E19" i="5"/>
  <c r="E16" i="5"/>
  <c r="E15" i="5"/>
  <c r="E34" i="5" l="1"/>
  <c r="D530" i="5"/>
  <c r="E530" i="5" s="1"/>
</calcChain>
</file>

<file path=xl/sharedStrings.xml><?xml version="1.0" encoding="utf-8"?>
<sst xmlns="http://schemas.openxmlformats.org/spreadsheetml/2006/main" count="9753" uniqueCount="2364">
  <si>
    <t>ITEM</t>
  </si>
  <si>
    <t>Arreglo topes de dirección</t>
  </si>
  <si>
    <t>Cambio  aceite hidráulico de la dirección</t>
  </si>
  <si>
    <t>Cambio barra de dirección</t>
  </si>
  <si>
    <t xml:space="preserve">Cambio biela dirección </t>
  </si>
  <si>
    <t>Cambio brazo compensador</t>
  </si>
  <si>
    <t>Cambio cauchos y muñecos barra estabilizadora</t>
  </si>
  <si>
    <t>Cambiar Brazo axial (colombina) c/u</t>
  </si>
  <si>
    <t>Cambiar amortiguador de la dirección</t>
  </si>
  <si>
    <t>Cambio  terminal dirección c/u</t>
  </si>
  <si>
    <t>Cambio de bomba hidráulica</t>
  </si>
  <si>
    <t>Cambio caja de dirección</t>
  </si>
  <si>
    <t>Reparar bomba hidráulica de dirección</t>
  </si>
  <si>
    <t>Cambio manguera hidráulica</t>
  </si>
  <si>
    <t>SISTEMA DE RODAMIENTOS, RETENEDORES Y TRANSMISION DELANTERA</t>
  </si>
  <si>
    <t>Cambio reten cigüeñal delantero</t>
  </si>
  <si>
    <t>Cambio retenedor eje de levas</t>
  </si>
  <si>
    <t>D/m caja auxiliar para cambio de retenedor</t>
  </si>
  <si>
    <t>D/m caja para cambio retenedor volante</t>
  </si>
  <si>
    <t>Desmontar eje del. derecho para mnto, reparación o cambio</t>
  </si>
  <si>
    <t>Desmontar eje del. Izquierdo para mnto, reparación o cambio</t>
  </si>
  <si>
    <t>Revisión, engrase, cambio rueda libre c/u</t>
  </si>
  <si>
    <t>SUSPENSION, TRANSMISION Y MUELLES TRASEROS</t>
  </si>
  <si>
    <t>Cambio amortiguador traseros  c/u</t>
  </si>
  <si>
    <t>Cambio bujes balancines traseros (c/u)</t>
  </si>
  <si>
    <t>Cambio de grapas traseras muelle (c/u)</t>
  </si>
  <si>
    <t>Cambio espárragos traseros por rueda (c/u)</t>
  </si>
  <si>
    <t>Cambio retenes y kit rodamientos housin trasero desmontando eje c/u</t>
  </si>
  <si>
    <t>Desmontar amortiguadores traseros para cambio cauchos (c/u)</t>
  </si>
  <si>
    <t>Desmontar eje trasero para cambio c/u</t>
  </si>
  <si>
    <t xml:space="preserve">Rectificada cuplin Speed </t>
  </si>
  <si>
    <t>Reparar transmisión desmontando troque trasero</t>
  </si>
  <si>
    <t>Revisión y/o reparación suspensión trasera</t>
  </si>
  <si>
    <t>Reparación muelle tras. Izq. Sin encurvar hojas (c/u)</t>
  </si>
  <si>
    <t>Reparación muelle tras. Izq. Encurvando hojas (c/u)</t>
  </si>
  <si>
    <t>Reparación muelle tras. Der. Sin encurvar hojas (c/u)</t>
  </si>
  <si>
    <t>Reparación muelle tras. Der. Encurvando hojas (c/u)</t>
  </si>
  <si>
    <t xml:space="preserve">Desmontar y montar troque trasero </t>
  </si>
  <si>
    <t>SISTEMA DE ESCAPE Y EJES CARDANICOS</t>
  </si>
  <si>
    <t xml:space="preserve">Arreglo silenciador, tubería y hechura presilenciador del catalizador      </t>
  </si>
  <si>
    <t>D/m cardan para cambio</t>
  </si>
  <si>
    <t xml:space="preserve">D/m silenciador para destapar y arreglo interno exosto     </t>
  </si>
  <si>
    <t xml:space="preserve">Revisión general exosto cambiando anillos, cambiando soportes exosto y arreglo silenciador </t>
  </si>
  <si>
    <t>Revisión y arreglo exosto parte trasera cambiando curva</t>
  </si>
  <si>
    <t>Servicio de torno pegue espigo y botella.</t>
  </si>
  <si>
    <t>SUSPENSION, BARRA ESTABILIZADORA Y MUELLES DELANTEROS</t>
  </si>
  <si>
    <t>Cambio cauchos barra estabilizadora</t>
  </si>
  <si>
    <t>Cambio de grapas delanteras muelle c/u</t>
  </si>
  <si>
    <t>Cambio muñeco barra estabilizadora c/u</t>
  </si>
  <si>
    <t>Cambio tornillo barra torsión soltando suspensión</t>
  </si>
  <si>
    <t>Cambio barra de torsión</t>
  </si>
  <si>
    <t>D/m amortiguadores delanteros para cambio o revisión c/u</t>
  </si>
  <si>
    <t>Reparación muelle del. Izq. Encurvando hojas c/u</t>
  </si>
  <si>
    <t>Reparación muelle del. Der. Encurvando hojas (c/u)</t>
  </si>
  <si>
    <t>Reparación muelle del. Izq. Sin encurvar hojas c/u</t>
  </si>
  <si>
    <t>Reparación muelle del. Der. Sin encurvar hojas c/u</t>
  </si>
  <si>
    <t>Reparación suspensión delantera derecha (incluye cambio de tijeras sup, bujes de tijera y rotulas sup. E inf.)</t>
  </si>
  <si>
    <t xml:space="preserve">Servicio de prensa hidráulica cambio de bujes tijera c/u </t>
  </si>
  <si>
    <t>Servicio de prensa hidráulica embujada amortiguador  (c/u)</t>
  </si>
  <si>
    <t>Servicio de banco de enderezado punta chasis</t>
  </si>
  <si>
    <t>Reforzar planchuela troque  (incluye desmontar, montar  y ajustar) c/u</t>
  </si>
  <si>
    <t>SISTEMA DE FRENOS</t>
  </si>
  <si>
    <t xml:space="preserve">Adaptar guaya freno de emergencia </t>
  </si>
  <si>
    <t>Cambiar empaquetadura calipers  mordazas</t>
  </si>
  <si>
    <t>Cambiar empaquetadura calipers con cilindros mordazas</t>
  </si>
  <si>
    <t>Cambio bomba freno</t>
  </si>
  <si>
    <t>Cambio boster freno</t>
  </si>
  <si>
    <t>Cambio líquido de frenos</t>
  </si>
  <si>
    <t>D/m bomba de freno y purgar sistema de frenos</t>
  </si>
  <si>
    <t>Embujar mordazas  en teflón  freno delantero</t>
  </si>
  <si>
    <t>Pegada de bandas en estándar</t>
  </si>
  <si>
    <t>Rectificada de campana frenos c/u</t>
  </si>
  <si>
    <t>Rectificar  disco de freno (c/u)</t>
  </si>
  <si>
    <t>Revisión y cambio de pastillas freno delanteros</t>
  </si>
  <si>
    <t>Revisión frenos delanteros (incluye cambio de pastillas, mordazas y discos)</t>
  </si>
  <si>
    <t>Revisión y cambio de bandas freno traseros</t>
  </si>
  <si>
    <t>Revisión frenos traseros (incluye cambio de bandas, cilindros, graduaciones y campanas)</t>
  </si>
  <si>
    <t>Revisión freno de emergencia (incluye cambio de guayas, bandas y graduación)</t>
  </si>
  <si>
    <t>SISTEMA CAJA DE VELOCIDADES Y EMBRAGUE</t>
  </si>
  <si>
    <t>Cambio bomba principal clutch</t>
  </si>
  <si>
    <t>Cambio bomba auxiliar clutch</t>
  </si>
  <si>
    <t>Cambio guaya velocímetro</t>
  </si>
  <si>
    <t>Cambio guaya velocímetro / sensor</t>
  </si>
  <si>
    <t>Cambiar soporte de caja de velocidades</t>
  </si>
  <si>
    <t>Desmontar y montar caja de velocidades (para cambio de empaque, reten)</t>
  </si>
  <si>
    <t>Desmontar y montar caja de velocidades (para cambio, cambio kit embrague, reten y volante)</t>
  </si>
  <si>
    <t>Desmontar y montar transferencia para cambio cadenilla</t>
  </si>
  <si>
    <t>Graduar clutch</t>
  </si>
  <si>
    <t>Reparación control cambios, mnto y engrase</t>
  </si>
  <si>
    <t>SISTEMA ELECTRICO</t>
  </si>
  <si>
    <t>Cambiar cable principal  batería</t>
  </si>
  <si>
    <t>Cambiar cable principal alternador</t>
  </si>
  <si>
    <t>Cambiar cables de batería trasera</t>
  </si>
  <si>
    <t>Cambiar mando estacionarias/revisar arnes eléctrico</t>
  </si>
  <si>
    <t>Cambiar y adaptar barra de luces</t>
  </si>
  <si>
    <t>Cambio pera de reversa</t>
  </si>
  <si>
    <t>Cambio de cinta airbag</t>
  </si>
  <si>
    <t>Cambio de pito delantero</t>
  </si>
  <si>
    <t>Cambio de pito reversa</t>
  </si>
  <si>
    <t>Cambio plumillas limpiaparabrisas</t>
  </si>
  <si>
    <t>D/m inversor para cambio</t>
  </si>
  <si>
    <t>D/m alternador para revisión y mantenimiento</t>
  </si>
  <si>
    <t>D/m motor de arranque  para revisión y mantenimiento</t>
  </si>
  <si>
    <t>D/m y montar millaret para revisión y dar ajuste</t>
  </si>
  <si>
    <t>Instalación radio pasa cintas</t>
  </si>
  <si>
    <t>Reparar motor eleva vidrios</t>
  </si>
  <si>
    <t>Reparar sistema 4x4 con reparación o cambio de modulo y mnto actuador</t>
  </si>
  <si>
    <t>Revisión instalación de motor (incluye cortos, reparación y revisión)</t>
  </si>
  <si>
    <t>Revisión de luces delanteras y traseras (incluye cambio exploradoras, bombillería, pito, luz placa y stops)</t>
  </si>
  <si>
    <t>Revisión de luces habitáculo con revisión de instalación y reparación (incluye parte interna y parte externa)</t>
  </si>
  <si>
    <t>Revisión y arreglo barra de luces</t>
  </si>
  <si>
    <t>Revisión y arreglo instalación trasera de baja</t>
  </si>
  <si>
    <t>Revisión y arreglo instalación limpiaparabrisas y wipper</t>
  </si>
  <si>
    <t>Revisión y arreglo instalación de millaret y tablero</t>
  </si>
  <si>
    <t>Revisión y arreglo instalación de combustible</t>
  </si>
  <si>
    <t>Revisión y arreglo radio sirena ambulancia</t>
  </si>
  <si>
    <t>Revisión control eleva vidrios</t>
  </si>
  <si>
    <t>Revisión bloqueo central puertas</t>
  </si>
  <si>
    <t>Revisión ventiladores de a/c</t>
  </si>
  <si>
    <t>Revisión switch de encendido</t>
  </si>
  <si>
    <t>Revisión abs con reparación de sensores</t>
  </si>
  <si>
    <t>Revisión controles calefacción</t>
  </si>
  <si>
    <t>Revisión resistencia a/a</t>
  </si>
  <si>
    <t>Servicio alineación de luces</t>
  </si>
  <si>
    <t>Instalar caja de tonos a sirena</t>
  </si>
  <si>
    <t>SISTEMA MOTOR (ACCESORIOS, REFRIGERACIÓN, EMPAQUES, RECTIFICADORA)</t>
  </si>
  <si>
    <t>Arreglo protector motor</t>
  </si>
  <si>
    <t>Cambiar bujes ejes balanceadores</t>
  </si>
  <si>
    <t>Cambiar bujes de biela (rimada)</t>
  </si>
  <si>
    <t>Cambio correa repartición desarmando frente repartición</t>
  </si>
  <si>
    <t>Cambio correas accesorios</t>
  </si>
  <si>
    <t>Cambio correas y patines accesorios</t>
  </si>
  <si>
    <t>Cambio empaque carter</t>
  </si>
  <si>
    <t>Cambio empaque de culata</t>
  </si>
  <si>
    <t>Cambio empaque múltiple de admisión</t>
  </si>
  <si>
    <t>Cambio empaque tapa válvulas</t>
  </si>
  <si>
    <t>Cambio mangueras radiador</t>
  </si>
  <si>
    <t>Cambio pera aceite (depende tipo vehículo)</t>
  </si>
  <si>
    <t xml:space="preserve">Cambio pera de temperatura </t>
  </si>
  <si>
    <t>Cambio polea damper motor</t>
  </si>
  <si>
    <t>Cambio refrigerante motor</t>
  </si>
  <si>
    <t>Cambio soporte motor izquierdo</t>
  </si>
  <si>
    <t>Cambio tanque superior radiador en cobre</t>
  </si>
  <si>
    <t>Cambio termostato</t>
  </si>
  <si>
    <t>Cambio turbo motor</t>
  </si>
  <si>
    <t xml:space="preserve">Cepillada culata </t>
  </si>
  <si>
    <t>Circular bancada a bloque</t>
  </si>
  <si>
    <t>Circular biela (Juego)</t>
  </si>
  <si>
    <t xml:space="preserve">D/m culata para cepillar                </t>
  </si>
  <si>
    <t>D/m intercooler para mantenimiento</t>
  </si>
  <si>
    <t>D/m y montar bomba de agua para revisión o cambio</t>
  </si>
  <si>
    <t>D/m y montar fanclutch</t>
  </si>
  <si>
    <t>D/m y montar radiador</t>
  </si>
  <si>
    <t>D/m y montar turbo</t>
  </si>
  <si>
    <t>Encamisar cuplin</t>
  </si>
  <si>
    <t>Lavado químico completo a motor</t>
  </si>
  <si>
    <t>Limpieza, cepillado  sondeada y mnto radiador</t>
  </si>
  <si>
    <t>Limpieza, cepillado  sondeada y mnto intercooler</t>
  </si>
  <si>
    <t>Mantenimiento a culata</t>
  </si>
  <si>
    <t>Prueba hidrostática a culata</t>
  </si>
  <si>
    <t>Prueba hidrostática a bloque</t>
  </si>
  <si>
    <t>Rectificada de rosca protector carter</t>
  </si>
  <si>
    <t>Toma de compresión del motor</t>
  </si>
  <si>
    <t>cambio de inyectores (Juego) diésel</t>
  </si>
  <si>
    <t>reparación bomba de inyección</t>
  </si>
  <si>
    <t>Lavado de inyectores a gasolina (juego)</t>
  </si>
  <si>
    <t>Rectificar cigüeñal</t>
  </si>
  <si>
    <t>Encamizar Bloque</t>
  </si>
  <si>
    <t>Cambio de guías válvulas</t>
  </si>
  <si>
    <t>Hechura asientos válvulas c/u</t>
  </si>
  <si>
    <t xml:space="preserve">Reparación de  motor </t>
  </si>
  <si>
    <t>SISTEMA DE COMBUSTIBLE Y SINCRONIZACION MOTOR (BOMBA DE INYECCIÓN E INYECTORES)</t>
  </si>
  <si>
    <t xml:space="preserve">Adaptar e instalar sistema trampa  de combustible </t>
  </si>
  <si>
    <t>Arreglo modulo computadora ecu</t>
  </si>
  <si>
    <t>Cambiar bombín alimentador</t>
  </si>
  <si>
    <t>Cambio filtro de combustible fuel inyección</t>
  </si>
  <si>
    <t>Cambio sensor maf con diagnóstico y borrado del código de falla</t>
  </si>
  <si>
    <t>Cambio sensor tps y servicio de scanner</t>
  </si>
  <si>
    <t>Cambio guaya acelerador</t>
  </si>
  <si>
    <t>Calibrar válvulas a culata</t>
  </si>
  <si>
    <t>D/m  tanque combustible para limpieza</t>
  </si>
  <si>
    <t>D/m  tanque combustible para cambio medidor / bomba</t>
  </si>
  <si>
    <t>Mantenimiento conexiones eléctricas tps</t>
  </si>
  <si>
    <t>Mantenimiento cuerpo de aceleración con servicio scanner</t>
  </si>
  <si>
    <t>Mantenimiento preventivo, limpieza, desarmado y calibración bomba de inyección</t>
  </si>
  <si>
    <t>Mantenimiento sistema egr (incluye mnto y limpieza electroválvula y válvula egr)</t>
  </si>
  <si>
    <t>Mantenimiento sensor maf diagnóstico y borrado de falla</t>
  </si>
  <si>
    <t>Programación módulo bomba de inyección</t>
  </si>
  <si>
    <t>Prueba de bobinas en banco (por bobina)</t>
  </si>
  <si>
    <t>Prueba de inyectores en banco diésel</t>
  </si>
  <si>
    <t>Servicio de scanner (para lectura de códigos y revisión de parámetros.)</t>
  </si>
  <si>
    <t>Toma de presión bomba de combustible (gasolina)</t>
  </si>
  <si>
    <t>Reprogramación de chevistar (Chevrolet)</t>
  </si>
  <si>
    <t>SISTEMA DE AIRE ACONDICIONADO</t>
  </si>
  <si>
    <t>Cambio evaporador  c/u</t>
  </si>
  <si>
    <t>Cambio manguera a/a</t>
  </si>
  <si>
    <t>D/m instalación a/a para cambio parte de tubería y racores y montaje</t>
  </si>
  <si>
    <t>D/m manguera en caucho para sistema a/a</t>
  </si>
  <si>
    <t>D/m y montar condensador a/a</t>
  </si>
  <si>
    <t>D/m y montar compresor a/a para revisión</t>
  </si>
  <si>
    <t>D/m y montar evaporador  para revisión</t>
  </si>
  <si>
    <t>D/m  sistema moto ventilador para corregir ruido</t>
  </si>
  <si>
    <t>Revisión drenajes aire acondicionado</t>
  </si>
  <si>
    <t>Revisión eléctrica del a/a</t>
  </si>
  <si>
    <t>Servicio de carga aire acondicionado</t>
  </si>
  <si>
    <t xml:space="preserve">Desmontar y montar fans closch para cambio y/o revisión </t>
  </si>
  <si>
    <t>SERVICIO DE LATONERIA</t>
  </si>
  <si>
    <t>Ajuste puerta c/u</t>
  </si>
  <si>
    <t>Ajuste de carteras puertas (1)</t>
  </si>
  <si>
    <t>Ajuste compuerta trasera c/u</t>
  </si>
  <si>
    <t>Ajuste general habitaculo (incluye cambio de  cauchos y  tornillos)</t>
  </si>
  <si>
    <t>Ajuste general cabina (incluye cambio de  cauchos y tornillos)</t>
  </si>
  <si>
    <t>D/m bomper delantero para ajuste y reparación soportes</t>
  </si>
  <si>
    <t>D/m bomper trasero para ajuste y reparación soportes</t>
  </si>
  <si>
    <t xml:space="preserve">D/m estribo izq / del  para ajuste y reparación soportes </t>
  </si>
  <si>
    <t>Instalar guaya capot</t>
  </si>
  <si>
    <t>Instalará salpicaderas (unidad)</t>
  </si>
  <si>
    <t>Reparar chasis y reforzar</t>
  </si>
  <si>
    <t>Reparar piso cabina trasera e inmunizar</t>
  </si>
  <si>
    <t>Reparar piso habitáculo por debajo  e inmunizar</t>
  </si>
  <si>
    <t>Soldadura soporte cajón y refuerzo (según tamaño)</t>
  </si>
  <si>
    <t>Soldar guardafango y base de batería</t>
  </si>
  <si>
    <t>Arreglo silla habitáculo c/u</t>
  </si>
  <si>
    <t>Arreglo silla conductor</t>
  </si>
  <si>
    <t>Cambio de empaque puerta habitáculo c/u</t>
  </si>
  <si>
    <t>Cambio de empaque puerta cabina c/u</t>
  </si>
  <si>
    <t>SERVICIO DE PINTURA</t>
  </si>
  <si>
    <t>Pintar  ampliación (por unidad)</t>
  </si>
  <si>
    <t>Pintura rines  c/u</t>
  </si>
  <si>
    <t xml:space="preserve">Pintura y pieza pequeña </t>
  </si>
  <si>
    <t>Pintura pieza grande   (1)</t>
  </si>
  <si>
    <t>Pintura exterior (ambulancia)</t>
  </si>
  <si>
    <t>Polichada general</t>
  </si>
  <si>
    <t>Pintura exterior habitáculo</t>
  </si>
  <si>
    <t>Pintura exterior cabina</t>
  </si>
  <si>
    <t>SERVICIO DE TAPICERIA</t>
  </si>
  <si>
    <t>Abollonada de sillas delanteras</t>
  </si>
  <si>
    <t>Arreglo de silla trasera c/u</t>
  </si>
  <si>
    <t>Hacer guardapolvos rueda c/u</t>
  </si>
  <si>
    <t>Desmontar tapicería  para cambiar tapones piso e inmunizar piso y torpedo</t>
  </si>
  <si>
    <t>Cambio de falsos o pieza cojineria (por unidad)</t>
  </si>
  <si>
    <t>Hechura forros sillas  delanteras y traseras acolchados</t>
  </si>
  <si>
    <t>Arreglo tapizado y abollonado de sillas</t>
  </si>
  <si>
    <t>Forrada de timón sencillo económico</t>
  </si>
  <si>
    <t>Forrada de timón en cuero adaptado y cocido</t>
  </si>
  <si>
    <t>SERVICIO MANTENIMIENTO PREVENTIVO</t>
  </si>
  <si>
    <t>Servicio peritaje vehicular</t>
  </si>
  <si>
    <t>VARIOS</t>
  </si>
  <si>
    <t>Enjuague externo (Incluye limpieza Interna cabina/habitáculo)</t>
  </si>
  <si>
    <t xml:space="preserve">Lavado general, desmanchado, polichado, limpieza de techo carteras, tapizado </t>
  </si>
  <si>
    <t>Servicio de grúa  dentro del  perímetro urbano</t>
  </si>
  <si>
    <t>Servicio de grúa fuera del perímetro urbano, (se aplicara según la distancia).</t>
  </si>
  <si>
    <t>Cambio de habitáculo</t>
  </si>
  <si>
    <t>Despichar llanta (c/u)</t>
  </si>
  <si>
    <t>arreglo golpe habitáculo (incluye cuarteaduras, arreglo en fibra, pintura de la parte afectada)</t>
  </si>
  <si>
    <t>TOTAL</t>
  </si>
  <si>
    <t>IVA</t>
  </si>
  <si>
    <t>LUBRICANTES, ACEITES, GRASAS Y FILTROS</t>
  </si>
  <si>
    <t>Aceite de motor  15w-40 x 1/4</t>
  </si>
  <si>
    <t>Aceite de motor  20w-50 x 1/4</t>
  </si>
  <si>
    <t>Aceite motor mobil 10w-30</t>
  </si>
  <si>
    <t>Aceite motor shell helix 10w-40</t>
  </si>
  <si>
    <t>Aceite texamatic hidráulico x 1/4</t>
  </si>
  <si>
    <t>Aceite antipatinaje x 1/4</t>
  </si>
  <si>
    <t>Aceite móbil atf x 1/4</t>
  </si>
  <si>
    <t>Aditivo combustible wurth</t>
  </si>
  <si>
    <t>Aditivo de correas  accesorios</t>
  </si>
  <si>
    <t>Aditivo zx4 multilubricante penetrante</t>
  </si>
  <si>
    <t>Aditivo limpiador cuerpo de aceleración wurth</t>
  </si>
  <si>
    <t>Aditivo limpiaparabrisas</t>
  </si>
  <si>
    <t>Aditivo limpiador tbi</t>
  </si>
  <si>
    <t>Filtro de aceite</t>
  </si>
  <si>
    <t>Filtro de aire</t>
  </si>
  <si>
    <t xml:space="preserve">Filtro de combustible </t>
  </si>
  <si>
    <t>Filtro polen</t>
  </si>
  <si>
    <t>Filtro caja automática</t>
  </si>
  <si>
    <t>Grasa skf rodamientos x lb</t>
  </si>
  <si>
    <t>Silicona loctite gray x und</t>
  </si>
  <si>
    <t>Superbonder x und</t>
  </si>
  <si>
    <t>Superlube x und</t>
  </si>
  <si>
    <t>SISTEMA DE AMORTIGUACIÓN</t>
  </si>
  <si>
    <t>Amortiguador delantero  x unid</t>
  </si>
  <si>
    <t>Cauchos amortiguadores traseros x unid</t>
  </si>
  <si>
    <t>Soporte superior amortiguador x unid</t>
  </si>
  <si>
    <t>SISTEMA DE MUELLES TRASEROS Y DELANTEROS</t>
  </si>
  <si>
    <t>Abrazaderas muelle</t>
  </si>
  <si>
    <t>Balancín muelle</t>
  </si>
  <si>
    <t>Bujes en teflón muelle</t>
  </si>
  <si>
    <t>Cauchos antirruidos muelles</t>
  </si>
  <si>
    <t xml:space="preserve">Caucho  balancin de muelle </t>
  </si>
  <si>
    <t>Grapa muelle x unid</t>
  </si>
  <si>
    <t>Hoja ballesta #2</t>
  </si>
  <si>
    <t>Hoja ballesta #3</t>
  </si>
  <si>
    <t>Hoja ballesta #4</t>
  </si>
  <si>
    <t xml:space="preserve">Hoja principal </t>
  </si>
  <si>
    <t>Pasador de muelle</t>
  </si>
  <si>
    <t>Tornillos centrales 3/8  x  4 1/2 con tureca</t>
  </si>
  <si>
    <t>Buje pasador de muelle</t>
  </si>
  <si>
    <t>Planchuela muelle</t>
  </si>
  <si>
    <t>SISTEMA DE SUSPENSION Y BARRA ESTABILIZADORA</t>
  </si>
  <si>
    <t>Abrazadera estabilizadora</t>
  </si>
  <si>
    <t>Caucho barra estabilizadora central x unid</t>
  </si>
  <si>
    <t>Barra estabilizadora</t>
  </si>
  <si>
    <t>Bomba de freno</t>
  </si>
  <si>
    <t>Booster de freno</t>
  </si>
  <si>
    <t>Campana de frenos c/u</t>
  </si>
  <si>
    <t>Cilindro freno trasero c/u</t>
  </si>
  <si>
    <t>Caliper de freno</t>
  </si>
  <si>
    <t>Disco de freno</t>
  </si>
  <si>
    <t>Empaquetadura caliper</t>
  </si>
  <si>
    <t>Empaquetadura Booster</t>
  </si>
  <si>
    <t>Graduación  bandas</t>
  </si>
  <si>
    <t>Guaya  de freno trasera lh</t>
  </si>
  <si>
    <t>Guaya  de freno trasera rh</t>
  </si>
  <si>
    <t>Guaya de freno central delantera</t>
  </si>
  <si>
    <t>Juego de pastillas de freno</t>
  </si>
  <si>
    <t>Juego de puntillas bandas</t>
  </si>
  <si>
    <t>Juego de láminas antirruidos</t>
  </si>
  <si>
    <t>Limpiador de freno 1/4</t>
  </si>
  <si>
    <t>Manguera de freno delantera</t>
  </si>
  <si>
    <t>Manguera de freno trasera</t>
  </si>
  <si>
    <t>Mordaza de freno delantero c/u</t>
  </si>
  <si>
    <t>Pistones caliper x und</t>
  </si>
  <si>
    <t>Resortes bandas</t>
  </si>
  <si>
    <t>Tapón sello campana</t>
  </si>
  <si>
    <t>Leva freno de mano</t>
  </si>
  <si>
    <t>juego de chupas cilindro trasero (c/u)</t>
  </si>
  <si>
    <t>Tubo de freno</t>
  </si>
  <si>
    <t>Válvula del booster</t>
  </si>
  <si>
    <t>SISTEMA ELECTRICO Y DE LUCES</t>
  </si>
  <si>
    <t>Abrazaderas plásticas</t>
  </si>
  <si>
    <t>Abrazaderas metálicas</t>
  </si>
  <si>
    <t>Automático de arranque</t>
  </si>
  <si>
    <t>Batería 30 H</t>
  </si>
  <si>
    <t>Bombillo K5</t>
  </si>
  <si>
    <t>Bombillo H1</t>
  </si>
  <si>
    <t>Bombillo H3</t>
  </si>
  <si>
    <t>Bombillo H4</t>
  </si>
  <si>
    <t>Bombillo H7</t>
  </si>
  <si>
    <t>Bombillo H8</t>
  </si>
  <si>
    <t>Bombillo H11</t>
  </si>
  <si>
    <t>Bombillo H16</t>
  </si>
  <si>
    <t>Bombillo H27</t>
  </si>
  <si>
    <t>Bombillo cocuyos</t>
  </si>
  <si>
    <t>Bombillo (1) contacto</t>
  </si>
  <si>
    <t>Bombillo direccional</t>
  </si>
  <si>
    <t>Bombillos luz placa</t>
  </si>
  <si>
    <t>Bombillos luz techo</t>
  </si>
  <si>
    <t>Bombillos reversa</t>
  </si>
  <si>
    <t>Borne de batería genérico x und</t>
  </si>
  <si>
    <t>Brazo limpiabrisas c/u</t>
  </si>
  <si>
    <t>Cable de batería  x metro</t>
  </si>
  <si>
    <t>Capuchón x und</t>
  </si>
  <si>
    <t>Cinta aislante</t>
  </si>
  <si>
    <t>Cilindro switch encendido</t>
  </si>
  <si>
    <t>Conector sensor maf</t>
  </si>
  <si>
    <t>Coraza eléctrica x metro</t>
  </si>
  <si>
    <t>Flasher direccionales</t>
  </si>
  <si>
    <t>Fusible eléctrico</t>
  </si>
  <si>
    <t>Interruptor de parqueo</t>
  </si>
  <si>
    <t>Inversor de corriente</t>
  </si>
  <si>
    <t>Lámparas direccionales</t>
  </si>
  <si>
    <t>Lámparas laterales habitáculo</t>
  </si>
  <si>
    <t>Lámparas led</t>
  </si>
  <si>
    <t>Licuadora hella</t>
  </si>
  <si>
    <t>Luz techo x und</t>
  </si>
  <si>
    <t>Mando de luces y direccionales</t>
  </si>
  <si>
    <t>Medidor de combustible</t>
  </si>
  <si>
    <t>Microfusible</t>
  </si>
  <si>
    <t>Minifusible eléctrico</t>
  </si>
  <si>
    <t>Módulo de encendido</t>
  </si>
  <si>
    <t>Módulo de transmisión</t>
  </si>
  <si>
    <t>Motor de arranque</t>
  </si>
  <si>
    <t>Motor eleva vidrios</t>
  </si>
  <si>
    <t>Motor limpiabrisas delantero</t>
  </si>
  <si>
    <t>Pastas stop</t>
  </si>
  <si>
    <t>Pera de aceite</t>
  </si>
  <si>
    <t>Pera de temperatura</t>
  </si>
  <si>
    <t>Perilla a/a</t>
  </si>
  <si>
    <t>Pito x unid</t>
  </si>
  <si>
    <t>Pito de reversa</t>
  </si>
  <si>
    <t>Relevo 4 patas Bosh</t>
  </si>
  <si>
    <t>Relevo 5 patas Bosh</t>
  </si>
  <si>
    <t>Reparación eléctrica</t>
  </si>
  <si>
    <t>Sensor abs rueda delantera</t>
  </si>
  <si>
    <t>Sensor abs rueda trasera</t>
  </si>
  <si>
    <t>Sensor ckp cigüeñal</t>
  </si>
  <si>
    <t>Sensor cmp eje de levas</t>
  </si>
  <si>
    <t>Sensor de oxigeno</t>
  </si>
  <si>
    <t>Sensor de reversa</t>
  </si>
  <si>
    <t>Sensor de velocímetro</t>
  </si>
  <si>
    <t>Sensor flujo de aire</t>
  </si>
  <si>
    <t>Sensor IAC</t>
  </si>
  <si>
    <t>Sensor sedimentador</t>
  </si>
  <si>
    <t>Sensor tps</t>
  </si>
  <si>
    <t>Socket</t>
  </si>
  <si>
    <t>Soporte de batería completo</t>
  </si>
  <si>
    <t>Switch encendido</t>
  </si>
  <si>
    <t>Stop trasero izq.</t>
  </si>
  <si>
    <t>Stop trasero der.</t>
  </si>
  <si>
    <t>Switch de parqueo</t>
  </si>
  <si>
    <t>Tercer stop</t>
  </si>
  <si>
    <t>Terminal eléctrica pequeña x unid</t>
  </si>
  <si>
    <t>Unidad delantera izq.</t>
  </si>
  <si>
    <t>Unidad delantera der.</t>
  </si>
  <si>
    <t>Varillas batería x unid</t>
  </si>
  <si>
    <t xml:space="preserve">Cinta Airbag </t>
  </si>
  <si>
    <t>Bendix arranque</t>
  </si>
  <si>
    <t>Juego de escobillas arranque</t>
  </si>
  <si>
    <t>Inducido arranque</t>
  </si>
  <si>
    <t>Baliza completa</t>
  </si>
  <si>
    <t>Bateria 27.1000</t>
  </si>
  <si>
    <t>Cable # 16 x metro</t>
  </si>
  <si>
    <t>Cable # 14 x metro</t>
  </si>
  <si>
    <t>Cable # 18 x metro</t>
  </si>
  <si>
    <t>Gorro protector terminal</t>
  </si>
  <si>
    <t>Limpiador dieléctrico (en spray)</t>
  </si>
  <si>
    <t>SISTEMA DE DIRECCION</t>
  </si>
  <si>
    <t>Amortiguador de la dirección</t>
  </si>
  <si>
    <t>Bomba de hidráulico</t>
  </si>
  <si>
    <t>Biela de dirección</t>
  </si>
  <si>
    <t>Brazo axial c/u</t>
  </si>
  <si>
    <t>Brazo compensador</t>
  </si>
  <si>
    <t>Caja de dirección</t>
  </si>
  <si>
    <t>Crucetas de dirección</t>
  </si>
  <si>
    <t>Empaquetadura caja dirección</t>
  </si>
  <si>
    <t>Eje columna de dirección</t>
  </si>
  <si>
    <t>Tornillo bomba de dirección</t>
  </si>
  <si>
    <t>SISTEMA DE TRANSMISIONES Y CARDANES</t>
  </si>
  <si>
    <t>Abrazaderas ejes</t>
  </si>
  <si>
    <t>Chips de ajuste transmisión</t>
  </si>
  <si>
    <t xml:space="preserve">Cuplin cardan     </t>
  </si>
  <si>
    <t>Diferencial trasero completo</t>
  </si>
  <si>
    <t>Ejes traseros c/u</t>
  </si>
  <si>
    <t>Espaciador eje trasero</t>
  </si>
  <si>
    <t>Punta homocinética delantera lado caja</t>
  </si>
  <si>
    <t>Punta homocinética delantera lado rueda</t>
  </si>
  <si>
    <t>Retenedor del speed</t>
  </si>
  <si>
    <t>Retenedor del. Lado rueda x und</t>
  </si>
  <si>
    <t xml:space="preserve">Retenedor del. Lado caja x und              </t>
  </si>
  <si>
    <t>Retenedor diferencial cuplin</t>
  </si>
  <si>
    <t>Soporte central cardan</t>
  </si>
  <si>
    <t>Rueda libre  de la doble (c/u)</t>
  </si>
  <si>
    <t>Hausen trasero</t>
  </si>
  <si>
    <t xml:space="preserve">Empaque transmisión </t>
  </si>
  <si>
    <t>Caja de velocidades completa</t>
  </si>
  <si>
    <t>Guaya velocímetro</t>
  </si>
  <si>
    <t>Horquilla embrague</t>
  </si>
  <si>
    <t>Retenedor volante</t>
  </si>
  <si>
    <t>Bronce de caja 1 y 2 c/u</t>
  </si>
  <si>
    <t>Bronce de caja 3 y 4 c/u</t>
  </si>
  <si>
    <t>bronce de caja  5 y reversa     c/u</t>
  </si>
  <si>
    <t>Eje corredizo</t>
  </si>
  <si>
    <t>Tren fijo</t>
  </si>
  <si>
    <t>Cadenilla transferencia</t>
  </si>
  <si>
    <t>Piñón completo 1 y 2   c/u</t>
  </si>
  <si>
    <t>Piñón completo 3 y 4   c/u</t>
  </si>
  <si>
    <t>Piñón completo 5 y reversa    c/u</t>
  </si>
  <si>
    <t>Retenedor caja delantero</t>
  </si>
  <si>
    <t>Retenedor caja trasero</t>
  </si>
  <si>
    <t>Retenedor unión caja principal y auxiliar</t>
  </si>
  <si>
    <t>Empaque para caja de velocidades/transferencia</t>
  </si>
  <si>
    <t>Transferencia caja de velocidades (doble)</t>
  </si>
  <si>
    <t>SISTEMA DE RODAMIENTOS</t>
  </si>
  <si>
    <t>Rodamiento delantero sellado</t>
  </si>
  <si>
    <t>SISTEMA DE MOTOR</t>
  </si>
  <si>
    <t>Arandela tapón cárter</t>
  </si>
  <si>
    <t>Aspa ventilador</t>
  </si>
  <si>
    <t>Bomba de aceite original</t>
  </si>
  <si>
    <t>Bomba de agua</t>
  </si>
  <si>
    <t>Bomba de gasolina</t>
  </si>
  <si>
    <t>Biela motor x unid</t>
  </si>
  <si>
    <t>Bujía de encendido</t>
  </si>
  <si>
    <t>Bujía de precalentamiento</t>
  </si>
  <si>
    <t>Conjunto manguera refrigeración</t>
  </si>
  <si>
    <t>Correas accesorios motor</t>
  </si>
  <si>
    <t>Eje balanceador motor</t>
  </si>
  <si>
    <t>Eje de levas</t>
  </si>
  <si>
    <t>Ensamble completo bomba de gasolina</t>
  </si>
  <si>
    <t>Empaque de culata</t>
  </si>
  <si>
    <t>Empaque tapa válvulas</t>
  </si>
  <si>
    <t>Empaquetadura motor</t>
  </si>
  <si>
    <t>Juego de cauchos válvulas</t>
  </si>
  <si>
    <t>Juego guías válvula</t>
  </si>
  <si>
    <t>Juegos casquete bancada</t>
  </si>
  <si>
    <t>Juegos de casquetes biela</t>
  </si>
  <si>
    <t>Juegos de anillos motor original</t>
  </si>
  <si>
    <t>Juegos de balancines traseros</t>
  </si>
  <si>
    <t>Juegos de lunas axiales</t>
  </si>
  <si>
    <t>Juegos de válvula de admisión</t>
  </si>
  <si>
    <t>Juegos de válvula de escape</t>
  </si>
  <si>
    <t>Kit de repartición completo</t>
  </si>
  <si>
    <t>Manguera inferior radiador</t>
  </si>
  <si>
    <t xml:space="preserve">Manguera purificador </t>
  </si>
  <si>
    <t>Manguera superior radiador</t>
  </si>
  <si>
    <t>Patín correa bomba de aceite</t>
  </si>
  <si>
    <t>Patín  accesorios</t>
  </si>
  <si>
    <t>Patín tensor accesorios</t>
  </si>
  <si>
    <t>Piñón cigüeñal</t>
  </si>
  <si>
    <t>Piñón eje de levas</t>
  </si>
  <si>
    <t>Retenedor cigüeñal trasero</t>
  </si>
  <si>
    <t>Retenedor damper motor</t>
  </si>
  <si>
    <t>Retenedor eje de levas</t>
  </si>
  <si>
    <t>Soporte motor unidad</t>
  </si>
  <si>
    <t>Tanque sup. Radiador</t>
  </si>
  <si>
    <t>Tanque inf. Radiador</t>
  </si>
  <si>
    <t>Tapa de combustible</t>
  </si>
  <si>
    <t>Tapa radiador</t>
  </si>
  <si>
    <t>Trampa completa de combustible</t>
  </si>
  <si>
    <t>Termostato</t>
  </si>
  <si>
    <t>Válvula egr</t>
  </si>
  <si>
    <t>instalación de alta</t>
  </si>
  <si>
    <t>inyectores diésel</t>
  </si>
  <si>
    <t>Inyectores Gasolina</t>
  </si>
  <si>
    <t>Empaquetadura bomba de inyección</t>
  </si>
  <si>
    <t>Transferencia bomba de inyección</t>
  </si>
  <si>
    <t>Cabezote bomba de inyección</t>
  </si>
  <si>
    <t>Embrague térmico ventilador (Fans closch)</t>
  </si>
  <si>
    <t>Tubo refrigerante del motor</t>
  </si>
  <si>
    <t>Damper cigüeñal</t>
  </si>
  <si>
    <t>Filtro de secado</t>
  </si>
  <si>
    <t>Condensador con filtro de secado</t>
  </si>
  <si>
    <t>Compresor aire acondicionado</t>
  </si>
  <si>
    <t>Manguera de aire acondicionado orig.</t>
  </si>
  <si>
    <t>Válvula de estrangulación</t>
  </si>
  <si>
    <t>Manguera de a/a grafada</t>
  </si>
  <si>
    <t>Ventilador millaret</t>
  </si>
  <si>
    <t>Evaporador A/A parte delantera</t>
  </si>
  <si>
    <t>Blower motor A/C</t>
  </si>
  <si>
    <t>Electroventilador A/C</t>
  </si>
  <si>
    <t>Evaporador A/A parte habitáculo</t>
  </si>
  <si>
    <t>ACCESORIOS Y VARIOS</t>
  </si>
  <si>
    <t>Bocel capot</t>
  </si>
  <si>
    <t>Cantonera x unid</t>
  </si>
  <si>
    <t>Cilindro cerradura</t>
  </si>
  <si>
    <t>Clip bomper</t>
  </si>
  <si>
    <t>Cruceta rueda</t>
  </si>
  <si>
    <t>Empaque lame vidrios</t>
  </si>
  <si>
    <t>Empaque puerta  x metro</t>
  </si>
  <si>
    <t>Espejo exterior</t>
  </si>
  <si>
    <t>Espejo retrovisor</t>
  </si>
  <si>
    <t>Guaya capot</t>
  </si>
  <si>
    <t>Luna espejo</t>
  </si>
  <si>
    <t>Malla metálica de refuerzo</t>
  </si>
  <si>
    <t>Manija eleva vidrios</t>
  </si>
  <si>
    <t>Manija externa puerta</t>
  </si>
  <si>
    <t>Soporte Bomper delantero</t>
  </si>
  <si>
    <t>Soporte Bomper trasero</t>
  </si>
  <si>
    <t>Soporte placa</t>
  </si>
  <si>
    <t>Tuerca de lujo</t>
  </si>
  <si>
    <t>Llaves cerradura</t>
  </si>
  <si>
    <t>Vidrio panorámico instalado</t>
  </si>
  <si>
    <t>Vidrio lateral instalado</t>
  </si>
  <si>
    <t>Vidrio parte trasera instalado</t>
  </si>
  <si>
    <t>Rin de lujo aluminio</t>
  </si>
  <si>
    <t>Emblema por unidad</t>
  </si>
  <si>
    <t>Capot cabina</t>
  </si>
  <si>
    <t>Bomper delantero</t>
  </si>
  <si>
    <t>Bomper Trasero</t>
  </si>
  <si>
    <t>Guardabarro delantero</t>
  </si>
  <si>
    <t>Persiana</t>
  </si>
  <si>
    <t>Puerta delantera</t>
  </si>
  <si>
    <t>Empaque vidrio panorámico</t>
  </si>
  <si>
    <t>Chapa completa puerta trasera habitáculo</t>
  </si>
  <si>
    <t>Chapa completa puerta lateral habitáculo</t>
  </si>
  <si>
    <t>Chapa completa puerta cabina</t>
  </si>
  <si>
    <t>Kit de carreteras completo (incluye gato 5 ton. Hidráulico, cruceta, botiquín, 2 tacos, linterna, extintor, atornillador de estrella y pala, llave mixta de 3/8", llave mixta 1/2", llave mxta de 9/16")</t>
  </si>
  <si>
    <t>Puerta trasera habitáculo</t>
  </si>
  <si>
    <t>puerta lateral habitáculo</t>
  </si>
  <si>
    <t xml:space="preserve">TOTAL </t>
  </si>
  <si>
    <t>SISTEMA DE DIRECCIÓN</t>
  </si>
  <si>
    <t>Desmanchado total interno y externo</t>
  </si>
  <si>
    <t>Lavado general</t>
  </si>
  <si>
    <t>Alineación</t>
  </si>
  <si>
    <t>Protector R/15</t>
  </si>
  <si>
    <t>Protector R/16</t>
  </si>
  <si>
    <t xml:space="preserve">Neumático Válvula corta </t>
  </si>
  <si>
    <t>Neumático Válvula larga</t>
  </si>
  <si>
    <t xml:space="preserve">Llenado en Nitrógeno </t>
  </si>
  <si>
    <t>Marcado de llantas nuevas</t>
  </si>
  <si>
    <t>LLANTAS</t>
  </si>
  <si>
    <t>DESCRIPCION MANTENIMIETO SERVICIOS</t>
  </si>
  <si>
    <t>señores</t>
  </si>
  <si>
    <t>cambio guaya de embrague</t>
  </si>
  <si>
    <t>WILLIAM RUBIO ARANDIA</t>
  </si>
  <si>
    <t>R/L C.c 17,348,156 de Villavicencio</t>
  </si>
  <si>
    <t>AMBULANCIA MARCA HYUNDAI -2.5 (2009) DIESEL</t>
  </si>
  <si>
    <t>AMBULANCIA MARCA MAZDA 2.6- 4*2 (2008) GASOLINA</t>
  </si>
  <si>
    <t xml:space="preserve">AMBULACIA MARCA NISSAN NP300 4*4 (2019) DIESEL    </t>
  </si>
  <si>
    <t>CAMIONETA MARCA TOYOTA PRADO ( 2008) GASOLINA- AUTOMATICA</t>
  </si>
  <si>
    <t>CAMIONETA MARCA TOYOTA FORTUNER 2.7 -4*4 (2013) GASOLINA</t>
  </si>
  <si>
    <t>AMBULANCIA MARCA CHEVROLET LUV - 2.4 -4*2 -   ( 2006) GASOLINA</t>
  </si>
  <si>
    <t xml:space="preserve">CAMIONETA MARCA TOYOTA  LAND CRUISER 4.0 (2018-2019) GASOLINA </t>
  </si>
  <si>
    <t>Bajar caja de direccion</t>
  </si>
  <si>
    <t xml:space="preserve">Empaquetar caja de direccion </t>
  </si>
  <si>
    <t>Engrase de chanelas(según aplique)</t>
  </si>
  <si>
    <t>Cambio de chanelas (según aplique)</t>
  </si>
  <si>
    <t xml:space="preserve">Revision de rodamientos delanteros  </t>
  </si>
  <si>
    <t>Revision de rodamientos  traseros</t>
  </si>
  <si>
    <t>Engrase de rodamientos delanteros o traseros ( según aplique)</t>
  </si>
  <si>
    <t>N/A</t>
  </si>
  <si>
    <t xml:space="preserve">Lavado de inyectores </t>
  </si>
  <si>
    <t>Prelavado del sistema hidraulico</t>
  </si>
  <si>
    <t>Balanceo x rueda</t>
  </si>
  <si>
    <t>CAMIONETA MARCA TOYOTA  LAND CRUISER 4.5 (1997-2009) GASOLINA</t>
  </si>
  <si>
    <t>Cambio de cruceta cardan</t>
  </si>
  <si>
    <t>Reparacion caja de velocidades</t>
  </si>
  <si>
    <t>bajar carter para cambio de aceite caja de velocidades</t>
  </si>
  <si>
    <t>Desmontar caja de velocidades</t>
  </si>
  <si>
    <t>Cambio de transferencia</t>
  </si>
  <si>
    <t>Brillar unidad farola</t>
  </si>
  <si>
    <t>Cambio y mantenimiento batería y soporte</t>
  </si>
  <si>
    <t>Cambio de exploradora delantera y trasera(según aplique)</t>
  </si>
  <si>
    <t xml:space="preserve">Reparacion bomba inyección electrónica </t>
  </si>
  <si>
    <t>Reparacion de inyector</t>
  </si>
  <si>
    <t>Bajar riel de inyectores</t>
  </si>
  <si>
    <t>reparacion del turbo alimentador</t>
  </si>
  <si>
    <t>cambio de sensor</t>
  </si>
  <si>
    <t xml:space="preserve">Mantenimiento  aire acondicionado </t>
  </si>
  <si>
    <t xml:space="preserve">Mantenimiento de  chapa puerta  </t>
  </si>
  <si>
    <t>Ajuste de silla</t>
  </si>
  <si>
    <t>Servicio de camber x llanta</t>
  </si>
  <si>
    <t>Preventivo (cambio aceite-filtros) motor</t>
  </si>
  <si>
    <t>Cambio de aceite diferencial</t>
  </si>
  <si>
    <t>Cambio de aceite caja de velocidades</t>
  </si>
  <si>
    <t xml:space="preserve">Engrase crucetas </t>
  </si>
  <si>
    <t xml:space="preserve">Cambio soportes caja </t>
  </si>
  <si>
    <t xml:space="preserve">Ajuste de transmision delantera o trasera </t>
  </si>
  <si>
    <t xml:space="preserve">Ajuste de transmision  trasera </t>
  </si>
  <si>
    <t xml:space="preserve">Reparacion de transmision delantera </t>
  </si>
  <si>
    <t>Servicio de prensa  de rodamiento delantero c/u</t>
  </si>
  <si>
    <t>Servicio de prensa  rodamiento trasero</t>
  </si>
  <si>
    <t>D/m cardan delantero, para cambio de espigo y botella</t>
  </si>
  <si>
    <t>D/m cardan delantero para cambio de  cuplins)</t>
  </si>
  <si>
    <t>D/m cardan trasero para cambio de  espigo y botella</t>
  </si>
  <si>
    <t>D/m cardan trasero para cambio de  cuplins</t>
  </si>
  <si>
    <t>D/m cardan trasero para cambio de soporte central</t>
  </si>
  <si>
    <t xml:space="preserve">Cambio bujes balancin delantero </t>
  </si>
  <si>
    <t>Reparacion del boster</t>
  </si>
  <si>
    <t>sondear radiador</t>
  </si>
  <si>
    <t>soldar radiador</t>
  </si>
  <si>
    <t>prelavado quimico culata</t>
  </si>
  <si>
    <t>arreglo cuñero polea cigüeñal</t>
  </si>
  <si>
    <t>hacer asientos</t>
  </si>
  <si>
    <t>encamisar polea cigüeñal</t>
  </si>
  <si>
    <t>soldar multiple de escape</t>
  </si>
  <si>
    <t>cambio de correa del hidraulico</t>
  </si>
  <si>
    <t>cambio correa aire acondicionado</t>
  </si>
  <si>
    <t>AMBULANCIA MARCA RENAULT TRAFIC L2H2  (2019) DIESEL</t>
  </si>
  <si>
    <t>cambio correa alternador</t>
  </si>
  <si>
    <t>cambio juego correas motor</t>
  </si>
  <si>
    <t xml:space="preserve">Calibrada de culata </t>
  </si>
  <si>
    <t>arreglo manguera a/a</t>
  </si>
  <si>
    <t>cambio de chapa puerta</t>
  </si>
  <si>
    <t>impermeabilizar techo para corregir entrada de agua</t>
  </si>
  <si>
    <t>Revisión y arreglo de piso  cabina general e inmunizar (incluye cambio de lámina piso , soportes, cauchos, tapones y tornillos)</t>
  </si>
  <si>
    <t>areglo en fribra techo habitaculo</t>
  </si>
  <si>
    <t>Pintura pieza mediana</t>
  </si>
  <si>
    <t>Pintura exterior camioneta</t>
  </si>
  <si>
    <t xml:space="preserve">remachar cremallera puerta </t>
  </si>
  <si>
    <t>cambio aceite caja auxiliar</t>
  </si>
  <si>
    <t>Arreglo pieza pequeña</t>
  </si>
  <si>
    <t>Arreglo pieza mediana</t>
  </si>
  <si>
    <t>Arreglo pieza grande</t>
  </si>
  <si>
    <t>1,1</t>
  </si>
  <si>
    <t>1,2</t>
  </si>
  <si>
    <t>1,3</t>
  </si>
  <si>
    <t>1,4</t>
  </si>
  <si>
    <t>1,5</t>
  </si>
  <si>
    <t>1,6</t>
  </si>
  <si>
    <t>1,7</t>
  </si>
  <si>
    <t>1,8</t>
  </si>
  <si>
    <t>1,9</t>
  </si>
  <si>
    <t>1,10</t>
  </si>
  <si>
    <t>1,11</t>
  </si>
  <si>
    <t>1,12</t>
  </si>
  <si>
    <t>1,13</t>
  </si>
  <si>
    <t>1,14</t>
  </si>
  <si>
    <t>1,15</t>
  </si>
  <si>
    <t>1,16</t>
  </si>
  <si>
    <t>1,17</t>
  </si>
  <si>
    <t>2,1</t>
  </si>
  <si>
    <t>2,2</t>
  </si>
  <si>
    <t>2,3</t>
  </si>
  <si>
    <t>2,4</t>
  </si>
  <si>
    <t>2,5</t>
  </si>
  <si>
    <t>2,6</t>
  </si>
  <si>
    <t>2,7</t>
  </si>
  <si>
    <t>2,8</t>
  </si>
  <si>
    <t>2,9</t>
  </si>
  <si>
    <t>2,10</t>
  </si>
  <si>
    <t>2,11</t>
  </si>
  <si>
    <t>2,12</t>
  </si>
  <si>
    <t>2,13</t>
  </si>
  <si>
    <t>2,14</t>
  </si>
  <si>
    <t>3,1</t>
  </si>
  <si>
    <t>3,2</t>
  </si>
  <si>
    <t>3,3</t>
  </si>
  <si>
    <t>3,4</t>
  </si>
  <si>
    <t>3,5</t>
  </si>
  <si>
    <t>3,6</t>
  </si>
  <si>
    <t>3,7</t>
  </si>
  <si>
    <t>3,8</t>
  </si>
  <si>
    <t>3,9</t>
  </si>
  <si>
    <t>3,10</t>
  </si>
  <si>
    <t>3,11</t>
  </si>
  <si>
    <t>3,12</t>
  </si>
  <si>
    <t>3,13</t>
  </si>
  <si>
    <t>3,14</t>
  </si>
  <si>
    <t>3,15</t>
  </si>
  <si>
    <t>3,16</t>
  </si>
  <si>
    <t>3,17</t>
  </si>
  <si>
    <t>3,18</t>
  </si>
  <si>
    <t>3,19</t>
  </si>
  <si>
    <t>4,1</t>
  </si>
  <si>
    <t>4,2</t>
  </si>
  <si>
    <t>4,3</t>
  </si>
  <si>
    <t>4,4</t>
  </si>
  <si>
    <t>4,5</t>
  </si>
  <si>
    <t>4,6</t>
  </si>
  <si>
    <t>4,7</t>
  </si>
  <si>
    <t>4,8</t>
  </si>
  <si>
    <t>4,9</t>
  </si>
  <si>
    <t>4,10</t>
  </si>
  <si>
    <t>4,11</t>
  </si>
  <si>
    <t>4,12</t>
  </si>
  <si>
    <t>5,1</t>
  </si>
  <si>
    <t>5,2</t>
  </si>
  <si>
    <t>5,3</t>
  </si>
  <si>
    <t>5,4</t>
  </si>
  <si>
    <t>5,5</t>
  </si>
  <si>
    <t>5,6</t>
  </si>
  <si>
    <t>5,7</t>
  </si>
  <si>
    <t>5,8</t>
  </si>
  <si>
    <t>5,9</t>
  </si>
  <si>
    <t>5,10</t>
  </si>
  <si>
    <t>5,11</t>
  </si>
  <si>
    <t>5,12</t>
  </si>
  <si>
    <t>5,13</t>
  </si>
  <si>
    <t>5,14</t>
  </si>
  <si>
    <t>5,15</t>
  </si>
  <si>
    <t>5,16</t>
  </si>
  <si>
    <t>5,17</t>
  </si>
  <si>
    <t>6,1</t>
  </si>
  <si>
    <t>6,2</t>
  </si>
  <si>
    <t>6,3</t>
  </si>
  <si>
    <t>6,4</t>
  </si>
  <si>
    <t>6,5</t>
  </si>
  <si>
    <t>6,6</t>
  </si>
  <si>
    <t>6,7</t>
  </si>
  <si>
    <t>6,8</t>
  </si>
  <si>
    <t>6,9</t>
  </si>
  <si>
    <t>6,10</t>
  </si>
  <si>
    <t>6,11</t>
  </si>
  <si>
    <t>6,12</t>
  </si>
  <si>
    <t>6,13</t>
  </si>
  <si>
    <t>6,14</t>
  </si>
  <si>
    <t>6,15</t>
  </si>
  <si>
    <t>6,16</t>
  </si>
  <si>
    <t>6,17</t>
  </si>
  <si>
    <t>6,18</t>
  </si>
  <si>
    <t>7,1</t>
  </si>
  <si>
    <t>7,2</t>
  </si>
  <si>
    <t>7,3</t>
  </si>
  <si>
    <t>7,4</t>
  </si>
  <si>
    <t>7,5</t>
  </si>
  <si>
    <t>7,6</t>
  </si>
  <si>
    <t>7,7</t>
  </si>
  <si>
    <t>7,8</t>
  </si>
  <si>
    <t>7,9</t>
  </si>
  <si>
    <t>7,10</t>
  </si>
  <si>
    <t>7,11</t>
  </si>
  <si>
    <t>7,12</t>
  </si>
  <si>
    <t>7,13</t>
  </si>
  <si>
    <t>7,14</t>
  </si>
  <si>
    <t>7,15</t>
  </si>
  <si>
    <t>8,1</t>
  </si>
  <si>
    <t>8,2</t>
  </si>
  <si>
    <t>8,3</t>
  </si>
  <si>
    <t>8,4</t>
  </si>
  <si>
    <t>8,5</t>
  </si>
  <si>
    <t>8,6</t>
  </si>
  <si>
    <t>8,7</t>
  </si>
  <si>
    <t>8,8</t>
  </si>
  <si>
    <t>8,9</t>
  </si>
  <si>
    <t>8,10</t>
  </si>
  <si>
    <t>8,11</t>
  </si>
  <si>
    <t>8,12</t>
  </si>
  <si>
    <t>8,13</t>
  </si>
  <si>
    <t>8,14</t>
  </si>
  <si>
    <t>8,15</t>
  </si>
  <si>
    <t>8,16</t>
  </si>
  <si>
    <t>8,17</t>
  </si>
  <si>
    <t>8,18</t>
  </si>
  <si>
    <t>8,19</t>
  </si>
  <si>
    <t>8,20</t>
  </si>
  <si>
    <t>8,21</t>
  </si>
  <si>
    <t>8,22</t>
  </si>
  <si>
    <t>8,23</t>
  </si>
  <si>
    <t>8,24</t>
  </si>
  <si>
    <t>8,25</t>
  </si>
  <si>
    <t>8,26</t>
  </si>
  <si>
    <t>8,27</t>
  </si>
  <si>
    <t>8,28</t>
  </si>
  <si>
    <t>8,29</t>
  </si>
  <si>
    <t>8,30</t>
  </si>
  <si>
    <t>8,31</t>
  </si>
  <si>
    <t>8,32</t>
  </si>
  <si>
    <t>8,33</t>
  </si>
  <si>
    <t>8,34</t>
  </si>
  <si>
    <t>8,35</t>
  </si>
  <si>
    <t>8,36</t>
  </si>
  <si>
    <t>8,37</t>
  </si>
  <si>
    <t>8,38</t>
  </si>
  <si>
    <t>9,1</t>
  </si>
  <si>
    <t>9,2</t>
  </si>
  <si>
    <t>9,3</t>
  </si>
  <si>
    <t>9,4</t>
  </si>
  <si>
    <t>9,5</t>
  </si>
  <si>
    <t>9,6</t>
  </si>
  <si>
    <t>9,7</t>
  </si>
  <si>
    <t>9,8</t>
  </si>
  <si>
    <t>9,9</t>
  </si>
  <si>
    <t>9,10</t>
  </si>
  <si>
    <t>9,11</t>
  </si>
  <si>
    <t>9,12</t>
  </si>
  <si>
    <t>9,13</t>
  </si>
  <si>
    <t>9,14</t>
  </si>
  <si>
    <t>9,15</t>
  </si>
  <si>
    <t>9,16</t>
  </si>
  <si>
    <t>9,17</t>
  </si>
  <si>
    <t>9,18</t>
  </si>
  <si>
    <t>9,19</t>
  </si>
  <si>
    <t>9,20</t>
  </si>
  <si>
    <t>9,21</t>
  </si>
  <si>
    <t>9,22</t>
  </si>
  <si>
    <t>9,23</t>
  </si>
  <si>
    <t>9,24</t>
  </si>
  <si>
    <t>9,25</t>
  </si>
  <si>
    <t>9,26</t>
  </si>
  <si>
    <t>9,27</t>
  </si>
  <si>
    <t>9,28</t>
  </si>
  <si>
    <t>9,29</t>
  </si>
  <si>
    <t>9,30</t>
  </si>
  <si>
    <t>9,31</t>
  </si>
  <si>
    <t>9,32</t>
  </si>
  <si>
    <t>9,33</t>
  </si>
  <si>
    <t>9,34</t>
  </si>
  <si>
    <t>9,35</t>
  </si>
  <si>
    <t>9,36</t>
  </si>
  <si>
    <t>9,37</t>
  </si>
  <si>
    <t>9,38</t>
  </si>
  <si>
    <t>9,39</t>
  </si>
  <si>
    <t>9,40</t>
  </si>
  <si>
    <t>9,41</t>
  </si>
  <si>
    <t>9,42</t>
  </si>
  <si>
    <t>9,43</t>
  </si>
  <si>
    <t>9,44</t>
  </si>
  <si>
    <t>9,45</t>
  </si>
  <si>
    <t>9,46</t>
  </si>
  <si>
    <t>9,47</t>
  </si>
  <si>
    <t>9,48</t>
  </si>
  <si>
    <t>9,49</t>
  </si>
  <si>
    <t>9,50</t>
  </si>
  <si>
    <t>9,51</t>
  </si>
  <si>
    <t>9,52</t>
  </si>
  <si>
    <t>9,53</t>
  </si>
  <si>
    <t>9,54</t>
  </si>
  <si>
    <t>9,55</t>
  </si>
  <si>
    <t>9,56</t>
  </si>
  <si>
    <t>9,57</t>
  </si>
  <si>
    <t>9,58</t>
  </si>
  <si>
    <t>10,1</t>
  </si>
  <si>
    <t>10,2</t>
  </si>
  <si>
    <t>10,3</t>
  </si>
  <si>
    <t>10,4</t>
  </si>
  <si>
    <t>10,5</t>
  </si>
  <si>
    <t>10,6</t>
  </si>
  <si>
    <t>10,7</t>
  </si>
  <si>
    <t>10,8</t>
  </si>
  <si>
    <t>10,9</t>
  </si>
  <si>
    <t>10,10</t>
  </si>
  <si>
    <t>10,11</t>
  </si>
  <si>
    <t>10,12</t>
  </si>
  <si>
    <t>10,13</t>
  </si>
  <si>
    <t>10,14</t>
  </si>
  <si>
    <t>10,15</t>
  </si>
  <si>
    <t>10,16</t>
  </si>
  <si>
    <t>10,17</t>
  </si>
  <si>
    <t>10,18</t>
  </si>
  <si>
    <t>10,19</t>
  </si>
  <si>
    <t>10,20</t>
  </si>
  <si>
    <t>10,21</t>
  </si>
  <si>
    <t>10,22</t>
  </si>
  <si>
    <t>10,23</t>
  </si>
  <si>
    <t>10,25</t>
  </si>
  <si>
    <t>10,28</t>
  </si>
  <si>
    <t>11,1</t>
  </si>
  <si>
    <t>11,2</t>
  </si>
  <si>
    <t>11,3</t>
  </si>
  <si>
    <t>11,4</t>
  </si>
  <si>
    <t>11,5</t>
  </si>
  <si>
    <t>11,6</t>
  </si>
  <si>
    <t>11,7</t>
  </si>
  <si>
    <t>11,8</t>
  </si>
  <si>
    <t>11,9</t>
  </si>
  <si>
    <t>11,10</t>
  </si>
  <si>
    <t>11,11</t>
  </si>
  <si>
    <t>11,12</t>
  </si>
  <si>
    <t>11,13</t>
  </si>
  <si>
    <t>11,14</t>
  </si>
  <si>
    <t>12,1</t>
  </si>
  <si>
    <t>12,2</t>
  </si>
  <si>
    <t>12,3</t>
  </si>
  <si>
    <t>12,4</t>
  </si>
  <si>
    <t>12,5</t>
  </si>
  <si>
    <t>12,6</t>
  </si>
  <si>
    <t>12,7</t>
  </si>
  <si>
    <t>12,8</t>
  </si>
  <si>
    <t>12,9</t>
  </si>
  <si>
    <t>12,10</t>
  </si>
  <si>
    <t>12,11</t>
  </si>
  <si>
    <t>12,12</t>
  </si>
  <si>
    <t>12,13</t>
  </si>
  <si>
    <t>12,14</t>
  </si>
  <si>
    <t>12,15</t>
  </si>
  <si>
    <t>12,16</t>
  </si>
  <si>
    <t>12,17</t>
  </si>
  <si>
    <t>12,18</t>
  </si>
  <si>
    <t>12,19</t>
  </si>
  <si>
    <t>12,20</t>
  </si>
  <si>
    <t>12,21</t>
  </si>
  <si>
    <t>12,22</t>
  </si>
  <si>
    <t>12,23</t>
  </si>
  <si>
    <t>12,24</t>
  </si>
  <si>
    <t>12,25</t>
  </si>
  <si>
    <t>12,26</t>
  </si>
  <si>
    <t>12,27</t>
  </si>
  <si>
    <t>12,28</t>
  </si>
  <si>
    <t>12,29</t>
  </si>
  <si>
    <t>12,30</t>
  </si>
  <si>
    <t>12,31</t>
  </si>
  <si>
    <t>12,32</t>
  </si>
  <si>
    <t>13,1</t>
  </si>
  <si>
    <t>13,2</t>
  </si>
  <si>
    <t>13,3</t>
  </si>
  <si>
    <t>13,4</t>
  </si>
  <si>
    <t>13,5</t>
  </si>
  <si>
    <t>13,6</t>
  </si>
  <si>
    <t>13,7</t>
  </si>
  <si>
    <t>13,8</t>
  </si>
  <si>
    <t>13,9</t>
  </si>
  <si>
    <t>13,10</t>
  </si>
  <si>
    <t>14,1</t>
  </si>
  <si>
    <t>14,2</t>
  </si>
  <si>
    <t>14,3</t>
  </si>
  <si>
    <t>14,4</t>
  </si>
  <si>
    <t>14,5</t>
  </si>
  <si>
    <t>14,6</t>
  </si>
  <si>
    <t>14,7</t>
  </si>
  <si>
    <t>14,8</t>
  </si>
  <si>
    <t>14,9</t>
  </si>
  <si>
    <t>15,1</t>
  </si>
  <si>
    <t>15,2</t>
  </si>
  <si>
    <t>15,3</t>
  </si>
  <si>
    <t>15,4</t>
  </si>
  <si>
    <t>15,5</t>
  </si>
  <si>
    <t>15,6</t>
  </si>
  <si>
    <t>16,1</t>
  </si>
  <si>
    <t>16,2</t>
  </si>
  <si>
    <t>16,3</t>
  </si>
  <si>
    <t>16,4</t>
  </si>
  <si>
    <t>16,5</t>
  </si>
  <si>
    <t>16,6</t>
  </si>
  <si>
    <t>16,7</t>
  </si>
  <si>
    <t>16,8</t>
  </si>
  <si>
    <t>16,9</t>
  </si>
  <si>
    <t>17,1</t>
  </si>
  <si>
    <t>17,2</t>
  </si>
  <si>
    <t>17,3</t>
  </si>
  <si>
    <t>17,4</t>
  </si>
  <si>
    <t xml:space="preserve">                                      MARCA, LÍNEA Y MODELO VEHICULOS 
DESCRIPCION REPUESTOS  
</t>
  </si>
  <si>
    <t xml:space="preserve">                                      MARCA, LÍNEA Y MODELO VEHICULOS 
DESCRIPCION 
MANO DE OBRA MANTENIMIENTO</t>
  </si>
  <si>
    <t>VR UNT SIN IVA</t>
  </si>
  <si>
    <t>VR IVA UNIT</t>
  </si>
  <si>
    <t>VR TOTAL CON IVA</t>
  </si>
  <si>
    <t>5,18</t>
  </si>
  <si>
    <t>5,19</t>
  </si>
  <si>
    <t>5,20</t>
  </si>
  <si>
    <t>5,21</t>
  </si>
  <si>
    <t>6,19</t>
  </si>
  <si>
    <t>6,20</t>
  </si>
  <si>
    <t>6,21</t>
  </si>
  <si>
    <t>6,22</t>
  </si>
  <si>
    <t>6,23</t>
  </si>
  <si>
    <t>6,24</t>
  </si>
  <si>
    <t>1,18</t>
  </si>
  <si>
    <t>1,19</t>
  </si>
  <si>
    <t>3,20</t>
  </si>
  <si>
    <t>3,21</t>
  </si>
  <si>
    <t>4,13</t>
  </si>
  <si>
    <t>4,14</t>
  </si>
  <si>
    <t>4,15</t>
  </si>
  <si>
    <t>5,22</t>
  </si>
  <si>
    <t>5,23</t>
  </si>
  <si>
    <t>5,24</t>
  </si>
  <si>
    <t>5,25</t>
  </si>
  <si>
    <t>5,26</t>
  </si>
  <si>
    <t>5,27</t>
  </si>
  <si>
    <t>5,28</t>
  </si>
  <si>
    <t>5,29</t>
  </si>
  <si>
    <t>6,25</t>
  </si>
  <si>
    <t>6,26</t>
  </si>
  <si>
    <t>6,27</t>
  </si>
  <si>
    <t>6,28</t>
  </si>
  <si>
    <t>6,29</t>
  </si>
  <si>
    <t>Pinta líquido de frenos dot-5</t>
  </si>
  <si>
    <t xml:space="preserve"> líquido de frenos dot-4 X /12 litro</t>
  </si>
  <si>
    <t xml:space="preserve"> líquido de frenos dot-5 X litro</t>
  </si>
  <si>
    <t>Grasa litio x lbs</t>
  </si>
  <si>
    <t>Grasa meg fibra x lbs</t>
  </si>
  <si>
    <t xml:space="preserve">Refrigerante larga vida x 1/4   </t>
  </si>
  <si>
    <t>refrigerante larga vida x galon</t>
  </si>
  <si>
    <t xml:space="preserve">refrigerante corriente x galon </t>
  </si>
  <si>
    <t xml:space="preserve">Refrigerante corriente x 1/4   </t>
  </si>
  <si>
    <t>Valvulina  80w90 x 1/4</t>
  </si>
  <si>
    <t>Buje tijera inferior. Delantero</t>
  </si>
  <si>
    <t xml:space="preserve">Bujes de tijera superior </t>
  </si>
  <si>
    <t xml:space="preserve">Rotula inferior </t>
  </si>
  <si>
    <t xml:space="preserve">Rotula superior </t>
  </si>
  <si>
    <t xml:space="preserve">Tijera inferior </t>
  </si>
  <si>
    <t xml:space="preserve">Tijera superior </t>
  </si>
  <si>
    <t xml:space="preserve">Tornillo leva tijeras </t>
  </si>
  <si>
    <t>Muñeco barra estabilizadora</t>
  </si>
  <si>
    <t xml:space="preserve">Bombillo de freno </t>
  </si>
  <si>
    <t>Terminal de dirección interna</t>
  </si>
  <si>
    <t>Terminal de dirección externa.</t>
  </si>
  <si>
    <t>axial de direccion</t>
  </si>
  <si>
    <t>Perno rueda completo</t>
  </si>
  <si>
    <t>rodamiento de speed delantero</t>
  </si>
  <si>
    <t>rodamiento de speed trasero</t>
  </si>
  <si>
    <t xml:space="preserve">rodamiento de transmision delantera </t>
  </si>
  <si>
    <t>correa alternador</t>
  </si>
  <si>
    <t>correa aire acondicionado</t>
  </si>
  <si>
    <t>correa del hidraulico</t>
  </si>
  <si>
    <t>Radiador motor</t>
  </si>
  <si>
    <t>tobera inyector</t>
  </si>
  <si>
    <t>valvula de presion bomba de inyeccion</t>
  </si>
  <si>
    <t>eje de mando bomba de inyeccion</t>
  </si>
  <si>
    <t>piston  de avance bomba de inyeccion</t>
  </si>
  <si>
    <t>bomba de inyeccion</t>
  </si>
  <si>
    <t>balastra</t>
  </si>
  <si>
    <t>empaque de ajuste puerta</t>
  </si>
  <si>
    <t>Cigüeñal motor</t>
  </si>
  <si>
    <t>retenedor inyector</t>
  </si>
  <si>
    <t>Kit de orring inyector</t>
  </si>
  <si>
    <t>Kit de microfiltros inyector</t>
  </si>
  <si>
    <t>Turbocargador motor</t>
  </si>
  <si>
    <t>rodamiento bomba de inyeccion</t>
  </si>
  <si>
    <t>buje bomba de inyeccion</t>
  </si>
  <si>
    <t>pistoncillo bomba de inyeccion</t>
  </si>
  <si>
    <t>elementos bomba de inyeccion</t>
  </si>
  <si>
    <t>Soporte habitáculo</t>
  </si>
  <si>
    <t>carrier caja automatica</t>
  </si>
  <si>
    <t>campana carrier caja automatica</t>
  </si>
  <si>
    <t>disco rebestidos  caja automatica</t>
  </si>
  <si>
    <t>banda disco caja automatica</t>
  </si>
  <si>
    <t>empaquetadura caja</t>
  </si>
  <si>
    <t>buje barra tensora inferior delantero</t>
  </si>
  <si>
    <t>buje barra tensora superior delantero</t>
  </si>
  <si>
    <t>buje barra tensora superior trasero</t>
  </si>
  <si>
    <t>mogolla amortiguador delantero</t>
  </si>
  <si>
    <t>espiral amortiguador delantero</t>
  </si>
  <si>
    <t>espiral amortiguador trasero</t>
  </si>
  <si>
    <t>buje de amortiguador</t>
  </si>
  <si>
    <t>botella y espigo cardan delantero</t>
  </si>
  <si>
    <t>botella y espigo cardan trasero</t>
  </si>
  <si>
    <t>Cruceta cardan delantero</t>
  </si>
  <si>
    <t>cruceta cardan trasero</t>
  </si>
  <si>
    <t>Kit de embrague</t>
  </si>
  <si>
    <t>Bomba auxiliar de embrague</t>
  </si>
  <si>
    <t>Bomba principal de embrague</t>
  </si>
  <si>
    <t>retenedor tunel</t>
  </si>
  <si>
    <t>rodamiento interno delantero</t>
  </si>
  <si>
    <t>rodamiento externo delantero</t>
  </si>
  <si>
    <t>rodamiento porta corona delantero</t>
  </si>
  <si>
    <t>rodamiento porta corona trasero</t>
  </si>
  <si>
    <t>juego de bujes arranque</t>
  </si>
  <si>
    <t>Alternador motor</t>
  </si>
  <si>
    <t>polea alternador</t>
  </si>
  <si>
    <t>juego de escobillas alternador</t>
  </si>
  <si>
    <t>estator alternador</t>
  </si>
  <si>
    <t>regulador alternador</t>
  </si>
  <si>
    <t>portadiodos alterrnador</t>
  </si>
  <si>
    <t>rotor alternador</t>
  </si>
  <si>
    <t>bendix de arranque</t>
  </si>
  <si>
    <t>selenoide rele de arranque</t>
  </si>
  <si>
    <t>rodamiento semieje delantero</t>
  </si>
  <si>
    <t xml:space="preserve"> rodamientos de caja</t>
  </si>
  <si>
    <t>buje barra tensora inferior trasero</t>
  </si>
  <si>
    <t>Impulsador  hidráulico</t>
  </si>
  <si>
    <t>buje eje balanceador motor</t>
  </si>
  <si>
    <t>bobina compresor aire acondicionado</t>
  </si>
  <si>
    <t>guardapolvo caja de direccon</t>
  </si>
  <si>
    <t>guardapolvo eje lado caja</t>
  </si>
  <si>
    <t>guardapolvo eje lado eje</t>
  </si>
  <si>
    <t xml:space="preserve">rodamiento de  chanela </t>
  </si>
  <si>
    <t>Llanta 245/75 r16 a/t</t>
  </si>
  <si>
    <t>Llanta 245/75 r16 m/t</t>
  </si>
  <si>
    <t>Llanta 225/70 r15 8pr</t>
  </si>
  <si>
    <t>Llanta 235/75 r15 a/t</t>
  </si>
  <si>
    <t>Llanta 235/75 r15 m/t</t>
  </si>
  <si>
    <t>Llanta 255/70 r16 at</t>
  </si>
  <si>
    <t>Llanta 255/70 r16 m/t</t>
  </si>
  <si>
    <t>Llanta 265/75 r16 a/t</t>
  </si>
  <si>
    <t>Llanta 265/75 r16 m/t</t>
  </si>
  <si>
    <t>Llanta 31*10.50 r15 a/t</t>
  </si>
  <si>
    <t>Llanta 31*10.50 r15 m/t</t>
  </si>
  <si>
    <t xml:space="preserve">Llanta 7.50-16 12 pr delantera </t>
  </si>
  <si>
    <t>Llanta 7.50-16 16 pr trasera</t>
  </si>
  <si>
    <t>Llanta 7.50- r16 mixta</t>
  </si>
  <si>
    <t xml:space="preserve">Rin en lamina 15  </t>
  </si>
  <si>
    <t xml:space="preserve">Rin en lamina 16  </t>
  </si>
  <si>
    <t>juego de rodamientos alternador</t>
  </si>
  <si>
    <t>master tipo polar</t>
  </si>
  <si>
    <t xml:space="preserve">Master hella </t>
  </si>
  <si>
    <t>parlante sirena</t>
  </si>
  <si>
    <t>Caja  de tonos con parlantes</t>
  </si>
  <si>
    <t>retenedor de bocin</t>
  </si>
  <si>
    <t>retenedor portamangueta</t>
  </si>
  <si>
    <t>retenedor punta de eje delantero</t>
  </si>
  <si>
    <t xml:space="preserve">Juego de rodamientos delanteros </t>
  </si>
  <si>
    <t>Juego de rodamientos traseros</t>
  </si>
  <si>
    <t>oreja de cardan</t>
  </si>
  <si>
    <t>Retenedor trasero</t>
  </si>
  <si>
    <t>tensor bomba de hidraulico</t>
  </si>
  <si>
    <t>Frontal cabina</t>
  </si>
  <si>
    <t>arreglo hausin(según aplique)</t>
  </si>
  <si>
    <t xml:space="preserve">Filtro de trampa  Racor </t>
  </si>
  <si>
    <t>bombin combustible</t>
  </si>
  <si>
    <t>Filtro de trampa combustible</t>
  </si>
  <si>
    <t>Cauchos  amortiguadores delanteros</t>
  </si>
  <si>
    <t>plumilla limpiabrisas</t>
  </si>
  <si>
    <t>sensor de golpeteo</t>
  </si>
  <si>
    <t>Kit de ecualización transmision Trasera.</t>
  </si>
  <si>
    <t>Kit de ecualización transmision delantera</t>
  </si>
  <si>
    <t>Empaquetadura de  chanela</t>
  </si>
  <si>
    <t>Tubo exosto</t>
  </si>
  <si>
    <t>Presilenciador exosto</t>
  </si>
  <si>
    <t>Silenciador exosto</t>
  </si>
  <si>
    <t>Catalizador</t>
  </si>
  <si>
    <t>tarro auxiliar de radiador</t>
  </si>
  <si>
    <t>deposito limpiabrisas</t>
  </si>
  <si>
    <t>rodamiento de canasta delantero</t>
  </si>
  <si>
    <t>rodamiento de canasta trasero</t>
  </si>
  <si>
    <t>rodamientos ejes trasero</t>
  </si>
  <si>
    <t xml:space="preserve">rodamiento bocin </t>
  </si>
  <si>
    <t>Corona y speed delantero</t>
  </si>
  <si>
    <t>Corona y speed traasero</t>
  </si>
  <si>
    <t xml:space="preserve"> buje biela motor</t>
  </si>
  <si>
    <t xml:space="preserve"> buje de  levas</t>
  </si>
  <si>
    <t>juego de pistones motor</t>
  </si>
  <si>
    <t>balinera cardan</t>
  </si>
  <si>
    <t>16,10</t>
  </si>
  <si>
    <t>polarizado general</t>
  </si>
  <si>
    <t>16,11</t>
  </si>
  <si>
    <t>polarizado pieza</t>
  </si>
  <si>
    <t>tapon de llenado caja</t>
  </si>
  <si>
    <t>tapon de llenado transmision</t>
  </si>
  <si>
    <t>1,20</t>
  </si>
  <si>
    <t>1,21</t>
  </si>
  <si>
    <t>1,22</t>
  </si>
  <si>
    <t>1,23</t>
  </si>
  <si>
    <t>1,24</t>
  </si>
  <si>
    <t>1,25</t>
  </si>
  <si>
    <t>1,26</t>
  </si>
  <si>
    <t>1,27</t>
  </si>
  <si>
    <t>1,28</t>
  </si>
  <si>
    <t>1,29</t>
  </si>
  <si>
    <t>1,30</t>
  </si>
  <si>
    <t>1,31</t>
  </si>
  <si>
    <t>1,32</t>
  </si>
  <si>
    <t>1,33</t>
  </si>
  <si>
    <t>1,34</t>
  </si>
  <si>
    <t>1,35</t>
  </si>
  <si>
    <t>1,36</t>
  </si>
  <si>
    <t>6,30</t>
  </si>
  <si>
    <t>6,31</t>
  </si>
  <si>
    <t>6,32</t>
  </si>
  <si>
    <t>6,33</t>
  </si>
  <si>
    <t>6,34</t>
  </si>
  <si>
    <t>6,35</t>
  </si>
  <si>
    <t>6,36</t>
  </si>
  <si>
    <t>6,37</t>
  </si>
  <si>
    <t>6,38</t>
  </si>
  <si>
    <t>6,39</t>
  </si>
  <si>
    <t>6,40</t>
  </si>
  <si>
    <t>6,41</t>
  </si>
  <si>
    <t>6,42</t>
  </si>
  <si>
    <t>6,43</t>
  </si>
  <si>
    <t>6,44</t>
  </si>
  <si>
    <t>6,45</t>
  </si>
  <si>
    <t>6,46</t>
  </si>
  <si>
    <t>6,47</t>
  </si>
  <si>
    <t>6,48</t>
  </si>
  <si>
    <t>6,49</t>
  </si>
  <si>
    <t>6,50</t>
  </si>
  <si>
    <t>6,51</t>
  </si>
  <si>
    <t>6,52</t>
  </si>
  <si>
    <t>6,53</t>
  </si>
  <si>
    <t>6,54</t>
  </si>
  <si>
    <t>6,55</t>
  </si>
  <si>
    <t>6,56</t>
  </si>
  <si>
    <t>6,57</t>
  </si>
  <si>
    <t>6,58</t>
  </si>
  <si>
    <t>6,59</t>
  </si>
  <si>
    <t>6,60</t>
  </si>
  <si>
    <t>6,61</t>
  </si>
  <si>
    <t>6,62</t>
  </si>
  <si>
    <t>6,63</t>
  </si>
  <si>
    <t>6,64</t>
  </si>
  <si>
    <t>6,65</t>
  </si>
  <si>
    <t>6,66</t>
  </si>
  <si>
    <t>6,67</t>
  </si>
  <si>
    <t>6,68</t>
  </si>
  <si>
    <t>6,69</t>
  </si>
  <si>
    <t>6,70</t>
  </si>
  <si>
    <t>6,71</t>
  </si>
  <si>
    <t>6,72</t>
  </si>
  <si>
    <t>6,73</t>
  </si>
  <si>
    <t>6,74</t>
  </si>
  <si>
    <t>6,75</t>
  </si>
  <si>
    <t>6,76</t>
  </si>
  <si>
    <t>6,77</t>
  </si>
  <si>
    <t>6,78</t>
  </si>
  <si>
    <t>6,79</t>
  </si>
  <si>
    <t>6,80</t>
  </si>
  <si>
    <t>6,81</t>
  </si>
  <si>
    <t>6,82</t>
  </si>
  <si>
    <t>6,83</t>
  </si>
  <si>
    <t>6,84</t>
  </si>
  <si>
    <t>6,85</t>
  </si>
  <si>
    <t>6,86</t>
  </si>
  <si>
    <t>6,87</t>
  </si>
  <si>
    <t>6,88</t>
  </si>
  <si>
    <t>6,89</t>
  </si>
  <si>
    <t>6,90</t>
  </si>
  <si>
    <t>6,91</t>
  </si>
  <si>
    <t>6,92</t>
  </si>
  <si>
    <t>6,93</t>
  </si>
  <si>
    <t>6,94</t>
  </si>
  <si>
    <t>6,95</t>
  </si>
  <si>
    <t>6,96</t>
  </si>
  <si>
    <t>6,97</t>
  </si>
  <si>
    <t>6,98</t>
  </si>
  <si>
    <t>6,99</t>
  </si>
  <si>
    <t>6,100</t>
  </si>
  <si>
    <t>6,101</t>
  </si>
  <si>
    <t>6,102</t>
  </si>
  <si>
    <t>6,103</t>
  </si>
  <si>
    <t>6,104</t>
  </si>
  <si>
    <t>6,105</t>
  </si>
  <si>
    <t>6,106</t>
  </si>
  <si>
    <t>6,107</t>
  </si>
  <si>
    <t>6,108</t>
  </si>
  <si>
    <t>8,39</t>
  </si>
  <si>
    <t>8,40</t>
  </si>
  <si>
    <t>8,41</t>
  </si>
  <si>
    <t>8,42</t>
  </si>
  <si>
    <t>8,43</t>
  </si>
  <si>
    <t>8,44</t>
  </si>
  <si>
    <t>11,15</t>
  </si>
  <si>
    <t>11,16</t>
  </si>
  <si>
    <t>11,17</t>
  </si>
  <si>
    <t>11,18</t>
  </si>
  <si>
    <t>11,19</t>
  </si>
  <si>
    <t>11,20</t>
  </si>
  <si>
    <t>11,21</t>
  </si>
  <si>
    <t>11,22</t>
  </si>
  <si>
    <t>11,23</t>
  </si>
  <si>
    <t>11,24</t>
  </si>
  <si>
    <t>11,25</t>
  </si>
  <si>
    <t>11,26</t>
  </si>
  <si>
    <t>11,27</t>
  </si>
  <si>
    <t>11,28</t>
  </si>
  <si>
    <t>11,29</t>
  </si>
  <si>
    <t>11,30</t>
  </si>
  <si>
    <t>11,31</t>
  </si>
  <si>
    <t>11,32</t>
  </si>
  <si>
    <t>11,33</t>
  </si>
  <si>
    <t>11,34</t>
  </si>
  <si>
    <t>11,35</t>
  </si>
  <si>
    <t>11,36</t>
  </si>
  <si>
    <t>11,37</t>
  </si>
  <si>
    <t>11,38</t>
  </si>
  <si>
    <t>11,39</t>
  </si>
  <si>
    <t>11,40</t>
  </si>
  <si>
    <t>11,41</t>
  </si>
  <si>
    <t>11,42</t>
  </si>
  <si>
    <t>11,43</t>
  </si>
  <si>
    <t>11,44</t>
  </si>
  <si>
    <t>11,45</t>
  </si>
  <si>
    <t>11,46</t>
  </si>
  <si>
    <t>11,47</t>
  </si>
  <si>
    <t>11,48</t>
  </si>
  <si>
    <t>11,49</t>
  </si>
  <si>
    <t>11,50</t>
  </si>
  <si>
    <t>11,51</t>
  </si>
  <si>
    <t>11,52</t>
  </si>
  <si>
    <t>11,53</t>
  </si>
  <si>
    <t>11,54</t>
  </si>
  <si>
    <t>11,55</t>
  </si>
  <si>
    <t>11,56</t>
  </si>
  <si>
    <t>11,57</t>
  </si>
  <si>
    <t>11,58</t>
  </si>
  <si>
    <t>11,59</t>
  </si>
  <si>
    <t>11,60</t>
  </si>
  <si>
    <t>11,61</t>
  </si>
  <si>
    <t>11,62</t>
  </si>
  <si>
    <t>11,63</t>
  </si>
  <si>
    <t>11,64</t>
  </si>
  <si>
    <t>11,65</t>
  </si>
  <si>
    <t>11,66</t>
  </si>
  <si>
    <t>11,67</t>
  </si>
  <si>
    <t>11,68</t>
  </si>
  <si>
    <t>11,69</t>
  </si>
  <si>
    <t>11,70</t>
  </si>
  <si>
    <t>11,71</t>
  </si>
  <si>
    <t>11,72</t>
  </si>
  <si>
    <t>11,73</t>
  </si>
  <si>
    <t>11,74</t>
  </si>
  <si>
    <t>11,75</t>
  </si>
  <si>
    <t>13,11</t>
  </si>
  <si>
    <t>13,12</t>
  </si>
  <si>
    <t>13,13</t>
  </si>
  <si>
    <t>13,14</t>
  </si>
  <si>
    <t>13,15</t>
  </si>
  <si>
    <t>13,16</t>
  </si>
  <si>
    <t>13,17</t>
  </si>
  <si>
    <t>13,18</t>
  </si>
  <si>
    <t>13,19</t>
  </si>
  <si>
    <t>13,20</t>
  </si>
  <si>
    <t>13,21</t>
  </si>
  <si>
    <t>13,22</t>
  </si>
  <si>
    <t>13,23</t>
  </si>
  <si>
    <t>13,24</t>
  </si>
  <si>
    <t>13,25</t>
  </si>
  <si>
    <t>13,26</t>
  </si>
  <si>
    <t>13,27</t>
  </si>
  <si>
    <t>13,28</t>
  </si>
  <si>
    <t>13,29</t>
  </si>
  <si>
    <t>13,30</t>
  </si>
  <si>
    <t>13,31</t>
  </si>
  <si>
    <t>13,32</t>
  </si>
  <si>
    <t>13,33</t>
  </si>
  <si>
    <t>13,34</t>
  </si>
  <si>
    <t>13,35</t>
  </si>
  <si>
    <t>13,36</t>
  </si>
  <si>
    <t>13,37</t>
  </si>
  <si>
    <t>13,38</t>
  </si>
  <si>
    <t>13,39</t>
  </si>
  <si>
    <t>13,40</t>
  </si>
  <si>
    <t>13,41</t>
  </si>
  <si>
    <t>13,42</t>
  </si>
  <si>
    <t>13,43</t>
  </si>
  <si>
    <t>13,44</t>
  </si>
  <si>
    <t>14,10</t>
  </si>
  <si>
    <t>14,11</t>
  </si>
  <si>
    <t>14,12</t>
  </si>
  <si>
    <t>14,13</t>
  </si>
  <si>
    <t>14,14</t>
  </si>
  <si>
    <t>14,15</t>
  </si>
  <si>
    <t>14,16</t>
  </si>
  <si>
    <t>14,17</t>
  </si>
  <si>
    <t>14,18</t>
  </si>
  <si>
    <t>14,19</t>
  </si>
  <si>
    <t>14,20</t>
  </si>
  <si>
    <t>Exploradoras led  x und (Hella)</t>
  </si>
  <si>
    <t>hoja ballesta #5</t>
  </si>
  <si>
    <t>hoja machete</t>
  </si>
  <si>
    <t>soldar y reforzar  arandelas chasis</t>
  </si>
  <si>
    <t>mantenimiento de frenos delanteros</t>
  </si>
  <si>
    <t>mantenimiento de frenos traseros</t>
  </si>
  <si>
    <t>reparacion  cableado abs</t>
  </si>
  <si>
    <t>revision de luces</t>
  </si>
  <si>
    <t>Alineación direccion</t>
  </si>
  <si>
    <t>13,45</t>
  </si>
  <si>
    <t>manija exterior habitaculo</t>
  </si>
  <si>
    <t>17,5</t>
  </si>
  <si>
    <t>montaje de llanta</t>
  </si>
  <si>
    <t>6,109</t>
  </si>
  <si>
    <t>6,110</t>
  </si>
  <si>
    <t>cocuyo led stop laterales</t>
  </si>
  <si>
    <t>cocuyo led stop redondo</t>
  </si>
  <si>
    <t>EMPRESA SOCIAL DEL ESTADO DEL DEPARTAMNTO DEL META" ESE SOLUCION SALUD"</t>
  </si>
  <si>
    <t>Calle 37 N° 41-80 B/ Barzal Alto</t>
  </si>
  <si>
    <t>Desmontar barras tensoras para cambio bujes (c/u)</t>
  </si>
  <si>
    <t>REF. Cotizacion</t>
  </si>
  <si>
    <t>D/m y montar motor(según aplique)</t>
  </si>
  <si>
    <t>Servicio peritaje general vehicular</t>
  </si>
  <si>
    <t>cambio de unidad</t>
  </si>
  <si>
    <t>servicio electrico(según aplique)</t>
  </si>
  <si>
    <t>cambio perno rueda</t>
  </si>
  <si>
    <t>esparrago rueda</t>
  </si>
  <si>
    <t>tuerca esparrago</t>
  </si>
  <si>
    <t xml:space="preserve">abrazadera metalica 10*16  </t>
  </si>
  <si>
    <t>abrazadera metalica 12*22</t>
  </si>
  <si>
    <t>abrazadera metalica 16*27</t>
  </si>
  <si>
    <t>abrazadera metalica 20*32</t>
  </si>
  <si>
    <t>abrazadera metalica 25*40</t>
  </si>
  <si>
    <t>abrazadera metalica 32*50</t>
  </si>
  <si>
    <t>abrazadera metalica 40*60</t>
  </si>
  <si>
    <t>abrazadera metalica 50*70</t>
  </si>
  <si>
    <t>abrazadera metalica 60*80</t>
  </si>
  <si>
    <t>abrazadera plastica pequeña</t>
  </si>
  <si>
    <t>abrazadera plastica mediana</t>
  </si>
  <si>
    <t>abrazadera plastica grande</t>
  </si>
  <si>
    <t>tornillo con arandela pequeño</t>
  </si>
  <si>
    <t>tornillo con arandela mediano</t>
  </si>
  <si>
    <t>tornillo con arandela grande</t>
  </si>
  <si>
    <t>tornillo caterpllar tipo pesado</t>
  </si>
  <si>
    <t>Valvulina  85w140 x 1/4</t>
  </si>
  <si>
    <t>Aceite motor mobil 5w-30</t>
  </si>
  <si>
    <t>Amortiguador trasero x unid</t>
  </si>
  <si>
    <t>retenedor hausin</t>
  </si>
  <si>
    <t>retenedor del hausin</t>
  </si>
  <si>
    <t>empaque multiple de admision</t>
  </si>
  <si>
    <t>empaque multiple de escape</t>
  </si>
  <si>
    <t>Juego de pastillas delantero de freno</t>
  </si>
  <si>
    <t>juego de pastillas trasero de freno</t>
  </si>
  <si>
    <t>Corona y speed trasero</t>
  </si>
  <si>
    <t>juego de bandas de freno mano</t>
  </si>
  <si>
    <t>Juego de bandas de freno</t>
  </si>
  <si>
    <t>8,45</t>
  </si>
  <si>
    <t>8,46</t>
  </si>
  <si>
    <t>8,47</t>
  </si>
  <si>
    <t>13,46</t>
  </si>
  <si>
    <t>13,47</t>
  </si>
  <si>
    <t>13,48</t>
  </si>
  <si>
    <t>13,49</t>
  </si>
  <si>
    <t>13,50</t>
  </si>
  <si>
    <t>13,51</t>
  </si>
  <si>
    <t>13,52</t>
  </si>
  <si>
    <t>13,53</t>
  </si>
  <si>
    <t>13,54</t>
  </si>
  <si>
    <t>13,55</t>
  </si>
  <si>
    <t>13,56</t>
  </si>
  <si>
    <t>13,57</t>
  </si>
  <si>
    <t>13,58</t>
  </si>
  <si>
    <t>13,59</t>
  </si>
  <si>
    <t>13,60</t>
  </si>
  <si>
    <t>13,61</t>
  </si>
  <si>
    <t>bajar disco de freno(según aplique)</t>
  </si>
  <si>
    <t>bobina de ignicion</t>
  </si>
  <si>
    <t xml:space="preserve">Sincronización motor </t>
  </si>
  <si>
    <t>Cambio filtro de gasolina</t>
  </si>
  <si>
    <t>cambio de espiral amortiguador</t>
  </si>
  <si>
    <t>buje barra tensora</t>
  </si>
  <si>
    <t>servicio de desvare perimetro urbano</t>
  </si>
  <si>
    <t>Culata motor</t>
  </si>
  <si>
    <t>11,76</t>
  </si>
  <si>
    <t>volante motor</t>
  </si>
  <si>
    <t>Suavisar caliper de freno</t>
  </si>
  <si>
    <t>suavisar caliper de frenos</t>
  </si>
  <si>
    <t>tensionar frenos</t>
  </si>
  <si>
    <t>12,33</t>
  </si>
  <si>
    <t>4,16</t>
  </si>
  <si>
    <t>Mediante la presente me permito presentar cotizacion para el mantenimiento preventivo y correctivo y suministros de aceites , accesorios, lubricantes, filtros, llantas, rines y repuestos para los vehiculos de los centros de atencion y el nivel central de la empresa social del estado del departamento del meta ESE "Solucion Salud"</t>
  </si>
  <si>
    <t>3,22</t>
  </si>
  <si>
    <t>3,23</t>
  </si>
  <si>
    <t>3,24</t>
  </si>
  <si>
    <t>3,25</t>
  </si>
  <si>
    <t>3,26</t>
  </si>
  <si>
    <t>4,17</t>
  </si>
  <si>
    <t>4,18</t>
  </si>
  <si>
    <t>5,30</t>
  </si>
  <si>
    <t>Soporte de caja</t>
  </si>
  <si>
    <t>Tornillo cigüeñal</t>
  </si>
  <si>
    <t>Valvulina 85w90 LSD-GL5</t>
  </si>
  <si>
    <t>1,37</t>
  </si>
  <si>
    <t>Soporte caja</t>
  </si>
  <si>
    <t>9,59</t>
  </si>
  <si>
    <t>9,60</t>
  </si>
  <si>
    <t>Rectificar cuñero cigüeñal</t>
  </si>
  <si>
    <t>Rectificar rosca tornillo cigüeñal</t>
  </si>
  <si>
    <t>Chanela</t>
  </si>
  <si>
    <t>Buje barra estabilizadora</t>
  </si>
  <si>
    <t>AMBULANCIA MARCA CHEVROLET - LUV D-MAX   (3.0) -4*4  (2009 - 2013) DIESEL</t>
  </si>
  <si>
    <t>AMBULANCIA MARCA CHEVROLET - D-MAX RT   (2.5) -4*4  (2014 - 2019) DIESEL</t>
  </si>
  <si>
    <t>hechura de carroceria marco en hierro, piso en lamina alfanjor, guardapolvos en acero plano y varillas</t>
  </si>
  <si>
    <t>fabricacion carroceria carpa lona  700</t>
  </si>
  <si>
    <t>16,12</t>
  </si>
  <si>
    <t>adaptacion de habitaculo con bases y soportes</t>
  </si>
  <si>
    <t>15,8</t>
  </si>
  <si>
    <t>bastago eje delantero original</t>
  </si>
  <si>
    <t>bastago eje trasero original</t>
  </si>
  <si>
    <t>bastago eje delantero</t>
  </si>
  <si>
    <t>bastago eje trasero</t>
  </si>
  <si>
    <t>espiral amortiguador trasero reforzado N°18</t>
  </si>
  <si>
    <t xml:space="preserve">Válvula egr </t>
  </si>
  <si>
    <t>Piñón cigüeñal original</t>
  </si>
  <si>
    <t>d/m multiple para sacar esparragos</t>
  </si>
  <si>
    <t>DESCRIPCION MANTENIMIENTO SERVICIOS</t>
  </si>
  <si>
    <t>elevador</t>
  </si>
  <si>
    <t>tapa valvulas</t>
  </si>
  <si>
    <t>balinera de eje</t>
  </si>
  <si>
    <t>balinera interna eje</t>
  </si>
  <si>
    <t>rodillo torrinton eje interno</t>
  </si>
  <si>
    <t>control de mando chevistar</t>
  </si>
  <si>
    <t>corte de hoja muelle</t>
  </si>
  <si>
    <t>anillo exosto</t>
  </si>
  <si>
    <t>tuerca cacho</t>
  </si>
  <si>
    <t>cambio instalacion de alta</t>
  </si>
  <si>
    <t>buje de cacho</t>
  </si>
  <si>
    <t>pin cacho</t>
  </si>
  <si>
    <t>esparrago chanela</t>
  </si>
  <si>
    <t>plato porta bandas</t>
  </si>
  <si>
    <t>tuerca de campana</t>
  </si>
  <si>
    <t>planchuela amortiguador</t>
  </si>
  <si>
    <t>bombillo 1141</t>
  </si>
  <si>
    <t>bombillo1034</t>
  </si>
  <si>
    <t>bombillo 158</t>
  </si>
  <si>
    <t>6,111</t>
  </si>
  <si>
    <t>6,112</t>
  </si>
  <si>
    <t>6,113</t>
  </si>
  <si>
    <t>5,31</t>
  </si>
  <si>
    <t>8,48</t>
  </si>
  <si>
    <t>8,49</t>
  </si>
  <si>
    <t>8,50</t>
  </si>
  <si>
    <t>porta corona delantero</t>
  </si>
  <si>
    <t>porta corona trasero</t>
  </si>
  <si>
    <t>8,51</t>
  </si>
  <si>
    <t>8,52</t>
  </si>
  <si>
    <t>kit carreteras reglamentario</t>
  </si>
  <si>
    <t>picaporte puerta</t>
  </si>
  <si>
    <t>13,62</t>
  </si>
  <si>
    <t>13,63</t>
  </si>
  <si>
    <t>13,64</t>
  </si>
  <si>
    <t>cable de alta</t>
  </si>
  <si>
    <t>6,114</t>
  </si>
  <si>
    <t>tensor de accesorios</t>
  </si>
  <si>
    <t>11,77</t>
  </si>
  <si>
    <t>11,78</t>
  </si>
  <si>
    <t>kit de carreteras  reglamentario</t>
  </si>
  <si>
    <t xml:space="preserve">mogollas </t>
  </si>
  <si>
    <t>13,65</t>
  </si>
  <si>
    <t xml:space="preserve">mogolla </t>
  </si>
  <si>
    <t>d/m diferencial(según aplique)</t>
  </si>
  <si>
    <t>revision suspension trasera</t>
  </si>
  <si>
    <t>reconstruir hausin y sillas de muelles</t>
  </si>
  <si>
    <t>cambio de anillo exosto</t>
  </si>
  <si>
    <t>cambio de master</t>
  </si>
  <si>
    <t>Pegada de bandas(según aplique)</t>
  </si>
  <si>
    <t>cambio de reten caja salida cardan trasero</t>
  </si>
  <si>
    <t>revision de niveles</t>
  </si>
  <si>
    <t>reconstruir troque trasero</t>
  </si>
  <si>
    <t>arreglo  motor limpiabrisas</t>
  </si>
  <si>
    <t>cambio de parlante sirena</t>
  </si>
  <si>
    <t>15,7</t>
  </si>
  <si>
    <t>Reparación suspensión delantera izquierda</t>
  </si>
  <si>
    <t>Reparación suspensión delantera derecha</t>
  </si>
  <si>
    <t>Reforzar planchuela troque trasero</t>
  </si>
  <si>
    <t>esparrago del multiple</t>
  </si>
  <si>
    <t>11,79</t>
  </si>
  <si>
    <t>9,61</t>
  </si>
  <si>
    <t>Reforzar planchuela troque delantero</t>
  </si>
  <si>
    <t>reconstruir troque delantero</t>
  </si>
  <si>
    <t>Desmontar y montar troque delantero</t>
  </si>
  <si>
    <t>empaque de turbocargador</t>
  </si>
  <si>
    <t>Kit de escualización transmision Trasera.</t>
  </si>
  <si>
    <t>Kit de escualización transmision delantera</t>
  </si>
  <si>
    <t>rodamiento interno trasero</t>
  </si>
  <si>
    <t>rodamiento externo trasero</t>
  </si>
  <si>
    <t>pasador diferencial</t>
  </si>
  <si>
    <t>luz giratoria</t>
  </si>
  <si>
    <t>luz placa</t>
  </si>
  <si>
    <t>tapa rueda libre</t>
  </si>
  <si>
    <t>oring rueda libre</t>
  </si>
  <si>
    <t>flanche de cardan</t>
  </si>
  <si>
    <t>buje columna direccion</t>
  </si>
  <si>
    <t>Bajar columna de direccion</t>
  </si>
  <si>
    <t>ajuste columna de direccion</t>
  </si>
  <si>
    <t xml:space="preserve">D/m bomba de inyeccion(según aplique) </t>
  </si>
  <si>
    <t>10,24</t>
  </si>
  <si>
    <t>10,26</t>
  </si>
  <si>
    <t>10,27</t>
  </si>
  <si>
    <t>d/m multiple (según aplique)</t>
  </si>
  <si>
    <t>cambio tensor de accesorios</t>
  </si>
  <si>
    <t>arreglo catalizador</t>
  </si>
  <si>
    <t>Villavicencio, 13 de diciembre de  2021</t>
  </si>
  <si>
    <t>11,80</t>
  </si>
  <si>
    <t>11,81</t>
  </si>
  <si>
    <t>11,82</t>
  </si>
  <si>
    <t>tarjeta bomba de inyeccion</t>
  </si>
  <si>
    <t>sensor de preinyeccion</t>
  </si>
  <si>
    <t>reparacion instalacion electrica parte compartimiento motor</t>
  </si>
  <si>
    <t>6,115</t>
  </si>
  <si>
    <t>6,116</t>
  </si>
  <si>
    <t>8,53</t>
  </si>
  <si>
    <t>8,54</t>
  </si>
  <si>
    <t>8,55</t>
  </si>
  <si>
    <t>8,56</t>
  </si>
  <si>
    <t>Aceite motor mobil sintetico 5w-30</t>
  </si>
  <si>
    <t>Aceite motor mobil sintetico 10w-30</t>
  </si>
  <si>
    <t>Valvulina   85w140 x 1/4</t>
  </si>
  <si>
    <t>Valvulina 85w90  LSD-GL5 sintetica</t>
  </si>
  <si>
    <t>Valvulina 80w90 x 1/4</t>
  </si>
  <si>
    <t>Terminal de dirección larga</t>
  </si>
  <si>
    <t>Terminal de dirección corta.</t>
  </si>
  <si>
    <t xml:space="preserve">Brazo tensor de accesorios </t>
  </si>
  <si>
    <t xml:space="preserve">Valvula Pcv </t>
  </si>
  <si>
    <t>Reconstruir puente habitaculo pequeño</t>
  </si>
  <si>
    <t xml:space="preserve">Reconstruir puente habitaculo grande </t>
  </si>
  <si>
    <t>12,34</t>
  </si>
  <si>
    <t>Perfil de 3*16 pequeño</t>
  </si>
  <si>
    <t xml:space="preserve">Perfil de 3*16 grande </t>
  </si>
  <si>
    <t>13,66</t>
  </si>
  <si>
    <t>13,67</t>
  </si>
  <si>
    <t>cambio de inyector</t>
  </si>
  <si>
    <t>revision falla motor</t>
  </si>
  <si>
    <t xml:space="preserve">reparacion arnes billaret </t>
  </si>
  <si>
    <t>corregir fuga de combustible</t>
  </si>
  <si>
    <t>malacate porta repuesto</t>
  </si>
  <si>
    <t>angulo de 1/8</t>
  </si>
  <si>
    <t>refrozar plataforma piso habitaculo lado derecho o izquierdo</t>
  </si>
  <si>
    <t>instalar piso en lamina lado derecho o izquierdo</t>
  </si>
  <si>
    <t>d/m puerta trasera habitaculo para cambio</t>
  </si>
  <si>
    <t>cambio de esparrago chanela</t>
  </si>
  <si>
    <t>arreglo caja bateria</t>
  </si>
  <si>
    <t>arreglo compartimiento oxigeno</t>
  </si>
  <si>
    <t>instalar madera laminada piso habitaculo</t>
  </si>
  <si>
    <t>Revisión y arreglo de piso  del  habitáculo general (incluye  madera láminada  piso , soportes, cauchos y tornillos)</t>
  </si>
  <si>
    <t>tapizar piso habitaculo</t>
  </si>
  <si>
    <t>lona de alta resistencia para piso x metro</t>
  </si>
  <si>
    <t>sikaflex</t>
  </si>
  <si>
    <t>reconstruir cajon silla habitaculo</t>
  </si>
  <si>
    <t>d/m bomper delantero(según aplique)</t>
  </si>
  <si>
    <t>d/m winche</t>
  </si>
  <si>
    <t>revisar falla motor(según aplique)</t>
  </si>
  <si>
    <t>corregir fuga aceite multiple admision</t>
  </si>
  <si>
    <t>bajar campana de freno(según aplique)</t>
  </si>
  <si>
    <t>12,35</t>
  </si>
  <si>
    <t>12,36</t>
  </si>
  <si>
    <t>12,37</t>
  </si>
  <si>
    <t>12,38</t>
  </si>
  <si>
    <t>12,39</t>
  </si>
  <si>
    <t>12,40</t>
  </si>
  <si>
    <t>9,62</t>
  </si>
  <si>
    <t>10,29</t>
  </si>
  <si>
    <t>10,30</t>
  </si>
  <si>
    <t>lamina en aluminio x metro</t>
  </si>
  <si>
    <t>13,68</t>
  </si>
  <si>
    <t>13,69</t>
  </si>
  <si>
    <t>13,70</t>
  </si>
  <si>
    <t>13,71</t>
  </si>
  <si>
    <t>Llanta 265/65 r17 a/t</t>
  </si>
  <si>
    <t>Oring medidora de aceite</t>
  </si>
  <si>
    <t>Corregir fuga hodraulico</t>
  </si>
  <si>
    <t>cambio reteendor transmision trasera</t>
  </si>
  <si>
    <t>cambio retenedor transmision delantera</t>
  </si>
  <si>
    <t>cambio retenedor de speed trasero</t>
  </si>
  <si>
    <t>cambio retenedor de speed delantero</t>
  </si>
  <si>
    <t>cambio de bateria</t>
  </si>
  <si>
    <t>reparacion modulo control luces habitaculo</t>
  </si>
  <si>
    <t>cambio pacha sensor</t>
  </si>
  <si>
    <t>graduar freno de mano</t>
  </si>
  <si>
    <t>revision tarjeta habitaculo</t>
  </si>
  <si>
    <t>restaurar cableado habitaculo</t>
  </si>
  <si>
    <t>d/m manguera de turbo(según aplique)</t>
  </si>
  <si>
    <t>cambio de manija puerta</t>
  </si>
  <si>
    <t>D/m bomper trasero para ajuste</t>
  </si>
  <si>
    <t xml:space="preserve">D/m bomper delantero para ajuste </t>
  </si>
  <si>
    <t>ajuste general boticario</t>
  </si>
  <si>
    <t>reparacion boticario</t>
  </si>
  <si>
    <t>reconstruir chapa habitaculo</t>
  </si>
  <si>
    <t>reconstruir chapa puerta cabina</t>
  </si>
  <si>
    <t>reconstruir base picaporte habitaculo</t>
  </si>
  <si>
    <t>ajuste accesorios evaporador aire acondicionado habitaculo</t>
  </si>
  <si>
    <t>salpicadera unidad</t>
  </si>
  <si>
    <t>buje de escopeta</t>
  </si>
  <si>
    <t>buje de barra transversal</t>
  </si>
  <si>
    <t>cambio tensor de accesorior</t>
  </si>
  <si>
    <t>2,15</t>
  </si>
  <si>
    <t>2,16</t>
  </si>
  <si>
    <t>2,17</t>
  </si>
  <si>
    <t>2,18</t>
  </si>
  <si>
    <t>2,19</t>
  </si>
  <si>
    <t>3,27</t>
  </si>
  <si>
    <t>3,28</t>
  </si>
  <si>
    <t>12,41</t>
  </si>
  <si>
    <t>12,42</t>
  </si>
  <si>
    <t>12,43</t>
  </si>
  <si>
    <t>12,44</t>
  </si>
  <si>
    <t>12,45</t>
  </si>
  <si>
    <t>12,46</t>
  </si>
  <si>
    <t>12,47</t>
  </si>
  <si>
    <t>12,48</t>
  </si>
  <si>
    <t>12,49</t>
  </si>
  <si>
    <t>12,50</t>
  </si>
  <si>
    <t>12,51</t>
  </si>
  <si>
    <t>12,52</t>
  </si>
  <si>
    <t>12,53</t>
  </si>
  <si>
    <t>12,54</t>
  </si>
  <si>
    <t>rotacion de llanta</t>
  </si>
  <si>
    <t>17,6</t>
  </si>
  <si>
    <t>17,7</t>
  </si>
  <si>
    <t>arreglo cajon silla muerto habitaculo</t>
  </si>
  <si>
    <t>9,63</t>
  </si>
  <si>
    <t>Batería willard 950 amp</t>
  </si>
  <si>
    <t>cable paralante x metro</t>
  </si>
  <si>
    <t>socket de bombillo h4</t>
  </si>
  <si>
    <t>socket bombillo exploradora</t>
  </si>
  <si>
    <t>pacha electrica</t>
  </si>
  <si>
    <t>fusible maestro</t>
  </si>
  <si>
    <t>modulo led</t>
  </si>
  <si>
    <t>thermo encogible x metro</t>
  </si>
  <si>
    <t>master hella  tipo polar</t>
  </si>
  <si>
    <t>Socket bombillo 1034</t>
  </si>
  <si>
    <t>soket de bombillo 1141</t>
  </si>
  <si>
    <t>recarga extintor</t>
  </si>
  <si>
    <t>Rin en aluminio</t>
  </si>
  <si>
    <t>cambio guardaplovo eje</t>
  </si>
  <si>
    <t>3,29</t>
  </si>
  <si>
    <t>cambio de licuadora</t>
  </si>
  <si>
    <t>cambio de tijera</t>
  </si>
  <si>
    <t>cambio de  tijera</t>
  </si>
  <si>
    <t>rodamiento eje trasero</t>
  </si>
  <si>
    <t>14,21</t>
  </si>
  <si>
    <t>4,19</t>
  </si>
  <si>
    <t>4,20</t>
  </si>
  <si>
    <t>6,117</t>
  </si>
  <si>
    <t>6,118</t>
  </si>
  <si>
    <t>6,119</t>
  </si>
  <si>
    <t>6,120</t>
  </si>
  <si>
    <t>6,121</t>
  </si>
  <si>
    <t>6,122</t>
  </si>
  <si>
    <t>6,123</t>
  </si>
  <si>
    <t>13,72</t>
  </si>
  <si>
    <t>ajuste de suspension(según aplique)</t>
  </si>
  <si>
    <t xml:space="preserve"> MARCA, LÍNEA Y MODELO VEHICULOS 
DESCRIPCION REPUESTOS  
</t>
  </si>
  <si>
    <t>Aceite motor  mobil sintetico  5w-30</t>
  </si>
  <si>
    <t>Aceite motor   mobil sintetico 10w-30</t>
  </si>
  <si>
    <t>Refrigerante larg</t>
  </si>
  <si>
    <t>1,38</t>
  </si>
  <si>
    <t>Terminal de dirección larga.</t>
  </si>
  <si>
    <t>sensor diferencial bloqueo</t>
  </si>
  <si>
    <t>retenedor transmision trasero</t>
  </si>
  <si>
    <t>retenedor transmision delantero</t>
  </si>
  <si>
    <t>Retenedor cigüeñal delantero motor</t>
  </si>
  <si>
    <t>11,83</t>
  </si>
  <si>
    <t>DESCRIPCION  ELEMENTO</t>
  </si>
  <si>
    <t>CANT</t>
  </si>
  <si>
    <t>BOMBA DE FRENO DELANTERO</t>
  </si>
  <si>
    <t>DISCO DE FRENO DELANTERO</t>
  </si>
  <si>
    <t>CAMPANA DE FRENO TRASERA</t>
  </si>
  <si>
    <t>MANGUERA FRENO DELANTERO</t>
  </si>
  <si>
    <t>MANIGUETA FRENO</t>
  </si>
  <si>
    <t>MORDAZA DELANTERA</t>
  </si>
  <si>
    <t>PASTILLAS DE FRENO DELANTERO</t>
  </si>
  <si>
    <t>JUEGO DE BANDAS TRASERAS</t>
  </si>
  <si>
    <t>PEDAL DE FRENO</t>
  </si>
  <si>
    <t>EMPAQUETADURA BOMBA FRENO</t>
  </si>
  <si>
    <t>TORNILLO MORDAZA</t>
  </si>
  <si>
    <t>PISTON DE MORDAZA FRENO</t>
  </si>
  <si>
    <t xml:space="preserve">SISTEMA DE EMBRAGUE Y CAJA DE VELOCIDADES </t>
  </si>
  <si>
    <t>EJE PALANCA DE CAMBIOS</t>
  </si>
  <si>
    <t>EMPAQUE TAPA EJE DE CAMBIOS</t>
  </si>
  <si>
    <t>PALANCA DE CAMBIOS</t>
  </si>
  <si>
    <t>PROTECTOR PIÑON EJE DE SALIDA</t>
  </si>
  <si>
    <t>RETENEDOR PALANCA DE CAMBIOS</t>
  </si>
  <si>
    <t>RETENEDOR PIÑON EJE DE SALIDA</t>
  </si>
  <si>
    <t>MANIGUETA CLUTCH</t>
  </si>
  <si>
    <t>ORING TAPA FILTRO</t>
  </si>
  <si>
    <t>PASADOR MANIGETA DEL CLUTCH</t>
  </si>
  <si>
    <t>PIÑON DE LUBRICACION</t>
  </si>
  <si>
    <t>PRENSA DE EMBRAGUE</t>
  </si>
  <si>
    <t>RETENEDOR LEVA DE CLUTCH</t>
  </si>
  <si>
    <t>RODAMIENTO TAPA EMBRAGUE</t>
  </si>
  <si>
    <t>SEPARADOR DISCOS EMBRAGUE- JUEGO</t>
  </si>
  <si>
    <t>TAPA CENTRO DE EMBRAGUE</t>
  </si>
  <si>
    <t>BASE MANILAR CLUTCH</t>
  </si>
  <si>
    <t>2,20</t>
  </si>
  <si>
    <t>BOMBA DE LUBRICACION</t>
  </si>
  <si>
    <t>2,21</t>
  </si>
  <si>
    <t>CENTRO DE EMBRAGUE</t>
  </si>
  <si>
    <t>2,22</t>
  </si>
  <si>
    <t>DISCO DE EMBRAGUE  - JUEGO</t>
  </si>
  <si>
    <t>2,23</t>
  </si>
  <si>
    <t>EMPAQUE TAPA CLUTCH</t>
  </si>
  <si>
    <t>2,24</t>
  </si>
  <si>
    <t>FILTRO ACEITE</t>
  </si>
  <si>
    <t>2,25</t>
  </si>
  <si>
    <t>GUAYA DE CLUTCH</t>
  </si>
  <si>
    <t>2,26</t>
  </si>
  <si>
    <t>LEVA DEL CLUTCH</t>
  </si>
  <si>
    <t>BALANCINES</t>
  </si>
  <si>
    <t>CADENILLA</t>
  </si>
  <si>
    <t>EJE LEVAS</t>
  </si>
  <si>
    <t>EMPAQUE TAPA VOLANTE</t>
  </si>
  <si>
    <t>EMPAQUE TENSOR CADENILLA</t>
  </si>
  <si>
    <t>EMPAQUES CABEZA DE FUERZA</t>
  </si>
  <si>
    <t>EMPAQUES EXOSTO</t>
  </si>
  <si>
    <t>EMPAQUETADURA DEL MOTOR</t>
  </si>
  <si>
    <t>GUIAS CADENILLA</t>
  </si>
  <si>
    <t>JUEGO RETENES MOTOR</t>
  </si>
  <si>
    <t>KIT BIELA</t>
  </si>
  <si>
    <t xml:space="preserve">KIT PISTON </t>
  </si>
  <si>
    <t>RODAMIENTOS CIGÜEÑAL</t>
  </si>
  <si>
    <t xml:space="preserve">RODAMIENTOS MOTOR </t>
  </si>
  <si>
    <t>SELLOS VALVULAS</t>
  </si>
  <si>
    <t>TENSOR DE CADENILLA</t>
  </si>
  <si>
    <t>VALVULA ADMISION</t>
  </si>
  <si>
    <t>VALVULA ESCAPE</t>
  </si>
  <si>
    <t>FILTRO DE AIRE</t>
  </si>
  <si>
    <t>BUJIA</t>
  </si>
  <si>
    <t>CABLES DE ALTA</t>
  </si>
  <si>
    <t>CAPUCHON DE BUJIA</t>
  </si>
  <si>
    <t>ORING TAPA VALVULAS</t>
  </si>
  <si>
    <t>TAPA LATERAL DEL PIÑON DE SALIDA</t>
  </si>
  <si>
    <t>TAPA PIN DEL PIÑON</t>
  </si>
  <si>
    <t>TAPON DE ACEITE SUPERIOR</t>
  </si>
  <si>
    <t>TAPON DE ACEITE INFERIOR</t>
  </si>
  <si>
    <t>AGUJA CARBURADOR</t>
  </si>
  <si>
    <t>AGUJA DE AIRE</t>
  </si>
  <si>
    <t>CHICLER DE ALTA</t>
  </si>
  <si>
    <t>CHICLER DE BAJA</t>
  </si>
  <si>
    <t>CORTINA DE CARBURADOR</t>
  </si>
  <si>
    <t>DESLIZADOR DE CORTINA CARBURADOR</t>
  </si>
  <si>
    <t>DIAFRAGMA DE CARBURADOR</t>
  </si>
  <si>
    <t>EMPAQUE TAZA CARBURADOR</t>
  </si>
  <si>
    <t>FLOTADOR  DE CARBURADOR</t>
  </si>
  <si>
    <t>TUERCA DE CHOQUE</t>
  </si>
  <si>
    <t>LLAVE PASO GASOLINA</t>
  </si>
  <si>
    <t>MANGERA DE GASOLINA</t>
  </si>
  <si>
    <t>ORIG DEL CARBURADOR</t>
  </si>
  <si>
    <t>PIN DE PASTA DE AGUJA CARBURADOR</t>
  </si>
  <si>
    <t>PIN METALICO -CARBURADOR</t>
  </si>
  <si>
    <t xml:space="preserve">PULVERIZADOR </t>
  </si>
  <si>
    <t xml:space="preserve">SISTEMA ELECTRICO </t>
  </si>
  <si>
    <t>ARRANQUE</t>
  </si>
  <si>
    <t>AUTOMATICO ENCENDIDO</t>
  </si>
  <si>
    <t>BOBINA ENCENDIDO-ALTA</t>
  </si>
  <si>
    <t>BOBINA PULSORA</t>
  </si>
  <si>
    <t>BOMBILLO DIRECCIONAL</t>
  </si>
  <si>
    <t>BOMBILLO FAROLA</t>
  </si>
  <si>
    <t>BOMBILLO STOP</t>
  </si>
  <si>
    <t>BOMBILLO VELOCIMETRO</t>
  </si>
  <si>
    <t>CORONA STATOR</t>
  </si>
  <si>
    <t>FLASHER</t>
  </si>
  <si>
    <t>FUSIBLES 1-1-1 AMP</t>
  </si>
  <si>
    <t>FUSIBLES DE VIDRIO 1 AMP</t>
  </si>
  <si>
    <t>INSTALACION ELECTRICA</t>
  </si>
  <si>
    <t>LUZ DIRECCIONAL COMPLETA</t>
  </si>
  <si>
    <t xml:space="preserve">LUZ PORTA PLACA </t>
  </si>
  <si>
    <t>LUZ STROBER DELANTERA ROJA O AZUL (WELLEN)</t>
  </si>
  <si>
    <t>LUZ STROBER TRASERO (WELLEN)</t>
  </si>
  <si>
    <t>MANDO DE ENCENDIDO</t>
  </si>
  <si>
    <t>BATERIA</t>
  </si>
  <si>
    <t>MANDO LUCES</t>
  </si>
  <si>
    <t>PERA CLUTCH</t>
  </si>
  <si>
    <t>PERA FRENO DELANTERO</t>
  </si>
  <si>
    <t xml:space="preserve">PERA FRENO TRASERO </t>
  </si>
  <si>
    <t>PITO</t>
  </si>
  <si>
    <t>REGULADOR DE CORRIENTE</t>
  </si>
  <si>
    <t>RELE ARRANQUE</t>
  </si>
  <si>
    <t>STOP TRASERO</t>
  </si>
  <si>
    <t xml:space="preserve">SWICH DE GOLPE </t>
  </si>
  <si>
    <t>SWITCH DE ENCENDIDO</t>
  </si>
  <si>
    <t>FAROLA DELANTERA</t>
  </si>
  <si>
    <t xml:space="preserve">SISTEMA DE SUSPENSION, ARRASTRE Y LLANTAS </t>
  </si>
  <si>
    <t>CAUCHOS BARRAS SUSPENSION</t>
  </si>
  <si>
    <t>CUNAS DE DIRECCION</t>
  </si>
  <si>
    <t>KIT BUJES TIJERA Y CANASTILLAS SUSPENSION TRASERA</t>
  </si>
  <si>
    <t>MONOSHOCK</t>
  </si>
  <si>
    <t>RETENEDORES TELESCOPICOS</t>
  </si>
  <si>
    <t>KIT DE ARRASTRE</t>
  </si>
  <si>
    <t>GUARDACADENA</t>
  </si>
  <si>
    <t>DESLIZADOR DE CADENA</t>
  </si>
  <si>
    <t>EJE DELANTERO DE LLANTA</t>
  </si>
  <si>
    <t>EJE TRASERO DE LLANTA</t>
  </si>
  <si>
    <t>RETENEDORES GUARDAPOLVO DELANTERA</t>
  </si>
  <si>
    <t>RETENEDORES GUARDAPOLVO TRASERA</t>
  </si>
  <si>
    <t>RODAMIENTOS DELANTEROS</t>
  </si>
  <si>
    <t>RODAMIENTOS TRASEROS</t>
  </si>
  <si>
    <t xml:space="preserve">TENSORES CADENA </t>
  </si>
  <si>
    <t>GUAYA VELOCIMETRO</t>
  </si>
  <si>
    <t>MANZANA CUENTA KILOMETROS</t>
  </si>
  <si>
    <t>TAMBOR DE VELOCIMETRO</t>
  </si>
  <si>
    <t>GUAYA ACELERADOR</t>
  </si>
  <si>
    <t>VELOCIMETRO</t>
  </si>
  <si>
    <t>RIN DELANTERO</t>
  </si>
  <si>
    <t>RIN TRASERO</t>
  </si>
  <si>
    <t xml:space="preserve">EXTERIORES DE MOTOCICLETTA </t>
  </si>
  <si>
    <t>CARENAJE O CARENADO</t>
  </si>
  <si>
    <t>CAUCHOS DEL TANQUE</t>
  </si>
  <si>
    <t>CAUCHOS MANGOS</t>
  </si>
  <si>
    <t>DEFENSA METALICA DELANTERA</t>
  </si>
  <si>
    <t>GUARDABARRO DELANTERO</t>
  </si>
  <si>
    <t>GUARDABARRO TRASERO</t>
  </si>
  <si>
    <t>MANUBRIO</t>
  </si>
  <si>
    <t>PAR POSAPIE TRASEROS</t>
  </si>
  <si>
    <t>PARRILLA PORTA CAJON</t>
  </si>
  <si>
    <t>PATA LATERAL</t>
  </si>
  <si>
    <t>TAPA LATERAL IZQUIERDA</t>
  </si>
  <si>
    <t>TAPA LATERALDERECHA</t>
  </si>
  <si>
    <t>FLUIDOS</t>
  </si>
  <si>
    <t>ACEITE DE MOTOR  POR CUARTO</t>
  </si>
  <si>
    <t>ACEITE HIDRAULICO POR CUARTO</t>
  </si>
  <si>
    <t>REFRIGERANTE POR CUARTO</t>
  </si>
  <si>
    <t>LIQUIDO DE FRENOS</t>
  </si>
  <si>
    <t>LIQUIDO PARA BATERIA</t>
  </si>
  <si>
    <t>Llanta moto xtz 100/80-17 sellomatic (delantera)</t>
  </si>
  <si>
    <t>Llanta moto xtz 140/60-17 sellomatic (trasera)</t>
  </si>
  <si>
    <t>Llanta moto xtz 140/70-17 sellomatic (trasera).</t>
  </si>
  <si>
    <t xml:space="preserve">MANTENIMIENTO SISTEMA DE FRENOS </t>
  </si>
  <si>
    <t>CAMBIO CAMPANA O DISCO FRENO TRASERO</t>
  </si>
  <si>
    <t>MANTENIMIENTO PREVENTIVO DE FRENOS DELANTEROS O TRASEROS</t>
  </si>
  <si>
    <t xml:space="preserve">CAMBIO DISCO DE FRENO </t>
  </si>
  <si>
    <t>DRENADO Y CAMBIO DE LIQUIDO DE FRENOS</t>
  </si>
  <si>
    <t>INSTALACION DE PASTILLAS DE FRENO DELANTERAS</t>
  </si>
  <si>
    <t>INSTALACION DE PASTILLAS DE FRENO TRASERAS</t>
  </si>
  <si>
    <t>INSTALACION DE BANDAS TRASERAS</t>
  </si>
  <si>
    <t>CAMBIO MANIGUETA</t>
  </si>
  <si>
    <t>CAMBIO DE MORDAZA DE FRENO</t>
  </si>
  <si>
    <t>CAMBIO BOMBA DE FRENO</t>
  </si>
  <si>
    <t>MANTENIMIENTO DE MORDAZA DE FRENO</t>
  </si>
  <si>
    <t>CAMBIO DE CAUCHOS PORTA SPROCKER</t>
  </si>
  <si>
    <t xml:space="preserve">MANTENIMIENTO SISTEMA DE EMBRAGUE Y CAJA DE VELOCIDADES  </t>
  </si>
  <si>
    <t>REVISION Y ARREGLO SITEMA EMBRAGUE</t>
  </si>
  <si>
    <t>CAMBIO LEVAS CLUTCH</t>
  </si>
  <si>
    <t>DESMONTE Y REPARACION CAJA DE CAMBIOS</t>
  </si>
  <si>
    <t>CAMBIO RETENEDORES</t>
  </si>
  <si>
    <t>CAMBIO DE ACEITE Y FILTROS</t>
  </si>
  <si>
    <t>CAMBIO MANGUERA DE LUBRICACION</t>
  </si>
  <si>
    <t>CAMBIO DE KIT COMPLETO DE DISCOS DE CLUTCH</t>
  </si>
  <si>
    <t xml:space="preserve"> MANTENIMIENTO SISTEMA MOTOR </t>
  </si>
  <si>
    <t>ANILLADA DE MOTOR</t>
  </si>
  <si>
    <t>BALANCEO CIGÜEÑAL</t>
  </si>
  <si>
    <t>CALIBRACION DE VALVULAS</t>
  </si>
  <si>
    <t>CAMBIO CADENILLA REPARTICION</t>
  </si>
  <si>
    <t>CAMBIO EMPAQUES CABEZA DE FUERZA</t>
  </si>
  <si>
    <t>CAMBIO EMPAQUES MOTOR</t>
  </si>
  <si>
    <t>RECTIFICADO DE CILINDRO</t>
  </si>
  <si>
    <t>REPARACION DEL MOTOR</t>
  </si>
  <si>
    <t>SELLAR CULATIN</t>
  </si>
  <si>
    <t>SINCRONIZADO DE MOTOR</t>
  </si>
  <si>
    <t>CAMBIO DE VALVULAS DE ADMISION</t>
  </si>
  <si>
    <t>CAMBIO DE VALVULAS DE ESCAPE</t>
  </si>
  <si>
    <t>CAMBIO DE TAPA PIÑON EJE DE SALIDA</t>
  </si>
  <si>
    <t>ARREGLO FUGAS DE ACEITE MOTOR</t>
  </si>
  <si>
    <t>MANTENIMIENTO SISTEMA DE ALIMENTACION, CARBURADOR</t>
  </si>
  <si>
    <t>SINCRONIZACION DE CARBURADOR</t>
  </si>
  <si>
    <t>REVISION SISTEMA DE ALIMENTACION</t>
  </si>
  <si>
    <t>LAVADO Y MANTENIMIENTO DE CARBURADOR</t>
  </si>
  <si>
    <t>DESMONTE Y CAMBIO DE PIEZAS CARBURADOR</t>
  </si>
  <si>
    <t>LAVADO DE TANQUE COMBUSTIBLE</t>
  </si>
  <si>
    <t>CAMBIO LLAVE DE PASO COMBUSTIBLE</t>
  </si>
  <si>
    <t>CAMBIO MANGUERA DE COMBUSTIBLE</t>
  </si>
  <si>
    <t>CAMBIO GUAYA DE CHOQUE</t>
  </si>
  <si>
    <t xml:space="preserve"> MANTENIMIENTO SISTEMA ELECTRICO </t>
  </si>
  <si>
    <t>DESMONTE Y ARREGLO ARRANQUE</t>
  </si>
  <si>
    <t>CAMBIO CDI</t>
  </si>
  <si>
    <t>CAMBIO DE MANDO LUCES DERECHO E IZQUIERDO</t>
  </si>
  <si>
    <t>MANTENIMIENTO Y REVISION SISTEMA ELECTRICO GENERAL</t>
  </si>
  <si>
    <t>REVISION LUCES STROBER Y SIRENA</t>
  </si>
  <si>
    <t>REVISION  Y ARREGLO ENCENDIDO</t>
  </si>
  <si>
    <t>CAMBIO DE CORONA STATOR</t>
  </si>
  <si>
    <t>CAMBIO DE BUJIA</t>
  </si>
  <si>
    <t>CAMBIO INSTALACION ELECTRICA</t>
  </si>
  <si>
    <t>ARREGLO DE CORTO EN LUCES</t>
  </si>
  <si>
    <t>MANTENIMIENTO DE LUCES- CAMBIO DE FLASHER</t>
  </si>
  <si>
    <t>CAMBIO DE BOMBILLO</t>
  </si>
  <si>
    <t>INSTALACION SIRENA</t>
  </si>
  <si>
    <t>CAMBIO DE PERA DE FRENO</t>
  </si>
  <si>
    <t>CAMBIO DE REGULADOR DE CORRIENTE</t>
  </si>
  <si>
    <t>CAMBIO DE DIRECCIONAL</t>
  </si>
  <si>
    <t>CAMBIO RELE DE ARRANQUE</t>
  </si>
  <si>
    <t>CAMBIO SWICH DE ENCENDIDO</t>
  </si>
  <si>
    <t>ARREGLO SWICH DE ENCENDIDO</t>
  </si>
  <si>
    <t>CAMBIO FAROLA DELANTERA</t>
  </si>
  <si>
    <t xml:space="preserve">MANTENIMIENTO SISTEMA DE SUSPENSION, ARRASTRE Y LLANTAS </t>
  </si>
  <si>
    <t>ARREGLO TIJERA</t>
  </si>
  <si>
    <t>CAMBIO BUJES TIJERA</t>
  </si>
  <si>
    <t>CAMBIO BUJES Y CANASTILLAS SUSPENSION TRASERA</t>
  </si>
  <si>
    <t>CAMBIO CUNAS DIRECCION</t>
  </si>
  <si>
    <t>CAMBIO DE RETENEDOR TELESCOPICO</t>
  </si>
  <si>
    <t>CARGAR BARRAS TELESCOPICAS</t>
  </si>
  <si>
    <t>MANTENIMIENTO KIT DE ARRASTRE Y ENGRASE GENERAL</t>
  </si>
  <si>
    <t>CAMBIO DE  LLANTA TRASERA</t>
  </si>
  <si>
    <t>CAMBIO DE LLANTA DELANTERA</t>
  </si>
  <si>
    <t>REVISION SISTEMA DE SUSPENSION</t>
  </si>
  <si>
    <t>CENTRADO RIM DELANTERO</t>
  </si>
  <si>
    <t>CENTRADO RIM TRASERO</t>
  </si>
  <si>
    <t>ENGRASE DIRECCION</t>
  </si>
  <si>
    <t>ENGRASE BUJES SUSPENSION</t>
  </si>
  <si>
    <t>ENGRASE SUSPENSION TRASERA</t>
  </si>
  <si>
    <t>CAMBIO DE RODAMIENTO DELANTERO</t>
  </si>
  <si>
    <t>CAMBIO DE RODAMIENTO TRASERO</t>
  </si>
  <si>
    <t>AJUSTE DE RODAMIENTOS</t>
  </si>
  <si>
    <t>CAMBIO GUAYA DE ACELADOR</t>
  </si>
  <si>
    <t>CAMBIO TAMBOR DE VELOCIMETRO</t>
  </si>
  <si>
    <t>CAMBIO DE MONOSHOK</t>
  </si>
  <si>
    <t>ENCAMISADA DE CAMPANA</t>
  </si>
  <si>
    <t>ENCAMISADA DE PISTA BALINERA</t>
  </si>
  <si>
    <t>CAMBIO DE RETENEDORES GUARDAPOLVO</t>
  </si>
  <si>
    <t>MANTENIMIENTO EXTERIORES DE MOTOCICLETTA</t>
  </si>
  <si>
    <t>INSTALACION DE GUARDABARROS</t>
  </si>
  <si>
    <t>CAMBIO DE MANUBRIO</t>
  </si>
  <si>
    <t>INSTALACION DE POSAPIES TRASEROS</t>
  </si>
  <si>
    <t>PINTURA GENERAL</t>
  </si>
  <si>
    <t>ARREGLO DE LATONERIA Y PINTURA TANQUE COMBUSTIBLE</t>
  </si>
  <si>
    <t>AMBULANCIA FLUVIAL</t>
  </si>
  <si>
    <t xml:space="preserve">esparrago 6-16      </t>
  </si>
  <si>
    <t xml:space="preserve"> tornillo, esparrago 3/8</t>
  </si>
  <si>
    <t xml:space="preserve"> tornillo, esparrago 3/16</t>
  </si>
  <si>
    <t xml:space="preserve"> tornillo 6-25       </t>
  </si>
  <si>
    <t xml:space="preserve"> tornillo 6-55       </t>
  </si>
  <si>
    <t xml:space="preserve"> tornillo 6-20     </t>
  </si>
  <si>
    <t xml:space="preserve"> tornillo 6-20 *6/8 </t>
  </si>
  <si>
    <t xml:space="preserve"> tornillo 8-20</t>
  </si>
  <si>
    <t xml:space="preserve"> tornillo 8-40       </t>
  </si>
  <si>
    <t xml:space="preserve"> tornillo 8-75       </t>
  </si>
  <si>
    <t xml:space="preserve">tornillo 12 mm             </t>
  </si>
  <si>
    <t xml:space="preserve">tornillo 6-12        </t>
  </si>
  <si>
    <t xml:space="preserve">pasador              </t>
  </si>
  <si>
    <t xml:space="preserve">pin balinera ciguena </t>
  </si>
  <si>
    <t xml:space="preserve">esfera calibrada 7mm </t>
  </si>
  <si>
    <t xml:space="preserve">esfera calibrada     </t>
  </si>
  <si>
    <t xml:space="preserve">rodamiento de bola </t>
  </si>
  <si>
    <t xml:space="preserve">arandela de ajuste 1 </t>
  </si>
  <si>
    <t xml:space="preserve">tuerca  8 mm         </t>
  </si>
  <si>
    <t xml:space="preserve">prisionero           </t>
  </si>
  <si>
    <t xml:space="preserve">tornillo 8mm          </t>
  </si>
  <si>
    <t xml:space="preserve">tornillo 6x30        </t>
  </si>
  <si>
    <t xml:space="preserve">tornillo, 8x50       </t>
  </si>
  <si>
    <t xml:space="preserve">tornillo conector    </t>
  </si>
  <si>
    <t xml:space="preserve">arandela ajuste 70x9 </t>
  </si>
  <si>
    <t xml:space="preserve">empaque tapon 10x17x </t>
  </si>
  <si>
    <t xml:space="preserve">empaque 12.5-20-2.5  </t>
  </si>
  <si>
    <t xml:space="preserve">empaque 16-22-2      </t>
  </si>
  <si>
    <t xml:space="preserve">arandela ajuste 0,50 </t>
  </si>
  <si>
    <t>pasador dado cambios</t>
  </si>
  <si>
    <t>pasd.varilla cambios</t>
  </si>
  <si>
    <t xml:space="preserve">guia                </t>
  </si>
  <si>
    <t xml:space="preserve">pasador de 3/16 *18         </t>
  </si>
  <si>
    <t xml:space="preserve">pin                 </t>
  </si>
  <si>
    <t xml:space="preserve">tornillo 12mm      </t>
  </si>
  <si>
    <t xml:space="preserve">tornillo liberacion </t>
  </si>
  <si>
    <t xml:space="preserve">tornillo drenaje    </t>
  </si>
  <si>
    <t xml:space="preserve">rodamiento de bola  </t>
  </si>
  <si>
    <t>canastilla eje vert  izquierdo</t>
  </si>
  <si>
    <t>canastilla del eje c</t>
  </si>
  <si>
    <t>canastilla eje verti derecho</t>
  </si>
  <si>
    <t xml:space="preserve">balinera eje corto  </t>
  </si>
  <si>
    <t xml:space="preserve">o'ring id:8.8 d:2.1 </t>
  </si>
  <si>
    <t xml:space="preserve">o'ring              </t>
  </si>
  <si>
    <t>empaque de caucho,d:</t>
  </si>
  <si>
    <t xml:space="preserve">o'ring 2.4-26.2     </t>
  </si>
  <si>
    <t xml:space="preserve">o'ring tapon aceite </t>
  </si>
  <si>
    <t>o ring carcaza trans</t>
  </si>
  <si>
    <t xml:space="preserve"> retenedor eje vertic</t>
  </si>
  <si>
    <t xml:space="preserve"> retenedor eje corto </t>
  </si>
  <si>
    <t xml:space="preserve"> retenedor           </t>
  </si>
  <si>
    <t xml:space="preserve"> sello de valvula    </t>
  </si>
  <si>
    <t xml:space="preserve"> retenedor soporte mo</t>
  </si>
  <si>
    <t xml:space="preserve">buje </t>
  </si>
  <si>
    <t xml:space="preserve"> buje limitador veloc</t>
  </si>
  <si>
    <t xml:space="preserve">guia de caucho,8.7x1 </t>
  </si>
  <si>
    <t xml:space="preserve">caucho biela            </t>
  </si>
  <si>
    <t xml:space="preserve">caucho soporte motor       </t>
  </si>
  <si>
    <t xml:space="preserve">manguera 5-8.2-2.000 </t>
  </si>
  <si>
    <t xml:space="preserve">manguera,13x20x2     </t>
  </si>
  <si>
    <t xml:space="preserve">cheque               </t>
  </si>
  <si>
    <t xml:space="preserve">prisionero bristol 6mm     </t>
  </si>
  <si>
    <t xml:space="preserve">sujetador manguera   </t>
  </si>
  <si>
    <t xml:space="preserve">abrazadera           </t>
  </si>
  <si>
    <t xml:space="preserve">cuna impeller        </t>
  </si>
  <si>
    <t xml:space="preserve">resorte varilla emp. </t>
  </si>
  <si>
    <t xml:space="preserve">resorte              </t>
  </si>
  <si>
    <t xml:space="preserve">bombillo 12v         </t>
  </si>
  <si>
    <t xml:space="preserve">fusible 10a          </t>
  </si>
  <si>
    <t xml:space="preserve">fusible 15a          </t>
  </si>
  <si>
    <t xml:space="preserve">fusible              </t>
  </si>
  <si>
    <t xml:space="preserve">bujia ngk bkr6e       </t>
  </si>
  <si>
    <t xml:space="preserve">culata                </t>
  </si>
  <si>
    <t xml:space="preserve">tapon cilindro        </t>
  </si>
  <si>
    <t xml:space="preserve">guia,de la valvula    </t>
  </si>
  <si>
    <t xml:space="preserve">tornillo 7/8         </t>
  </si>
  <si>
    <t xml:space="preserve">empaque culata        </t>
  </si>
  <si>
    <t xml:space="preserve">placa,de respiracion  </t>
  </si>
  <si>
    <t xml:space="preserve">soporte tapa culata   </t>
  </si>
  <si>
    <t xml:space="preserve">empaque de la tapa    </t>
  </si>
  <si>
    <t xml:space="preserve">manguera, de retorno  </t>
  </si>
  <si>
    <t xml:space="preserve">empaque de caucho  motor   </t>
  </si>
  <si>
    <t xml:space="preserve">tapa proteccion anod  </t>
  </si>
  <si>
    <t xml:space="preserve">empaque tapa protect  </t>
  </si>
  <si>
    <t xml:space="preserve">gancho de soporte     </t>
  </si>
  <si>
    <t xml:space="preserve">tapa, del motor       </t>
  </si>
  <si>
    <t xml:space="preserve">empaque de caucho turbina </t>
  </si>
  <si>
    <t xml:space="preserve">tapon mangera aceite  </t>
  </si>
  <si>
    <t xml:space="preserve">empaque de asbesto    </t>
  </si>
  <si>
    <t xml:space="preserve">colector de aceite    </t>
  </si>
  <si>
    <t xml:space="preserve">set piston 0.50      </t>
  </si>
  <si>
    <t>juego de casquetes motech (biela</t>
  </si>
  <si>
    <t>juego de casquetes motech  bancada</t>
  </si>
  <si>
    <t xml:space="preserve">piston (std)         </t>
  </si>
  <si>
    <t xml:space="preserve">anillos (std)        </t>
  </si>
  <si>
    <t xml:space="preserve">bulon piston         </t>
  </si>
  <si>
    <t xml:space="preserve">conjunto biela       </t>
  </si>
  <si>
    <t xml:space="preserve">tornillo pasante de tiro en acero         </t>
  </si>
  <si>
    <t xml:space="preserve">cigueñal            </t>
  </si>
  <si>
    <t xml:space="preserve">casquete cigueñal   </t>
  </si>
  <si>
    <t>juego de casquetes  biela original</t>
  </si>
  <si>
    <t xml:space="preserve">juego de casquetes bancada original </t>
  </si>
  <si>
    <t xml:space="preserve">casquetes           </t>
  </si>
  <si>
    <t xml:space="preserve">piñon impulsor      </t>
  </si>
  <si>
    <t xml:space="preserve">arbol de levas      </t>
  </si>
  <si>
    <t xml:space="preserve">piñon conductor     </t>
  </si>
  <si>
    <t xml:space="preserve">tapon , del piñon   </t>
  </si>
  <si>
    <t xml:space="preserve">pinon eje de levas  </t>
  </si>
  <si>
    <t xml:space="preserve">cadena distribucion </t>
  </si>
  <si>
    <t>guia cadenilla distr</t>
  </si>
  <si>
    <t xml:space="preserve">tensor cadena distr </t>
  </si>
  <si>
    <t xml:space="preserve">espaciador tensor   </t>
  </si>
  <si>
    <t>tornillo tensor cad.</t>
  </si>
  <si>
    <t>ajuste tensor cadena</t>
  </si>
  <si>
    <t xml:space="preserve">taquete valvulas    </t>
  </si>
  <si>
    <t xml:space="preserve">arandela de ajuste  </t>
  </si>
  <si>
    <t xml:space="preserve">valvula de admision </t>
  </si>
  <si>
    <t xml:space="preserve">valvula de escape   </t>
  </si>
  <si>
    <t xml:space="preserve">resorte de valvula  </t>
  </si>
  <si>
    <t xml:space="preserve">retenedor valvulas  </t>
  </si>
  <si>
    <t xml:space="preserve">cuna valvula        </t>
  </si>
  <si>
    <t>asiento resorte valv</t>
  </si>
  <si>
    <t>empaque sop.carburad</t>
  </si>
  <si>
    <t>aguja asiento carbur</t>
  </si>
  <si>
    <t>empaque cuerpo acele</t>
  </si>
  <si>
    <t xml:space="preserve">varilla aceleracion </t>
  </si>
  <si>
    <t xml:space="preserve">tornillo 7*16     </t>
  </si>
  <si>
    <t xml:space="preserve">sensor temperatura  </t>
  </si>
  <si>
    <t>rejilla admision air</t>
  </si>
  <si>
    <t xml:space="preserve">silenciador         </t>
  </si>
  <si>
    <t xml:space="preserve">caucho tensionador  </t>
  </si>
  <si>
    <t xml:space="preserve">brazo valvula       </t>
  </si>
  <si>
    <t>sello del silenciado</t>
  </si>
  <si>
    <t xml:space="preserve">empaque tapa exosto </t>
  </si>
  <si>
    <t xml:space="preserve">bomba gasolina      </t>
  </si>
  <si>
    <t xml:space="preserve">bomba combustible   </t>
  </si>
  <si>
    <t>filtro combustible</t>
  </si>
  <si>
    <t xml:space="preserve">filtro gasolina   </t>
  </si>
  <si>
    <t>tapa del separador</t>
  </si>
  <si>
    <t xml:space="preserve"> o ring  45mm         </t>
  </si>
  <si>
    <t xml:space="preserve"> tornillo            </t>
  </si>
  <si>
    <t xml:space="preserve"> empaque caucho      </t>
  </si>
  <si>
    <t xml:space="preserve"> tornillo separador  </t>
  </si>
  <si>
    <t xml:space="preserve"> tornillo separ.vapor</t>
  </si>
  <si>
    <t xml:space="preserve"> espaciador filtro  de aceite </t>
  </si>
  <si>
    <t xml:space="preserve"> espaciador filtro bomba combustible</t>
  </si>
  <si>
    <t>espaciador filtro de aire</t>
  </si>
  <si>
    <t>filtro bomba comb. Franing</t>
  </si>
  <si>
    <t>filtro bomba comb. Premiun</t>
  </si>
  <si>
    <t xml:space="preserve">o ring   138mm            </t>
  </si>
  <si>
    <t xml:space="preserve">soporte regulador    </t>
  </si>
  <si>
    <t xml:space="preserve">flotador carburador  </t>
  </si>
  <si>
    <t xml:space="preserve">manguera drenaje     </t>
  </si>
  <si>
    <t xml:space="preserve">inyector combustible </t>
  </si>
  <si>
    <t xml:space="preserve">empaques del inyecto </t>
  </si>
  <si>
    <t xml:space="preserve">separador del conduc </t>
  </si>
  <si>
    <t xml:space="preserve">conj regulador       </t>
  </si>
  <si>
    <t xml:space="preserve">empaque union        </t>
  </si>
  <si>
    <t xml:space="preserve">enlace principal com </t>
  </si>
  <si>
    <t xml:space="preserve">pinon conductor acei </t>
  </si>
  <si>
    <t xml:space="preserve">bomba de aceite      </t>
  </si>
  <si>
    <t xml:space="preserve">regulador de aceite  </t>
  </si>
  <si>
    <t xml:space="preserve">empaque caucho bomba </t>
  </si>
  <si>
    <t xml:space="preserve">filtro aceite        </t>
  </si>
  <si>
    <t xml:space="preserve">estrangulador del ac </t>
  </si>
  <si>
    <t>varilla nivel aceite</t>
  </si>
  <si>
    <t xml:space="preserve">guia, del medidor   </t>
  </si>
  <si>
    <t>kit reparacion bomba</t>
  </si>
  <si>
    <t xml:space="preserve">carcaza bomba agua  </t>
  </si>
  <si>
    <t xml:space="preserve">cilindro bomba agua </t>
  </si>
  <si>
    <t xml:space="preserve">impeller            </t>
  </si>
  <si>
    <t>plato int. boma agua</t>
  </si>
  <si>
    <t xml:space="preserve">empaque bomba agua  </t>
  </si>
  <si>
    <t>conducto, de agua (lnterno</t>
  </si>
  <si>
    <t>conducto, de agua (externo</t>
  </si>
  <si>
    <t xml:space="preserve">buje tubo de salida </t>
  </si>
  <si>
    <t>buje inf.tubo salida</t>
  </si>
  <si>
    <t>buje carcaza bomba a</t>
  </si>
  <si>
    <t xml:space="preserve">tapa de la valvula  </t>
  </si>
  <si>
    <t>espaciador, del tubo</t>
  </si>
  <si>
    <t xml:space="preserve">filtro entrada agua </t>
  </si>
  <si>
    <t xml:space="preserve">filtro salida agua  </t>
  </si>
  <si>
    <t xml:space="preserve">rejilla agua        </t>
  </si>
  <si>
    <t xml:space="preserve">boquilla inf.tubo ag </t>
  </si>
  <si>
    <t xml:space="preserve">filtro agua          </t>
  </si>
  <si>
    <t xml:space="preserve">termostato 71"c      </t>
  </si>
  <si>
    <t xml:space="preserve">termostato           </t>
  </si>
  <si>
    <t xml:space="preserve">tapa termostato     </t>
  </si>
  <si>
    <t xml:space="preserve">conector plastico   </t>
  </si>
  <si>
    <t xml:space="preserve">tapon               </t>
  </si>
  <si>
    <t xml:space="preserve">empaque de asbeto   </t>
  </si>
  <si>
    <t>valvula control iny.</t>
  </si>
  <si>
    <t xml:space="preserve">manguera            </t>
  </si>
  <si>
    <t xml:space="preserve">sensor oxigeno      </t>
  </si>
  <si>
    <t xml:space="preserve">protector, (590)    </t>
  </si>
  <si>
    <t>protector manguera 3/4</t>
  </si>
  <si>
    <t>protector manguera 3/8</t>
  </si>
  <si>
    <t xml:space="preserve">sensor presion      </t>
  </si>
  <si>
    <t xml:space="preserve">sensor golpe        </t>
  </si>
  <si>
    <t>soporte de la palanc</t>
  </si>
  <si>
    <t xml:space="preserve">leva acelerador n°1 </t>
  </si>
  <si>
    <t>conector var.acelera</t>
  </si>
  <si>
    <t xml:space="preserve">palanca de embrague </t>
  </si>
  <si>
    <t xml:space="preserve">buje leva embrague  </t>
  </si>
  <si>
    <t xml:space="preserve">sopor leva embrague </t>
  </si>
  <si>
    <t xml:space="preserve">eje conector leva   </t>
  </si>
  <si>
    <t xml:space="preserve">varilla cambios     </t>
  </si>
  <si>
    <t>varilla manija embra</t>
  </si>
  <si>
    <t xml:space="preserve">varilla de cambios  </t>
  </si>
  <si>
    <t xml:space="preserve">orquilla del eje    </t>
  </si>
  <si>
    <t>carcaza guia varilla</t>
  </si>
  <si>
    <t xml:space="preserve">protector varilla   </t>
  </si>
  <si>
    <t xml:space="preserve">espaciador, de la v   </t>
  </si>
  <si>
    <t xml:space="preserve">deslizador horizonta  </t>
  </si>
  <si>
    <t xml:space="preserve">kit sellos caja       </t>
  </si>
  <si>
    <t xml:space="preserve">motor de arranque     </t>
  </si>
  <si>
    <t xml:space="preserve">escobilla arranque    </t>
  </si>
  <si>
    <t xml:space="preserve">escobilla completa    </t>
  </si>
  <si>
    <t xml:space="preserve">soporte, porta escob  </t>
  </si>
  <si>
    <t xml:space="preserve">soporte escobillas    </t>
  </si>
  <si>
    <t xml:space="preserve">inducido arranque              </t>
  </si>
  <si>
    <t xml:space="preserve">piñon motor de arranque </t>
  </si>
  <si>
    <t xml:space="preserve">platina soporte       </t>
  </si>
  <si>
    <t xml:space="preserve">bobina encendido      </t>
  </si>
  <si>
    <t xml:space="preserve">regul. rectificador   </t>
  </si>
  <si>
    <t xml:space="preserve">conj sensor posicion  </t>
  </si>
  <si>
    <t xml:space="preserve">bobina encencido sup  </t>
  </si>
  <si>
    <t>cable motor arranque</t>
  </si>
  <si>
    <t xml:space="preserve">tubo de caucho      </t>
  </si>
  <si>
    <t xml:space="preserve">sensor velocimetro  </t>
  </si>
  <si>
    <t xml:space="preserve">tacometro analogo   </t>
  </si>
  <si>
    <t xml:space="preserve">horometro analogo   </t>
  </si>
  <si>
    <t xml:space="preserve">medidor de trim     </t>
  </si>
  <si>
    <t xml:space="preserve">leva sensor trim    </t>
  </si>
  <si>
    <t>instalacion electric original</t>
  </si>
  <si>
    <t>instalacion electric fabricada</t>
  </si>
  <si>
    <t xml:space="preserve"> cable ext. l:2000   </t>
  </si>
  <si>
    <t xml:space="preserve"> arnes/electrico     </t>
  </si>
  <si>
    <t xml:space="preserve"> instalacion electric generica</t>
  </si>
  <si>
    <t xml:space="preserve"> cable informacion   </t>
  </si>
  <si>
    <t xml:space="preserve"> cable a tierra (ul) </t>
  </si>
  <si>
    <t xml:space="preserve"> kit terminales dt 8/</t>
  </si>
  <si>
    <t xml:space="preserve"> conjunto interruptor original</t>
  </si>
  <si>
    <t xml:space="preserve"> interruptor encendid</t>
  </si>
  <si>
    <t xml:space="preserve"> panel de encendido  </t>
  </si>
  <si>
    <t xml:space="preserve"> llave (942)         </t>
  </si>
  <si>
    <t xml:space="preserve"> llave (932)         </t>
  </si>
  <si>
    <t xml:space="preserve"> conjunto interruptor generico</t>
  </si>
  <si>
    <t xml:space="preserve"> panel interrup.luces</t>
  </si>
  <si>
    <t xml:space="preserve"> interruptor del neut</t>
  </si>
  <si>
    <t xml:space="preserve"> interruptor neutro  </t>
  </si>
  <si>
    <t xml:space="preserve"> conj interrup.emerg.</t>
  </si>
  <si>
    <t xml:space="preserve"> conjunto interrup.pt</t>
  </si>
  <si>
    <t xml:space="preserve"> switch presion aceit</t>
  </si>
  <si>
    <t>panel intrrup.emerge</t>
  </si>
  <si>
    <t>interruptor del incl</t>
  </si>
  <si>
    <t xml:space="preserve">panel interrup.trim </t>
  </si>
  <si>
    <t>motor del inclinador</t>
  </si>
  <si>
    <t xml:space="preserve">solenoide trim up   </t>
  </si>
  <si>
    <t>zumbador electrico  prm045171</t>
  </si>
  <si>
    <t>zumbador electrico  prm045173</t>
  </si>
  <si>
    <t xml:space="preserve">receptor gps        </t>
  </si>
  <si>
    <t xml:space="preserve">guarda polvo cable  </t>
  </si>
  <si>
    <t xml:space="preserve">palanca del soporte </t>
  </si>
  <si>
    <t xml:space="preserve">buje pivote central </t>
  </si>
  <si>
    <t xml:space="preserve">caucho palanca tilt </t>
  </si>
  <si>
    <t>resorte,de la palanc</t>
  </si>
  <si>
    <t xml:space="preserve">caucho pipa exosto  </t>
  </si>
  <si>
    <t xml:space="preserve">eje pivote l ngr    </t>
  </si>
  <si>
    <t xml:space="preserve">extencion del brazo </t>
  </si>
  <si>
    <t>eje, del inclinador taiwan</t>
  </si>
  <si>
    <t>eje, del inclinador nacinal</t>
  </si>
  <si>
    <t>gato hidraulico comp</t>
  </si>
  <si>
    <t xml:space="preserve">tapa cilindro      </t>
  </si>
  <si>
    <t>tornillo tapon trim</t>
  </si>
  <si>
    <t xml:space="preserve">valvula manual     </t>
  </si>
  <si>
    <t xml:space="preserve">union retorno agua </t>
  </si>
  <si>
    <t>empaque tapa motura</t>
  </si>
  <si>
    <t xml:space="preserve">empaque tapa       </t>
  </si>
  <si>
    <t>amoriguador inferior</t>
  </si>
  <si>
    <t>amortiguador de cauc</t>
  </si>
  <si>
    <t xml:space="preserve">tornillo 1,1/2 rosca fina      </t>
  </si>
  <si>
    <t xml:space="preserve">aleta trim tab      </t>
  </si>
  <si>
    <t xml:space="preserve">union, de la manguer  </t>
  </si>
  <si>
    <t xml:space="preserve">protector de zinc     </t>
  </si>
  <si>
    <t xml:space="preserve">protector, de caucho  </t>
  </si>
  <si>
    <t xml:space="preserve">placa, de salida      </t>
  </si>
  <si>
    <t xml:space="preserve">porta balinera  original      </t>
  </si>
  <si>
    <t xml:space="preserve">arandela protector    </t>
  </si>
  <si>
    <t xml:space="preserve">porta balinera  agrofy </t>
  </si>
  <si>
    <t xml:space="preserve">eje conductor (l)     </t>
  </si>
  <si>
    <t xml:space="preserve">eje conductor (ul)    </t>
  </si>
  <si>
    <t xml:space="preserve">collarin eje vertica  </t>
  </si>
  <si>
    <t xml:space="preserve">juego de pinones      </t>
  </si>
  <si>
    <t xml:space="preserve">juego de arandelas    </t>
  </si>
  <si>
    <t xml:space="preserve">juego arandelas       </t>
  </si>
  <si>
    <t xml:space="preserve">eje helice            </t>
  </si>
  <si>
    <t xml:space="preserve">espaciador del dado   </t>
  </si>
  <si>
    <t xml:space="preserve">espaciador de la hel </t>
  </si>
  <si>
    <t xml:space="preserve">espaciador interno h </t>
  </si>
  <si>
    <t xml:space="preserve">helice 3x14x17       </t>
  </si>
  <si>
    <t xml:space="preserve">helice 3x14x19       </t>
  </si>
  <si>
    <t xml:space="preserve">helice 3x14x23       </t>
  </si>
  <si>
    <t xml:space="preserve">helice (3x356x381)   </t>
  </si>
  <si>
    <t xml:space="preserve">buje helice          </t>
  </si>
  <si>
    <t xml:space="preserve">caucho bandeja       </t>
  </si>
  <si>
    <t xml:space="preserve">caucho inf. cubierta </t>
  </si>
  <si>
    <t xml:space="preserve">tapa indicador refri </t>
  </si>
  <si>
    <t xml:space="preserve">tubo agua            </t>
  </si>
  <si>
    <t xml:space="preserve">emblema tras (115)   </t>
  </si>
  <si>
    <t xml:space="preserve">calcomania lateral r </t>
  </si>
  <si>
    <t xml:space="preserve">tapon, de la tapa    </t>
  </si>
  <si>
    <t xml:space="preserve">conjunto tanque comb </t>
  </si>
  <si>
    <t xml:space="preserve">conjunto tapa tanque </t>
  </si>
  <si>
    <t xml:space="preserve">manguera combustible </t>
  </si>
  <si>
    <t xml:space="preserve">filtro tanque gasoli </t>
  </si>
  <si>
    <t xml:space="preserve">salida combustible   </t>
  </si>
  <si>
    <t>control remoto doble</t>
  </si>
  <si>
    <t xml:space="preserve">placa, del control  </t>
  </si>
  <si>
    <t xml:space="preserve">soporte, de ajuste  </t>
  </si>
  <si>
    <t xml:space="preserve">soporte, del brazo  </t>
  </si>
  <si>
    <t xml:space="preserve">tornillo 1,1/8        </t>
  </si>
  <si>
    <t>arandela, de segurid</t>
  </si>
  <si>
    <t>brazo, de aceleracio</t>
  </si>
  <si>
    <t>palanca, de acelerac</t>
  </si>
  <si>
    <t>conector cable contr</t>
  </si>
  <si>
    <t xml:space="preserve">pin conector        </t>
  </si>
  <si>
    <t xml:space="preserve">base palanca cambios </t>
  </si>
  <si>
    <t xml:space="preserve">barra union dos motores </t>
  </si>
  <si>
    <t xml:space="preserve">espaciador           </t>
  </si>
  <si>
    <t>cambio de aceite y filtros</t>
  </si>
  <si>
    <t>sincronizacion m otor</t>
  </si>
  <si>
    <t>bomba de agua motor</t>
  </si>
  <si>
    <t>bateria motor</t>
  </si>
  <si>
    <t>cambio kit reparacion bomba de agua</t>
  </si>
  <si>
    <t>cambio bomba de agua</t>
  </si>
  <si>
    <t>lubricante 10w40</t>
  </si>
  <si>
    <t>lubricante transm.</t>
  </si>
  <si>
    <t>mantenimiento general  por motor  (casa japonesa) incluye mantenimiento a la cabeza de fuerza, transmisión y braker.</t>
  </si>
  <si>
    <t xml:space="preserve">mantenimiento preventivo </t>
  </si>
  <si>
    <t>Villavicencio, 13 de enero de 2023</t>
  </si>
  <si>
    <t>VEHICAR</t>
  </si>
  <si>
    <t>VEHICAMPER</t>
  </si>
  <si>
    <t>MULTISERVICIOS</t>
  </si>
  <si>
    <t>CONTRATO 1791 DE 2022</t>
  </si>
  <si>
    <t>INCREMENTO MÁXIMO</t>
  </si>
  <si>
    <t>IPC 13,12%</t>
  </si>
  <si>
    <t>DIFERENCIA</t>
  </si>
  <si>
    <t xml:space="preserve">MOTOCICLETA XTZ 125 YAMAHA - MODELO 2011 </t>
  </si>
  <si>
    <t>MOTOCICLETA MARCA SUZUKI TS 125- MODELO 2004</t>
  </si>
  <si>
    <t>AMBULACIA MARCA NISSAN NP300 4*4 (2019) DIESEL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</si>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</sst>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-* #,##0.00\ _€_-;\-* #,##0.00\ _€_-;_-* &quot;-&quot;??\ _€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(* #,##0_);_(* \(#,##0\);_(* &quot;-&quot;??_);_(@_)"/>
    <numFmt numFmtId="169" formatCode="0_ ;[Red]\-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 Narrow"/>
      <family val="2"/>
    </font>
    <font>
      <sz val="10"/>
      <color theme="0"/>
      <name val="Arial Narrow"/>
      <family val="2"/>
    </font>
    <font>
      <sz val="10"/>
      <color rgb="FF000000"/>
      <name val="Arial Narrow"/>
      <family val="2"/>
    </font>
    <font>
      <b/>
      <sz val="10"/>
      <color theme="6" tint="-0.499984740745262"/>
      <name val="Arial Narrow"/>
      <family val="2"/>
    </font>
    <font>
      <sz val="11"/>
      <name val="Calibri"/>
      <family val="2"/>
      <scheme val="minor"/>
    </font>
    <font>
      <sz val="6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6"/>
      <color theme="1"/>
      <name val="AriaL"/>
      <family val="2"/>
    </font>
    <font>
      <b/>
      <sz val="12"/>
      <color theme="1"/>
      <name val="Arial Narrow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6"/>
      <name val="AriaL"/>
      <family val="2"/>
    </font>
    <font>
      <sz val="5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CF1F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FE6F9"/>
        <bgColor indexed="64"/>
      </patternFill>
    </fill>
    <fill>
      <patternFill patternType="solid">
        <fgColor rgb="FFBFE6F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Down="1">
      <left style="thin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468">
    <xf numFmtId="0" fontId="0" fillId="0" borderId="0" xfId="0"/>
    <xf numFmtId="0" fontId="4" fillId="2" borderId="0" xfId="0" applyFont="1" applyFill="1" applyAlignment="1">
      <alignment wrapText="1"/>
    </xf>
    <xf numFmtId="41" fontId="4" fillId="2" borderId="0" xfId="2" applyFont="1" applyFill="1" applyAlignment="1">
      <alignment vertical="center"/>
    </xf>
    <xf numFmtId="0" fontId="4" fillId="2" borderId="0" xfId="0" applyFont="1" applyFill="1"/>
    <xf numFmtId="164" fontId="4" fillId="2" borderId="0" xfId="1" applyNumberFormat="1" applyFont="1" applyFill="1"/>
    <xf numFmtId="164" fontId="4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164" fontId="5" fillId="3" borderId="4" xfId="1" applyNumberFormat="1" applyFont="1" applyFill="1" applyBorder="1" applyAlignment="1">
      <alignment vertical="center" wrapText="1"/>
    </xf>
    <xf numFmtId="164" fontId="5" fillId="3" borderId="5" xfId="1" applyNumberFormat="1" applyFont="1" applyFill="1" applyBorder="1" applyAlignment="1">
      <alignment vertical="center" wrapText="1"/>
    </xf>
    <xf numFmtId="164" fontId="5" fillId="3" borderId="6" xfId="1" applyNumberFormat="1" applyFont="1" applyFill="1" applyBorder="1" applyAlignment="1">
      <alignment vertical="center" wrapText="1"/>
    </xf>
    <xf numFmtId="41" fontId="5" fillId="3" borderId="5" xfId="2" applyFont="1" applyFill="1" applyBorder="1" applyAlignment="1">
      <alignment vertical="center"/>
    </xf>
    <xf numFmtId="164" fontId="4" fillId="2" borderId="1" xfId="1" applyNumberFormat="1" applyFont="1" applyFill="1" applyBorder="1" applyAlignment="1">
      <alignment vertical="center" wrapText="1"/>
    </xf>
    <xf numFmtId="164" fontId="4" fillId="3" borderId="5" xfId="1" applyNumberFormat="1" applyFont="1" applyFill="1" applyBorder="1" applyAlignment="1">
      <alignment vertical="center" wrapText="1"/>
    </xf>
    <xf numFmtId="164" fontId="4" fillId="3" borderId="6" xfId="1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41" fontId="4" fillId="2" borderId="1" xfId="2" applyFont="1" applyFill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164" fontId="4" fillId="3" borderId="4" xfId="1" applyNumberFormat="1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/>
    <xf numFmtId="0" fontId="5" fillId="2" borderId="0" xfId="0" applyFont="1" applyFill="1"/>
    <xf numFmtId="0" fontId="4" fillId="2" borderId="0" xfId="0" applyFont="1" applyFill="1" applyAlignment="1">
      <alignment vertical="center"/>
    </xf>
    <xf numFmtId="41" fontId="4" fillId="2" borderId="0" xfId="2" applyFont="1" applyFill="1" applyAlignment="1">
      <alignment horizontal="right"/>
    </xf>
    <xf numFmtId="164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64" fontId="4" fillId="2" borderId="0" xfId="1" applyNumberFormat="1" applyFont="1" applyFill="1" applyAlignment="1">
      <alignment horizontal="right" wrapText="1"/>
    </xf>
    <xf numFmtId="0" fontId="4" fillId="3" borderId="1" xfId="0" applyFont="1" applyFill="1" applyBorder="1" applyAlignment="1">
      <alignment horizontal="center" wrapText="1"/>
    </xf>
    <xf numFmtId="41" fontId="5" fillId="3" borderId="1" xfId="2" applyFont="1" applyFill="1" applyBorder="1" applyAlignment="1">
      <alignment horizontal="center" vertical="center" wrapText="1"/>
    </xf>
    <xf numFmtId="41" fontId="5" fillId="3" borderId="4" xfId="2" applyFont="1" applyFill="1" applyBorder="1" applyAlignment="1">
      <alignment vertical="center"/>
    </xf>
    <xf numFmtId="41" fontId="5" fillId="3" borderId="6" xfId="2" applyFont="1" applyFill="1" applyBorder="1" applyAlignment="1">
      <alignment vertical="center"/>
    </xf>
    <xf numFmtId="49" fontId="4" fillId="2" borderId="3" xfId="0" applyNumberFormat="1" applyFont="1" applyFill="1" applyBorder="1" applyAlignment="1">
      <alignment horizontal="center" vertical="center" wrapText="1"/>
    </xf>
    <xf numFmtId="164" fontId="4" fillId="2" borderId="3" xfId="1" applyNumberFormat="1" applyFont="1" applyFill="1" applyBorder="1" applyAlignment="1">
      <alignment horizontal="right" vertical="center" wrapText="1"/>
    </xf>
    <xf numFmtId="41" fontId="4" fillId="2" borderId="3" xfId="2" applyFont="1" applyFill="1" applyBorder="1" applyAlignment="1">
      <alignment horizontal="right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164" fontId="4" fillId="0" borderId="3" xfId="1" applyNumberFormat="1" applyFont="1" applyFill="1" applyBorder="1" applyAlignment="1">
      <alignment horizontal="right" vertical="center" wrapText="1"/>
    </xf>
    <xf numFmtId="41" fontId="4" fillId="0" borderId="3" xfId="2" applyFont="1" applyFill="1" applyBorder="1" applyAlignment="1">
      <alignment horizontal="right" vertical="center" wrapText="1"/>
    </xf>
    <xf numFmtId="0" fontId="4" fillId="0" borderId="3" xfId="0" applyFont="1" applyBorder="1"/>
    <xf numFmtId="164" fontId="4" fillId="0" borderId="3" xfId="1" applyNumberFormat="1" applyFont="1" applyFill="1" applyBorder="1" applyAlignment="1">
      <alignment horizontal="center" vertical="center" wrapText="1"/>
    </xf>
    <xf numFmtId="41" fontId="4" fillId="0" borderId="0" xfId="2" applyFont="1" applyFill="1" applyAlignment="1">
      <alignment horizontal="right"/>
    </xf>
    <xf numFmtId="0" fontId="4" fillId="0" borderId="1" xfId="0" applyFont="1" applyBorder="1"/>
    <xf numFmtId="41" fontId="4" fillId="2" borderId="1" xfId="2" applyFont="1" applyFill="1" applyBorder="1" applyAlignment="1">
      <alignment horizontal="right" vertical="center"/>
    </xf>
    <xf numFmtId="164" fontId="4" fillId="2" borderId="1" xfId="1" applyNumberFormat="1" applyFont="1" applyFill="1" applyBorder="1" applyAlignment="1">
      <alignment horizontal="right" vertical="center" wrapText="1"/>
    </xf>
    <xf numFmtId="3" fontId="4" fillId="2" borderId="0" xfId="0" applyNumberFormat="1" applyFont="1" applyFill="1" applyAlignment="1">
      <alignment horizontal="right" vertical="center"/>
    </xf>
    <xf numFmtId="0" fontId="5" fillId="3" borderId="5" xfId="0" applyFont="1" applyFill="1" applyBorder="1" applyAlignment="1">
      <alignment vertical="center" wrapText="1"/>
    </xf>
    <xf numFmtId="41" fontId="4" fillId="0" borderId="1" xfId="2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center" vertical="center" wrapText="1"/>
    </xf>
    <xf numFmtId="41" fontId="4" fillId="0" borderId="3" xfId="2" applyFont="1" applyFill="1" applyBorder="1" applyAlignment="1">
      <alignment horizontal="right" vertical="center"/>
    </xf>
    <xf numFmtId="41" fontId="4" fillId="2" borderId="1" xfId="2" applyFont="1" applyFill="1" applyBorder="1" applyAlignment="1">
      <alignment horizontal="right"/>
    </xf>
    <xf numFmtId="41" fontId="4" fillId="0" borderId="1" xfId="2" applyFont="1" applyFill="1" applyBorder="1" applyAlignment="1">
      <alignment horizontal="right"/>
    </xf>
    <xf numFmtId="0" fontId="5" fillId="3" borderId="4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164" fontId="4" fillId="0" borderId="1" xfId="1" applyNumberFormat="1" applyFont="1" applyFill="1" applyBorder="1" applyAlignment="1">
      <alignment horizontal="right" vertical="center" wrapText="1"/>
    </xf>
    <xf numFmtId="41" fontId="4" fillId="0" borderId="1" xfId="2" applyFont="1" applyFill="1" applyBorder="1" applyAlignment="1">
      <alignment horizontal="right"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41" fontId="4" fillId="3" borderId="6" xfId="2" applyFont="1" applyFill="1" applyBorder="1" applyAlignment="1">
      <alignment vertical="center" wrapText="1"/>
    </xf>
    <xf numFmtId="164" fontId="4" fillId="3" borderId="3" xfId="1" applyNumberFormat="1" applyFont="1" applyFill="1" applyBorder="1" applyAlignment="1">
      <alignment horizontal="center" vertical="center" wrapText="1"/>
    </xf>
    <xf numFmtId="41" fontId="4" fillId="2" borderId="1" xfId="2" applyFont="1" applyFill="1" applyBorder="1" applyAlignment="1">
      <alignment horizontal="right" vertical="center" wrapText="1"/>
    </xf>
    <xf numFmtId="41" fontId="4" fillId="0" borderId="0" xfId="2" applyFont="1" applyFill="1" applyBorder="1" applyAlignment="1">
      <alignment horizontal="right"/>
    </xf>
    <xf numFmtId="41" fontId="4" fillId="0" borderId="0" xfId="2" applyFont="1" applyFill="1" applyBorder="1" applyAlignment="1">
      <alignment horizontal="right" vertical="center" wrapText="1"/>
    </xf>
    <xf numFmtId="3" fontId="4" fillId="2" borderId="9" xfId="4" applyNumberFormat="1" applyFont="1" applyFill="1" applyBorder="1" applyAlignment="1">
      <alignment horizontal="right" vertical="center"/>
    </xf>
    <xf numFmtId="3" fontId="4" fillId="2" borderId="10" xfId="4" applyNumberFormat="1" applyFont="1" applyFill="1" applyBorder="1" applyAlignment="1">
      <alignment horizontal="right" vertical="center"/>
    </xf>
    <xf numFmtId="3" fontId="4" fillId="2" borderId="1" xfId="4" applyNumberFormat="1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164" fontId="4" fillId="4" borderId="5" xfId="1" applyNumberFormat="1" applyFont="1" applyFill="1" applyBorder="1" applyAlignment="1">
      <alignment vertical="center" wrapText="1"/>
    </xf>
    <xf numFmtId="164" fontId="4" fillId="4" borderId="6" xfId="1" applyNumberFormat="1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164" fontId="5" fillId="3" borderId="1" xfId="1" applyNumberFormat="1" applyFont="1" applyFill="1" applyBorder="1" applyAlignment="1">
      <alignment horizontal="right" vertical="center" wrapText="1"/>
    </xf>
    <xf numFmtId="41" fontId="4" fillId="2" borderId="0" xfId="2" applyFont="1" applyFill="1" applyAlignment="1">
      <alignment horizontal="right" vertical="center"/>
    </xf>
    <xf numFmtId="0" fontId="5" fillId="2" borderId="1" xfId="0" applyFont="1" applyFill="1" applyBorder="1" applyAlignment="1">
      <alignment vertical="center" wrapText="1"/>
    </xf>
    <xf numFmtId="41" fontId="4" fillId="2" borderId="0" xfId="2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41" fontId="4" fillId="2" borderId="13" xfId="2" applyFont="1" applyFill="1" applyBorder="1" applyAlignment="1">
      <alignment horizontal="right" vertical="center" wrapText="1"/>
    </xf>
    <xf numFmtId="41" fontId="4" fillId="2" borderId="4" xfId="2" applyFont="1" applyFill="1" applyBorder="1" applyAlignment="1">
      <alignment horizontal="right"/>
    </xf>
    <xf numFmtId="164" fontId="4" fillId="2" borderId="13" xfId="1" applyNumberFormat="1" applyFont="1" applyFill="1" applyBorder="1" applyAlignment="1">
      <alignment horizontal="right" vertical="center" wrapText="1"/>
    </xf>
    <xf numFmtId="41" fontId="4" fillId="2" borderId="3" xfId="2" applyFont="1" applyFill="1" applyBorder="1" applyAlignment="1">
      <alignment horizontal="right" vertical="center"/>
    </xf>
    <xf numFmtId="164" fontId="4" fillId="2" borderId="13" xfId="1" applyNumberFormat="1" applyFont="1" applyFill="1" applyBorder="1" applyAlignment="1">
      <alignment horizontal="center" vertical="center" wrapText="1"/>
    </xf>
    <xf numFmtId="164" fontId="4" fillId="2" borderId="7" xfId="1" applyNumberFormat="1" applyFont="1" applyFill="1" applyBorder="1" applyAlignment="1">
      <alignment horizontal="right" vertical="center" wrapText="1"/>
    </xf>
    <xf numFmtId="164" fontId="4" fillId="2" borderId="11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164" fontId="5" fillId="2" borderId="1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right" vertical="center" wrapText="1"/>
    </xf>
    <xf numFmtId="41" fontId="4" fillId="2" borderId="3" xfId="2" applyFont="1" applyFill="1" applyBorder="1" applyAlignment="1">
      <alignment horizontal="right"/>
    </xf>
    <xf numFmtId="0" fontId="4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vertical="center" wrapText="1"/>
    </xf>
    <xf numFmtId="41" fontId="5" fillId="5" borderId="1" xfId="2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5" borderId="4" xfId="1" applyNumberFormat="1" applyFont="1" applyFill="1" applyBorder="1" applyAlignment="1"/>
    <xf numFmtId="164" fontId="5" fillId="5" borderId="5" xfId="1" applyNumberFormat="1" applyFont="1" applyFill="1" applyBorder="1" applyAlignment="1">
      <alignment horizontal="center" vertical="center"/>
    </xf>
    <xf numFmtId="164" fontId="5" fillId="5" borderId="6" xfId="1" applyNumberFormat="1" applyFont="1" applyFill="1" applyBorder="1" applyAlignment="1"/>
    <xf numFmtId="164" fontId="5" fillId="5" borderId="4" xfId="1" applyNumberFormat="1" applyFont="1" applyFill="1" applyBorder="1" applyAlignment="1">
      <alignment vertical="center" wrapText="1"/>
    </xf>
    <xf numFmtId="164" fontId="5" fillId="5" borderId="5" xfId="1" applyNumberFormat="1" applyFont="1" applyFill="1" applyBorder="1" applyAlignment="1">
      <alignment vertical="center" wrapText="1"/>
    </xf>
    <xf numFmtId="164" fontId="5" fillId="5" borderId="6" xfId="1" applyNumberFormat="1" applyFont="1" applyFill="1" applyBorder="1" applyAlignment="1">
      <alignment vertical="center" wrapText="1"/>
    </xf>
    <xf numFmtId="41" fontId="5" fillId="5" borderId="4" xfId="2" applyFont="1" applyFill="1" applyBorder="1" applyAlignment="1">
      <alignment vertical="center" wrapText="1"/>
    </xf>
    <xf numFmtId="41" fontId="5" fillId="5" borderId="5" xfId="2" applyFont="1" applyFill="1" applyBorder="1" applyAlignment="1">
      <alignment horizontal="center" vertical="center" wrapText="1"/>
    </xf>
    <xf numFmtId="41" fontId="5" fillId="5" borderId="6" xfId="2" applyFont="1" applyFill="1" applyBorder="1" applyAlignment="1">
      <alignment vertical="center" wrapText="1"/>
    </xf>
    <xf numFmtId="41" fontId="5" fillId="5" borderId="4" xfId="2" applyFont="1" applyFill="1" applyBorder="1" applyAlignment="1">
      <alignment vertical="center"/>
    </xf>
    <xf numFmtId="41" fontId="5" fillId="5" borderId="5" xfId="2" applyFont="1" applyFill="1" applyBorder="1" applyAlignment="1">
      <alignment vertical="center"/>
    </xf>
    <xf numFmtId="41" fontId="5" fillId="5" borderId="6" xfId="2" applyFont="1" applyFill="1" applyBorder="1" applyAlignment="1">
      <alignment vertical="center"/>
    </xf>
    <xf numFmtId="41" fontId="5" fillId="5" borderId="4" xfId="2" applyFont="1" applyFill="1" applyBorder="1" applyAlignment="1"/>
    <xf numFmtId="41" fontId="5" fillId="5" borderId="5" xfId="2" applyFont="1" applyFill="1" applyBorder="1" applyAlignment="1"/>
    <xf numFmtId="41" fontId="5" fillId="5" borderId="6" xfId="2" applyFont="1" applyFill="1" applyBorder="1" applyAlignment="1"/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vertical="center" wrapText="1"/>
    </xf>
    <xf numFmtId="164" fontId="4" fillId="5" borderId="4" xfId="1" applyNumberFormat="1" applyFont="1" applyFill="1" applyBorder="1" applyAlignment="1">
      <alignment vertical="center" wrapText="1"/>
    </xf>
    <xf numFmtId="164" fontId="4" fillId="5" borderId="5" xfId="1" applyNumberFormat="1" applyFont="1" applyFill="1" applyBorder="1" applyAlignment="1">
      <alignment vertical="center" wrapText="1"/>
    </xf>
    <xf numFmtId="164" fontId="4" fillId="5" borderId="1" xfId="1" applyNumberFormat="1" applyFont="1" applyFill="1" applyBorder="1" applyAlignment="1">
      <alignment vertical="center" wrapText="1"/>
    </xf>
    <xf numFmtId="0" fontId="5" fillId="5" borderId="4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41" fontId="4" fillId="5" borderId="5" xfId="2" applyFont="1" applyFill="1" applyBorder="1" applyAlignment="1">
      <alignment vertical="center" wrapText="1"/>
    </xf>
    <xf numFmtId="41" fontId="4" fillId="5" borderId="1" xfId="2" applyFont="1" applyFill="1" applyBorder="1" applyAlignment="1">
      <alignment vertical="center" wrapText="1"/>
    </xf>
    <xf numFmtId="0" fontId="4" fillId="7" borderId="1" xfId="0" applyFont="1" applyFill="1" applyBorder="1" applyAlignment="1">
      <alignment vertical="center" wrapText="1"/>
    </xf>
    <xf numFmtId="49" fontId="4" fillId="7" borderId="3" xfId="0" applyNumberFormat="1" applyFont="1" applyFill="1" applyBorder="1" applyAlignment="1">
      <alignment horizontal="center" vertical="center" wrapText="1"/>
    </xf>
    <xf numFmtId="164" fontId="4" fillId="7" borderId="3" xfId="1" applyNumberFormat="1" applyFont="1" applyFill="1" applyBorder="1" applyAlignment="1">
      <alignment horizontal="center" vertical="center" wrapText="1"/>
    </xf>
    <xf numFmtId="164" fontId="4" fillId="7" borderId="3" xfId="1" applyNumberFormat="1" applyFont="1" applyFill="1" applyBorder="1" applyAlignment="1">
      <alignment horizontal="right" vertical="center" wrapText="1"/>
    </xf>
    <xf numFmtId="41" fontId="4" fillId="7" borderId="3" xfId="2" applyFont="1" applyFill="1" applyBorder="1" applyAlignment="1">
      <alignment horizontal="right" vertical="center" wrapText="1"/>
    </xf>
    <xf numFmtId="164" fontId="4" fillId="7" borderId="1" xfId="0" applyNumberFormat="1" applyFont="1" applyFill="1" applyBorder="1" applyAlignment="1">
      <alignment horizontal="right"/>
    </xf>
    <xf numFmtId="41" fontId="4" fillId="7" borderId="1" xfId="2" applyFont="1" applyFill="1" applyBorder="1" applyAlignment="1">
      <alignment horizontal="right"/>
    </xf>
    <xf numFmtId="41" fontId="4" fillId="7" borderId="4" xfId="2" applyFont="1" applyFill="1" applyBorder="1" applyAlignment="1">
      <alignment horizontal="right"/>
    </xf>
    <xf numFmtId="3" fontId="4" fillId="7" borderId="1" xfId="4" applyNumberFormat="1" applyFont="1" applyFill="1" applyBorder="1" applyAlignment="1">
      <alignment horizontal="right" vertical="center"/>
    </xf>
    <xf numFmtId="41" fontId="4" fillId="7" borderId="1" xfId="2" applyFont="1" applyFill="1" applyBorder="1" applyAlignment="1">
      <alignment horizontal="right" vertical="center"/>
    </xf>
    <xf numFmtId="0" fontId="8" fillId="2" borderId="0" xfId="0" applyFont="1" applyFill="1" applyAlignment="1">
      <alignment wrapText="1"/>
    </xf>
    <xf numFmtId="164" fontId="8" fillId="2" borderId="0" xfId="1" applyNumberFormat="1" applyFont="1" applyFill="1" applyAlignment="1">
      <alignment vertical="center"/>
    </xf>
    <xf numFmtId="0" fontId="8" fillId="2" borderId="0" xfId="0" applyFont="1" applyFill="1" applyAlignment="1">
      <alignment vertical="center" wrapText="1"/>
    </xf>
    <xf numFmtId="164" fontId="8" fillId="2" borderId="0" xfId="1" applyNumberFormat="1" applyFont="1" applyFill="1" applyAlignment="1">
      <alignment horizontal="right"/>
    </xf>
    <xf numFmtId="164" fontId="8" fillId="2" borderId="0" xfId="1" applyNumberFormat="1" applyFont="1" applyFill="1"/>
    <xf numFmtId="0" fontId="9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vertical="center" wrapText="1"/>
    </xf>
    <xf numFmtId="164" fontId="6" fillId="10" borderId="1" xfId="1" applyNumberFormat="1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3" fillId="0" borderId="0" xfId="0" applyFont="1"/>
    <xf numFmtId="0" fontId="13" fillId="2" borderId="0" xfId="0" applyFont="1" applyFill="1" applyAlignment="1">
      <alignment wrapText="1"/>
    </xf>
    <xf numFmtId="41" fontId="13" fillId="2" borderId="0" xfId="2" applyFont="1" applyFill="1" applyAlignment="1">
      <alignment horizontal="right"/>
    </xf>
    <xf numFmtId="0" fontId="13" fillId="0" borderId="0" xfId="0" applyFont="1"/>
    <xf numFmtId="0" fontId="13" fillId="2" borderId="0" xfId="0" applyFont="1" applyFill="1"/>
    <xf numFmtId="164" fontId="13" fillId="2" borderId="0" xfId="1" applyNumberFormat="1" applyFont="1" applyFill="1"/>
    <xf numFmtId="164" fontId="13" fillId="2" borderId="0" xfId="1" applyNumberFormat="1" applyFont="1" applyFill="1" applyAlignment="1">
      <alignment horizontal="right"/>
    </xf>
    <xf numFmtId="0" fontId="13" fillId="8" borderId="0" xfId="0" applyFont="1" applyFill="1"/>
    <xf numFmtId="0" fontId="13" fillId="2" borderId="0" xfId="0" applyFont="1" applyFill="1" applyAlignment="1">
      <alignment vertical="center"/>
    </xf>
    <xf numFmtId="0" fontId="13" fillId="9" borderId="0" xfId="0" applyFont="1" applyFill="1"/>
    <xf numFmtId="0" fontId="9" fillId="2" borderId="0" xfId="0" applyFont="1" applyFill="1" applyAlignment="1">
      <alignment horizontal="left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/>
    <xf numFmtId="41" fontId="15" fillId="0" borderId="0" xfId="2" applyFont="1" applyAlignment="1">
      <alignment horizontal="center"/>
    </xf>
    <xf numFmtId="41" fontId="15" fillId="0" borderId="0" xfId="2" applyFont="1"/>
    <xf numFmtId="0" fontId="16" fillId="11" borderId="4" xfId="0" applyFont="1" applyFill="1" applyBorder="1" applyAlignment="1">
      <alignment horizontal="center" vertical="center"/>
    </xf>
    <xf numFmtId="0" fontId="16" fillId="11" borderId="4" xfId="0" applyFont="1" applyFill="1" applyBorder="1" applyAlignment="1">
      <alignment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16" fillId="11" borderId="5" xfId="0" applyFont="1" applyFill="1" applyBorder="1" applyAlignment="1">
      <alignment vertical="center"/>
    </xf>
    <xf numFmtId="0" fontId="16" fillId="11" borderId="1" xfId="0" applyFont="1" applyFill="1" applyBorder="1" applyAlignment="1">
      <alignment vertical="center"/>
    </xf>
    <xf numFmtId="0" fontId="16" fillId="11" borderId="1" xfId="0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6" fillId="11" borderId="5" xfId="0" applyFont="1" applyFill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vertical="center" wrapText="1"/>
    </xf>
    <xf numFmtId="0" fontId="15" fillId="11" borderId="4" xfId="0" applyFont="1" applyFill="1" applyBorder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41" fontId="15" fillId="2" borderId="0" xfId="2" applyFont="1" applyFill="1" applyBorder="1" applyAlignment="1">
      <alignment horizontal="center" vertical="center"/>
    </xf>
    <xf numFmtId="41" fontId="15" fillId="0" borderId="0" xfId="2" applyFont="1" applyAlignment="1"/>
    <xf numFmtId="49" fontId="15" fillId="2" borderId="1" xfId="0" applyNumberFormat="1" applyFont="1" applyFill="1" applyBorder="1" applyAlignment="1">
      <alignment horizontal="center" vertical="center"/>
    </xf>
    <xf numFmtId="168" fontId="15" fillId="0" borderId="1" xfId="9" applyNumberFormat="1" applyFont="1" applyFill="1" applyBorder="1" applyAlignment="1">
      <alignment horizontal="left" vertical="center" wrapText="1"/>
    </xf>
    <xf numFmtId="0" fontId="16" fillId="11" borderId="4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vertical="center" wrapText="1"/>
    </xf>
    <xf numFmtId="0" fontId="16" fillId="11" borderId="5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41" fontId="15" fillId="2" borderId="5" xfId="2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/>
    <xf numFmtId="164" fontId="8" fillId="0" borderId="0" xfId="1" applyNumberFormat="1" applyFont="1" applyFill="1"/>
    <xf numFmtId="49" fontId="8" fillId="0" borderId="1" xfId="0" applyNumberFormat="1" applyFont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vertical="center" wrapText="1"/>
    </xf>
    <xf numFmtId="0" fontId="8" fillId="2" borderId="0" xfId="0" applyFont="1" applyFill="1" applyAlignment="1">
      <alignment horizontal="left" wrapText="1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left" vertical="center"/>
    </xf>
    <xf numFmtId="0" fontId="21" fillId="0" borderId="0" xfId="0" applyFont="1"/>
    <xf numFmtId="0" fontId="5" fillId="10" borderId="1" xfId="0" applyFont="1" applyFill="1" applyBorder="1" applyAlignment="1">
      <alignment horizontal="center" vertical="center" wrapText="1"/>
    </xf>
    <xf numFmtId="0" fontId="4" fillId="0" borderId="0" xfId="0" applyFont="1"/>
    <xf numFmtId="164" fontId="5" fillId="14" borderId="1" xfId="1" applyNumberFormat="1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wrapText="1"/>
    </xf>
    <xf numFmtId="0" fontId="9" fillId="14" borderId="1" xfId="0" applyFont="1" applyFill="1" applyBorder="1" applyAlignment="1">
      <alignment horizontal="center" vertical="center" wrapText="1"/>
    </xf>
    <xf numFmtId="41" fontId="9" fillId="14" borderId="1" xfId="2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wrapText="1"/>
    </xf>
    <xf numFmtId="0" fontId="14" fillId="14" borderId="1" xfId="0" applyFont="1" applyFill="1" applyBorder="1" applyAlignment="1">
      <alignment horizontal="center" vertical="center" wrapText="1"/>
    </xf>
    <xf numFmtId="41" fontId="14" fillId="14" borderId="1" xfId="2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wrapText="1"/>
    </xf>
    <xf numFmtId="0" fontId="12" fillId="14" borderId="1" xfId="0" applyFont="1" applyFill="1" applyBorder="1" applyAlignment="1">
      <alignment horizontal="center" vertical="center" wrapText="1"/>
    </xf>
    <xf numFmtId="41" fontId="12" fillId="14" borderId="1" xfId="2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/>
    </xf>
    <xf numFmtId="0" fontId="16" fillId="14" borderId="1" xfId="0" applyFont="1" applyFill="1" applyBorder="1" applyAlignment="1">
      <alignment vertical="center"/>
    </xf>
    <xf numFmtId="0" fontId="16" fillId="15" borderId="1" xfId="0" applyFont="1" applyFill="1" applyBorder="1" applyAlignment="1">
      <alignment horizontal="center" vertical="center" wrapText="1"/>
    </xf>
    <xf numFmtId="0" fontId="16" fillId="15" borderId="14" xfId="0" applyFont="1" applyFill="1" applyBorder="1" applyAlignment="1">
      <alignment horizontal="center" vertical="center" wrapText="1"/>
    </xf>
    <xf numFmtId="0" fontId="16" fillId="15" borderId="4" xfId="0" applyFont="1" applyFill="1" applyBorder="1" applyAlignment="1">
      <alignment horizontal="center" vertical="center"/>
    </xf>
    <xf numFmtId="0" fontId="16" fillId="15" borderId="4" xfId="0" applyFont="1" applyFill="1" applyBorder="1" applyAlignment="1">
      <alignment vertical="center"/>
    </xf>
    <xf numFmtId="41" fontId="16" fillId="15" borderId="3" xfId="2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vertical="center"/>
    </xf>
    <xf numFmtId="0" fontId="10" fillId="0" borderId="1" xfId="0" applyFont="1" applyBorder="1"/>
    <xf numFmtId="42" fontId="8" fillId="0" borderId="1" xfId="10" applyFont="1" applyFill="1" applyBorder="1" applyAlignment="1">
      <alignment vertical="center" wrapText="1"/>
    </xf>
    <xf numFmtId="42" fontId="10" fillId="0" borderId="1" xfId="10" applyFont="1" applyBorder="1"/>
    <xf numFmtId="42" fontId="23" fillId="2" borderId="1" xfId="10" applyFont="1" applyFill="1" applyBorder="1" applyAlignment="1">
      <alignment horizontal="center" vertical="center" wrapText="1"/>
    </xf>
    <xf numFmtId="42" fontId="4" fillId="0" borderId="1" xfId="10" applyFont="1" applyFill="1" applyBorder="1" applyAlignment="1">
      <alignment vertical="center" wrapText="1"/>
    </xf>
    <xf numFmtId="42" fontId="4" fillId="0" borderId="1" xfId="10" applyFont="1" applyBorder="1" applyAlignment="1">
      <alignment vertical="center" wrapText="1"/>
    </xf>
    <xf numFmtId="42" fontId="23" fillId="10" borderId="1" xfId="10" applyFont="1" applyFill="1" applyBorder="1" applyAlignment="1">
      <alignment horizontal="center" vertical="center" wrapText="1"/>
    </xf>
    <xf numFmtId="42" fontId="23" fillId="0" borderId="1" xfId="10" applyFont="1" applyBorder="1" applyAlignment="1">
      <alignment vertical="center"/>
    </xf>
    <xf numFmtId="42" fontId="23" fillId="0" borderId="1" xfId="10" applyFont="1" applyFill="1" applyBorder="1" applyAlignment="1">
      <alignment horizontal="right" vertical="center" wrapText="1"/>
    </xf>
    <xf numFmtId="42" fontId="23" fillId="0" borderId="1" xfId="10" applyFont="1" applyFill="1" applyBorder="1" applyAlignment="1">
      <alignment horizontal="right" vertical="center"/>
    </xf>
    <xf numFmtId="42" fontId="23" fillId="0" borderId="1" xfId="10" applyFont="1" applyFill="1" applyBorder="1" applyAlignment="1">
      <alignment horizontal="center" vertical="center" wrapText="1"/>
    </xf>
    <xf numFmtId="42" fontId="23" fillId="0" borderId="1" xfId="10" applyFont="1" applyBorder="1" applyAlignment="1">
      <alignment horizontal="center" vertical="center" wrapText="1"/>
    </xf>
    <xf numFmtId="42" fontId="4" fillId="0" borderId="1" xfId="10" applyFont="1" applyFill="1" applyBorder="1" applyAlignment="1">
      <alignment horizontal="center" vertical="center" wrapText="1"/>
    </xf>
    <xf numFmtId="42" fontId="21" fillId="0" borderId="1" xfId="10" applyFont="1" applyBorder="1"/>
    <xf numFmtId="42" fontId="23" fillId="0" borderId="1" xfId="10" applyFont="1" applyFill="1" applyBorder="1" applyAlignment="1">
      <alignment horizontal="right"/>
    </xf>
    <xf numFmtId="42" fontId="23" fillId="0" borderId="1" xfId="10" applyFont="1" applyBorder="1"/>
    <xf numFmtId="6" fontId="15" fillId="2" borderId="1" xfId="2" applyNumberFormat="1" applyFont="1" applyFill="1" applyBorder="1" applyAlignment="1">
      <alignment horizontal="center" vertical="center"/>
    </xf>
    <xf numFmtId="6" fontId="15" fillId="11" borderId="1" xfId="2" applyNumberFormat="1" applyFont="1" applyFill="1" applyBorder="1" applyAlignment="1">
      <alignment horizontal="center" vertical="center"/>
    </xf>
    <xf numFmtId="6" fontId="18" fillId="11" borderId="1" xfId="0" applyNumberFormat="1" applyFont="1" applyFill="1" applyBorder="1"/>
    <xf numFmtId="6" fontId="16" fillId="11" borderId="1" xfId="0" applyNumberFormat="1" applyFont="1" applyFill="1" applyBorder="1" applyAlignment="1">
      <alignment vertical="center"/>
    </xf>
    <xf numFmtId="6" fontId="15" fillId="2" borderId="1" xfId="0" applyNumberFormat="1" applyFont="1" applyFill="1" applyBorder="1" applyAlignment="1">
      <alignment horizontal="center"/>
    </xf>
    <xf numFmtId="6" fontId="15" fillId="11" borderId="1" xfId="0" applyNumberFormat="1" applyFont="1" applyFill="1" applyBorder="1" applyAlignment="1">
      <alignment vertical="center"/>
    </xf>
    <xf numFmtId="6" fontId="17" fillId="0" borderId="1" xfId="1" applyNumberFormat="1" applyFont="1" applyFill="1" applyBorder="1" applyAlignment="1">
      <alignment horizontal="center" vertical="center" wrapText="1"/>
    </xf>
    <xf numFmtId="6" fontId="15" fillId="11" borderId="5" xfId="2" applyNumberFormat="1" applyFont="1" applyFill="1" applyBorder="1" applyAlignment="1">
      <alignment vertical="center"/>
    </xf>
    <xf numFmtId="6" fontId="15" fillId="11" borderId="6" xfId="2" applyNumberFormat="1" applyFont="1" applyFill="1" applyBorder="1" applyAlignment="1">
      <alignment vertical="center"/>
    </xf>
    <xf numFmtId="6" fontId="20" fillId="11" borderId="5" xfId="0" applyNumberFormat="1" applyFont="1" applyFill="1" applyBorder="1"/>
    <xf numFmtId="6" fontId="20" fillId="11" borderId="6" xfId="0" applyNumberFormat="1" applyFont="1" applyFill="1" applyBorder="1"/>
    <xf numFmtId="6" fontId="16" fillId="11" borderId="5" xfId="0" applyNumberFormat="1" applyFont="1" applyFill="1" applyBorder="1" applyAlignment="1">
      <alignment vertical="center" wrapText="1"/>
    </xf>
    <xf numFmtId="6" fontId="16" fillId="11" borderId="6" xfId="0" applyNumberFormat="1" applyFont="1" applyFill="1" applyBorder="1" applyAlignment="1">
      <alignment vertical="center" wrapText="1"/>
    </xf>
    <xf numFmtId="42" fontId="8" fillId="0" borderId="1" xfId="10" applyFont="1" applyFill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justify" vertical="center" wrapText="1"/>
    </xf>
    <xf numFmtId="42" fontId="4" fillId="0" borderId="1" xfId="10" applyFont="1" applyBorder="1"/>
    <xf numFmtId="42" fontId="4" fillId="2" borderId="1" xfId="10" applyFont="1" applyFill="1" applyBorder="1" applyAlignment="1">
      <alignment vertical="center" wrapText="1"/>
    </xf>
    <xf numFmtId="42" fontId="4" fillId="3" borderId="1" xfId="10" applyFont="1" applyFill="1" applyBorder="1" applyAlignment="1">
      <alignment vertical="center" wrapText="1"/>
    </xf>
    <xf numFmtId="42" fontId="4" fillId="0" borderId="1" xfId="10" applyFont="1" applyFill="1" applyBorder="1" applyAlignment="1">
      <alignment vertical="center"/>
    </xf>
    <xf numFmtId="42" fontId="4" fillId="0" borderId="1" xfId="10" applyFont="1" applyFill="1" applyBorder="1" applyAlignment="1">
      <alignment horizontal="right" vertical="center" wrapText="1"/>
    </xf>
    <xf numFmtId="42" fontId="4" fillId="2" borderId="1" xfId="10" applyFont="1" applyFill="1" applyBorder="1" applyAlignment="1">
      <alignment horizontal="right" vertical="center" wrapText="1"/>
    </xf>
    <xf numFmtId="42" fontId="4" fillId="2" borderId="1" xfId="10" applyFont="1" applyFill="1" applyBorder="1" applyAlignment="1">
      <alignment vertical="center"/>
    </xf>
    <xf numFmtId="42" fontId="4" fillId="0" borderId="1" xfId="10" applyFont="1" applyFill="1" applyBorder="1" applyAlignment="1">
      <alignment horizontal="left" vertical="center" wrapText="1"/>
    </xf>
    <xf numFmtId="0" fontId="5" fillId="14" borderId="4" xfId="0" applyFont="1" applyFill="1" applyBorder="1" applyAlignment="1">
      <alignment vertical="center" wrapText="1"/>
    </xf>
    <xf numFmtId="42" fontId="4" fillId="11" borderId="1" xfId="10" applyFont="1" applyFill="1" applyBorder="1"/>
    <xf numFmtId="42" fontId="5" fillId="11" borderId="1" xfId="10" applyFont="1" applyFill="1" applyBorder="1" applyAlignment="1">
      <alignment vertical="center" wrapText="1"/>
    </xf>
    <xf numFmtId="42" fontId="4" fillId="11" borderId="1" xfId="10" applyFont="1" applyFill="1" applyBorder="1" applyAlignment="1">
      <alignment vertical="center"/>
    </xf>
    <xf numFmtId="42" fontId="4" fillId="11" borderId="1" xfId="10" applyFont="1" applyFill="1" applyBorder="1" applyAlignment="1">
      <alignment vertical="center" wrapText="1"/>
    </xf>
    <xf numFmtId="0" fontId="5" fillId="11" borderId="4" xfId="0" applyFont="1" applyFill="1" applyBorder="1" applyAlignment="1">
      <alignment vertical="center" wrapText="1"/>
    </xf>
    <xf numFmtId="0" fontId="5" fillId="11" borderId="16" xfId="0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4" fillId="14" borderId="22" xfId="0" applyFont="1" applyFill="1" applyBorder="1" applyAlignment="1">
      <alignment wrapText="1"/>
    </xf>
    <xf numFmtId="0" fontId="5" fillId="14" borderId="20" xfId="0" applyFont="1" applyFill="1" applyBorder="1" applyAlignment="1">
      <alignment wrapText="1"/>
    </xf>
    <xf numFmtId="0" fontId="5" fillId="14" borderId="20" xfId="0" applyFont="1" applyFill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0" fontId="5" fillId="11" borderId="20" xfId="0" applyFont="1" applyFill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vertical="center" wrapText="1"/>
    </xf>
    <xf numFmtId="0" fontId="5" fillId="11" borderId="23" xfId="0" applyFont="1" applyFill="1" applyBorder="1" applyAlignment="1">
      <alignment horizontal="center" vertical="center" wrapText="1"/>
    </xf>
    <xf numFmtId="49" fontId="4" fillId="0" borderId="21" xfId="0" applyNumberFormat="1" applyFont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 wrapText="1"/>
    </xf>
    <xf numFmtId="41" fontId="7" fillId="0" borderId="1" xfId="2" applyFont="1" applyFill="1" applyBorder="1" applyAlignment="1">
      <alignment horizontal="center" vertical="center" wrapText="1"/>
    </xf>
    <xf numFmtId="41" fontId="7" fillId="0" borderId="1" xfId="2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13" borderId="1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left" vertical="center" wrapText="1"/>
    </xf>
    <xf numFmtId="42" fontId="7" fillId="0" borderId="1" xfId="10" applyFont="1" applyFill="1" applyBorder="1" applyAlignment="1">
      <alignment horizontal="center" vertical="center" wrapText="1"/>
    </xf>
    <xf numFmtId="42" fontId="7" fillId="0" borderId="1" xfId="10" applyFont="1" applyFill="1" applyBorder="1" applyAlignment="1">
      <alignment vertical="center" wrapText="1"/>
    </xf>
    <xf numFmtId="42" fontId="22" fillId="0" borderId="1" xfId="10" applyFont="1" applyFill="1" applyBorder="1" applyAlignment="1">
      <alignment horizontal="left" vertical="center"/>
    </xf>
    <xf numFmtId="42" fontId="24" fillId="0" borderId="1" xfId="10" applyFont="1" applyFill="1" applyBorder="1" applyAlignment="1">
      <alignment horizontal="right" vertical="center" wrapText="1"/>
    </xf>
    <xf numFmtId="42" fontId="23" fillId="0" borderId="1" xfId="10" applyFont="1" applyBorder="1" applyAlignment="1">
      <alignment horizontal="right"/>
    </xf>
    <xf numFmtId="42" fontId="23" fillId="0" borderId="1" xfId="10" applyFont="1" applyFill="1" applyBorder="1" applyAlignment="1">
      <alignment vertical="center" wrapText="1"/>
    </xf>
    <xf numFmtId="42" fontId="28" fillId="0" borderId="1" xfId="10" applyFont="1" applyBorder="1" applyAlignment="1">
      <alignment vertical="center" wrapText="1"/>
    </xf>
    <xf numFmtId="42" fontId="23" fillId="0" borderId="1" xfId="10" applyFont="1" applyFill="1" applyBorder="1" applyAlignment="1">
      <alignment horizontal="left" vertical="center" wrapText="1"/>
    </xf>
    <xf numFmtId="42" fontId="23" fillId="0" borderId="1" xfId="10" applyFont="1" applyFill="1" applyBorder="1" applyAlignment="1">
      <alignment vertical="center"/>
    </xf>
    <xf numFmtId="42" fontId="21" fillId="0" borderId="1" xfId="10" applyFont="1" applyFill="1" applyBorder="1"/>
    <xf numFmtId="0" fontId="12" fillId="0" borderId="3" xfId="0" applyFont="1" applyBorder="1" applyAlignment="1">
      <alignment vertical="center"/>
    </xf>
    <xf numFmtId="164" fontId="12" fillId="0" borderId="3" xfId="1" applyNumberFormat="1" applyFont="1" applyFill="1" applyBorder="1" applyAlignment="1">
      <alignment horizontal="right" vertical="center" wrapText="1"/>
    </xf>
    <xf numFmtId="42" fontId="24" fillId="0" borderId="13" xfId="10" applyFont="1" applyFill="1" applyBorder="1" applyAlignment="1">
      <alignment horizontal="right" vertical="center" wrapText="1"/>
    </xf>
    <xf numFmtId="0" fontId="6" fillId="10" borderId="18" xfId="0" applyFont="1" applyFill="1" applyBorder="1" applyAlignment="1">
      <alignment horizontal="center" vertical="center" wrapText="1"/>
    </xf>
    <xf numFmtId="42" fontId="31" fillId="0" borderId="1" xfId="10" applyFont="1" applyFill="1" applyBorder="1" applyAlignment="1">
      <alignment vertical="center" wrapText="1"/>
    </xf>
    <xf numFmtId="42" fontId="25" fillId="0" borderId="1" xfId="10" applyFont="1" applyFill="1" applyBorder="1" applyAlignment="1">
      <alignment horizontal="center" vertical="center" wrapText="1"/>
    </xf>
    <xf numFmtId="42" fontId="25" fillId="0" borderId="1" xfId="10" applyFont="1" applyFill="1" applyBorder="1" applyAlignment="1">
      <alignment horizontal="center" wrapText="1"/>
    </xf>
    <xf numFmtId="42" fontId="30" fillId="0" borderId="1" xfId="10" applyFont="1" applyFill="1" applyBorder="1" applyAlignment="1">
      <alignment horizontal="left" vertical="center" wrapText="1"/>
    </xf>
    <xf numFmtId="42" fontId="22" fillId="0" borderId="1" xfId="10" applyFont="1" applyFill="1" applyBorder="1" applyAlignment="1">
      <alignment horizontal="left"/>
    </xf>
    <xf numFmtId="0" fontId="17" fillId="2" borderId="0" xfId="0" applyFont="1" applyFill="1" applyAlignment="1">
      <alignment wrapText="1"/>
    </xf>
    <xf numFmtId="164" fontId="17" fillId="2" borderId="0" xfId="1" applyNumberFormat="1" applyFont="1" applyFill="1"/>
    <xf numFmtId="164" fontId="17" fillId="2" borderId="0" xfId="1" applyNumberFormat="1" applyFont="1" applyFill="1" applyAlignment="1">
      <alignment horizontal="right"/>
    </xf>
    <xf numFmtId="0" fontId="12" fillId="13" borderId="0" xfId="0" applyFont="1" applyFill="1" applyAlignment="1">
      <alignment horizontal="center" wrapText="1"/>
    </xf>
    <xf numFmtId="0" fontId="6" fillId="7" borderId="0" xfId="0" applyFont="1" applyFill="1" applyAlignment="1">
      <alignment horizontal="left" wrapText="1"/>
    </xf>
    <xf numFmtId="41" fontId="6" fillId="5" borderId="2" xfId="2" applyFont="1" applyFill="1" applyBorder="1" applyAlignment="1">
      <alignment horizontal="center" vertical="center" wrapText="1"/>
    </xf>
    <xf numFmtId="41" fontId="16" fillId="15" borderId="1" xfId="2" applyFont="1" applyFill="1" applyBorder="1" applyAlignment="1">
      <alignment horizontal="center" vertical="center" wrapText="1"/>
    </xf>
    <xf numFmtId="0" fontId="16" fillId="15" borderId="1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0" fontId="19" fillId="0" borderId="1" xfId="0" applyFont="1" applyBorder="1" applyAlignment="1">
      <alignment vertical="center"/>
    </xf>
    <xf numFmtId="0" fontId="15" fillId="0" borderId="6" xfId="0" applyFont="1" applyBorder="1" applyAlignment="1">
      <alignment horizontal="center"/>
    </xf>
    <xf numFmtId="42" fontId="15" fillId="12" borderId="1" xfId="10" applyFont="1" applyFill="1" applyBorder="1" applyAlignment="1">
      <alignment horizontal="right" vertical="center"/>
    </xf>
    <xf numFmtId="42" fontId="15" fillId="2" borderId="1" xfId="10" applyFont="1" applyFill="1" applyBorder="1" applyAlignment="1">
      <alignment horizontal="center" vertical="center"/>
    </xf>
    <xf numFmtId="42" fontId="25" fillId="0" borderId="1" xfId="10" applyFont="1" applyFill="1" applyBorder="1" applyAlignment="1">
      <alignment horizontal="center" vertical="center"/>
    </xf>
    <xf numFmtId="42" fontId="15" fillId="0" borderId="1" xfId="10" applyFont="1" applyBorder="1"/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horizontal="center"/>
    </xf>
    <xf numFmtId="42" fontId="17" fillId="12" borderId="1" xfId="10" applyFont="1" applyFill="1" applyBorder="1" applyAlignment="1">
      <alignment horizontal="right" vertical="center"/>
    </xf>
    <xf numFmtId="0" fontId="19" fillId="0" borderId="1" xfId="0" applyFont="1" applyBorder="1" applyAlignment="1">
      <alignment vertical="center" wrapText="1"/>
    </xf>
    <xf numFmtId="0" fontId="16" fillId="0" borderId="0" xfId="0" applyFont="1"/>
    <xf numFmtId="0" fontId="4" fillId="0" borderId="24" xfId="0" applyFont="1" applyBorder="1" applyAlignment="1">
      <alignment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5" fillId="10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left" wrapText="1"/>
    </xf>
    <xf numFmtId="41" fontId="5" fillId="14" borderId="1" xfId="2" applyFont="1" applyFill="1" applyBorder="1" applyAlignment="1">
      <alignment horizontal="center" vertical="center" wrapText="1"/>
    </xf>
    <xf numFmtId="164" fontId="5" fillId="14" borderId="1" xfId="1" applyNumberFormat="1" applyFont="1" applyFill="1" applyBorder="1" applyAlignment="1">
      <alignment horizontal="center" vertical="center"/>
    </xf>
    <xf numFmtId="42" fontId="5" fillId="11" borderId="1" xfId="10" applyFont="1" applyFill="1" applyBorder="1" applyAlignment="1">
      <alignment vertical="center"/>
    </xf>
    <xf numFmtId="41" fontId="5" fillId="16" borderId="1" xfId="2" applyFont="1" applyFill="1" applyBorder="1" applyAlignment="1">
      <alignment horizontal="center" vertical="center" wrapText="1"/>
    </xf>
    <xf numFmtId="169" fontId="21" fillId="0" borderId="0" xfId="0" applyNumberFormat="1" applyFont="1"/>
    <xf numFmtId="169" fontId="5" fillId="16" borderId="1" xfId="2" applyNumberFormat="1" applyFont="1" applyFill="1" applyBorder="1" applyAlignment="1">
      <alignment horizontal="center" vertical="center" wrapText="1"/>
    </xf>
    <xf numFmtId="169" fontId="5" fillId="14" borderId="1" xfId="1" applyNumberFormat="1" applyFont="1" applyFill="1" applyBorder="1" applyAlignment="1">
      <alignment horizontal="center" vertical="center" wrapText="1"/>
    </xf>
    <xf numFmtId="169" fontId="5" fillId="14" borderId="1" xfId="2" applyNumberFormat="1" applyFont="1" applyFill="1" applyBorder="1" applyAlignment="1">
      <alignment horizontal="center" vertical="center" wrapText="1"/>
    </xf>
    <xf numFmtId="169" fontId="5" fillId="14" borderId="1" xfId="1" applyNumberFormat="1" applyFont="1" applyFill="1" applyBorder="1" applyAlignment="1">
      <alignment horizontal="center" vertical="center"/>
    </xf>
    <xf numFmtId="169" fontId="4" fillId="2" borderId="1" xfId="10" applyNumberFormat="1" applyFont="1" applyFill="1" applyBorder="1" applyAlignment="1">
      <alignment vertical="center" wrapText="1"/>
    </xf>
    <xf numFmtId="169" fontId="5" fillId="11" borderId="1" xfId="10" applyNumberFormat="1" applyFont="1" applyFill="1" applyBorder="1" applyAlignment="1">
      <alignment vertical="center"/>
    </xf>
    <xf numFmtId="169" fontId="5" fillId="11" borderId="1" xfId="10" applyNumberFormat="1" applyFont="1" applyFill="1" applyBorder="1" applyAlignment="1">
      <alignment vertical="center" wrapText="1"/>
    </xf>
    <xf numFmtId="169" fontId="4" fillId="11" borderId="1" xfId="10" applyNumberFormat="1" applyFont="1" applyFill="1" applyBorder="1" applyAlignment="1">
      <alignment vertical="center"/>
    </xf>
    <xf numFmtId="0" fontId="9" fillId="14" borderId="4" xfId="0" applyFont="1" applyFill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justify" vertical="center" wrapText="1"/>
    </xf>
    <xf numFmtId="0" fontId="9" fillId="10" borderId="16" xfId="0" applyFont="1" applyFill="1" applyBorder="1" applyAlignment="1">
      <alignment vertical="center" wrapText="1"/>
    </xf>
    <xf numFmtId="164" fontId="9" fillId="14" borderId="1" xfId="1" applyNumberFormat="1" applyFont="1" applyFill="1" applyBorder="1" applyAlignment="1">
      <alignment horizontal="center" vertical="center" wrapText="1"/>
    </xf>
    <xf numFmtId="42" fontId="9" fillId="10" borderId="1" xfId="10" applyFont="1" applyFill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42" fontId="8" fillId="10" borderId="1" xfId="10" applyFont="1" applyFill="1" applyBorder="1" applyAlignment="1">
      <alignment vertical="center"/>
    </xf>
    <xf numFmtId="42" fontId="27" fillId="0" borderId="1" xfId="10" applyFont="1" applyBorder="1" applyAlignment="1">
      <alignment vertical="center" wrapText="1"/>
    </xf>
    <xf numFmtId="42" fontId="8" fillId="10" borderId="1" xfId="10" applyFont="1" applyFill="1" applyBorder="1" applyAlignment="1">
      <alignment vertical="center" wrapText="1"/>
    </xf>
    <xf numFmtId="42" fontId="7" fillId="0" borderId="1" xfId="1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42" fontId="7" fillId="0" borderId="1" xfId="10" applyFont="1" applyFill="1" applyBorder="1" applyAlignment="1">
      <alignment vertical="center"/>
    </xf>
    <xf numFmtId="41" fontId="7" fillId="0" borderId="1" xfId="2" applyFont="1" applyFill="1" applyBorder="1" applyAlignment="1">
      <alignment vertical="center"/>
    </xf>
    <xf numFmtId="0" fontId="5" fillId="10" borderId="27" xfId="0" applyFont="1" applyFill="1" applyBorder="1" applyAlignment="1">
      <alignment horizontal="center" vertical="center" wrapText="1"/>
    </xf>
    <xf numFmtId="41" fontId="5" fillId="5" borderId="28" xfId="2" applyFont="1" applyFill="1" applyBorder="1" applyAlignment="1">
      <alignment horizontal="center" vertical="center" wrapText="1"/>
    </xf>
    <xf numFmtId="164" fontId="14" fillId="14" borderId="1" xfId="1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center" vertical="center" wrapText="1"/>
    </xf>
    <xf numFmtId="42" fontId="4" fillId="2" borderId="1" xfId="10" applyFont="1" applyFill="1" applyBorder="1" applyAlignment="1">
      <alignment horizontal="center" vertical="center" wrapText="1"/>
    </xf>
    <xf numFmtId="42" fontId="4" fillId="5" borderId="1" xfId="10" applyFont="1" applyFill="1" applyBorder="1" applyAlignment="1">
      <alignment vertical="center" wrapText="1"/>
    </xf>
    <xf numFmtId="42" fontId="5" fillId="5" borderId="1" xfId="10" applyFont="1" applyFill="1" applyBorder="1" applyAlignment="1">
      <alignment vertical="center" wrapText="1"/>
    </xf>
    <xf numFmtId="169" fontId="4" fillId="11" borderId="1" xfId="10" applyNumberFormat="1" applyFont="1" applyFill="1" applyBorder="1" applyAlignment="1">
      <alignment vertical="center" wrapText="1"/>
    </xf>
    <xf numFmtId="41" fontId="5" fillId="5" borderId="2" xfId="2" applyFont="1" applyFill="1" applyBorder="1" applyAlignment="1">
      <alignment horizontal="center" vertical="center" wrapText="1"/>
    </xf>
    <xf numFmtId="164" fontId="9" fillId="14" borderId="12" xfId="1" applyNumberFormat="1" applyFont="1" applyFill="1" applyBorder="1" applyAlignment="1">
      <alignment horizontal="center" vertical="center" wrapText="1"/>
    </xf>
    <xf numFmtId="42" fontId="28" fillId="0" borderId="1" xfId="10" applyFont="1" applyFill="1" applyBorder="1" applyAlignment="1">
      <alignment vertical="center"/>
    </xf>
    <xf numFmtId="42" fontId="23" fillId="0" borderId="1" xfId="10" applyFont="1" applyFill="1" applyBorder="1"/>
    <xf numFmtId="42" fontId="33" fillId="0" borderId="0" xfId="10" applyFont="1" applyFill="1" applyBorder="1"/>
    <xf numFmtId="164" fontId="32" fillId="0" borderId="0" xfId="1" applyNumberFormat="1" applyFont="1" applyFill="1" applyBorder="1" applyAlignment="1">
      <alignment vertical="center" wrapText="1"/>
    </xf>
    <xf numFmtId="0" fontId="33" fillId="0" borderId="0" xfId="0" applyFont="1" applyAlignment="1">
      <alignment wrapText="1"/>
    </xf>
    <xf numFmtId="169" fontId="33" fillId="0" borderId="0" xfId="0" applyNumberFormat="1" applyFont="1" applyAlignment="1">
      <alignment wrapText="1"/>
    </xf>
    <xf numFmtId="41" fontId="5" fillId="5" borderId="15" xfId="2" applyFont="1" applyFill="1" applyBorder="1" applyAlignment="1">
      <alignment horizontal="center" vertical="center" wrapText="1"/>
    </xf>
    <xf numFmtId="42" fontId="4" fillId="2" borderId="6" xfId="10" applyFont="1" applyFill="1" applyBorder="1" applyAlignment="1">
      <alignment vertical="center" wrapText="1"/>
    </xf>
    <xf numFmtId="42" fontId="4" fillId="0" borderId="13" xfId="10" applyFont="1" applyFill="1" applyBorder="1" applyAlignment="1">
      <alignment vertical="center" wrapText="1"/>
    </xf>
    <xf numFmtId="42" fontId="4" fillId="2" borderId="3" xfId="10" applyFont="1" applyFill="1" applyBorder="1" applyAlignment="1">
      <alignment vertical="center" wrapText="1"/>
    </xf>
    <xf numFmtId="169" fontId="4" fillId="2" borderId="3" xfId="10" applyNumberFormat="1" applyFont="1" applyFill="1" applyBorder="1" applyAlignment="1">
      <alignment vertical="center" wrapText="1"/>
    </xf>
    <xf numFmtId="0" fontId="0" fillId="0" borderId="1" xfId="0" applyBorder="1"/>
    <xf numFmtId="3" fontId="12" fillId="14" borderId="8" xfId="0" applyNumberFormat="1" applyFont="1" applyFill="1" applyBorder="1" applyAlignment="1">
      <alignment vertical="top" wrapText="1"/>
    </xf>
    <xf numFmtId="164" fontId="12" fillId="14" borderId="1" xfId="1" applyNumberFormat="1" applyFont="1" applyFill="1" applyBorder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2" fillId="14" borderId="1" xfId="0" applyFont="1" applyFill="1" applyBorder="1" applyAlignment="1">
      <alignment horizontal="center" vertical="center"/>
    </xf>
    <xf numFmtId="164" fontId="12" fillId="14" borderId="1" xfId="1" applyNumberFormat="1" applyFont="1" applyFill="1" applyBorder="1" applyAlignment="1">
      <alignment horizontal="center" vertical="center" wrapText="1"/>
    </xf>
    <xf numFmtId="42" fontId="29" fillId="0" borderId="1" xfId="10" applyFont="1" applyFill="1" applyBorder="1" applyAlignment="1">
      <alignment vertical="center" wrapText="1"/>
    </xf>
    <xf numFmtId="0" fontId="3" fillId="0" borderId="1" xfId="0" applyFont="1" applyBorder="1"/>
    <xf numFmtId="42" fontId="23" fillId="0" borderId="1" xfId="10" applyFont="1" applyFill="1" applyBorder="1" applyAlignment="1">
      <alignment horizontal="left" vertical="center"/>
    </xf>
    <xf numFmtId="42" fontId="15" fillId="2" borderId="1" xfId="2" applyNumberFormat="1" applyFont="1" applyFill="1" applyBorder="1" applyAlignment="1">
      <alignment horizontal="center" vertical="center"/>
    </xf>
    <xf numFmtId="0" fontId="16" fillId="14" borderId="4" xfId="0" applyFont="1" applyFill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left" vertical="center" wrapText="1"/>
    </xf>
    <xf numFmtId="41" fontId="6" fillId="5" borderId="1" xfId="2" applyFont="1" applyFill="1" applyBorder="1" applyAlignment="1">
      <alignment horizontal="center" vertical="center" wrapText="1"/>
    </xf>
    <xf numFmtId="41" fontId="16" fillId="14" borderId="1" xfId="2" applyFont="1" applyFill="1" applyBorder="1" applyAlignment="1">
      <alignment horizontal="center" vertical="center" wrapText="1"/>
    </xf>
    <xf numFmtId="41" fontId="16" fillId="15" borderId="26" xfId="2" applyFont="1" applyFill="1" applyBorder="1" applyAlignment="1">
      <alignment horizontal="center" vertical="center" wrapText="1"/>
    </xf>
    <xf numFmtId="41" fontId="6" fillId="5" borderId="14" xfId="2" applyFont="1" applyFill="1" applyBorder="1" applyAlignment="1">
      <alignment horizontal="center" vertical="center" wrapText="1"/>
    </xf>
    <xf numFmtId="0" fontId="16" fillId="15" borderId="11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" xfId="1" applyNumberFormat="1" applyFont="1" applyFill="1" applyBorder="1" applyAlignment="1">
      <alignment horizontal="center" vertical="center"/>
    </xf>
    <xf numFmtId="42" fontId="26" fillId="11" borderId="1" xfId="10" applyFont="1" applyFill="1" applyBorder="1" applyAlignment="1">
      <alignment vertical="center"/>
    </xf>
    <xf numFmtId="42" fontId="26" fillId="0" borderId="1" xfId="10" applyFont="1" applyFill="1" applyBorder="1" applyAlignment="1">
      <alignment vertical="center"/>
    </xf>
    <xf numFmtId="42" fontId="26" fillId="0" borderId="1" xfId="10" applyFont="1" applyFill="1" applyBorder="1" applyAlignment="1">
      <alignment vertical="center" wrapText="1"/>
    </xf>
    <xf numFmtId="41" fontId="5" fillId="14" borderId="1" xfId="2" applyFont="1" applyFill="1" applyBorder="1" applyAlignment="1">
      <alignment horizontal="center" vertical="center"/>
    </xf>
    <xf numFmtId="164" fontId="5" fillId="14" borderId="1" xfId="1" applyNumberFormat="1" applyFont="1" applyFill="1" applyBorder="1" applyAlignment="1">
      <alignment horizontal="center" vertical="center"/>
    </xf>
    <xf numFmtId="164" fontId="5" fillId="14" borderId="1" xfId="1" applyNumberFormat="1" applyFont="1" applyFill="1" applyBorder="1" applyAlignment="1">
      <alignment horizontal="center" vertical="center" wrapText="1"/>
    </xf>
    <xf numFmtId="41" fontId="5" fillId="14" borderId="1" xfId="2" applyFont="1" applyFill="1" applyBorder="1" applyAlignment="1">
      <alignment horizontal="center" vertical="center" wrapText="1"/>
    </xf>
    <xf numFmtId="3" fontId="5" fillId="14" borderId="25" xfId="0" applyNumberFormat="1" applyFont="1" applyFill="1" applyBorder="1" applyAlignment="1">
      <alignment horizontal="left" vertical="top" wrapText="1"/>
    </xf>
    <xf numFmtId="3" fontId="5" fillId="14" borderId="19" xfId="0" applyNumberFormat="1" applyFont="1" applyFill="1" applyBorder="1" applyAlignment="1">
      <alignment horizontal="left" vertical="top" wrapText="1"/>
    </xf>
    <xf numFmtId="0" fontId="5" fillId="14" borderId="1" xfId="0" applyFont="1" applyFill="1" applyBorder="1" applyAlignment="1">
      <alignment horizontal="center" vertical="center" wrapText="1"/>
    </xf>
    <xf numFmtId="164" fontId="5" fillId="14" borderId="4" xfId="1" applyNumberFormat="1" applyFont="1" applyFill="1" applyBorder="1" applyAlignment="1">
      <alignment horizontal="center" vertical="center" wrapText="1"/>
    </xf>
    <xf numFmtId="164" fontId="5" fillId="14" borderId="5" xfId="1" applyNumberFormat="1" applyFont="1" applyFill="1" applyBorder="1" applyAlignment="1">
      <alignment horizontal="center" vertical="center" wrapText="1"/>
    </xf>
    <xf numFmtId="164" fontId="5" fillId="14" borderId="6" xfId="1" applyNumberFormat="1" applyFont="1" applyFill="1" applyBorder="1" applyAlignment="1">
      <alignment horizontal="center" vertical="center" wrapText="1"/>
    </xf>
    <xf numFmtId="164" fontId="9" fillId="14" borderId="1" xfId="1" applyNumberFormat="1" applyFont="1" applyFill="1" applyBorder="1" applyAlignment="1">
      <alignment horizontal="center" vertical="center" wrapText="1"/>
    </xf>
    <xf numFmtId="41" fontId="9" fillId="14" borderId="1" xfId="2" applyFont="1" applyFill="1" applyBorder="1" applyAlignment="1">
      <alignment horizontal="center" vertical="center"/>
    </xf>
    <xf numFmtId="3" fontId="9" fillId="14" borderId="19" xfId="0" applyNumberFormat="1" applyFont="1" applyFill="1" applyBorder="1" applyAlignment="1">
      <alignment horizontal="left" vertical="top" wrapText="1"/>
    </xf>
    <xf numFmtId="164" fontId="9" fillId="14" borderId="15" xfId="1" applyNumberFormat="1" applyFont="1" applyFill="1" applyBorder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 vertical="center" wrapText="1"/>
    </xf>
    <xf numFmtId="164" fontId="9" fillId="14" borderId="26" xfId="1" applyNumberFormat="1" applyFont="1" applyFill="1" applyBorder="1" applyAlignment="1">
      <alignment horizontal="center" vertical="center" wrapText="1"/>
    </xf>
    <xf numFmtId="169" fontId="5" fillId="16" borderId="2" xfId="2" applyNumberFormat="1" applyFont="1" applyFill="1" applyBorder="1" applyAlignment="1">
      <alignment horizontal="center" vertical="center" wrapText="1"/>
    </xf>
    <xf numFmtId="169" fontId="5" fillId="16" borderId="12" xfId="2" applyNumberFormat="1" applyFont="1" applyFill="1" applyBorder="1" applyAlignment="1">
      <alignment horizontal="center" vertical="center" wrapText="1"/>
    </xf>
    <xf numFmtId="169" fontId="5" fillId="16" borderId="3" xfId="2" applyNumberFormat="1" applyFont="1" applyFill="1" applyBorder="1" applyAlignment="1">
      <alignment horizontal="center" vertical="center" wrapText="1"/>
    </xf>
    <xf numFmtId="41" fontId="5" fillId="16" borderId="2" xfId="2" applyFont="1" applyFill="1" applyBorder="1" applyAlignment="1">
      <alignment horizontal="center" vertical="center" wrapText="1"/>
    </xf>
    <xf numFmtId="41" fontId="5" fillId="16" borderId="12" xfId="2" applyFont="1" applyFill="1" applyBorder="1" applyAlignment="1">
      <alignment horizontal="center" vertical="center" wrapText="1"/>
    </xf>
    <xf numFmtId="41" fontId="5" fillId="16" borderId="3" xfId="2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41" fontId="14" fillId="14" borderId="1" xfId="2" applyFont="1" applyFill="1" applyBorder="1" applyAlignment="1">
      <alignment horizontal="center"/>
    </xf>
    <xf numFmtId="164" fontId="14" fillId="14" borderId="1" xfId="1" applyNumberFormat="1" applyFont="1" applyFill="1" applyBorder="1" applyAlignment="1">
      <alignment horizontal="left" vertical="center"/>
    </xf>
    <xf numFmtId="164" fontId="14" fillId="14" borderId="1" xfId="1" applyNumberFormat="1" applyFont="1" applyFill="1" applyBorder="1" applyAlignment="1">
      <alignment vertical="center" wrapText="1"/>
    </xf>
    <xf numFmtId="164" fontId="14" fillId="14" borderId="1" xfId="1" applyNumberFormat="1" applyFont="1" applyFill="1" applyBorder="1" applyAlignment="1">
      <alignment horizontal="center" vertical="center" wrapText="1"/>
    </xf>
    <xf numFmtId="41" fontId="14" fillId="14" borderId="1" xfId="2" applyFont="1" applyFill="1" applyBorder="1" applyAlignment="1">
      <alignment horizontal="center" vertical="center" wrapText="1"/>
    </xf>
    <xf numFmtId="41" fontId="14" fillId="14" borderId="1" xfId="2" applyFont="1" applyFill="1" applyBorder="1" applyAlignment="1">
      <alignment horizontal="center" vertical="center"/>
    </xf>
    <xf numFmtId="3" fontId="14" fillId="14" borderId="8" xfId="0" applyNumberFormat="1" applyFont="1" applyFill="1" applyBorder="1" applyAlignment="1">
      <alignment horizontal="center" vertical="top" wrapText="1"/>
    </xf>
    <xf numFmtId="164" fontId="12" fillId="14" borderId="1" xfId="1" applyNumberFormat="1" applyFont="1" applyFill="1" applyBorder="1" applyAlignment="1">
      <alignment horizontal="center" vertical="center" wrapText="1"/>
    </xf>
    <xf numFmtId="41" fontId="12" fillId="14" borderId="1" xfId="2" applyFont="1" applyFill="1" applyBorder="1" applyAlignment="1">
      <alignment horizontal="center" vertical="center"/>
    </xf>
    <xf numFmtId="41" fontId="5" fillId="16" borderId="14" xfId="2" applyFont="1" applyFill="1" applyBorder="1" applyAlignment="1">
      <alignment horizontal="center" vertical="center" wrapText="1"/>
    </xf>
    <xf numFmtId="41" fontId="5" fillId="16" borderId="26" xfId="2" applyFont="1" applyFill="1" applyBorder="1" applyAlignment="1">
      <alignment horizontal="center" vertical="center" wrapText="1"/>
    </xf>
    <xf numFmtId="41" fontId="5" fillId="16" borderId="11" xfId="2" applyFont="1" applyFill="1" applyBorder="1" applyAlignment="1">
      <alignment horizontal="center" vertical="center" wrapText="1"/>
    </xf>
    <xf numFmtId="41" fontId="5" fillId="16" borderId="1" xfId="2" applyFont="1" applyFill="1" applyBorder="1" applyAlignment="1">
      <alignment horizontal="center" vertical="center" wrapText="1"/>
    </xf>
    <xf numFmtId="169" fontId="5" fillId="16" borderId="1" xfId="2" applyNumberFormat="1" applyFont="1" applyFill="1" applyBorder="1" applyAlignment="1">
      <alignment horizontal="center" vertical="center" wrapText="1"/>
    </xf>
    <xf numFmtId="0" fontId="16" fillId="14" borderId="4" xfId="0" applyFont="1" applyFill="1" applyBorder="1" applyAlignment="1">
      <alignment horizontal="center" vertical="center" wrapText="1"/>
    </xf>
    <xf numFmtId="41" fontId="16" fillId="14" borderId="1" xfId="2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wrapText="1"/>
    </xf>
    <xf numFmtId="0" fontId="16" fillId="14" borderId="1" xfId="0" applyFont="1" applyFill="1" applyBorder="1" applyAlignment="1">
      <alignment horizontal="center" vertical="center"/>
    </xf>
    <xf numFmtId="0" fontId="16" fillId="15" borderId="16" xfId="0" applyFont="1" applyFill="1" applyBorder="1" applyAlignment="1">
      <alignment horizontal="center" vertical="center" wrapText="1"/>
    </xf>
    <xf numFmtId="0" fontId="16" fillId="15" borderId="13" xfId="0" applyFont="1" applyFill="1" applyBorder="1" applyAlignment="1">
      <alignment horizontal="center" vertical="center" wrapText="1"/>
    </xf>
    <xf numFmtId="41" fontId="16" fillId="15" borderId="1" xfId="2" applyFont="1" applyFill="1" applyBorder="1" applyAlignment="1">
      <alignment horizontal="center" vertical="center" wrapText="1"/>
    </xf>
    <xf numFmtId="169" fontId="5" fillId="16" borderId="16" xfId="2" applyNumberFormat="1" applyFont="1" applyFill="1" applyBorder="1" applyAlignment="1">
      <alignment horizontal="center" vertical="center" wrapText="1"/>
    </xf>
    <xf numFmtId="169" fontId="5" fillId="16" borderId="15" xfId="2" applyNumberFormat="1" applyFont="1" applyFill="1" applyBorder="1" applyAlignment="1">
      <alignment horizontal="center" vertical="center" wrapText="1"/>
    </xf>
    <xf numFmtId="169" fontId="5" fillId="16" borderId="13" xfId="2" applyNumberFormat="1" applyFont="1" applyFill="1" applyBorder="1" applyAlignment="1">
      <alignment horizontal="center" vertical="center" wrapText="1"/>
    </xf>
    <xf numFmtId="0" fontId="16" fillId="15" borderId="2" xfId="0" applyFont="1" applyFill="1" applyBorder="1" applyAlignment="1">
      <alignment horizontal="center" vertical="center" wrapText="1"/>
    </xf>
    <xf numFmtId="0" fontId="16" fillId="15" borderId="3" xfId="0" applyFont="1" applyFill="1" applyBorder="1" applyAlignment="1">
      <alignment horizontal="center" vertical="center" wrapText="1"/>
    </xf>
    <xf numFmtId="0" fontId="16" fillId="15" borderId="1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41" fontId="5" fillId="5" borderId="1" xfId="2" applyFont="1" applyFill="1" applyBorder="1" applyAlignment="1">
      <alignment horizontal="center" vertical="center" wrapText="1"/>
    </xf>
    <xf numFmtId="164" fontId="5" fillId="5" borderId="4" xfId="1" applyNumberFormat="1" applyFont="1" applyFill="1" applyBorder="1" applyAlignment="1">
      <alignment horizontal="center" vertical="center" wrapText="1"/>
    </xf>
    <xf numFmtId="164" fontId="5" fillId="5" borderId="5" xfId="1" applyNumberFormat="1" applyFont="1" applyFill="1" applyBorder="1" applyAlignment="1">
      <alignment horizontal="center" vertical="center" wrapText="1"/>
    </xf>
    <xf numFmtId="164" fontId="5" fillId="5" borderId="6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3" fontId="5" fillId="5" borderId="8" xfId="0" applyNumberFormat="1" applyFont="1" applyFill="1" applyBorder="1" applyAlignment="1">
      <alignment horizontal="center" vertical="top" wrapText="1"/>
    </xf>
    <xf numFmtId="164" fontId="5" fillId="5" borderId="1" xfId="1" applyNumberFormat="1" applyFont="1" applyFill="1" applyBorder="1" applyAlignment="1">
      <alignment horizontal="center" vertical="center" wrapText="1"/>
    </xf>
    <xf numFmtId="41" fontId="5" fillId="5" borderId="4" xfId="2" applyFont="1" applyFill="1" applyBorder="1" applyAlignment="1">
      <alignment horizontal="center" vertical="center" wrapText="1"/>
    </xf>
    <xf numFmtId="41" fontId="5" fillId="5" borderId="5" xfId="2" applyFont="1" applyFill="1" applyBorder="1" applyAlignment="1">
      <alignment horizontal="center" vertical="center" wrapText="1"/>
    </xf>
    <xf numFmtId="41" fontId="5" fillId="5" borderId="6" xfId="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3" fontId="5" fillId="3" borderId="8" xfId="0" applyNumberFormat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center" wrapText="1"/>
    </xf>
  </cellXfs>
  <cellStyles count="11">
    <cellStyle name="Millares" xfId="1" builtinId="3"/>
    <cellStyle name="Millares [0]" xfId="2" builtinId="6"/>
    <cellStyle name="Millares 2" xfId="5" xr:uid="{00000000-0005-0000-0000-000002000000}"/>
    <cellStyle name="Millares 2 2" xfId="7" xr:uid="{00000000-0005-0000-0000-000003000000}"/>
    <cellStyle name="Millares 3" xfId="9" xr:uid="{00000000-0005-0000-0000-000004000000}"/>
    <cellStyle name="Moneda [0]" xfId="10" builtinId="7"/>
    <cellStyle name="Moneda 2" xfId="8" xr:uid="{00000000-0005-0000-0000-000005000000}"/>
    <cellStyle name="Normal" xfId="0" builtinId="0"/>
    <cellStyle name="Normal 2" xfId="4" xr:uid="{00000000-0005-0000-0000-000007000000}"/>
    <cellStyle name="Normal 6" xfId="6" xr:uid="{00000000-0005-0000-0000-000008000000}"/>
    <cellStyle name="Normal 7" xfId="3" xr:uid="{00000000-0005-0000-0000-000009000000}"/>
  </cellStyles>
  <dxfs count="0"/>
  <tableStyles count="0" defaultTableStyle="TableStyleMedium2" defaultPivotStyle="PivotStyleLight16"/>
  <colors>
    <mruColors>
      <color rgb="FFBFE6F9"/>
      <color rgb="FFA1CF87"/>
      <color rgb="FFDCF1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G416"/>
  <sheetViews>
    <sheetView view="pageBreakPreview" topLeftCell="AE1" zoomScale="55" zoomScaleNormal="85" zoomScaleSheetLayoutView="55" workbookViewId="0">
      <selection activeCell="AE10" sqref="A1:XFD10"/>
    </sheetView>
  </sheetViews>
  <sheetFormatPr baseColWidth="10" defaultRowHeight="15" x14ac:dyDescent="0.25"/>
  <cols>
    <col min="1" max="1" width="11.42578125" style="198"/>
    <col min="2" max="2" width="55.140625" style="198" customWidth="1"/>
    <col min="3" max="3" width="16.42578125" style="198" customWidth="1"/>
    <col min="4" max="7" width="15" style="198" customWidth="1"/>
    <col min="8" max="9" width="15" style="198" hidden="1" customWidth="1"/>
    <col min="10" max="10" width="15" style="332" hidden="1" customWidth="1"/>
    <col min="11" max="11" width="14.140625" style="198" customWidth="1"/>
    <col min="12" max="12" width="15.42578125" style="198" customWidth="1"/>
    <col min="13" max="15" width="15" style="198" customWidth="1"/>
    <col min="16" max="18" width="15" style="198" hidden="1" customWidth="1"/>
    <col min="19" max="19" width="13.85546875" style="198" customWidth="1"/>
    <col min="20" max="20" width="13.7109375" style="198" customWidth="1"/>
    <col min="21" max="23" width="15" style="198" customWidth="1"/>
    <col min="24" max="26" width="15" style="198" hidden="1" customWidth="1"/>
    <col min="27" max="28" width="13.7109375" style="198" customWidth="1"/>
    <col min="29" max="31" width="15" style="198" customWidth="1"/>
    <col min="32" max="34" width="15" style="198" hidden="1" customWidth="1"/>
    <col min="35" max="35" width="13.7109375" style="198" customWidth="1"/>
    <col min="36" max="39" width="15" style="198" customWidth="1"/>
    <col min="40" max="42" width="15" style="198" hidden="1" customWidth="1"/>
    <col min="43" max="43" width="13.7109375" style="198" customWidth="1"/>
    <col min="44" max="46" width="15" style="198" customWidth="1"/>
    <col min="47" max="16384" width="11.42578125" style="198"/>
  </cols>
  <sheetData>
    <row r="1" spans="1:47" s="268" customFormat="1" ht="33.75" thickBot="1" x14ac:dyDescent="0.35">
      <c r="A1" s="280"/>
      <c r="B1" s="280"/>
      <c r="C1" s="199" t="s">
        <v>2356</v>
      </c>
      <c r="D1" s="323" t="s">
        <v>2354</v>
      </c>
      <c r="E1" s="324" t="s">
        <v>2355</v>
      </c>
      <c r="F1" s="94" t="s">
        <v>2353</v>
      </c>
      <c r="G1" s="94" t="s">
        <v>2363</v>
      </c>
      <c r="H1" s="331" t="s">
        <v>2358</v>
      </c>
      <c r="I1" s="331" t="s">
        <v>2357</v>
      </c>
      <c r="J1" s="333" t="s">
        <v>2359</v>
      </c>
      <c r="K1" s="325" t="s">
        <v>2356</v>
      </c>
      <c r="L1" s="326" t="s">
        <v>2354</v>
      </c>
      <c r="M1" s="327" t="s">
        <v>2355</v>
      </c>
      <c r="N1" s="94" t="s">
        <v>2353</v>
      </c>
      <c r="O1" s="94" t="s">
        <v>2363</v>
      </c>
      <c r="P1" s="331" t="s">
        <v>2358</v>
      </c>
      <c r="Q1" s="331" t="s">
        <v>2357</v>
      </c>
      <c r="R1" s="331" t="s">
        <v>2359</v>
      </c>
      <c r="S1" s="325" t="s">
        <v>2356</v>
      </c>
      <c r="T1" s="326" t="s">
        <v>2354</v>
      </c>
      <c r="U1" s="327" t="s">
        <v>2355</v>
      </c>
      <c r="V1" s="94" t="s">
        <v>2353</v>
      </c>
      <c r="W1" s="94" t="s">
        <v>2363</v>
      </c>
      <c r="X1" s="331" t="s">
        <v>2358</v>
      </c>
      <c r="Y1" s="331" t="s">
        <v>2357</v>
      </c>
      <c r="Z1" s="331" t="s">
        <v>2359</v>
      </c>
      <c r="AA1" s="325" t="s">
        <v>2356</v>
      </c>
      <c r="AB1" s="326" t="s">
        <v>2354</v>
      </c>
      <c r="AC1" s="327" t="s">
        <v>2355</v>
      </c>
      <c r="AD1" s="94" t="s">
        <v>2353</v>
      </c>
      <c r="AE1" s="94" t="s">
        <v>2363</v>
      </c>
      <c r="AF1" s="331" t="s">
        <v>2358</v>
      </c>
      <c r="AG1" s="331" t="s">
        <v>2357</v>
      </c>
      <c r="AH1" s="331" t="s">
        <v>2359</v>
      </c>
      <c r="AI1" s="325" t="s">
        <v>2356</v>
      </c>
      <c r="AJ1" s="326" t="s">
        <v>2354</v>
      </c>
      <c r="AK1" s="327" t="s">
        <v>2355</v>
      </c>
      <c r="AL1" s="94" t="s">
        <v>2353</v>
      </c>
      <c r="AM1" s="94" t="s">
        <v>2363</v>
      </c>
      <c r="AN1" s="331" t="s">
        <v>2358</v>
      </c>
      <c r="AO1" s="331" t="s">
        <v>2357</v>
      </c>
      <c r="AP1" s="331" t="s">
        <v>2359</v>
      </c>
      <c r="AQ1" s="325" t="s">
        <v>2356</v>
      </c>
      <c r="AR1" s="326" t="s">
        <v>2354</v>
      </c>
      <c r="AS1" s="327" t="s">
        <v>2355</v>
      </c>
      <c r="AT1" s="94" t="s">
        <v>2353</v>
      </c>
    </row>
    <row r="2" spans="1:47" s="200" customFormat="1" ht="53.25" customHeight="1" x14ac:dyDescent="0.3">
      <c r="A2" s="269"/>
      <c r="B2" s="405" t="s">
        <v>982</v>
      </c>
      <c r="C2" s="408" t="s">
        <v>591</v>
      </c>
      <c r="D2" s="409"/>
      <c r="E2" s="409"/>
      <c r="F2" s="409"/>
      <c r="G2" s="410"/>
      <c r="H2" s="201"/>
      <c r="I2" s="201"/>
      <c r="J2" s="334"/>
      <c r="K2" s="403" t="s">
        <v>587</v>
      </c>
      <c r="L2" s="403"/>
      <c r="M2" s="403"/>
      <c r="N2" s="403"/>
      <c r="O2" s="201"/>
      <c r="P2" s="201"/>
      <c r="Q2" s="201"/>
      <c r="R2" s="201"/>
      <c r="S2" s="403" t="s">
        <v>589</v>
      </c>
      <c r="T2" s="403"/>
      <c r="U2" s="403"/>
      <c r="V2" s="403"/>
      <c r="W2" s="201"/>
      <c r="X2" s="201"/>
      <c r="Y2" s="201"/>
      <c r="Z2" s="201"/>
      <c r="AA2" s="404" t="s">
        <v>590</v>
      </c>
      <c r="AB2" s="404"/>
      <c r="AC2" s="404"/>
      <c r="AD2" s="404"/>
      <c r="AE2" s="201"/>
      <c r="AF2" s="201"/>
      <c r="AG2" s="201"/>
      <c r="AH2" s="201"/>
      <c r="AI2" s="404" t="s">
        <v>604</v>
      </c>
      <c r="AJ2" s="404"/>
      <c r="AK2" s="404"/>
      <c r="AL2" s="404"/>
      <c r="AM2" s="201"/>
      <c r="AN2" s="201"/>
      <c r="AO2" s="201"/>
      <c r="AP2" s="201"/>
      <c r="AQ2" s="407" t="s">
        <v>592</v>
      </c>
      <c r="AR2" s="407"/>
      <c r="AS2" s="407"/>
      <c r="AT2" s="407"/>
      <c r="AU2" s="368"/>
    </row>
    <row r="3" spans="1:47" s="200" customFormat="1" ht="51.75" customHeight="1" x14ac:dyDescent="0.3">
      <c r="A3" s="270" t="s">
        <v>0</v>
      </c>
      <c r="B3" s="406"/>
      <c r="C3" s="328" t="s">
        <v>985</v>
      </c>
      <c r="D3" s="328" t="s">
        <v>985</v>
      </c>
      <c r="E3" s="328" t="s">
        <v>985</v>
      </c>
      <c r="F3" s="328" t="s">
        <v>985</v>
      </c>
      <c r="G3" s="328" t="s">
        <v>985</v>
      </c>
      <c r="H3" s="328"/>
      <c r="I3" s="328"/>
      <c r="J3" s="335"/>
      <c r="K3" s="328" t="s">
        <v>985</v>
      </c>
      <c r="L3" s="328" t="s">
        <v>985</v>
      </c>
      <c r="M3" s="328" t="s">
        <v>985</v>
      </c>
      <c r="N3" s="328" t="s">
        <v>985</v>
      </c>
      <c r="O3" s="328" t="s">
        <v>985</v>
      </c>
      <c r="P3" s="328"/>
      <c r="Q3" s="328"/>
      <c r="R3" s="328"/>
      <c r="S3" s="328" t="s">
        <v>985</v>
      </c>
      <c r="T3" s="328" t="s">
        <v>985</v>
      </c>
      <c r="U3" s="328" t="s">
        <v>985</v>
      </c>
      <c r="V3" s="328" t="s">
        <v>985</v>
      </c>
      <c r="W3" s="328" t="s">
        <v>985</v>
      </c>
      <c r="X3" s="328"/>
      <c r="Y3" s="328"/>
      <c r="Z3" s="328"/>
      <c r="AA3" s="328" t="s">
        <v>985</v>
      </c>
      <c r="AB3" s="328" t="s">
        <v>985</v>
      </c>
      <c r="AC3" s="328" t="s">
        <v>985</v>
      </c>
      <c r="AD3" s="328" t="s">
        <v>985</v>
      </c>
      <c r="AE3" s="328" t="s">
        <v>985</v>
      </c>
      <c r="AF3" s="328"/>
      <c r="AG3" s="328"/>
      <c r="AH3" s="328"/>
      <c r="AI3" s="328" t="s">
        <v>985</v>
      </c>
      <c r="AJ3" s="328" t="s">
        <v>985</v>
      </c>
      <c r="AK3" s="328" t="s">
        <v>985</v>
      </c>
      <c r="AL3" s="328" t="s">
        <v>985</v>
      </c>
      <c r="AM3" s="328" t="s">
        <v>985</v>
      </c>
      <c r="AN3" s="328"/>
      <c r="AO3" s="328"/>
      <c r="AP3" s="328"/>
      <c r="AQ3" s="328" t="s">
        <v>985</v>
      </c>
      <c r="AR3" s="328" t="s">
        <v>985</v>
      </c>
      <c r="AS3" s="328" t="s">
        <v>985</v>
      </c>
      <c r="AT3" s="328" t="s">
        <v>985</v>
      </c>
    </row>
    <row r="4" spans="1:47" s="200" customFormat="1" ht="27" customHeight="1" x14ac:dyDescent="0.3">
      <c r="A4" s="271">
        <v>1</v>
      </c>
      <c r="B4" s="261" t="s">
        <v>570</v>
      </c>
      <c r="C4" s="402"/>
      <c r="D4" s="402"/>
      <c r="E4" s="402"/>
      <c r="F4" s="402"/>
      <c r="G4" s="329"/>
      <c r="H4" s="329"/>
      <c r="I4" s="329"/>
      <c r="J4" s="336"/>
      <c r="K4" s="403"/>
      <c r="L4" s="403"/>
      <c r="M4" s="403"/>
      <c r="N4" s="403"/>
      <c r="O4" s="329"/>
      <c r="P4" s="329"/>
      <c r="Q4" s="329"/>
      <c r="R4" s="329"/>
      <c r="S4" s="403"/>
      <c r="T4" s="403"/>
      <c r="U4" s="403"/>
      <c r="V4" s="403"/>
      <c r="W4" s="329"/>
      <c r="X4" s="329"/>
      <c r="Y4" s="329"/>
      <c r="Z4" s="329"/>
      <c r="AA4" s="404"/>
      <c r="AB4" s="404"/>
      <c r="AC4" s="404"/>
      <c r="AD4" s="404"/>
      <c r="AE4" s="329"/>
      <c r="AF4" s="329"/>
      <c r="AG4" s="329"/>
      <c r="AH4" s="329"/>
      <c r="AI4" s="401"/>
      <c r="AJ4" s="401"/>
      <c r="AK4" s="401"/>
      <c r="AL4" s="401"/>
      <c r="AM4" s="329"/>
      <c r="AN4" s="329"/>
      <c r="AO4" s="329"/>
      <c r="AP4" s="329"/>
      <c r="AQ4" s="401"/>
      <c r="AR4" s="401"/>
      <c r="AS4" s="401"/>
      <c r="AT4" s="401"/>
    </row>
    <row r="5" spans="1:47" s="200" customFormat="1" ht="15" customHeight="1" x14ac:dyDescent="0.3">
      <c r="A5" s="272" t="s">
        <v>664</v>
      </c>
      <c r="B5" s="251" t="s">
        <v>1</v>
      </c>
      <c r="C5" s="253">
        <v>58310</v>
      </c>
      <c r="D5" s="225">
        <v>74793.070800000001</v>
      </c>
      <c r="E5" s="225">
        <v>73470.600000000006</v>
      </c>
      <c r="F5" s="254">
        <v>65450</v>
      </c>
      <c r="G5" s="254">
        <f>AVERAGE(C5:F5)</f>
        <v>68005.917699999991</v>
      </c>
      <c r="H5" s="254">
        <f>+C5*13.12%</f>
        <v>7650.271999999999</v>
      </c>
      <c r="I5" s="254">
        <f>+C5+H5</f>
        <v>65960.271999999997</v>
      </c>
      <c r="J5" s="337">
        <f>+I5-F5</f>
        <v>510.27199999999721</v>
      </c>
      <c r="K5" s="253">
        <v>58310</v>
      </c>
      <c r="L5" s="225">
        <v>74793.070800000001</v>
      </c>
      <c r="M5" s="225">
        <v>73470.600000000006</v>
      </c>
      <c r="N5" s="254">
        <v>65450</v>
      </c>
      <c r="O5" s="254">
        <f>AVERAGE(K5:N5)</f>
        <v>68005.917699999991</v>
      </c>
      <c r="P5" s="254">
        <f>+K5*13.12%</f>
        <v>7650.271999999999</v>
      </c>
      <c r="Q5" s="254">
        <f>+K5+P5</f>
        <v>65960.271999999997</v>
      </c>
      <c r="R5" s="337">
        <f>+Q5-N5</f>
        <v>510.27199999999721</v>
      </c>
      <c r="S5" s="253">
        <v>71400</v>
      </c>
      <c r="T5" s="225">
        <v>74793.070800000001</v>
      </c>
      <c r="U5" s="225">
        <v>73470.600000000006</v>
      </c>
      <c r="V5" s="225">
        <v>71400</v>
      </c>
      <c r="W5" s="254">
        <f>AVERAGE(S5:V5)</f>
        <v>72765.917699999991</v>
      </c>
      <c r="X5" s="254">
        <f>+S5*13.12%</f>
        <v>9367.6799999999985</v>
      </c>
      <c r="Y5" s="254">
        <f>+S5+X5</f>
        <v>80767.679999999993</v>
      </c>
      <c r="Z5" s="337">
        <f>+Y5-V5</f>
        <v>9367.679999999993</v>
      </c>
      <c r="AA5" s="253">
        <v>71400</v>
      </c>
      <c r="AB5" s="225">
        <v>74793.070800000001</v>
      </c>
      <c r="AC5" s="225">
        <v>73470.600000000006</v>
      </c>
      <c r="AD5" s="225">
        <v>71400</v>
      </c>
      <c r="AE5" s="254">
        <f>AVERAGE(AA5:AD5)</f>
        <v>72765.917699999991</v>
      </c>
      <c r="AF5" s="254">
        <f>+AA5*13.12%</f>
        <v>9367.6799999999985</v>
      </c>
      <c r="AG5" s="254">
        <f>+AA5+AF5</f>
        <v>80767.679999999993</v>
      </c>
      <c r="AH5" s="337">
        <f>+AG5-AD5</f>
        <v>9367.679999999993</v>
      </c>
      <c r="AI5" s="253">
        <v>65450</v>
      </c>
      <c r="AJ5" s="225">
        <v>68560.314899999998</v>
      </c>
      <c r="AK5" s="225">
        <v>67348.05</v>
      </c>
      <c r="AL5" s="225">
        <v>65450</v>
      </c>
      <c r="AM5" s="254">
        <f>AVERAGE(AI5:AL5)</f>
        <v>66702.091224999996</v>
      </c>
      <c r="AN5" s="254">
        <f>+AI5*13.12%</f>
        <v>8587.0399999999991</v>
      </c>
      <c r="AO5" s="254">
        <f>+AI5+AN5</f>
        <v>74037.039999999994</v>
      </c>
      <c r="AP5" s="337">
        <f>+AO5-AL5</f>
        <v>8587.0399999999936</v>
      </c>
      <c r="AQ5" s="253">
        <v>65450</v>
      </c>
      <c r="AR5" s="225">
        <v>68560.314899999998</v>
      </c>
      <c r="AS5" s="225">
        <v>67348.05</v>
      </c>
      <c r="AT5" s="254">
        <v>65450</v>
      </c>
    </row>
    <row r="6" spans="1:47" s="200" customFormat="1" ht="15" customHeight="1" x14ac:dyDescent="0.3">
      <c r="A6" s="272" t="s">
        <v>665</v>
      </c>
      <c r="B6" s="251" t="s">
        <v>1580</v>
      </c>
      <c r="C6" s="253">
        <v>178500</v>
      </c>
      <c r="D6" s="225">
        <v>189003.11849999998</v>
      </c>
      <c r="E6" s="225">
        <v>183676.5</v>
      </c>
      <c r="F6" s="254">
        <v>178500</v>
      </c>
      <c r="G6" s="254">
        <f t="shared" ref="G6:G69" si="0">AVERAGE(C6:F6)</f>
        <v>182419.904625</v>
      </c>
      <c r="H6" s="254">
        <f t="shared" ref="H6:H24" si="1">+C6*13.12%</f>
        <v>23419.199999999997</v>
      </c>
      <c r="I6" s="254">
        <f t="shared" ref="I6:I24" si="2">+C6+H6</f>
        <v>201919.2</v>
      </c>
      <c r="J6" s="337">
        <f t="shared" ref="J6:J24" si="3">+I6-F6</f>
        <v>23419.200000000012</v>
      </c>
      <c r="K6" s="253">
        <v>178500</v>
      </c>
      <c r="L6" s="225">
        <v>189003.11849999998</v>
      </c>
      <c r="M6" s="225">
        <v>183676.5</v>
      </c>
      <c r="N6" s="254">
        <v>178500</v>
      </c>
      <c r="O6" s="254">
        <f t="shared" ref="O6:O69" si="4">AVERAGE(K6:N6)</f>
        <v>182419.904625</v>
      </c>
      <c r="P6" s="254">
        <f t="shared" ref="P6:P24" si="5">+K6*13.12%</f>
        <v>23419.199999999997</v>
      </c>
      <c r="Q6" s="254">
        <f t="shared" ref="Q6:Q24" si="6">+K6+P6</f>
        <v>201919.2</v>
      </c>
      <c r="R6" s="337">
        <f t="shared" ref="R6:R24" si="7">+Q6-N6</f>
        <v>23419.200000000012</v>
      </c>
      <c r="S6" s="253">
        <v>178500</v>
      </c>
      <c r="T6" s="225">
        <v>189003.11849999998</v>
      </c>
      <c r="U6" s="225">
        <v>183676.5</v>
      </c>
      <c r="V6" s="225">
        <v>178500</v>
      </c>
      <c r="W6" s="254">
        <f t="shared" ref="W6:W69" si="8">AVERAGE(S6:V6)</f>
        <v>182419.904625</v>
      </c>
      <c r="X6" s="254">
        <f t="shared" ref="X6:X24" si="9">+S6*13.12%</f>
        <v>23419.199999999997</v>
      </c>
      <c r="Y6" s="254">
        <f t="shared" ref="Y6:Y24" si="10">+S6+X6</f>
        <v>201919.2</v>
      </c>
      <c r="Z6" s="337">
        <f t="shared" ref="Z6:Z24" si="11">+Y6-V6</f>
        <v>23419.200000000012</v>
      </c>
      <c r="AA6" s="253">
        <v>178500</v>
      </c>
      <c r="AB6" s="225">
        <v>189003.11849999998</v>
      </c>
      <c r="AC6" s="225">
        <v>183676.5</v>
      </c>
      <c r="AD6" s="225">
        <v>178500</v>
      </c>
      <c r="AE6" s="254">
        <f t="shared" ref="AE6:AE69" si="12">AVERAGE(AA6:AD6)</f>
        <v>182419.904625</v>
      </c>
      <c r="AF6" s="254">
        <f t="shared" ref="AF6:AF24" si="13">+AA6*13.12%</f>
        <v>23419.199999999997</v>
      </c>
      <c r="AG6" s="254">
        <f t="shared" ref="AG6:AG24" si="14">+AA6+AF6</f>
        <v>201919.2</v>
      </c>
      <c r="AH6" s="337">
        <f t="shared" ref="AH6:AH24" si="15">+AG6-AD6</f>
        <v>23419.200000000012</v>
      </c>
      <c r="AI6" s="253">
        <v>178500</v>
      </c>
      <c r="AJ6" s="225">
        <v>189003.11849999998</v>
      </c>
      <c r="AK6" s="225">
        <v>183676.5</v>
      </c>
      <c r="AL6" s="225">
        <v>178500</v>
      </c>
      <c r="AM6" s="254">
        <f t="shared" ref="AM6:AM69" si="16">AVERAGE(AI6:AL6)</f>
        <v>182419.904625</v>
      </c>
      <c r="AN6" s="254">
        <f t="shared" ref="AN6:AN24" si="17">+AI6*13.12%</f>
        <v>23419.199999999997</v>
      </c>
      <c r="AO6" s="254">
        <f t="shared" ref="AO6:AO24" si="18">+AI6+AN6</f>
        <v>201919.2</v>
      </c>
      <c r="AP6" s="337">
        <f t="shared" ref="AP6:AP24" si="19">+AO6-AL6</f>
        <v>23419.200000000012</v>
      </c>
      <c r="AQ6" s="253">
        <v>178500</v>
      </c>
      <c r="AR6" s="225">
        <v>189003.11849999998</v>
      </c>
      <c r="AS6" s="225">
        <v>183676.5</v>
      </c>
      <c r="AT6" s="254">
        <v>178500</v>
      </c>
    </row>
    <row r="7" spans="1:47" s="200" customFormat="1" ht="15" customHeight="1" x14ac:dyDescent="0.3">
      <c r="A7" s="272" t="s">
        <v>666</v>
      </c>
      <c r="B7" s="251" t="s">
        <v>1581</v>
      </c>
      <c r="C7" s="253">
        <v>178500</v>
      </c>
      <c r="D7" s="225">
        <v>189003.11849999998</v>
      </c>
      <c r="E7" s="225">
        <v>183676.5</v>
      </c>
      <c r="F7" s="254">
        <v>178500</v>
      </c>
      <c r="G7" s="254">
        <f t="shared" si="0"/>
        <v>182419.904625</v>
      </c>
      <c r="H7" s="254">
        <f t="shared" si="1"/>
        <v>23419.199999999997</v>
      </c>
      <c r="I7" s="254">
        <f t="shared" si="2"/>
        <v>201919.2</v>
      </c>
      <c r="J7" s="337">
        <f t="shared" si="3"/>
        <v>23419.200000000012</v>
      </c>
      <c r="K7" s="253">
        <v>178500</v>
      </c>
      <c r="L7" s="225">
        <v>189003.11849999998</v>
      </c>
      <c r="M7" s="225">
        <v>183676.5</v>
      </c>
      <c r="N7" s="254">
        <v>178500</v>
      </c>
      <c r="O7" s="254">
        <f t="shared" si="4"/>
        <v>182419.904625</v>
      </c>
      <c r="P7" s="254">
        <f t="shared" si="5"/>
        <v>23419.199999999997</v>
      </c>
      <c r="Q7" s="254">
        <f t="shared" si="6"/>
        <v>201919.2</v>
      </c>
      <c r="R7" s="337">
        <f t="shared" si="7"/>
        <v>23419.200000000012</v>
      </c>
      <c r="S7" s="253">
        <v>178500</v>
      </c>
      <c r="T7" s="225">
        <v>189003.11849999998</v>
      </c>
      <c r="U7" s="225">
        <v>183676.5</v>
      </c>
      <c r="V7" s="225">
        <v>178500</v>
      </c>
      <c r="W7" s="254">
        <f t="shared" si="8"/>
        <v>182419.904625</v>
      </c>
      <c r="X7" s="254">
        <f t="shared" si="9"/>
        <v>23419.199999999997</v>
      </c>
      <c r="Y7" s="254">
        <f t="shared" si="10"/>
        <v>201919.2</v>
      </c>
      <c r="Z7" s="337">
        <f t="shared" si="11"/>
        <v>23419.200000000012</v>
      </c>
      <c r="AA7" s="253">
        <v>178500</v>
      </c>
      <c r="AB7" s="225">
        <v>189003.11849999998</v>
      </c>
      <c r="AC7" s="225">
        <v>183676.5</v>
      </c>
      <c r="AD7" s="225">
        <v>178500</v>
      </c>
      <c r="AE7" s="254">
        <f t="shared" si="12"/>
        <v>182419.904625</v>
      </c>
      <c r="AF7" s="254">
        <f t="shared" si="13"/>
        <v>23419.199999999997</v>
      </c>
      <c r="AG7" s="254">
        <f t="shared" si="14"/>
        <v>201919.2</v>
      </c>
      <c r="AH7" s="337">
        <f t="shared" si="15"/>
        <v>23419.200000000012</v>
      </c>
      <c r="AI7" s="253">
        <v>178500</v>
      </c>
      <c r="AJ7" s="225">
        <v>189003.11849999998</v>
      </c>
      <c r="AK7" s="225">
        <v>183676.5</v>
      </c>
      <c r="AL7" s="225">
        <v>178500</v>
      </c>
      <c r="AM7" s="254">
        <f t="shared" si="16"/>
        <v>182419.904625</v>
      </c>
      <c r="AN7" s="254">
        <f t="shared" si="17"/>
        <v>23419.199999999997</v>
      </c>
      <c r="AO7" s="254">
        <f t="shared" si="18"/>
        <v>201919.2</v>
      </c>
      <c r="AP7" s="337">
        <f t="shared" si="19"/>
        <v>23419.200000000012</v>
      </c>
      <c r="AQ7" s="253">
        <v>178500</v>
      </c>
      <c r="AR7" s="225">
        <v>189003.11849999998</v>
      </c>
      <c r="AS7" s="225">
        <v>183676.5</v>
      </c>
      <c r="AT7" s="254">
        <v>178500</v>
      </c>
    </row>
    <row r="8" spans="1:47" s="200" customFormat="1" ht="15" customHeight="1" x14ac:dyDescent="0.3">
      <c r="A8" s="272" t="s">
        <v>667</v>
      </c>
      <c r="B8" s="251" t="s">
        <v>2</v>
      </c>
      <c r="C8" s="253">
        <v>38080</v>
      </c>
      <c r="D8" s="225">
        <v>75601.247399999993</v>
      </c>
      <c r="E8" s="225">
        <v>73470.600000000006</v>
      </c>
      <c r="F8" s="254">
        <v>42840</v>
      </c>
      <c r="G8" s="254">
        <f t="shared" si="0"/>
        <v>57497.96185</v>
      </c>
      <c r="H8" s="254">
        <f t="shared" si="1"/>
        <v>4996.0959999999995</v>
      </c>
      <c r="I8" s="254">
        <f t="shared" si="2"/>
        <v>43076.095999999998</v>
      </c>
      <c r="J8" s="337">
        <f t="shared" si="3"/>
        <v>236.09599999999773</v>
      </c>
      <c r="K8" s="253">
        <v>38080</v>
      </c>
      <c r="L8" s="225">
        <v>75601.247399999993</v>
      </c>
      <c r="M8" s="225">
        <v>73470.600000000006</v>
      </c>
      <c r="N8" s="254">
        <v>41650</v>
      </c>
      <c r="O8" s="254">
        <f t="shared" si="4"/>
        <v>57200.46185</v>
      </c>
      <c r="P8" s="254">
        <f t="shared" si="5"/>
        <v>4996.0959999999995</v>
      </c>
      <c r="Q8" s="254">
        <f t="shared" si="6"/>
        <v>43076.095999999998</v>
      </c>
      <c r="R8" s="337">
        <f t="shared" si="7"/>
        <v>1426.0959999999977</v>
      </c>
      <c r="S8" s="253">
        <v>47600</v>
      </c>
      <c r="T8" s="225">
        <v>75601.247399999993</v>
      </c>
      <c r="U8" s="225">
        <v>73470.600000000006</v>
      </c>
      <c r="V8" s="225">
        <v>53550</v>
      </c>
      <c r="W8" s="254">
        <f t="shared" si="8"/>
        <v>62555.46185</v>
      </c>
      <c r="X8" s="254">
        <f t="shared" si="9"/>
        <v>6245.119999999999</v>
      </c>
      <c r="Y8" s="254">
        <f t="shared" si="10"/>
        <v>53845.119999999995</v>
      </c>
      <c r="Z8" s="337">
        <f t="shared" si="11"/>
        <v>295.11999999999534</v>
      </c>
      <c r="AA8" s="253">
        <v>47600</v>
      </c>
      <c r="AB8" s="225">
        <v>75601.247399999993</v>
      </c>
      <c r="AC8" s="225">
        <v>73470.600000000006</v>
      </c>
      <c r="AD8" s="225">
        <v>53550</v>
      </c>
      <c r="AE8" s="254">
        <f t="shared" si="12"/>
        <v>62555.46185</v>
      </c>
      <c r="AF8" s="254">
        <f t="shared" si="13"/>
        <v>6245.119999999999</v>
      </c>
      <c r="AG8" s="254">
        <f t="shared" si="14"/>
        <v>53845.119999999995</v>
      </c>
      <c r="AH8" s="337">
        <f t="shared" si="15"/>
        <v>295.11999999999534</v>
      </c>
      <c r="AI8" s="253">
        <v>47600</v>
      </c>
      <c r="AJ8" s="225">
        <v>75601.247399999993</v>
      </c>
      <c r="AK8" s="225">
        <v>73470.600000000006</v>
      </c>
      <c r="AL8" s="225">
        <v>53550</v>
      </c>
      <c r="AM8" s="254">
        <f t="shared" si="16"/>
        <v>62555.46185</v>
      </c>
      <c r="AN8" s="254">
        <f t="shared" si="17"/>
        <v>6245.119999999999</v>
      </c>
      <c r="AO8" s="254">
        <f t="shared" si="18"/>
        <v>53845.119999999995</v>
      </c>
      <c r="AP8" s="337">
        <f t="shared" si="19"/>
        <v>295.11999999999534</v>
      </c>
      <c r="AQ8" s="253">
        <v>47600</v>
      </c>
      <c r="AR8" s="225">
        <v>75601.247399999993</v>
      </c>
      <c r="AS8" s="225">
        <v>73470.600000000006</v>
      </c>
      <c r="AT8" s="254">
        <v>71400</v>
      </c>
    </row>
    <row r="9" spans="1:47" s="200" customFormat="1" ht="15" customHeight="1" x14ac:dyDescent="0.3">
      <c r="A9" s="272" t="s">
        <v>668</v>
      </c>
      <c r="B9" s="251" t="s">
        <v>3</v>
      </c>
      <c r="C9" s="253">
        <v>72590</v>
      </c>
      <c r="D9" s="225">
        <v>76861.268190000003</v>
      </c>
      <c r="E9" s="225">
        <v>74695.11</v>
      </c>
      <c r="F9" s="254">
        <v>72590</v>
      </c>
      <c r="G9" s="254">
        <f t="shared" si="0"/>
        <v>74184.094547500004</v>
      </c>
      <c r="H9" s="254">
        <f t="shared" si="1"/>
        <v>9523.8079999999991</v>
      </c>
      <c r="I9" s="254">
        <f t="shared" si="2"/>
        <v>82113.808000000005</v>
      </c>
      <c r="J9" s="337">
        <f t="shared" si="3"/>
        <v>9523.8080000000045</v>
      </c>
      <c r="K9" s="253">
        <v>72590</v>
      </c>
      <c r="L9" s="225">
        <v>76861.268190000003</v>
      </c>
      <c r="M9" s="225">
        <v>74695.11</v>
      </c>
      <c r="N9" s="254">
        <v>72590</v>
      </c>
      <c r="O9" s="254">
        <f t="shared" si="4"/>
        <v>74184.094547500004</v>
      </c>
      <c r="P9" s="254">
        <f t="shared" si="5"/>
        <v>9523.8079999999991</v>
      </c>
      <c r="Q9" s="254">
        <f t="shared" si="6"/>
        <v>82113.808000000005</v>
      </c>
      <c r="R9" s="337">
        <f t="shared" si="7"/>
        <v>9523.8080000000045</v>
      </c>
      <c r="S9" s="253">
        <v>42840</v>
      </c>
      <c r="T9" s="225">
        <v>45360.748439999996</v>
      </c>
      <c r="U9" s="225">
        <v>44082.36</v>
      </c>
      <c r="V9" s="225">
        <v>42840</v>
      </c>
      <c r="W9" s="254">
        <f t="shared" si="8"/>
        <v>43780.777109999995</v>
      </c>
      <c r="X9" s="254">
        <f t="shared" si="9"/>
        <v>5620.6079999999993</v>
      </c>
      <c r="Y9" s="254">
        <f t="shared" si="10"/>
        <v>48460.608</v>
      </c>
      <c r="Z9" s="337">
        <f t="shared" si="11"/>
        <v>5620.6080000000002</v>
      </c>
      <c r="AA9" s="253">
        <v>89250</v>
      </c>
      <c r="AB9" s="225">
        <v>94501.559249999991</v>
      </c>
      <c r="AC9" s="225">
        <v>91838.25</v>
      </c>
      <c r="AD9" s="225">
        <v>89250</v>
      </c>
      <c r="AE9" s="254">
        <f t="shared" si="12"/>
        <v>91209.952312499998</v>
      </c>
      <c r="AF9" s="254">
        <f t="shared" si="13"/>
        <v>11709.599999999999</v>
      </c>
      <c r="AG9" s="254">
        <f t="shared" si="14"/>
        <v>100959.6</v>
      </c>
      <c r="AH9" s="337">
        <f t="shared" si="15"/>
        <v>11709.600000000006</v>
      </c>
      <c r="AI9" s="253">
        <v>89250</v>
      </c>
      <c r="AJ9" s="225">
        <v>94501.559249999991</v>
      </c>
      <c r="AK9" s="225">
        <v>91838.25</v>
      </c>
      <c r="AL9" s="225">
        <v>89250</v>
      </c>
      <c r="AM9" s="254">
        <f t="shared" si="16"/>
        <v>91209.952312499998</v>
      </c>
      <c r="AN9" s="254">
        <f t="shared" si="17"/>
        <v>11709.599999999999</v>
      </c>
      <c r="AO9" s="254">
        <f t="shared" si="18"/>
        <v>100959.6</v>
      </c>
      <c r="AP9" s="337">
        <f t="shared" si="19"/>
        <v>11709.600000000006</v>
      </c>
      <c r="AQ9" s="253">
        <v>89250</v>
      </c>
      <c r="AR9" s="225">
        <v>94501.559249999991</v>
      </c>
      <c r="AS9" s="225">
        <v>91838.25</v>
      </c>
      <c r="AT9" s="254">
        <v>89250</v>
      </c>
    </row>
    <row r="10" spans="1:47" s="200" customFormat="1" ht="15" customHeight="1" x14ac:dyDescent="0.3">
      <c r="A10" s="272" t="s">
        <v>669</v>
      </c>
      <c r="B10" s="251" t="s">
        <v>4</v>
      </c>
      <c r="C10" s="253">
        <v>72590</v>
      </c>
      <c r="D10" s="225">
        <v>76861.268190000003</v>
      </c>
      <c r="E10" s="225">
        <v>74695.11</v>
      </c>
      <c r="F10" s="254">
        <v>72590</v>
      </c>
      <c r="G10" s="254">
        <f t="shared" si="0"/>
        <v>74184.094547500004</v>
      </c>
      <c r="H10" s="254">
        <f t="shared" si="1"/>
        <v>9523.8079999999991</v>
      </c>
      <c r="I10" s="254">
        <f t="shared" si="2"/>
        <v>82113.808000000005</v>
      </c>
      <c r="J10" s="337">
        <f t="shared" si="3"/>
        <v>9523.8080000000045</v>
      </c>
      <c r="K10" s="253">
        <v>72590</v>
      </c>
      <c r="L10" s="225">
        <v>76861.268190000003</v>
      </c>
      <c r="M10" s="225">
        <v>74695.11</v>
      </c>
      <c r="N10" s="254">
        <v>72590</v>
      </c>
      <c r="O10" s="254">
        <f t="shared" si="4"/>
        <v>74184.094547500004</v>
      </c>
      <c r="P10" s="254">
        <f t="shared" si="5"/>
        <v>9523.8079999999991</v>
      </c>
      <c r="Q10" s="254">
        <f t="shared" si="6"/>
        <v>82113.808000000005</v>
      </c>
      <c r="R10" s="337">
        <f t="shared" si="7"/>
        <v>9523.8080000000045</v>
      </c>
      <c r="S10" s="253">
        <v>30940</v>
      </c>
      <c r="T10" s="225">
        <v>32760.540540000002</v>
      </c>
      <c r="U10" s="225">
        <v>31837.260000000002</v>
      </c>
      <c r="V10" s="225">
        <v>30940</v>
      </c>
      <c r="W10" s="254">
        <f t="shared" si="8"/>
        <v>31619.450134999999</v>
      </c>
      <c r="X10" s="254">
        <f t="shared" si="9"/>
        <v>4059.3279999999995</v>
      </c>
      <c r="Y10" s="254">
        <f t="shared" si="10"/>
        <v>34999.328000000001</v>
      </c>
      <c r="Z10" s="337">
        <f t="shared" si="11"/>
        <v>4059.3280000000013</v>
      </c>
      <c r="AA10" s="253">
        <v>89250</v>
      </c>
      <c r="AB10" s="225">
        <v>94501.559249999991</v>
      </c>
      <c r="AC10" s="225">
        <v>91838.25</v>
      </c>
      <c r="AD10" s="225">
        <v>89250</v>
      </c>
      <c r="AE10" s="254">
        <f t="shared" si="12"/>
        <v>91209.952312499998</v>
      </c>
      <c r="AF10" s="254">
        <f t="shared" si="13"/>
        <v>11709.599999999999</v>
      </c>
      <c r="AG10" s="254">
        <f t="shared" si="14"/>
        <v>100959.6</v>
      </c>
      <c r="AH10" s="337">
        <f t="shared" si="15"/>
        <v>11709.600000000006</v>
      </c>
      <c r="AI10" s="253">
        <v>89250</v>
      </c>
      <c r="AJ10" s="225">
        <v>94501.559249999991</v>
      </c>
      <c r="AK10" s="225">
        <v>91838.25</v>
      </c>
      <c r="AL10" s="225">
        <v>89250</v>
      </c>
      <c r="AM10" s="254">
        <f t="shared" si="16"/>
        <v>91209.952312499998</v>
      </c>
      <c r="AN10" s="254">
        <f t="shared" si="17"/>
        <v>11709.599999999999</v>
      </c>
      <c r="AO10" s="254">
        <f t="shared" si="18"/>
        <v>100959.6</v>
      </c>
      <c r="AP10" s="337">
        <f t="shared" si="19"/>
        <v>11709.600000000006</v>
      </c>
      <c r="AQ10" s="253">
        <v>89250</v>
      </c>
      <c r="AR10" s="225">
        <v>94501.559249999991</v>
      </c>
      <c r="AS10" s="225">
        <v>91838.25</v>
      </c>
      <c r="AT10" s="254">
        <v>89250</v>
      </c>
    </row>
    <row r="11" spans="1:47" s="200" customFormat="1" ht="15" customHeight="1" x14ac:dyDescent="0.3">
      <c r="A11" s="272" t="s">
        <v>670</v>
      </c>
      <c r="B11" s="251" t="s">
        <v>5</v>
      </c>
      <c r="C11" s="253">
        <v>67830</v>
      </c>
      <c r="D11" s="225">
        <v>88201.455300000001</v>
      </c>
      <c r="E11" s="225">
        <v>85715.7</v>
      </c>
      <c r="F11" s="254">
        <v>76160</v>
      </c>
      <c r="G11" s="254">
        <f t="shared" si="0"/>
        <v>79476.788824999996</v>
      </c>
      <c r="H11" s="254">
        <f t="shared" si="1"/>
        <v>8899.2959999999985</v>
      </c>
      <c r="I11" s="254">
        <f t="shared" si="2"/>
        <v>76729.296000000002</v>
      </c>
      <c r="J11" s="337">
        <f t="shared" si="3"/>
        <v>569.2960000000021</v>
      </c>
      <c r="K11" s="253">
        <v>67830</v>
      </c>
      <c r="L11" s="225">
        <v>88201.455300000001</v>
      </c>
      <c r="M11" s="225">
        <v>85715.7</v>
      </c>
      <c r="N11" s="254">
        <v>76160</v>
      </c>
      <c r="O11" s="254">
        <f t="shared" si="4"/>
        <v>79476.788824999996</v>
      </c>
      <c r="P11" s="254">
        <f t="shared" si="5"/>
        <v>8899.2959999999985</v>
      </c>
      <c r="Q11" s="254">
        <f t="shared" si="6"/>
        <v>76729.296000000002</v>
      </c>
      <c r="R11" s="337">
        <f t="shared" si="7"/>
        <v>569.2960000000021</v>
      </c>
      <c r="S11" s="253">
        <v>47600</v>
      </c>
      <c r="T11" s="225">
        <v>88201.455300000001</v>
      </c>
      <c r="U11" s="225">
        <v>85715.7</v>
      </c>
      <c r="V11" s="225">
        <v>53550</v>
      </c>
      <c r="W11" s="254">
        <f t="shared" si="8"/>
        <v>68766.788824999996</v>
      </c>
      <c r="X11" s="254">
        <f t="shared" si="9"/>
        <v>6245.119999999999</v>
      </c>
      <c r="Y11" s="254">
        <f t="shared" si="10"/>
        <v>53845.119999999995</v>
      </c>
      <c r="Z11" s="337">
        <f t="shared" si="11"/>
        <v>295.11999999999534</v>
      </c>
      <c r="AA11" s="253">
        <v>83300</v>
      </c>
      <c r="AB11" s="225">
        <v>88201.455300000001</v>
      </c>
      <c r="AC11" s="225">
        <v>85715.7</v>
      </c>
      <c r="AD11" s="225">
        <v>83300</v>
      </c>
      <c r="AE11" s="254">
        <f t="shared" si="12"/>
        <v>85129.288824999996</v>
      </c>
      <c r="AF11" s="254">
        <f t="shared" si="13"/>
        <v>10928.96</v>
      </c>
      <c r="AG11" s="254">
        <f t="shared" si="14"/>
        <v>94228.959999999992</v>
      </c>
      <c r="AH11" s="337">
        <f t="shared" si="15"/>
        <v>10928.959999999992</v>
      </c>
      <c r="AI11" s="253">
        <v>83300</v>
      </c>
      <c r="AJ11" s="225">
        <v>88201.455300000001</v>
      </c>
      <c r="AK11" s="225">
        <v>85715.7</v>
      </c>
      <c r="AL11" s="225">
        <v>83300</v>
      </c>
      <c r="AM11" s="254">
        <f t="shared" si="16"/>
        <v>85129.288824999996</v>
      </c>
      <c r="AN11" s="254">
        <f t="shared" si="17"/>
        <v>10928.96</v>
      </c>
      <c r="AO11" s="254">
        <f t="shared" si="18"/>
        <v>94228.959999999992</v>
      </c>
      <c r="AP11" s="337">
        <f t="shared" si="19"/>
        <v>10928.959999999992</v>
      </c>
      <c r="AQ11" s="253">
        <v>83300</v>
      </c>
      <c r="AR11" s="225">
        <v>88201.455300000001</v>
      </c>
      <c r="AS11" s="225">
        <v>85715.7</v>
      </c>
      <c r="AT11" s="254">
        <v>83300</v>
      </c>
    </row>
    <row r="12" spans="1:47" s="200" customFormat="1" ht="15" customHeight="1" x14ac:dyDescent="0.3">
      <c r="A12" s="272" t="s">
        <v>671</v>
      </c>
      <c r="B12" s="251" t="s">
        <v>6</v>
      </c>
      <c r="C12" s="253">
        <v>67830</v>
      </c>
      <c r="D12" s="225">
        <v>71821.185029999993</v>
      </c>
      <c r="E12" s="225">
        <v>69797.070000000007</v>
      </c>
      <c r="F12" s="254">
        <v>67830</v>
      </c>
      <c r="G12" s="254">
        <f t="shared" si="0"/>
        <v>69319.5637575</v>
      </c>
      <c r="H12" s="254">
        <f t="shared" si="1"/>
        <v>8899.2959999999985</v>
      </c>
      <c r="I12" s="254">
        <f t="shared" si="2"/>
        <v>76729.296000000002</v>
      </c>
      <c r="J12" s="337">
        <f t="shared" si="3"/>
        <v>8899.2960000000021</v>
      </c>
      <c r="K12" s="253">
        <v>67830</v>
      </c>
      <c r="L12" s="225">
        <v>71821.185029999993</v>
      </c>
      <c r="M12" s="225">
        <v>69797.070000000007</v>
      </c>
      <c r="N12" s="254">
        <v>67830</v>
      </c>
      <c r="O12" s="254">
        <f t="shared" si="4"/>
        <v>69319.5637575</v>
      </c>
      <c r="P12" s="254">
        <f t="shared" si="5"/>
        <v>8899.2959999999985</v>
      </c>
      <c r="Q12" s="254">
        <f t="shared" si="6"/>
        <v>76729.296000000002</v>
      </c>
      <c r="R12" s="337">
        <f t="shared" si="7"/>
        <v>8899.2960000000021</v>
      </c>
      <c r="S12" s="253">
        <v>73780</v>
      </c>
      <c r="T12" s="225">
        <v>88201.455300000001</v>
      </c>
      <c r="U12" s="225">
        <v>85715.7</v>
      </c>
      <c r="V12" s="225">
        <v>83300</v>
      </c>
      <c r="W12" s="254">
        <f t="shared" si="8"/>
        <v>82749.288824999996</v>
      </c>
      <c r="X12" s="254">
        <f t="shared" si="9"/>
        <v>9679.9359999999979</v>
      </c>
      <c r="Y12" s="254">
        <f t="shared" si="10"/>
        <v>83459.936000000002</v>
      </c>
      <c r="Z12" s="337">
        <f t="shared" si="11"/>
        <v>159.93600000000151</v>
      </c>
      <c r="AA12" s="253">
        <v>83300</v>
      </c>
      <c r="AB12" s="225">
        <v>88201.455300000001</v>
      </c>
      <c r="AC12" s="225">
        <v>85715.7</v>
      </c>
      <c r="AD12" s="225">
        <v>83300</v>
      </c>
      <c r="AE12" s="254">
        <f t="shared" si="12"/>
        <v>85129.288824999996</v>
      </c>
      <c r="AF12" s="254">
        <f t="shared" si="13"/>
        <v>10928.96</v>
      </c>
      <c r="AG12" s="254">
        <f t="shared" si="14"/>
        <v>94228.959999999992</v>
      </c>
      <c r="AH12" s="337">
        <f t="shared" si="15"/>
        <v>10928.959999999992</v>
      </c>
      <c r="AI12" s="253">
        <v>83300</v>
      </c>
      <c r="AJ12" s="225">
        <v>88201.455300000001</v>
      </c>
      <c r="AK12" s="225">
        <v>85715.7</v>
      </c>
      <c r="AL12" s="225">
        <v>83300</v>
      </c>
      <c r="AM12" s="254">
        <f t="shared" si="16"/>
        <v>85129.288824999996</v>
      </c>
      <c r="AN12" s="254">
        <f t="shared" si="17"/>
        <v>10928.96</v>
      </c>
      <c r="AO12" s="254">
        <f t="shared" si="18"/>
        <v>94228.959999999992</v>
      </c>
      <c r="AP12" s="337">
        <f t="shared" si="19"/>
        <v>10928.959999999992</v>
      </c>
      <c r="AQ12" s="253">
        <v>83300</v>
      </c>
      <c r="AR12" s="225">
        <v>88201.455300000001</v>
      </c>
      <c r="AS12" s="225">
        <v>85715.7</v>
      </c>
      <c r="AT12" s="254">
        <v>83300</v>
      </c>
    </row>
    <row r="13" spans="1:47" s="200" customFormat="1" ht="15" customHeight="1" x14ac:dyDescent="0.3">
      <c r="A13" s="272" t="s">
        <v>672</v>
      </c>
      <c r="B13" s="251" t="s">
        <v>626</v>
      </c>
      <c r="C13" s="253">
        <v>115430</v>
      </c>
      <c r="D13" s="225">
        <v>151202.49479999999</v>
      </c>
      <c r="E13" s="225">
        <v>146941.20000000001</v>
      </c>
      <c r="F13" s="254">
        <v>142800</v>
      </c>
      <c r="G13" s="254">
        <f t="shared" si="0"/>
        <v>139093.42369999998</v>
      </c>
      <c r="H13" s="254">
        <f t="shared" si="1"/>
        <v>15144.415999999997</v>
      </c>
      <c r="I13" s="254">
        <f t="shared" si="2"/>
        <v>130574.416</v>
      </c>
      <c r="J13" s="337">
        <f t="shared" si="3"/>
        <v>-12225.584000000003</v>
      </c>
      <c r="K13" s="253">
        <v>115430</v>
      </c>
      <c r="L13" s="225">
        <v>151202.49479999999</v>
      </c>
      <c r="M13" s="225">
        <v>146941.20000000001</v>
      </c>
      <c r="N13" s="254">
        <v>130900</v>
      </c>
      <c r="O13" s="254">
        <f t="shared" si="4"/>
        <v>136118.42369999998</v>
      </c>
      <c r="P13" s="254">
        <f t="shared" si="5"/>
        <v>15144.415999999997</v>
      </c>
      <c r="Q13" s="254">
        <f t="shared" si="6"/>
        <v>130574.416</v>
      </c>
      <c r="R13" s="337">
        <f t="shared" si="7"/>
        <v>-325.58400000000256</v>
      </c>
      <c r="S13" s="253">
        <v>19040</v>
      </c>
      <c r="T13" s="225">
        <v>151202.49479999999</v>
      </c>
      <c r="U13" s="225">
        <v>146941.20000000001</v>
      </c>
      <c r="V13" s="225">
        <v>142800</v>
      </c>
      <c r="W13" s="254">
        <f t="shared" si="8"/>
        <v>114995.9237</v>
      </c>
      <c r="X13" s="254">
        <f t="shared" si="9"/>
        <v>2498.0479999999998</v>
      </c>
      <c r="Y13" s="254">
        <f t="shared" si="10"/>
        <v>21538.047999999999</v>
      </c>
      <c r="Z13" s="337">
        <f t="shared" si="11"/>
        <v>-121261.952</v>
      </c>
      <c r="AA13" s="253">
        <v>142800</v>
      </c>
      <c r="AB13" s="225">
        <v>151202.49479999999</v>
      </c>
      <c r="AC13" s="225">
        <v>146941.20000000001</v>
      </c>
      <c r="AD13" s="225">
        <v>142800</v>
      </c>
      <c r="AE13" s="254">
        <f t="shared" si="12"/>
        <v>145935.92369999998</v>
      </c>
      <c r="AF13" s="254">
        <f t="shared" si="13"/>
        <v>18735.359999999997</v>
      </c>
      <c r="AG13" s="254">
        <f t="shared" si="14"/>
        <v>161535.35999999999</v>
      </c>
      <c r="AH13" s="337">
        <f t="shared" si="15"/>
        <v>18735.359999999986</v>
      </c>
      <c r="AI13" s="253">
        <v>142800</v>
      </c>
      <c r="AJ13" s="225">
        <v>151202.49479999999</v>
      </c>
      <c r="AK13" s="225">
        <v>146941.20000000001</v>
      </c>
      <c r="AL13" s="225">
        <v>142800</v>
      </c>
      <c r="AM13" s="254">
        <f t="shared" si="16"/>
        <v>145935.92369999998</v>
      </c>
      <c r="AN13" s="254">
        <f t="shared" si="17"/>
        <v>18735.359999999997</v>
      </c>
      <c r="AO13" s="254">
        <f t="shared" si="18"/>
        <v>161535.35999999999</v>
      </c>
      <c r="AP13" s="337">
        <f t="shared" si="19"/>
        <v>18735.359999999986</v>
      </c>
      <c r="AQ13" s="253">
        <v>142800</v>
      </c>
      <c r="AR13" s="225">
        <v>151202.49479999999</v>
      </c>
      <c r="AS13" s="225">
        <v>146941.20000000001</v>
      </c>
      <c r="AT13" s="254">
        <v>142800</v>
      </c>
    </row>
    <row r="14" spans="1:47" s="200" customFormat="1" ht="15" customHeight="1" x14ac:dyDescent="0.3">
      <c r="A14" s="272" t="s">
        <v>673</v>
      </c>
      <c r="B14" s="251" t="s">
        <v>7</v>
      </c>
      <c r="C14" s="253">
        <v>115430</v>
      </c>
      <c r="D14" s="225">
        <v>122222.01663</v>
      </c>
      <c r="E14" s="225">
        <v>118777.47</v>
      </c>
      <c r="F14" s="254">
        <v>115430</v>
      </c>
      <c r="G14" s="254">
        <f t="shared" si="0"/>
        <v>117964.8716575</v>
      </c>
      <c r="H14" s="254">
        <f t="shared" si="1"/>
        <v>15144.415999999997</v>
      </c>
      <c r="I14" s="254">
        <f t="shared" si="2"/>
        <v>130574.416</v>
      </c>
      <c r="J14" s="337">
        <f t="shared" si="3"/>
        <v>15144.415999999997</v>
      </c>
      <c r="K14" s="253">
        <v>115430</v>
      </c>
      <c r="L14" s="225">
        <v>122222.01663</v>
      </c>
      <c r="M14" s="225">
        <v>118777.47</v>
      </c>
      <c r="N14" s="254">
        <v>115430</v>
      </c>
      <c r="O14" s="254">
        <f t="shared" si="4"/>
        <v>117964.8716575</v>
      </c>
      <c r="P14" s="254">
        <f t="shared" si="5"/>
        <v>15144.415999999997</v>
      </c>
      <c r="Q14" s="254">
        <f t="shared" si="6"/>
        <v>130574.416</v>
      </c>
      <c r="R14" s="337">
        <f t="shared" si="7"/>
        <v>15144.415999999997</v>
      </c>
      <c r="S14" s="253">
        <v>60690</v>
      </c>
      <c r="T14" s="225">
        <v>64261.060290000009</v>
      </c>
      <c r="U14" s="225">
        <v>62450.01</v>
      </c>
      <c r="V14" s="225">
        <v>60690</v>
      </c>
      <c r="W14" s="254">
        <f t="shared" si="8"/>
        <v>62022.767572500001</v>
      </c>
      <c r="X14" s="254">
        <f t="shared" si="9"/>
        <v>7962.5279999999993</v>
      </c>
      <c r="Y14" s="254">
        <f t="shared" si="10"/>
        <v>68652.528000000006</v>
      </c>
      <c r="Z14" s="337">
        <f t="shared" si="11"/>
        <v>7962.5280000000057</v>
      </c>
      <c r="AA14" s="253">
        <v>142800</v>
      </c>
      <c r="AB14" s="225">
        <v>151202.49479999999</v>
      </c>
      <c r="AC14" s="225">
        <v>146941.20000000001</v>
      </c>
      <c r="AD14" s="225">
        <v>142800</v>
      </c>
      <c r="AE14" s="254">
        <f t="shared" si="12"/>
        <v>145935.92369999998</v>
      </c>
      <c r="AF14" s="254">
        <f t="shared" si="13"/>
        <v>18735.359999999997</v>
      </c>
      <c r="AG14" s="254">
        <f t="shared" si="14"/>
        <v>161535.35999999999</v>
      </c>
      <c r="AH14" s="337">
        <f t="shared" si="15"/>
        <v>18735.359999999986</v>
      </c>
      <c r="AI14" s="253">
        <v>142800</v>
      </c>
      <c r="AJ14" s="225">
        <v>151202.49479999999</v>
      </c>
      <c r="AK14" s="225">
        <v>146941.20000000001</v>
      </c>
      <c r="AL14" s="225">
        <v>142800</v>
      </c>
      <c r="AM14" s="254">
        <f t="shared" si="16"/>
        <v>145935.92369999998</v>
      </c>
      <c r="AN14" s="254">
        <f t="shared" si="17"/>
        <v>18735.359999999997</v>
      </c>
      <c r="AO14" s="254">
        <f t="shared" si="18"/>
        <v>161535.35999999999</v>
      </c>
      <c r="AP14" s="337">
        <f t="shared" si="19"/>
        <v>18735.359999999986</v>
      </c>
      <c r="AQ14" s="253">
        <v>142800</v>
      </c>
      <c r="AR14" s="225">
        <v>151202.49479999999</v>
      </c>
      <c r="AS14" s="225">
        <v>146941.20000000001</v>
      </c>
      <c r="AT14" s="254">
        <v>142800</v>
      </c>
    </row>
    <row r="15" spans="1:47" s="200" customFormat="1" ht="15" customHeight="1" x14ac:dyDescent="0.3">
      <c r="A15" s="272" t="s">
        <v>674</v>
      </c>
      <c r="B15" s="251" t="s">
        <v>8</v>
      </c>
      <c r="C15" s="253">
        <v>115430</v>
      </c>
      <c r="D15" s="225">
        <v>122222.01663</v>
      </c>
      <c r="E15" s="225">
        <v>118777.47</v>
      </c>
      <c r="F15" s="254">
        <v>115430</v>
      </c>
      <c r="G15" s="254">
        <f t="shared" si="0"/>
        <v>117964.8716575</v>
      </c>
      <c r="H15" s="254">
        <f t="shared" si="1"/>
        <v>15144.415999999997</v>
      </c>
      <c r="I15" s="254">
        <f t="shared" si="2"/>
        <v>130574.416</v>
      </c>
      <c r="J15" s="337">
        <f t="shared" si="3"/>
        <v>15144.415999999997</v>
      </c>
      <c r="K15" s="253">
        <v>115430</v>
      </c>
      <c r="L15" s="225">
        <v>122222.01663</v>
      </c>
      <c r="M15" s="225">
        <v>118777.47</v>
      </c>
      <c r="N15" s="254">
        <v>115430</v>
      </c>
      <c r="O15" s="254">
        <f t="shared" si="4"/>
        <v>117964.8716575</v>
      </c>
      <c r="P15" s="254">
        <f t="shared" si="5"/>
        <v>15144.415999999997</v>
      </c>
      <c r="Q15" s="254">
        <f t="shared" si="6"/>
        <v>130574.416</v>
      </c>
      <c r="R15" s="337">
        <f t="shared" si="7"/>
        <v>15144.415999999997</v>
      </c>
      <c r="S15" s="253">
        <v>55930</v>
      </c>
      <c r="T15" s="225">
        <v>151202.49479999999</v>
      </c>
      <c r="U15" s="225">
        <v>146941.20000000001</v>
      </c>
      <c r="V15" s="225">
        <v>142800</v>
      </c>
      <c r="W15" s="254">
        <f t="shared" si="8"/>
        <v>124218.4237</v>
      </c>
      <c r="X15" s="254">
        <f t="shared" si="9"/>
        <v>7338.0159999999987</v>
      </c>
      <c r="Y15" s="254">
        <f t="shared" si="10"/>
        <v>63268.015999999996</v>
      </c>
      <c r="Z15" s="337">
        <f t="shared" si="11"/>
        <v>-79531.983999999997</v>
      </c>
      <c r="AA15" s="253">
        <v>142800</v>
      </c>
      <c r="AB15" s="225">
        <v>151202.49479999999</v>
      </c>
      <c r="AC15" s="225">
        <v>146941.20000000001</v>
      </c>
      <c r="AD15" s="225">
        <v>142800</v>
      </c>
      <c r="AE15" s="254">
        <f t="shared" si="12"/>
        <v>145935.92369999998</v>
      </c>
      <c r="AF15" s="254">
        <f t="shared" si="13"/>
        <v>18735.359999999997</v>
      </c>
      <c r="AG15" s="254">
        <f t="shared" si="14"/>
        <v>161535.35999999999</v>
      </c>
      <c r="AH15" s="337">
        <f t="shared" si="15"/>
        <v>18735.359999999986</v>
      </c>
      <c r="AI15" s="253">
        <v>142800</v>
      </c>
      <c r="AJ15" s="225">
        <v>151202.49479999999</v>
      </c>
      <c r="AK15" s="225">
        <v>146941.20000000001</v>
      </c>
      <c r="AL15" s="225">
        <v>142800</v>
      </c>
      <c r="AM15" s="254">
        <f t="shared" si="16"/>
        <v>145935.92369999998</v>
      </c>
      <c r="AN15" s="254">
        <f t="shared" si="17"/>
        <v>18735.359999999997</v>
      </c>
      <c r="AO15" s="254">
        <f t="shared" si="18"/>
        <v>161535.35999999999</v>
      </c>
      <c r="AP15" s="337">
        <f t="shared" si="19"/>
        <v>18735.359999999986</v>
      </c>
      <c r="AQ15" s="253">
        <v>142800</v>
      </c>
      <c r="AR15" s="225">
        <v>151202.49479999999</v>
      </c>
      <c r="AS15" s="225">
        <v>146941.20000000001</v>
      </c>
      <c r="AT15" s="254">
        <v>142800</v>
      </c>
    </row>
    <row r="16" spans="1:47" s="200" customFormat="1" ht="15" customHeight="1" x14ac:dyDescent="0.3">
      <c r="A16" s="272" t="s">
        <v>675</v>
      </c>
      <c r="B16" s="251" t="s">
        <v>9</v>
      </c>
      <c r="C16" s="253">
        <v>67830</v>
      </c>
      <c r="D16" s="225">
        <v>71821.185029999993</v>
      </c>
      <c r="E16" s="225">
        <v>69797.070000000007</v>
      </c>
      <c r="F16" s="254">
        <v>67830</v>
      </c>
      <c r="G16" s="254">
        <f t="shared" si="0"/>
        <v>69319.5637575</v>
      </c>
      <c r="H16" s="254">
        <f t="shared" si="1"/>
        <v>8899.2959999999985</v>
      </c>
      <c r="I16" s="254">
        <f t="shared" si="2"/>
        <v>76729.296000000002</v>
      </c>
      <c r="J16" s="337">
        <f t="shared" si="3"/>
        <v>8899.2960000000021</v>
      </c>
      <c r="K16" s="253">
        <v>67830</v>
      </c>
      <c r="L16" s="225">
        <v>71821.185029999993</v>
      </c>
      <c r="M16" s="225">
        <v>69797.070000000007</v>
      </c>
      <c r="N16" s="254">
        <v>67830</v>
      </c>
      <c r="O16" s="254">
        <f t="shared" si="4"/>
        <v>69319.5637575</v>
      </c>
      <c r="P16" s="254">
        <f t="shared" si="5"/>
        <v>8899.2959999999985</v>
      </c>
      <c r="Q16" s="254">
        <f t="shared" si="6"/>
        <v>76729.296000000002</v>
      </c>
      <c r="R16" s="337">
        <f t="shared" si="7"/>
        <v>8899.2960000000021</v>
      </c>
      <c r="S16" s="253">
        <v>47600</v>
      </c>
      <c r="T16" s="225">
        <v>88201.455300000001</v>
      </c>
      <c r="U16" s="225">
        <v>85715.7</v>
      </c>
      <c r="V16" s="225">
        <v>77350</v>
      </c>
      <c r="W16" s="254">
        <f t="shared" si="8"/>
        <v>74716.788824999996</v>
      </c>
      <c r="X16" s="254">
        <f t="shared" si="9"/>
        <v>6245.119999999999</v>
      </c>
      <c r="Y16" s="254">
        <f t="shared" si="10"/>
        <v>53845.119999999995</v>
      </c>
      <c r="Z16" s="337">
        <f t="shared" si="11"/>
        <v>-23504.880000000005</v>
      </c>
      <c r="AA16" s="253">
        <v>83300</v>
      </c>
      <c r="AB16" s="225">
        <v>88201.455300000001</v>
      </c>
      <c r="AC16" s="225">
        <v>85715.7</v>
      </c>
      <c r="AD16" s="225">
        <v>83300</v>
      </c>
      <c r="AE16" s="254">
        <f t="shared" si="12"/>
        <v>85129.288824999996</v>
      </c>
      <c r="AF16" s="254">
        <f t="shared" si="13"/>
        <v>10928.96</v>
      </c>
      <c r="AG16" s="254">
        <f t="shared" si="14"/>
        <v>94228.959999999992</v>
      </c>
      <c r="AH16" s="337">
        <f t="shared" si="15"/>
        <v>10928.959999999992</v>
      </c>
      <c r="AI16" s="253">
        <v>83300</v>
      </c>
      <c r="AJ16" s="225">
        <v>88201.455300000001</v>
      </c>
      <c r="AK16" s="225">
        <v>85715.7</v>
      </c>
      <c r="AL16" s="225">
        <v>83300</v>
      </c>
      <c r="AM16" s="254">
        <f t="shared" si="16"/>
        <v>85129.288824999996</v>
      </c>
      <c r="AN16" s="254">
        <f t="shared" si="17"/>
        <v>10928.96</v>
      </c>
      <c r="AO16" s="254">
        <f t="shared" si="18"/>
        <v>94228.959999999992</v>
      </c>
      <c r="AP16" s="337">
        <f t="shared" si="19"/>
        <v>10928.959999999992</v>
      </c>
      <c r="AQ16" s="253">
        <v>83300</v>
      </c>
      <c r="AR16" s="225">
        <v>88201.455300000001</v>
      </c>
      <c r="AS16" s="225">
        <v>85715.7</v>
      </c>
      <c r="AT16" s="254">
        <v>83300</v>
      </c>
    </row>
    <row r="17" spans="1:46" s="200" customFormat="1" ht="15" customHeight="1" x14ac:dyDescent="0.3">
      <c r="A17" s="272" t="s">
        <v>676</v>
      </c>
      <c r="B17" s="251" t="s">
        <v>10</v>
      </c>
      <c r="C17" s="253">
        <v>145180</v>
      </c>
      <c r="D17" s="225">
        <v>189003.11849999998</v>
      </c>
      <c r="E17" s="225">
        <v>183676.5</v>
      </c>
      <c r="F17" s="254">
        <v>178500</v>
      </c>
      <c r="G17" s="254">
        <f t="shared" si="0"/>
        <v>174089.904625</v>
      </c>
      <c r="H17" s="254">
        <f t="shared" si="1"/>
        <v>19047.615999999998</v>
      </c>
      <c r="I17" s="254">
        <f t="shared" si="2"/>
        <v>164227.61600000001</v>
      </c>
      <c r="J17" s="337">
        <f t="shared" si="3"/>
        <v>-14272.383999999991</v>
      </c>
      <c r="K17" s="253">
        <v>145180</v>
      </c>
      <c r="L17" s="225">
        <v>189003.11849999998</v>
      </c>
      <c r="M17" s="225">
        <v>183676.5</v>
      </c>
      <c r="N17" s="254">
        <v>178500</v>
      </c>
      <c r="O17" s="254">
        <f t="shared" si="4"/>
        <v>174089.904625</v>
      </c>
      <c r="P17" s="254">
        <f t="shared" si="5"/>
        <v>19047.615999999998</v>
      </c>
      <c r="Q17" s="254">
        <f t="shared" si="6"/>
        <v>164227.61600000001</v>
      </c>
      <c r="R17" s="337">
        <f t="shared" si="7"/>
        <v>-14272.383999999991</v>
      </c>
      <c r="S17" s="253">
        <v>159460</v>
      </c>
      <c r="T17" s="225">
        <v>226803.74220000001</v>
      </c>
      <c r="U17" s="225">
        <v>220411.8</v>
      </c>
      <c r="V17" s="225">
        <v>190400</v>
      </c>
      <c r="W17" s="254">
        <f t="shared" si="8"/>
        <v>199268.88555000001</v>
      </c>
      <c r="X17" s="254">
        <f t="shared" si="9"/>
        <v>20921.151999999998</v>
      </c>
      <c r="Y17" s="254">
        <f t="shared" si="10"/>
        <v>180381.152</v>
      </c>
      <c r="Z17" s="337">
        <f t="shared" si="11"/>
        <v>-10018.847999999998</v>
      </c>
      <c r="AA17" s="253">
        <v>178500</v>
      </c>
      <c r="AB17" s="225">
        <v>226803.74220000001</v>
      </c>
      <c r="AC17" s="225">
        <v>220411.8</v>
      </c>
      <c r="AD17" s="225">
        <v>196350</v>
      </c>
      <c r="AE17" s="254">
        <f t="shared" si="12"/>
        <v>205516.38555000001</v>
      </c>
      <c r="AF17" s="254">
        <f t="shared" si="13"/>
        <v>23419.199999999997</v>
      </c>
      <c r="AG17" s="254">
        <f t="shared" si="14"/>
        <v>201919.2</v>
      </c>
      <c r="AH17" s="337">
        <f t="shared" si="15"/>
        <v>5569.2000000000116</v>
      </c>
      <c r="AI17" s="253">
        <v>178500</v>
      </c>
      <c r="AJ17" s="225">
        <v>226803.74220000001</v>
      </c>
      <c r="AK17" s="225">
        <v>220411.8</v>
      </c>
      <c r="AL17" s="225">
        <v>199920</v>
      </c>
      <c r="AM17" s="254">
        <f t="shared" si="16"/>
        <v>206408.88555000001</v>
      </c>
      <c r="AN17" s="254">
        <f t="shared" si="17"/>
        <v>23419.199999999997</v>
      </c>
      <c r="AO17" s="254">
        <f t="shared" si="18"/>
        <v>201919.2</v>
      </c>
      <c r="AP17" s="337">
        <f t="shared" si="19"/>
        <v>1999.2000000000116</v>
      </c>
      <c r="AQ17" s="253">
        <v>178500</v>
      </c>
      <c r="AR17" s="225">
        <v>226803.74220000001</v>
      </c>
      <c r="AS17" s="225">
        <v>220411.8</v>
      </c>
      <c r="AT17" s="254">
        <v>196350</v>
      </c>
    </row>
    <row r="18" spans="1:46" s="200" customFormat="1" ht="15" customHeight="1" x14ac:dyDescent="0.3">
      <c r="A18" s="272" t="s">
        <v>677</v>
      </c>
      <c r="B18" s="251" t="s">
        <v>593</v>
      </c>
      <c r="C18" s="253">
        <v>251090</v>
      </c>
      <c r="D18" s="225">
        <v>265864.38669000001</v>
      </c>
      <c r="E18" s="225">
        <v>258371.61</v>
      </c>
      <c r="F18" s="254">
        <v>251090</v>
      </c>
      <c r="G18" s="254">
        <f t="shared" si="0"/>
        <v>256603.99917249999</v>
      </c>
      <c r="H18" s="254">
        <f t="shared" si="1"/>
        <v>32943.007999999994</v>
      </c>
      <c r="I18" s="254">
        <f t="shared" si="2"/>
        <v>284033.00799999997</v>
      </c>
      <c r="J18" s="337">
        <f t="shared" si="3"/>
        <v>32943.007999999973</v>
      </c>
      <c r="K18" s="253">
        <v>251090</v>
      </c>
      <c r="L18" s="225">
        <v>265864.38669000001</v>
      </c>
      <c r="M18" s="225">
        <v>258371.61</v>
      </c>
      <c r="N18" s="254">
        <v>251090</v>
      </c>
      <c r="O18" s="254">
        <f t="shared" si="4"/>
        <v>256603.99917249999</v>
      </c>
      <c r="P18" s="254">
        <f t="shared" si="5"/>
        <v>32943.007999999994</v>
      </c>
      <c r="Q18" s="254">
        <f t="shared" si="6"/>
        <v>284033.00799999997</v>
      </c>
      <c r="R18" s="337">
        <f t="shared" si="7"/>
        <v>32943.007999999973</v>
      </c>
      <c r="S18" s="253">
        <v>309400</v>
      </c>
      <c r="T18" s="225">
        <v>327605.40539999999</v>
      </c>
      <c r="U18" s="225">
        <v>318372.59999999998</v>
      </c>
      <c r="V18" s="225">
        <v>309400</v>
      </c>
      <c r="W18" s="254">
        <f t="shared" si="8"/>
        <v>316194.50135000004</v>
      </c>
      <c r="X18" s="254">
        <f t="shared" si="9"/>
        <v>40593.279999999992</v>
      </c>
      <c r="Y18" s="254">
        <f t="shared" si="10"/>
        <v>349993.27999999997</v>
      </c>
      <c r="Z18" s="337">
        <f t="shared" si="11"/>
        <v>40593.27999999997</v>
      </c>
      <c r="AA18" s="253">
        <v>309400</v>
      </c>
      <c r="AB18" s="225">
        <v>327605.40539999999</v>
      </c>
      <c r="AC18" s="225">
        <v>318372.59999999998</v>
      </c>
      <c r="AD18" s="225">
        <v>309400</v>
      </c>
      <c r="AE18" s="254">
        <f t="shared" si="12"/>
        <v>316194.50135000004</v>
      </c>
      <c r="AF18" s="254">
        <f t="shared" si="13"/>
        <v>40593.279999999992</v>
      </c>
      <c r="AG18" s="254">
        <f t="shared" si="14"/>
        <v>349993.27999999997</v>
      </c>
      <c r="AH18" s="337">
        <f t="shared" si="15"/>
        <v>40593.27999999997</v>
      </c>
      <c r="AI18" s="253">
        <v>309400</v>
      </c>
      <c r="AJ18" s="225">
        <v>327605.40539999999</v>
      </c>
      <c r="AK18" s="225">
        <v>318372.59999999998</v>
      </c>
      <c r="AL18" s="225">
        <v>309400</v>
      </c>
      <c r="AM18" s="254">
        <f t="shared" si="16"/>
        <v>316194.50135000004</v>
      </c>
      <c r="AN18" s="254">
        <f t="shared" si="17"/>
        <v>40593.279999999992</v>
      </c>
      <c r="AO18" s="254">
        <f t="shared" si="18"/>
        <v>349993.27999999997</v>
      </c>
      <c r="AP18" s="337">
        <f t="shared" si="19"/>
        <v>40593.27999999997</v>
      </c>
      <c r="AQ18" s="253">
        <v>309400</v>
      </c>
      <c r="AR18" s="225">
        <v>327605.40539999999</v>
      </c>
      <c r="AS18" s="225">
        <v>318372.59999999998</v>
      </c>
      <c r="AT18" s="254">
        <v>309400</v>
      </c>
    </row>
    <row r="19" spans="1:46" s="200" customFormat="1" ht="15" customHeight="1" x14ac:dyDescent="0.3">
      <c r="A19" s="272" t="s">
        <v>678</v>
      </c>
      <c r="B19" s="251" t="s">
        <v>594</v>
      </c>
      <c r="C19" s="253">
        <v>241570</v>
      </c>
      <c r="D19" s="225">
        <v>315005.19750000001</v>
      </c>
      <c r="E19" s="225">
        <v>306127.5</v>
      </c>
      <c r="F19" s="254">
        <v>267750</v>
      </c>
      <c r="G19" s="254">
        <f t="shared" si="0"/>
        <v>282613.174375</v>
      </c>
      <c r="H19" s="254">
        <f t="shared" si="1"/>
        <v>31693.983999999997</v>
      </c>
      <c r="I19" s="254">
        <f t="shared" si="2"/>
        <v>273263.984</v>
      </c>
      <c r="J19" s="337">
        <f t="shared" si="3"/>
        <v>5513.9839999999967</v>
      </c>
      <c r="K19" s="253">
        <v>241570</v>
      </c>
      <c r="L19" s="225">
        <v>315005.19750000001</v>
      </c>
      <c r="M19" s="225">
        <v>306127.5</v>
      </c>
      <c r="N19" s="254">
        <v>267750</v>
      </c>
      <c r="O19" s="254">
        <f t="shared" si="4"/>
        <v>282613.174375</v>
      </c>
      <c r="P19" s="254">
        <f t="shared" si="5"/>
        <v>31693.983999999997</v>
      </c>
      <c r="Q19" s="254">
        <f t="shared" si="6"/>
        <v>273263.984</v>
      </c>
      <c r="R19" s="337">
        <f t="shared" si="7"/>
        <v>5513.9839999999967</v>
      </c>
      <c r="S19" s="253">
        <v>297500</v>
      </c>
      <c r="T19" s="225">
        <v>315005.19750000001</v>
      </c>
      <c r="U19" s="225">
        <v>306127.5</v>
      </c>
      <c r="V19" s="225">
        <v>297500</v>
      </c>
      <c r="W19" s="254">
        <f t="shared" si="8"/>
        <v>304033.174375</v>
      </c>
      <c r="X19" s="254">
        <f t="shared" si="9"/>
        <v>39031.999999999993</v>
      </c>
      <c r="Y19" s="254">
        <f t="shared" si="10"/>
        <v>336532</v>
      </c>
      <c r="Z19" s="337">
        <f t="shared" si="11"/>
        <v>39032</v>
      </c>
      <c r="AA19" s="253">
        <v>297500</v>
      </c>
      <c r="AB19" s="225">
        <v>315005.19750000001</v>
      </c>
      <c r="AC19" s="225">
        <v>306127.5</v>
      </c>
      <c r="AD19" s="225">
        <v>297500</v>
      </c>
      <c r="AE19" s="254">
        <f t="shared" si="12"/>
        <v>304033.174375</v>
      </c>
      <c r="AF19" s="254">
        <f t="shared" si="13"/>
        <v>39031.999999999993</v>
      </c>
      <c r="AG19" s="254">
        <f t="shared" si="14"/>
        <v>336532</v>
      </c>
      <c r="AH19" s="337">
        <f t="shared" si="15"/>
        <v>39032</v>
      </c>
      <c r="AI19" s="253">
        <v>297500</v>
      </c>
      <c r="AJ19" s="225">
        <v>315005.19750000001</v>
      </c>
      <c r="AK19" s="225">
        <v>306127.5</v>
      </c>
      <c r="AL19" s="225">
        <v>297500</v>
      </c>
      <c r="AM19" s="254">
        <f t="shared" si="16"/>
        <v>304033.174375</v>
      </c>
      <c r="AN19" s="254">
        <f t="shared" si="17"/>
        <v>39031.999999999993</v>
      </c>
      <c r="AO19" s="254">
        <f t="shared" si="18"/>
        <v>336532</v>
      </c>
      <c r="AP19" s="337">
        <f t="shared" si="19"/>
        <v>39032</v>
      </c>
      <c r="AQ19" s="253">
        <v>297500</v>
      </c>
      <c r="AR19" s="225">
        <v>315005.19750000001</v>
      </c>
      <c r="AS19" s="225">
        <v>306127.5</v>
      </c>
      <c r="AT19" s="254">
        <v>297500</v>
      </c>
    </row>
    <row r="20" spans="1:46" s="200" customFormat="1" ht="15" customHeight="1" x14ac:dyDescent="0.3">
      <c r="A20" s="272" t="s">
        <v>679</v>
      </c>
      <c r="B20" s="251" t="s">
        <v>602</v>
      </c>
      <c r="C20" s="253">
        <v>154700</v>
      </c>
      <c r="D20" s="225">
        <v>201603.32639999999</v>
      </c>
      <c r="E20" s="225">
        <v>195921.6</v>
      </c>
      <c r="F20" s="254">
        <v>166600</v>
      </c>
      <c r="G20" s="254">
        <f t="shared" si="0"/>
        <v>179706.2316</v>
      </c>
      <c r="H20" s="254">
        <f t="shared" si="1"/>
        <v>20296.639999999996</v>
      </c>
      <c r="I20" s="254">
        <f t="shared" si="2"/>
        <v>174996.63999999998</v>
      </c>
      <c r="J20" s="337">
        <f t="shared" si="3"/>
        <v>8396.6399999999849</v>
      </c>
      <c r="K20" s="253">
        <v>154700</v>
      </c>
      <c r="L20" s="225">
        <v>201603.32639999999</v>
      </c>
      <c r="M20" s="225">
        <v>195921.6</v>
      </c>
      <c r="N20" s="254">
        <v>166600</v>
      </c>
      <c r="O20" s="254">
        <f t="shared" si="4"/>
        <v>179706.2316</v>
      </c>
      <c r="P20" s="254">
        <f t="shared" si="5"/>
        <v>20296.639999999996</v>
      </c>
      <c r="Q20" s="254">
        <f t="shared" si="6"/>
        <v>174996.63999999998</v>
      </c>
      <c r="R20" s="337">
        <f t="shared" si="7"/>
        <v>8396.6399999999849</v>
      </c>
      <c r="S20" s="253">
        <v>190400</v>
      </c>
      <c r="T20" s="225">
        <v>201603.32639999999</v>
      </c>
      <c r="U20" s="225">
        <v>195921.6</v>
      </c>
      <c r="V20" s="225">
        <v>190400</v>
      </c>
      <c r="W20" s="254">
        <f t="shared" si="8"/>
        <v>194581.2316</v>
      </c>
      <c r="X20" s="254">
        <f t="shared" si="9"/>
        <v>24980.479999999996</v>
      </c>
      <c r="Y20" s="254">
        <f t="shared" si="10"/>
        <v>215380.47999999998</v>
      </c>
      <c r="Z20" s="337">
        <f t="shared" si="11"/>
        <v>24980.479999999981</v>
      </c>
      <c r="AA20" s="253">
        <v>190400</v>
      </c>
      <c r="AB20" s="225">
        <v>201603.32639999999</v>
      </c>
      <c r="AC20" s="225">
        <v>195921.6</v>
      </c>
      <c r="AD20" s="225">
        <v>190400</v>
      </c>
      <c r="AE20" s="254">
        <f t="shared" si="12"/>
        <v>194581.2316</v>
      </c>
      <c r="AF20" s="254">
        <f t="shared" si="13"/>
        <v>24980.479999999996</v>
      </c>
      <c r="AG20" s="254">
        <f t="shared" si="14"/>
        <v>215380.47999999998</v>
      </c>
      <c r="AH20" s="337">
        <f t="shared" si="15"/>
        <v>24980.479999999981</v>
      </c>
      <c r="AI20" s="253">
        <v>190400</v>
      </c>
      <c r="AJ20" s="225">
        <v>201603.32639999999</v>
      </c>
      <c r="AK20" s="225">
        <v>195921.6</v>
      </c>
      <c r="AL20" s="225">
        <v>190400</v>
      </c>
      <c r="AM20" s="254">
        <f t="shared" si="16"/>
        <v>194581.2316</v>
      </c>
      <c r="AN20" s="254">
        <f t="shared" si="17"/>
        <v>24980.479999999996</v>
      </c>
      <c r="AO20" s="254">
        <f t="shared" si="18"/>
        <v>215380.47999999998</v>
      </c>
      <c r="AP20" s="337">
        <f t="shared" si="19"/>
        <v>24980.479999999981</v>
      </c>
      <c r="AQ20" s="253">
        <v>190400</v>
      </c>
      <c r="AR20" s="225">
        <v>201603.32639999999</v>
      </c>
      <c r="AS20" s="225">
        <v>195921.6</v>
      </c>
      <c r="AT20" s="254">
        <v>190400</v>
      </c>
    </row>
    <row r="21" spans="1:46" s="200" customFormat="1" ht="15" customHeight="1" x14ac:dyDescent="0.3">
      <c r="A21" s="272" t="s">
        <v>680</v>
      </c>
      <c r="B21" s="251" t="s">
        <v>1657</v>
      </c>
      <c r="C21" s="253"/>
      <c r="D21" s="225">
        <v>113401.8711</v>
      </c>
      <c r="E21" s="225">
        <v>110205.9</v>
      </c>
      <c r="F21" s="254">
        <v>107100</v>
      </c>
      <c r="G21" s="254">
        <f t="shared" si="0"/>
        <v>110235.9237</v>
      </c>
      <c r="H21" s="254">
        <f t="shared" si="1"/>
        <v>0</v>
      </c>
      <c r="I21" s="254">
        <f t="shared" si="2"/>
        <v>0</v>
      </c>
      <c r="J21" s="337">
        <f t="shared" si="3"/>
        <v>-107100</v>
      </c>
      <c r="K21" s="253"/>
      <c r="L21" s="225">
        <v>113401.8711</v>
      </c>
      <c r="M21" s="225">
        <v>110205.9</v>
      </c>
      <c r="N21" s="254">
        <v>107100</v>
      </c>
      <c r="O21" s="254">
        <f t="shared" si="4"/>
        <v>110235.9237</v>
      </c>
      <c r="P21" s="254">
        <f t="shared" si="5"/>
        <v>0</v>
      </c>
      <c r="Q21" s="254">
        <f t="shared" si="6"/>
        <v>0</v>
      </c>
      <c r="R21" s="337">
        <f t="shared" si="7"/>
        <v>-107100</v>
      </c>
      <c r="S21" s="253"/>
      <c r="T21" s="225">
        <v>113401.8711</v>
      </c>
      <c r="U21" s="225">
        <v>110205.9</v>
      </c>
      <c r="V21" s="225">
        <v>107100</v>
      </c>
      <c r="W21" s="254">
        <f t="shared" si="8"/>
        <v>110235.9237</v>
      </c>
      <c r="X21" s="254">
        <f t="shared" si="9"/>
        <v>0</v>
      </c>
      <c r="Y21" s="254">
        <f t="shared" si="10"/>
        <v>0</v>
      </c>
      <c r="Z21" s="337">
        <f t="shared" si="11"/>
        <v>-107100</v>
      </c>
      <c r="AA21" s="253"/>
      <c r="AB21" s="225">
        <v>113401.8711</v>
      </c>
      <c r="AC21" s="225">
        <v>110205.9</v>
      </c>
      <c r="AD21" s="225">
        <v>107100</v>
      </c>
      <c r="AE21" s="254">
        <f t="shared" si="12"/>
        <v>110235.9237</v>
      </c>
      <c r="AF21" s="254">
        <f t="shared" si="13"/>
        <v>0</v>
      </c>
      <c r="AG21" s="254">
        <f t="shared" si="14"/>
        <v>0</v>
      </c>
      <c r="AH21" s="337">
        <f t="shared" si="15"/>
        <v>-107100</v>
      </c>
      <c r="AI21" s="253"/>
      <c r="AJ21" s="225">
        <v>113401.8711</v>
      </c>
      <c r="AK21" s="225">
        <v>110205.9</v>
      </c>
      <c r="AL21" s="225">
        <v>107100</v>
      </c>
      <c r="AM21" s="254">
        <f t="shared" si="16"/>
        <v>110235.9237</v>
      </c>
      <c r="AN21" s="254">
        <f t="shared" si="17"/>
        <v>0</v>
      </c>
      <c r="AO21" s="254">
        <f t="shared" si="18"/>
        <v>0</v>
      </c>
      <c r="AP21" s="337">
        <f t="shared" si="19"/>
        <v>-107100</v>
      </c>
      <c r="AQ21" s="253"/>
      <c r="AR21" s="225">
        <v>113401.8711</v>
      </c>
      <c r="AS21" s="225">
        <v>110205.9</v>
      </c>
      <c r="AT21" s="254">
        <v>107100</v>
      </c>
    </row>
    <row r="22" spans="1:46" s="200" customFormat="1" ht="15" customHeight="1" x14ac:dyDescent="0.3">
      <c r="A22" s="272" t="s">
        <v>996</v>
      </c>
      <c r="B22" s="251" t="s">
        <v>11</v>
      </c>
      <c r="C22" s="253">
        <v>279650</v>
      </c>
      <c r="D22" s="225">
        <v>315005.19750000001</v>
      </c>
      <c r="E22" s="225">
        <v>306127.5</v>
      </c>
      <c r="F22" s="254">
        <v>297500</v>
      </c>
      <c r="G22" s="254">
        <f t="shared" si="0"/>
        <v>299570.674375</v>
      </c>
      <c r="H22" s="254">
        <f t="shared" si="1"/>
        <v>36690.079999999994</v>
      </c>
      <c r="I22" s="254">
        <f t="shared" si="2"/>
        <v>316340.08</v>
      </c>
      <c r="J22" s="337">
        <f t="shared" si="3"/>
        <v>18840.080000000016</v>
      </c>
      <c r="K22" s="253">
        <v>279650</v>
      </c>
      <c r="L22" s="225">
        <v>315005.19750000001</v>
      </c>
      <c r="M22" s="225">
        <v>306127.5</v>
      </c>
      <c r="N22" s="254">
        <v>297500</v>
      </c>
      <c r="O22" s="254">
        <f t="shared" si="4"/>
        <v>299570.674375</v>
      </c>
      <c r="P22" s="254">
        <f t="shared" si="5"/>
        <v>36690.079999999994</v>
      </c>
      <c r="Q22" s="254">
        <f t="shared" si="6"/>
        <v>316340.08</v>
      </c>
      <c r="R22" s="337">
        <f t="shared" si="7"/>
        <v>18840.080000000016</v>
      </c>
      <c r="S22" s="253">
        <v>345100</v>
      </c>
      <c r="T22" s="225">
        <v>365406.02910000004</v>
      </c>
      <c r="U22" s="225">
        <v>355107.9</v>
      </c>
      <c r="V22" s="225">
        <v>345100</v>
      </c>
      <c r="W22" s="254">
        <f t="shared" si="8"/>
        <v>352678.48227500002</v>
      </c>
      <c r="X22" s="254">
        <f t="shared" si="9"/>
        <v>45277.119999999995</v>
      </c>
      <c r="Y22" s="254">
        <f t="shared" si="10"/>
        <v>390377.12</v>
      </c>
      <c r="Z22" s="337">
        <f t="shared" si="11"/>
        <v>45277.119999999995</v>
      </c>
      <c r="AA22" s="253">
        <v>345100</v>
      </c>
      <c r="AB22" s="225">
        <v>365406.02910000004</v>
      </c>
      <c r="AC22" s="225">
        <v>355107.9</v>
      </c>
      <c r="AD22" s="225">
        <v>345100</v>
      </c>
      <c r="AE22" s="254">
        <f t="shared" si="12"/>
        <v>352678.48227500002</v>
      </c>
      <c r="AF22" s="254">
        <f t="shared" si="13"/>
        <v>45277.119999999995</v>
      </c>
      <c r="AG22" s="254">
        <f t="shared" si="14"/>
        <v>390377.12</v>
      </c>
      <c r="AH22" s="337">
        <f t="shared" si="15"/>
        <v>45277.119999999995</v>
      </c>
      <c r="AI22" s="253">
        <v>345100</v>
      </c>
      <c r="AJ22" s="225">
        <v>365406.02910000004</v>
      </c>
      <c r="AK22" s="225">
        <v>355107.9</v>
      </c>
      <c r="AL22" s="225">
        <v>345100</v>
      </c>
      <c r="AM22" s="254">
        <f t="shared" si="16"/>
        <v>352678.48227500002</v>
      </c>
      <c r="AN22" s="254">
        <f t="shared" si="17"/>
        <v>45277.119999999995</v>
      </c>
      <c r="AO22" s="254">
        <f t="shared" si="18"/>
        <v>390377.12</v>
      </c>
      <c r="AP22" s="337">
        <f t="shared" si="19"/>
        <v>45277.119999999995</v>
      </c>
      <c r="AQ22" s="253">
        <v>345100</v>
      </c>
      <c r="AR22" s="225">
        <v>365406.02910000004</v>
      </c>
      <c r="AS22" s="225">
        <v>355107.9</v>
      </c>
      <c r="AT22" s="254">
        <v>345100</v>
      </c>
    </row>
    <row r="23" spans="1:46" s="200" customFormat="1" ht="15" customHeight="1" x14ac:dyDescent="0.3">
      <c r="A23" s="272" t="s">
        <v>997</v>
      </c>
      <c r="B23" s="251" t="s">
        <v>12</v>
      </c>
      <c r="C23" s="253">
        <v>289170</v>
      </c>
      <c r="D23" s="225">
        <v>315005.19750000001</v>
      </c>
      <c r="E23" s="225">
        <v>306127.5</v>
      </c>
      <c r="F23" s="254">
        <v>297500</v>
      </c>
      <c r="G23" s="254">
        <f t="shared" si="0"/>
        <v>301950.674375</v>
      </c>
      <c r="H23" s="254">
        <f t="shared" si="1"/>
        <v>37939.103999999992</v>
      </c>
      <c r="I23" s="254">
        <f t="shared" si="2"/>
        <v>327109.10399999999</v>
      </c>
      <c r="J23" s="337">
        <f t="shared" si="3"/>
        <v>29609.103999999992</v>
      </c>
      <c r="K23" s="253">
        <v>289170</v>
      </c>
      <c r="L23" s="225">
        <v>315005.19750000001</v>
      </c>
      <c r="M23" s="225">
        <v>306127.5</v>
      </c>
      <c r="N23" s="254">
        <v>297500</v>
      </c>
      <c r="O23" s="254">
        <f t="shared" si="4"/>
        <v>301950.674375</v>
      </c>
      <c r="P23" s="254">
        <f t="shared" si="5"/>
        <v>37939.103999999992</v>
      </c>
      <c r="Q23" s="254">
        <f t="shared" si="6"/>
        <v>327109.10399999999</v>
      </c>
      <c r="R23" s="337">
        <f t="shared" si="7"/>
        <v>29609.103999999992</v>
      </c>
      <c r="S23" s="253">
        <v>272510</v>
      </c>
      <c r="T23" s="225">
        <v>378006.23699999996</v>
      </c>
      <c r="U23" s="225">
        <v>367353</v>
      </c>
      <c r="V23" s="225">
        <v>307020</v>
      </c>
      <c r="W23" s="254">
        <f t="shared" si="8"/>
        <v>331222.30924999999</v>
      </c>
      <c r="X23" s="254">
        <f t="shared" si="9"/>
        <v>35753.311999999998</v>
      </c>
      <c r="Y23" s="254">
        <f t="shared" si="10"/>
        <v>308263.31199999998</v>
      </c>
      <c r="Z23" s="337">
        <f t="shared" si="11"/>
        <v>1243.3119999999763</v>
      </c>
      <c r="AA23" s="253">
        <v>357000</v>
      </c>
      <c r="AB23" s="225">
        <v>378006.23699999996</v>
      </c>
      <c r="AC23" s="225">
        <v>367353</v>
      </c>
      <c r="AD23" s="225">
        <v>357000</v>
      </c>
      <c r="AE23" s="254">
        <f t="shared" si="12"/>
        <v>364839.80924999999</v>
      </c>
      <c r="AF23" s="254">
        <f t="shared" si="13"/>
        <v>46838.399999999994</v>
      </c>
      <c r="AG23" s="254">
        <f t="shared" si="14"/>
        <v>403838.4</v>
      </c>
      <c r="AH23" s="337">
        <f t="shared" si="15"/>
        <v>46838.400000000023</v>
      </c>
      <c r="AI23" s="253">
        <v>357000</v>
      </c>
      <c r="AJ23" s="225">
        <v>378006.23699999996</v>
      </c>
      <c r="AK23" s="225">
        <v>367353</v>
      </c>
      <c r="AL23" s="225">
        <v>357000</v>
      </c>
      <c r="AM23" s="254">
        <f t="shared" si="16"/>
        <v>364839.80924999999</v>
      </c>
      <c r="AN23" s="254">
        <f t="shared" si="17"/>
        <v>46838.399999999994</v>
      </c>
      <c r="AO23" s="254">
        <f t="shared" si="18"/>
        <v>403838.4</v>
      </c>
      <c r="AP23" s="337">
        <f t="shared" si="19"/>
        <v>46838.400000000023</v>
      </c>
      <c r="AQ23" s="253">
        <v>357000</v>
      </c>
      <c r="AR23" s="225">
        <v>378006.23699999996</v>
      </c>
      <c r="AS23" s="225">
        <v>367353</v>
      </c>
      <c r="AT23" s="254">
        <v>357000</v>
      </c>
    </row>
    <row r="24" spans="1:46" s="200" customFormat="1" ht="15" customHeight="1" x14ac:dyDescent="0.3">
      <c r="A24" s="272" t="s">
        <v>1169</v>
      </c>
      <c r="B24" s="251" t="s">
        <v>13</v>
      </c>
      <c r="C24" s="253">
        <v>67830</v>
      </c>
      <c r="D24" s="225">
        <v>75601.247399999993</v>
      </c>
      <c r="E24" s="225">
        <v>73470.600000000006</v>
      </c>
      <c r="F24" s="254">
        <v>71400</v>
      </c>
      <c r="G24" s="254">
        <f t="shared" si="0"/>
        <v>72075.461849999992</v>
      </c>
      <c r="H24" s="254">
        <f t="shared" si="1"/>
        <v>8899.2959999999985</v>
      </c>
      <c r="I24" s="254">
        <f t="shared" si="2"/>
        <v>76729.296000000002</v>
      </c>
      <c r="J24" s="337">
        <f t="shared" si="3"/>
        <v>5329.2960000000021</v>
      </c>
      <c r="K24" s="253">
        <v>67830</v>
      </c>
      <c r="L24" s="225">
        <v>75601.247399999993</v>
      </c>
      <c r="M24" s="225">
        <v>73470.600000000006</v>
      </c>
      <c r="N24" s="254">
        <v>71400</v>
      </c>
      <c r="O24" s="254">
        <f t="shared" si="4"/>
        <v>72075.461849999992</v>
      </c>
      <c r="P24" s="254">
        <f t="shared" si="5"/>
        <v>8899.2959999999985</v>
      </c>
      <c r="Q24" s="254">
        <f t="shared" si="6"/>
        <v>76729.296000000002</v>
      </c>
      <c r="R24" s="337">
        <f t="shared" si="7"/>
        <v>5329.2960000000021</v>
      </c>
      <c r="S24" s="253">
        <v>42840</v>
      </c>
      <c r="T24" s="225">
        <v>88201.455300000001</v>
      </c>
      <c r="U24" s="225">
        <v>85715.7</v>
      </c>
      <c r="V24" s="225">
        <v>59500</v>
      </c>
      <c r="W24" s="254">
        <f t="shared" si="8"/>
        <v>69064.288824999996</v>
      </c>
      <c r="X24" s="254">
        <f t="shared" si="9"/>
        <v>5620.6079999999993</v>
      </c>
      <c r="Y24" s="254">
        <f t="shared" si="10"/>
        <v>48460.608</v>
      </c>
      <c r="Z24" s="337">
        <f t="shared" si="11"/>
        <v>-11039.392</v>
      </c>
      <c r="AA24" s="253">
        <v>83300</v>
      </c>
      <c r="AB24" s="225">
        <v>88201.455300000001</v>
      </c>
      <c r="AC24" s="225">
        <v>85715.7</v>
      </c>
      <c r="AD24" s="225">
        <v>83300</v>
      </c>
      <c r="AE24" s="254">
        <f t="shared" si="12"/>
        <v>85129.288824999996</v>
      </c>
      <c r="AF24" s="254">
        <f t="shared" si="13"/>
        <v>10928.96</v>
      </c>
      <c r="AG24" s="254">
        <f t="shared" si="14"/>
        <v>94228.959999999992</v>
      </c>
      <c r="AH24" s="337">
        <f t="shared" si="15"/>
        <v>10928.959999999992</v>
      </c>
      <c r="AI24" s="253">
        <v>83300</v>
      </c>
      <c r="AJ24" s="225">
        <v>88201.455300000001</v>
      </c>
      <c r="AK24" s="225">
        <v>85715.7</v>
      </c>
      <c r="AL24" s="225">
        <v>83300</v>
      </c>
      <c r="AM24" s="254">
        <f t="shared" si="16"/>
        <v>85129.288824999996</v>
      </c>
      <c r="AN24" s="254">
        <f t="shared" si="17"/>
        <v>10928.96</v>
      </c>
      <c r="AO24" s="254">
        <f t="shared" si="18"/>
        <v>94228.959999999992</v>
      </c>
      <c r="AP24" s="337">
        <f t="shared" si="19"/>
        <v>10928.959999999992</v>
      </c>
      <c r="AQ24" s="253">
        <v>83300</v>
      </c>
      <c r="AR24" s="225">
        <v>88201.455300000001</v>
      </c>
      <c r="AS24" s="225">
        <v>85715.7</v>
      </c>
      <c r="AT24" s="254">
        <v>83300</v>
      </c>
    </row>
    <row r="25" spans="1:46" s="200" customFormat="1" ht="34.5" customHeight="1" x14ac:dyDescent="0.3">
      <c r="A25" s="273">
        <v>2</v>
      </c>
      <c r="B25" s="266" t="s">
        <v>14</v>
      </c>
      <c r="C25" s="262"/>
      <c r="D25" s="263"/>
      <c r="E25" s="263"/>
      <c r="F25" s="330"/>
      <c r="G25" s="254" t="e">
        <f t="shared" si="0"/>
        <v>#DIV/0!</v>
      </c>
      <c r="H25" s="330"/>
      <c r="I25" s="330"/>
      <c r="J25" s="338"/>
      <c r="K25" s="262"/>
      <c r="L25" s="264"/>
      <c r="M25" s="263"/>
      <c r="N25" s="264"/>
      <c r="O25" s="254" t="e">
        <f t="shared" si="4"/>
        <v>#DIV/0!</v>
      </c>
      <c r="P25" s="330"/>
      <c r="Q25" s="330"/>
      <c r="R25" s="338"/>
      <c r="S25" s="262"/>
      <c r="T25" s="265"/>
      <c r="U25" s="263"/>
      <c r="V25" s="263"/>
      <c r="W25" s="254" t="e">
        <f t="shared" si="8"/>
        <v>#DIV/0!</v>
      </c>
      <c r="X25" s="330"/>
      <c r="Y25" s="330"/>
      <c r="Z25" s="338"/>
      <c r="AA25" s="262"/>
      <c r="AB25" s="265"/>
      <c r="AC25" s="263"/>
      <c r="AD25" s="263"/>
      <c r="AE25" s="254" t="e">
        <f t="shared" si="12"/>
        <v>#DIV/0!</v>
      </c>
      <c r="AF25" s="330"/>
      <c r="AG25" s="330"/>
      <c r="AH25" s="338"/>
      <c r="AI25" s="262"/>
      <c r="AJ25" s="265"/>
      <c r="AK25" s="263"/>
      <c r="AL25" s="263"/>
      <c r="AM25" s="254" t="e">
        <f t="shared" si="16"/>
        <v>#DIV/0!</v>
      </c>
      <c r="AN25" s="330"/>
      <c r="AO25" s="330"/>
      <c r="AP25" s="338"/>
      <c r="AQ25" s="262"/>
      <c r="AR25" s="265"/>
      <c r="AS25" s="263"/>
      <c r="AT25" s="265"/>
    </row>
    <row r="26" spans="1:46" s="200" customFormat="1" ht="15" customHeight="1" x14ac:dyDescent="0.3">
      <c r="A26" s="274" t="s">
        <v>681</v>
      </c>
      <c r="B26" s="251" t="s">
        <v>627</v>
      </c>
      <c r="C26" s="253">
        <v>270130</v>
      </c>
      <c r="D26" s="225">
        <v>315005.19750000001</v>
      </c>
      <c r="E26" s="225">
        <v>306127.5</v>
      </c>
      <c r="F26" s="254">
        <v>297500</v>
      </c>
      <c r="G26" s="254">
        <f t="shared" si="0"/>
        <v>297190.674375</v>
      </c>
      <c r="H26" s="254">
        <f t="shared" ref="H26:H44" si="20">+C26*13.12%</f>
        <v>35441.055999999997</v>
      </c>
      <c r="I26" s="254">
        <f t="shared" ref="I26:I44" si="21">+C26+H26</f>
        <v>305571.05599999998</v>
      </c>
      <c r="J26" s="337">
        <f t="shared" ref="J26:J44" si="22">+I26-F26</f>
        <v>8071.0559999999823</v>
      </c>
      <c r="K26" s="253">
        <v>270130</v>
      </c>
      <c r="L26" s="225">
        <v>315005.19750000001</v>
      </c>
      <c r="M26" s="225">
        <v>306127.5</v>
      </c>
      <c r="N26" s="254">
        <v>297500</v>
      </c>
      <c r="O26" s="254">
        <f t="shared" si="4"/>
        <v>297190.674375</v>
      </c>
      <c r="P26" s="254">
        <f t="shared" ref="P26:P74" si="23">+K26*13.12%</f>
        <v>35441.055999999997</v>
      </c>
      <c r="Q26" s="254">
        <f t="shared" ref="Q26:Q74" si="24">+K26+P26</f>
        <v>305571.05599999998</v>
      </c>
      <c r="R26" s="337">
        <f t="shared" ref="R26:R74" si="25">+Q26-N26</f>
        <v>8071.0559999999823</v>
      </c>
      <c r="S26" s="253">
        <v>333200</v>
      </c>
      <c r="T26" s="225">
        <v>352805.82120000001</v>
      </c>
      <c r="U26" s="225">
        <v>342862.8</v>
      </c>
      <c r="V26" s="225">
        <v>333200</v>
      </c>
      <c r="W26" s="254">
        <f t="shared" si="8"/>
        <v>340517.15529999998</v>
      </c>
      <c r="X26" s="254">
        <f t="shared" ref="X26:X74" si="26">+S26*13.12%</f>
        <v>43715.839999999997</v>
      </c>
      <c r="Y26" s="254">
        <f t="shared" ref="Y26:Y74" si="27">+S26+X26</f>
        <v>376915.83999999997</v>
      </c>
      <c r="Z26" s="337">
        <f t="shared" ref="Z26:Z74" si="28">+Y26-V26</f>
        <v>43715.839999999967</v>
      </c>
      <c r="AA26" s="253">
        <v>333200</v>
      </c>
      <c r="AB26" s="225">
        <v>352805.82120000001</v>
      </c>
      <c r="AC26" s="225">
        <v>342862.8</v>
      </c>
      <c r="AD26" s="225">
        <v>333200</v>
      </c>
      <c r="AE26" s="254">
        <f t="shared" si="12"/>
        <v>340517.15529999998</v>
      </c>
      <c r="AF26" s="254">
        <f t="shared" ref="AF26:AF74" si="29">+AA26*13.12%</f>
        <v>43715.839999999997</v>
      </c>
      <c r="AG26" s="254">
        <f t="shared" ref="AG26:AG74" si="30">+AA26+AF26</f>
        <v>376915.83999999997</v>
      </c>
      <c r="AH26" s="337">
        <f t="shared" ref="AH26:AH74" si="31">+AG26-AD26</f>
        <v>43715.839999999967</v>
      </c>
      <c r="AI26" s="253">
        <v>333200</v>
      </c>
      <c r="AJ26" s="225">
        <v>352805.82120000001</v>
      </c>
      <c r="AK26" s="225">
        <v>342862.8</v>
      </c>
      <c r="AL26" s="225">
        <v>333200</v>
      </c>
      <c r="AM26" s="254">
        <f t="shared" si="16"/>
        <v>340517.15529999998</v>
      </c>
      <c r="AN26" s="254">
        <f t="shared" ref="AN26:AN74" si="32">+AI26*13.12%</f>
        <v>43715.839999999997</v>
      </c>
      <c r="AO26" s="254">
        <f t="shared" ref="AO26:AO74" si="33">+AI26+AN26</f>
        <v>376915.83999999997</v>
      </c>
      <c r="AP26" s="337">
        <f t="shared" ref="AP26:AP74" si="34">+AO26-AL26</f>
        <v>43715.839999999967</v>
      </c>
      <c r="AQ26" s="253">
        <v>333200</v>
      </c>
      <c r="AR26" s="225">
        <v>352805.82120000001</v>
      </c>
      <c r="AS26" s="225">
        <v>342862.8</v>
      </c>
      <c r="AT26" s="254">
        <v>333200</v>
      </c>
    </row>
    <row r="27" spans="1:46" s="200" customFormat="1" ht="15" customHeight="1" x14ac:dyDescent="0.3">
      <c r="A27" s="274" t="s">
        <v>682</v>
      </c>
      <c r="B27" s="251" t="s">
        <v>15</v>
      </c>
      <c r="C27" s="253">
        <v>214200</v>
      </c>
      <c r="D27" s="225">
        <v>226803.74220000001</v>
      </c>
      <c r="E27" s="225">
        <v>220411.8</v>
      </c>
      <c r="F27" s="254">
        <v>214200</v>
      </c>
      <c r="G27" s="254">
        <f t="shared" si="0"/>
        <v>218903.88555000001</v>
      </c>
      <c r="H27" s="254">
        <f t="shared" si="20"/>
        <v>28103.039999999997</v>
      </c>
      <c r="I27" s="254">
        <f t="shared" si="21"/>
        <v>242303.04</v>
      </c>
      <c r="J27" s="337">
        <f t="shared" si="22"/>
        <v>28103.040000000008</v>
      </c>
      <c r="K27" s="253">
        <v>214200</v>
      </c>
      <c r="L27" s="225">
        <v>226803.74220000001</v>
      </c>
      <c r="M27" s="225">
        <v>220411.8</v>
      </c>
      <c r="N27" s="254">
        <v>214200</v>
      </c>
      <c r="O27" s="254">
        <f t="shared" si="4"/>
        <v>218903.88555000001</v>
      </c>
      <c r="P27" s="254">
        <f t="shared" si="23"/>
        <v>28103.039999999997</v>
      </c>
      <c r="Q27" s="254">
        <f t="shared" si="24"/>
        <v>242303.04</v>
      </c>
      <c r="R27" s="337">
        <f t="shared" si="25"/>
        <v>28103.040000000008</v>
      </c>
      <c r="S27" s="253">
        <v>214200</v>
      </c>
      <c r="T27" s="225">
        <v>226803.74220000001</v>
      </c>
      <c r="U27" s="225">
        <v>220411.8</v>
      </c>
      <c r="V27" s="225">
        <v>214200</v>
      </c>
      <c r="W27" s="254">
        <f t="shared" si="8"/>
        <v>218903.88555000001</v>
      </c>
      <c r="X27" s="254">
        <f t="shared" si="26"/>
        <v>28103.039999999997</v>
      </c>
      <c r="Y27" s="254">
        <f t="shared" si="27"/>
        <v>242303.04</v>
      </c>
      <c r="Z27" s="337">
        <f t="shared" si="28"/>
        <v>28103.040000000008</v>
      </c>
      <c r="AA27" s="253">
        <v>214200</v>
      </c>
      <c r="AB27" s="225">
        <v>226803.74220000001</v>
      </c>
      <c r="AC27" s="225">
        <v>220411.8</v>
      </c>
      <c r="AD27" s="225">
        <v>214200</v>
      </c>
      <c r="AE27" s="254">
        <f t="shared" si="12"/>
        <v>218903.88555000001</v>
      </c>
      <c r="AF27" s="254">
        <f t="shared" si="29"/>
        <v>28103.039999999997</v>
      </c>
      <c r="AG27" s="254">
        <f t="shared" si="30"/>
        <v>242303.04</v>
      </c>
      <c r="AH27" s="337">
        <f t="shared" si="31"/>
        <v>28103.040000000008</v>
      </c>
      <c r="AI27" s="253">
        <v>214200</v>
      </c>
      <c r="AJ27" s="225">
        <v>226803.74220000001</v>
      </c>
      <c r="AK27" s="225">
        <v>220411.8</v>
      </c>
      <c r="AL27" s="225">
        <v>214200</v>
      </c>
      <c r="AM27" s="254">
        <f t="shared" si="16"/>
        <v>218903.88555000001</v>
      </c>
      <c r="AN27" s="254">
        <f t="shared" si="32"/>
        <v>28103.039999999997</v>
      </c>
      <c r="AO27" s="254">
        <f t="shared" si="33"/>
        <v>242303.04</v>
      </c>
      <c r="AP27" s="337">
        <f t="shared" si="34"/>
        <v>28103.040000000008</v>
      </c>
      <c r="AQ27" s="253">
        <v>214200</v>
      </c>
      <c r="AR27" s="225">
        <v>226803.74220000001</v>
      </c>
      <c r="AS27" s="225">
        <v>220411.8</v>
      </c>
      <c r="AT27" s="254">
        <v>214200</v>
      </c>
    </row>
    <row r="28" spans="1:46" s="200" customFormat="1" ht="15" customHeight="1" x14ac:dyDescent="0.3">
      <c r="A28" s="274" t="s">
        <v>683</v>
      </c>
      <c r="B28" s="251" t="s">
        <v>16</v>
      </c>
      <c r="C28" s="253">
        <v>82110</v>
      </c>
      <c r="D28" s="225">
        <v>86941.434509999992</v>
      </c>
      <c r="E28" s="225">
        <v>84491.19</v>
      </c>
      <c r="F28" s="254">
        <v>82110</v>
      </c>
      <c r="G28" s="254">
        <f t="shared" si="0"/>
        <v>83913.156127499999</v>
      </c>
      <c r="H28" s="254">
        <f t="shared" si="20"/>
        <v>10772.831999999999</v>
      </c>
      <c r="I28" s="254">
        <f t="shared" si="21"/>
        <v>92882.831999999995</v>
      </c>
      <c r="J28" s="337">
        <f t="shared" si="22"/>
        <v>10772.831999999995</v>
      </c>
      <c r="K28" s="253">
        <v>82110</v>
      </c>
      <c r="L28" s="225">
        <v>86941.434509999992</v>
      </c>
      <c r="M28" s="225">
        <v>84491.19</v>
      </c>
      <c r="N28" s="254">
        <v>82110</v>
      </c>
      <c r="O28" s="254">
        <f t="shared" si="4"/>
        <v>83913.156127499999</v>
      </c>
      <c r="P28" s="254">
        <f t="shared" si="23"/>
        <v>10772.831999999999</v>
      </c>
      <c r="Q28" s="254">
        <f t="shared" si="24"/>
        <v>92882.831999999995</v>
      </c>
      <c r="R28" s="337">
        <f t="shared" si="25"/>
        <v>10772.831999999995</v>
      </c>
      <c r="S28" s="253">
        <v>101150</v>
      </c>
      <c r="T28" s="225">
        <v>107101.76715</v>
      </c>
      <c r="U28" s="225">
        <v>104083.35</v>
      </c>
      <c r="V28" s="225">
        <v>101150</v>
      </c>
      <c r="W28" s="254">
        <f t="shared" si="8"/>
        <v>103371.2792875</v>
      </c>
      <c r="X28" s="254">
        <f t="shared" si="26"/>
        <v>13270.88</v>
      </c>
      <c r="Y28" s="254">
        <f t="shared" si="27"/>
        <v>114420.88</v>
      </c>
      <c r="Z28" s="337">
        <f t="shared" si="28"/>
        <v>13270.880000000005</v>
      </c>
      <c r="AA28" s="253">
        <v>101150</v>
      </c>
      <c r="AB28" s="225">
        <v>107101.76715</v>
      </c>
      <c r="AC28" s="225">
        <v>104083.35</v>
      </c>
      <c r="AD28" s="225">
        <v>101150</v>
      </c>
      <c r="AE28" s="254">
        <f t="shared" si="12"/>
        <v>103371.2792875</v>
      </c>
      <c r="AF28" s="254">
        <f t="shared" si="29"/>
        <v>13270.88</v>
      </c>
      <c r="AG28" s="254">
        <f t="shared" si="30"/>
        <v>114420.88</v>
      </c>
      <c r="AH28" s="337">
        <f t="shared" si="31"/>
        <v>13270.880000000005</v>
      </c>
      <c r="AI28" s="253">
        <v>101150</v>
      </c>
      <c r="AJ28" s="225">
        <v>107101.76715</v>
      </c>
      <c r="AK28" s="225">
        <v>104083.35</v>
      </c>
      <c r="AL28" s="225">
        <v>101150</v>
      </c>
      <c r="AM28" s="254">
        <f t="shared" si="16"/>
        <v>103371.2792875</v>
      </c>
      <c r="AN28" s="254">
        <f t="shared" si="32"/>
        <v>13270.88</v>
      </c>
      <c r="AO28" s="254">
        <f t="shared" si="33"/>
        <v>114420.88</v>
      </c>
      <c r="AP28" s="337">
        <f t="shared" si="34"/>
        <v>13270.880000000005</v>
      </c>
      <c r="AQ28" s="253">
        <v>101150</v>
      </c>
      <c r="AR28" s="225">
        <v>107101.76715</v>
      </c>
      <c r="AS28" s="225">
        <v>104083.35</v>
      </c>
      <c r="AT28" s="254">
        <v>101150</v>
      </c>
    </row>
    <row r="29" spans="1:46" s="200" customFormat="1" ht="15" customHeight="1" x14ac:dyDescent="0.3">
      <c r="A29" s="274" t="s">
        <v>684</v>
      </c>
      <c r="B29" s="251" t="s">
        <v>17</v>
      </c>
      <c r="C29" s="253">
        <v>145180</v>
      </c>
      <c r="D29" s="225">
        <v>189003.11849999998</v>
      </c>
      <c r="E29" s="225">
        <v>183676.5</v>
      </c>
      <c r="F29" s="254">
        <v>178500</v>
      </c>
      <c r="G29" s="254">
        <f t="shared" si="0"/>
        <v>174089.904625</v>
      </c>
      <c r="H29" s="254">
        <f t="shared" si="20"/>
        <v>19047.615999999998</v>
      </c>
      <c r="I29" s="254">
        <f t="shared" si="21"/>
        <v>164227.61600000001</v>
      </c>
      <c r="J29" s="337">
        <f t="shared" si="22"/>
        <v>-14272.383999999991</v>
      </c>
      <c r="K29" s="253">
        <v>145180</v>
      </c>
      <c r="L29" s="225">
        <v>189003.11849999998</v>
      </c>
      <c r="M29" s="225">
        <v>183676.5</v>
      </c>
      <c r="N29" s="254">
        <v>178500</v>
      </c>
      <c r="O29" s="254">
        <f t="shared" si="4"/>
        <v>174089.904625</v>
      </c>
      <c r="P29" s="254">
        <f t="shared" si="23"/>
        <v>19047.615999999998</v>
      </c>
      <c r="Q29" s="254">
        <f t="shared" si="24"/>
        <v>164227.61600000001</v>
      </c>
      <c r="R29" s="337">
        <f t="shared" si="25"/>
        <v>-14272.383999999991</v>
      </c>
      <c r="S29" s="253">
        <v>178500</v>
      </c>
      <c r="T29" s="225">
        <v>189003.11849999998</v>
      </c>
      <c r="U29" s="225">
        <v>183676.5</v>
      </c>
      <c r="V29" s="225">
        <v>178500</v>
      </c>
      <c r="W29" s="254">
        <f t="shared" si="8"/>
        <v>182419.904625</v>
      </c>
      <c r="X29" s="254">
        <f t="shared" si="26"/>
        <v>23419.199999999997</v>
      </c>
      <c r="Y29" s="254">
        <f t="shared" si="27"/>
        <v>201919.2</v>
      </c>
      <c r="Z29" s="337">
        <f t="shared" si="28"/>
        <v>23419.200000000012</v>
      </c>
      <c r="AA29" s="253">
        <v>178500</v>
      </c>
      <c r="AB29" s="225">
        <v>189003.11849999998</v>
      </c>
      <c r="AC29" s="225">
        <v>183676.5</v>
      </c>
      <c r="AD29" s="225">
        <v>178500</v>
      </c>
      <c r="AE29" s="254">
        <f t="shared" si="12"/>
        <v>182419.904625</v>
      </c>
      <c r="AF29" s="254">
        <f t="shared" si="29"/>
        <v>23419.199999999997</v>
      </c>
      <c r="AG29" s="254">
        <f t="shared" si="30"/>
        <v>201919.2</v>
      </c>
      <c r="AH29" s="337">
        <f t="shared" si="31"/>
        <v>23419.200000000012</v>
      </c>
      <c r="AI29" s="253">
        <v>178500</v>
      </c>
      <c r="AJ29" s="225">
        <v>189003.11849999998</v>
      </c>
      <c r="AK29" s="225">
        <v>183676.5</v>
      </c>
      <c r="AL29" s="225">
        <v>178500</v>
      </c>
      <c r="AM29" s="254">
        <f t="shared" si="16"/>
        <v>182419.904625</v>
      </c>
      <c r="AN29" s="254">
        <f t="shared" si="32"/>
        <v>23419.199999999997</v>
      </c>
      <c r="AO29" s="254">
        <f t="shared" si="33"/>
        <v>201919.2</v>
      </c>
      <c r="AP29" s="337">
        <f t="shared" si="34"/>
        <v>23419.200000000012</v>
      </c>
      <c r="AQ29" s="253">
        <v>178500</v>
      </c>
      <c r="AR29" s="225">
        <v>189003.11849999998</v>
      </c>
      <c r="AS29" s="225">
        <v>183676.5</v>
      </c>
      <c r="AT29" s="254">
        <v>178500</v>
      </c>
    </row>
    <row r="30" spans="1:46" s="200" customFormat="1" ht="15" customHeight="1" x14ac:dyDescent="0.3">
      <c r="A30" s="274" t="s">
        <v>685</v>
      </c>
      <c r="B30" s="251" t="s">
        <v>18</v>
      </c>
      <c r="C30" s="253">
        <v>238000</v>
      </c>
      <c r="D30" s="225">
        <v>252004.15800000002</v>
      </c>
      <c r="E30" s="225">
        <v>244902</v>
      </c>
      <c r="F30" s="254">
        <v>238000</v>
      </c>
      <c r="G30" s="254">
        <f t="shared" si="0"/>
        <v>243226.53950000001</v>
      </c>
      <c r="H30" s="254">
        <f t="shared" si="20"/>
        <v>31225.599999999995</v>
      </c>
      <c r="I30" s="254">
        <f t="shared" si="21"/>
        <v>269225.59999999998</v>
      </c>
      <c r="J30" s="337">
        <f t="shared" si="22"/>
        <v>31225.599999999977</v>
      </c>
      <c r="K30" s="253">
        <v>238000</v>
      </c>
      <c r="L30" s="225">
        <v>252004.15800000002</v>
      </c>
      <c r="M30" s="225">
        <v>244902</v>
      </c>
      <c r="N30" s="254">
        <v>238000</v>
      </c>
      <c r="O30" s="254">
        <f t="shared" si="4"/>
        <v>243226.53950000001</v>
      </c>
      <c r="P30" s="254">
        <f t="shared" si="23"/>
        <v>31225.599999999995</v>
      </c>
      <c r="Q30" s="254">
        <f t="shared" si="24"/>
        <v>269225.59999999998</v>
      </c>
      <c r="R30" s="337">
        <f t="shared" si="25"/>
        <v>31225.599999999977</v>
      </c>
      <c r="S30" s="253">
        <v>571200</v>
      </c>
      <c r="T30" s="225">
        <v>604809.97919999994</v>
      </c>
      <c r="U30" s="225">
        <v>587764.80000000005</v>
      </c>
      <c r="V30" s="225">
        <v>571200</v>
      </c>
      <c r="W30" s="254">
        <f t="shared" si="8"/>
        <v>583743.69479999994</v>
      </c>
      <c r="X30" s="254">
        <f t="shared" si="26"/>
        <v>74941.439999999988</v>
      </c>
      <c r="Y30" s="254">
        <f t="shared" si="27"/>
        <v>646141.43999999994</v>
      </c>
      <c r="Z30" s="337">
        <f t="shared" si="28"/>
        <v>74941.439999999944</v>
      </c>
      <c r="AA30" s="253">
        <v>571200</v>
      </c>
      <c r="AB30" s="225">
        <v>604809.97919999994</v>
      </c>
      <c r="AC30" s="225">
        <v>587764.80000000005</v>
      </c>
      <c r="AD30" s="225">
        <v>571200</v>
      </c>
      <c r="AE30" s="254">
        <f t="shared" si="12"/>
        <v>583743.69479999994</v>
      </c>
      <c r="AF30" s="254">
        <f t="shared" si="29"/>
        <v>74941.439999999988</v>
      </c>
      <c r="AG30" s="254">
        <f t="shared" si="30"/>
        <v>646141.43999999994</v>
      </c>
      <c r="AH30" s="337">
        <f t="shared" si="31"/>
        <v>74941.439999999944</v>
      </c>
      <c r="AI30" s="253">
        <v>416500</v>
      </c>
      <c r="AJ30" s="225">
        <v>441007.27649999998</v>
      </c>
      <c r="AK30" s="225">
        <v>428578.5</v>
      </c>
      <c r="AL30" s="225">
        <v>416500</v>
      </c>
      <c r="AM30" s="254">
        <f t="shared" si="16"/>
        <v>425646.44412499998</v>
      </c>
      <c r="AN30" s="254">
        <f t="shared" si="32"/>
        <v>54644.799999999996</v>
      </c>
      <c r="AO30" s="254">
        <f t="shared" si="33"/>
        <v>471144.8</v>
      </c>
      <c r="AP30" s="337">
        <f t="shared" si="34"/>
        <v>54644.799999999988</v>
      </c>
      <c r="AQ30" s="253">
        <v>416500</v>
      </c>
      <c r="AR30" s="225">
        <v>441007.27649999998</v>
      </c>
      <c r="AS30" s="225">
        <v>428578.5</v>
      </c>
      <c r="AT30" s="254">
        <v>416500</v>
      </c>
    </row>
    <row r="31" spans="1:46" s="200" customFormat="1" ht="16.5" x14ac:dyDescent="0.3">
      <c r="A31" s="274" t="s">
        <v>686</v>
      </c>
      <c r="B31" s="251" t="s">
        <v>19</v>
      </c>
      <c r="C31" s="253">
        <v>96390</v>
      </c>
      <c r="D31" s="225">
        <v>176402.9106</v>
      </c>
      <c r="E31" s="225">
        <v>171431.4</v>
      </c>
      <c r="F31" s="254">
        <v>108290</v>
      </c>
      <c r="G31" s="254">
        <f t="shared" si="0"/>
        <v>138128.57764999999</v>
      </c>
      <c r="H31" s="254">
        <f t="shared" si="20"/>
        <v>12646.367999999999</v>
      </c>
      <c r="I31" s="254">
        <f t="shared" si="21"/>
        <v>109036.368</v>
      </c>
      <c r="J31" s="337">
        <f t="shared" si="22"/>
        <v>746.36800000000221</v>
      </c>
      <c r="K31" s="253">
        <v>96390</v>
      </c>
      <c r="L31" s="225">
        <v>176402.9106</v>
      </c>
      <c r="M31" s="225">
        <v>171431.4</v>
      </c>
      <c r="N31" s="254">
        <v>107100</v>
      </c>
      <c r="O31" s="254">
        <f t="shared" si="4"/>
        <v>137831.07764999999</v>
      </c>
      <c r="P31" s="254">
        <f t="shared" si="23"/>
        <v>12646.367999999999</v>
      </c>
      <c r="Q31" s="254">
        <f t="shared" si="24"/>
        <v>109036.368</v>
      </c>
      <c r="R31" s="337">
        <f t="shared" si="25"/>
        <v>1936.3680000000022</v>
      </c>
      <c r="S31" s="253">
        <v>119000</v>
      </c>
      <c r="T31" s="225">
        <v>176402.9106</v>
      </c>
      <c r="U31" s="225">
        <v>171431.4</v>
      </c>
      <c r="V31" s="225">
        <v>142800</v>
      </c>
      <c r="W31" s="254">
        <f t="shared" si="8"/>
        <v>152408.57764999999</v>
      </c>
      <c r="X31" s="254">
        <f t="shared" si="26"/>
        <v>15612.799999999997</v>
      </c>
      <c r="Y31" s="254">
        <f t="shared" si="27"/>
        <v>134612.79999999999</v>
      </c>
      <c r="Z31" s="337">
        <f t="shared" si="28"/>
        <v>-8187.2000000000116</v>
      </c>
      <c r="AA31" s="253">
        <v>119000</v>
      </c>
      <c r="AB31" s="225">
        <v>176402.9106</v>
      </c>
      <c r="AC31" s="225">
        <v>171431.4</v>
      </c>
      <c r="AD31" s="225">
        <v>133280</v>
      </c>
      <c r="AE31" s="254">
        <f t="shared" si="12"/>
        <v>150028.57764999999</v>
      </c>
      <c r="AF31" s="254">
        <f t="shared" si="29"/>
        <v>15612.799999999997</v>
      </c>
      <c r="AG31" s="254">
        <f t="shared" si="30"/>
        <v>134612.79999999999</v>
      </c>
      <c r="AH31" s="337">
        <f t="shared" si="31"/>
        <v>1332.7999999999884</v>
      </c>
      <c r="AI31" s="253">
        <v>119000</v>
      </c>
      <c r="AJ31" s="225">
        <v>176402.9106</v>
      </c>
      <c r="AK31" s="225">
        <v>171431.4</v>
      </c>
      <c r="AL31" s="225">
        <v>133280</v>
      </c>
      <c r="AM31" s="254">
        <f t="shared" si="16"/>
        <v>150028.57764999999</v>
      </c>
      <c r="AN31" s="254">
        <f t="shared" si="32"/>
        <v>15612.799999999997</v>
      </c>
      <c r="AO31" s="254">
        <f t="shared" si="33"/>
        <v>134612.79999999999</v>
      </c>
      <c r="AP31" s="337">
        <f t="shared" si="34"/>
        <v>1332.7999999999884</v>
      </c>
      <c r="AQ31" s="253">
        <v>119000</v>
      </c>
      <c r="AR31" s="225">
        <v>176402.9106</v>
      </c>
      <c r="AS31" s="225">
        <v>171431.4</v>
      </c>
      <c r="AT31" s="254">
        <v>133280</v>
      </c>
    </row>
    <row r="32" spans="1:46" s="200" customFormat="1" ht="16.5" x14ac:dyDescent="0.3">
      <c r="A32" s="274" t="s">
        <v>687</v>
      </c>
      <c r="B32" s="251" t="s">
        <v>20</v>
      </c>
      <c r="C32" s="253">
        <v>96390</v>
      </c>
      <c r="D32" s="225">
        <v>176402.9106</v>
      </c>
      <c r="E32" s="225">
        <v>171431.4</v>
      </c>
      <c r="F32" s="254">
        <v>108290</v>
      </c>
      <c r="G32" s="254">
        <f t="shared" si="0"/>
        <v>138128.57764999999</v>
      </c>
      <c r="H32" s="254">
        <f t="shared" si="20"/>
        <v>12646.367999999999</v>
      </c>
      <c r="I32" s="254">
        <f t="shared" si="21"/>
        <v>109036.368</v>
      </c>
      <c r="J32" s="337">
        <f t="shared" si="22"/>
        <v>746.36800000000221</v>
      </c>
      <c r="K32" s="253">
        <v>96390</v>
      </c>
      <c r="L32" s="225">
        <v>176402.9106</v>
      </c>
      <c r="M32" s="225">
        <v>171431.4</v>
      </c>
      <c r="N32" s="254">
        <v>107100</v>
      </c>
      <c r="O32" s="254">
        <f t="shared" si="4"/>
        <v>137831.07764999999</v>
      </c>
      <c r="P32" s="254">
        <f t="shared" si="23"/>
        <v>12646.367999999999</v>
      </c>
      <c r="Q32" s="254">
        <f t="shared" si="24"/>
        <v>109036.368</v>
      </c>
      <c r="R32" s="337">
        <f t="shared" si="25"/>
        <v>1936.3680000000022</v>
      </c>
      <c r="S32" s="253">
        <v>119000</v>
      </c>
      <c r="T32" s="225">
        <v>176402.9106</v>
      </c>
      <c r="U32" s="225">
        <v>171431.4</v>
      </c>
      <c r="V32" s="225">
        <v>142800</v>
      </c>
      <c r="W32" s="254">
        <f t="shared" si="8"/>
        <v>152408.57764999999</v>
      </c>
      <c r="X32" s="254">
        <f t="shared" si="26"/>
        <v>15612.799999999997</v>
      </c>
      <c r="Y32" s="254">
        <f t="shared" si="27"/>
        <v>134612.79999999999</v>
      </c>
      <c r="Z32" s="337">
        <f t="shared" si="28"/>
        <v>-8187.2000000000116</v>
      </c>
      <c r="AA32" s="253">
        <v>119000</v>
      </c>
      <c r="AB32" s="225">
        <v>176402.9106</v>
      </c>
      <c r="AC32" s="225">
        <v>171431.4</v>
      </c>
      <c r="AD32" s="225">
        <v>133280</v>
      </c>
      <c r="AE32" s="254">
        <f t="shared" si="12"/>
        <v>150028.57764999999</v>
      </c>
      <c r="AF32" s="254">
        <f t="shared" si="29"/>
        <v>15612.799999999997</v>
      </c>
      <c r="AG32" s="254">
        <f t="shared" si="30"/>
        <v>134612.79999999999</v>
      </c>
      <c r="AH32" s="337">
        <f t="shared" si="31"/>
        <v>1332.7999999999884</v>
      </c>
      <c r="AI32" s="253">
        <v>119000</v>
      </c>
      <c r="AJ32" s="225">
        <v>176402.9106</v>
      </c>
      <c r="AK32" s="225">
        <v>171431.4</v>
      </c>
      <c r="AL32" s="225">
        <v>133280</v>
      </c>
      <c r="AM32" s="254">
        <f t="shared" si="16"/>
        <v>150028.57764999999</v>
      </c>
      <c r="AN32" s="254">
        <f t="shared" si="32"/>
        <v>15612.799999999997</v>
      </c>
      <c r="AO32" s="254">
        <f t="shared" si="33"/>
        <v>134612.79999999999</v>
      </c>
      <c r="AP32" s="337">
        <f t="shared" si="34"/>
        <v>1332.7999999999884</v>
      </c>
      <c r="AQ32" s="253">
        <v>119000</v>
      </c>
      <c r="AR32" s="225">
        <v>176402.9106</v>
      </c>
      <c r="AS32" s="225">
        <v>171431.4</v>
      </c>
      <c r="AT32" s="254">
        <v>133280</v>
      </c>
    </row>
    <row r="33" spans="1:46" s="200" customFormat="1" ht="16.5" x14ac:dyDescent="0.3">
      <c r="A33" s="274" t="s">
        <v>688</v>
      </c>
      <c r="B33" s="251" t="s">
        <v>1658</v>
      </c>
      <c r="C33" s="253"/>
      <c r="D33" s="225">
        <v>214203.5343</v>
      </c>
      <c r="E33" s="225">
        <v>208166.7</v>
      </c>
      <c r="F33" s="254">
        <v>202300</v>
      </c>
      <c r="G33" s="254">
        <f t="shared" si="0"/>
        <v>208223.41143333333</v>
      </c>
      <c r="H33" s="254">
        <f t="shared" si="20"/>
        <v>0</v>
      </c>
      <c r="I33" s="254">
        <f t="shared" si="21"/>
        <v>0</v>
      </c>
      <c r="J33" s="337">
        <f t="shared" si="22"/>
        <v>-202300</v>
      </c>
      <c r="K33" s="253"/>
      <c r="L33" s="225">
        <v>214203.5343</v>
      </c>
      <c r="M33" s="225">
        <v>208166.7</v>
      </c>
      <c r="N33" s="254">
        <v>202300</v>
      </c>
      <c r="O33" s="254">
        <f t="shared" si="4"/>
        <v>208223.41143333333</v>
      </c>
      <c r="P33" s="254">
        <f t="shared" si="23"/>
        <v>0</v>
      </c>
      <c r="Q33" s="254">
        <f t="shared" si="24"/>
        <v>0</v>
      </c>
      <c r="R33" s="337">
        <f t="shared" si="25"/>
        <v>-202300</v>
      </c>
      <c r="S33" s="253"/>
      <c r="T33" s="225">
        <v>214203.5343</v>
      </c>
      <c r="U33" s="225">
        <v>208166.7</v>
      </c>
      <c r="V33" s="225">
        <v>202300</v>
      </c>
      <c r="W33" s="254">
        <f t="shared" si="8"/>
        <v>208223.41143333333</v>
      </c>
      <c r="X33" s="254">
        <f t="shared" si="26"/>
        <v>0</v>
      </c>
      <c r="Y33" s="254">
        <f t="shared" si="27"/>
        <v>0</v>
      </c>
      <c r="Z33" s="337">
        <f t="shared" si="28"/>
        <v>-202300</v>
      </c>
      <c r="AA33" s="253"/>
      <c r="AB33" s="225">
        <v>214203.5343</v>
      </c>
      <c r="AC33" s="225">
        <v>208166.7</v>
      </c>
      <c r="AD33" s="225">
        <v>202300</v>
      </c>
      <c r="AE33" s="254">
        <f t="shared" si="12"/>
        <v>208223.41143333333</v>
      </c>
      <c r="AF33" s="254">
        <f t="shared" si="29"/>
        <v>0</v>
      </c>
      <c r="AG33" s="254">
        <f t="shared" si="30"/>
        <v>0</v>
      </c>
      <c r="AH33" s="337">
        <f t="shared" si="31"/>
        <v>-202300</v>
      </c>
      <c r="AI33" s="253"/>
      <c r="AJ33" s="225">
        <v>214203.5343</v>
      </c>
      <c r="AK33" s="225">
        <v>208166.7</v>
      </c>
      <c r="AL33" s="225">
        <v>202300</v>
      </c>
      <c r="AM33" s="254">
        <f t="shared" si="16"/>
        <v>208223.41143333333</v>
      </c>
      <c r="AN33" s="254">
        <f t="shared" si="32"/>
        <v>0</v>
      </c>
      <c r="AO33" s="254">
        <f t="shared" si="33"/>
        <v>0</v>
      </c>
      <c r="AP33" s="337">
        <f t="shared" si="34"/>
        <v>-202300</v>
      </c>
      <c r="AQ33" s="253"/>
      <c r="AR33" s="225">
        <v>214203.5343</v>
      </c>
      <c r="AS33" s="225">
        <v>208166.7</v>
      </c>
      <c r="AT33" s="254">
        <v>202300</v>
      </c>
    </row>
    <row r="34" spans="1:46" s="200" customFormat="1" ht="16.5" x14ac:dyDescent="0.3">
      <c r="A34" s="274" t="s">
        <v>689</v>
      </c>
      <c r="B34" s="251" t="s">
        <v>1660</v>
      </c>
      <c r="C34" s="253"/>
      <c r="D34" s="225">
        <v>151202.49479999999</v>
      </c>
      <c r="E34" s="225">
        <v>146941.20000000001</v>
      </c>
      <c r="F34" s="254">
        <v>142800</v>
      </c>
      <c r="G34" s="254">
        <f t="shared" si="0"/>
        <v>146981.2316</v>
      </c>
      <c r="H34" s="254">
        <f t="shared" si="20"/>
        <v>0</v>
      </c>
      <c r="I34" s="254">
        <f t="shared" si="21"/>
        <v>0</v>
      </c>
      <c r="J34" s="337">
        <f t="shared" si="22"/>
        <v>-142800</v>
      </c>
      <c r="K34" s="253"/>
      <c r="L34" s="225">
        <v>151202.49479999999</v>
      </c>
      <c r="M34" s="225">
        <v>146941.20000000001</v>
      </c>
      <c r="N34" s="254">
        <v>142800</v>
      </c>
      <c r="O34" s="254">
        <f t="shared" si="4"/>
        <v>146981.2316</v>
      </c>
      <c r="P34" s="254">
        <f t="shared" si="23"/>
        <v>0</v>
      </c>
      <c r="Q34" s="254">
        <f t="shared" si="24"/>
        <v>0</v>
      </c>
      <c r="R34" s="337">
        <f t="shared" si="25"/>
        <v>-142800</v>
      </c>
      <c r="S34" s="253"/>
      <c r="T34" s="225">
        <v>151202.49479999999</v>
      </c>
      <c r="U34" s="225">
        <v>146941.20000000001</v>
      </c>
      <c r="V34" s="225">
        <v>142800</v>
      </c>
      <c r="W34" s="254">
        <f t="shared" si="8"/>
        <v>146981.2316</v>
      </c>
      <c r="X34" s="254">
        <f t="shared" si="26"/>
        <v>0</v>
      </c>
      <c r="Y34" s="254">
        <f t="shared" si="27"/>
        <v>0</v>
      </c>
      <c r="Z34" s="337">
        <f t="shared" si="28"/>
        <v>-142800</v>
      </c>
      <c r="AA34" s="253"/>
      <c r="AB34" s="225">
        <v>151202.49479999999</v>
      </c>
      <c r="AC34" s="225">
        <v>146941.20000000001</v>
      </c>
      <c r="AD34" s="225">
        <v>142800</v>
      </c>
      <c r="AE34" s="254">
        <f t="shared" si="12"/>
        <v>146981.2316</v>
      </c>
      <c r="AF34" s="254">
        <f t="shared" si="29"/>
        <v>0</v>
      </c>
      <c r="AG34" s="254">
        <f t="shared" si="30"/>
        <v>0</v>
      </c>
      <c r="AH34" s="337">
        <f t="shared" si="31"/>
        <v>-142800</v>
      </c>
      <c r="AI34" s="253"/>
      <c r="AJ34" s="225">
        <v>151202.49479999999</v>
      </c>
      <c r="AK34" s="225">
        <v>146941.20000000001</v>
      </c>
      <c r="AL34" s="225">
        <v>142800</v>
      </c>
      <c r="AM34" s="254">
        <f t="shared" si="16"/>
        <v>146981.2316</v>
      </c>
      <c r="AN34" s="254">
        <f t="shared" si="32"/>
        <v>0</v>
      </c>
      <c r="AO34" s="254">
        <f t="shared" si="33"/>
        <v>0</v>
      </c>
      <c r="AP34" s="337">
        <f t="shared" si="34"/>
        <v>-142800</v>
      </c>
      <c r="AQ34" s="253"/>
      <c r="AR34" s="225">
        <v>151202.49479999999</v>
      </c>
      <c r="AS34" s="225">
        <v>146941.20000000001</v>
      </c>
      <c r="AT34" s="254">
        <v>142800</v>
      </c>
    </row>
    <row r="35" spans="1:46" s="200" customFormat="1" ht="15" customHeight="1" x14ac:dyDescent="0.3">
      <c r="A35" s="274" t="s">
        <v>690</v>
      </c>
      <c r="B35" s="251" t="s">
        <v>629</v>
      </c>
      <c r="C35" s="253">
        <v>357000</v>
      </c>
      <c r="D35" s="225">
        <v>378006.23699999996</v>
      </c>
      <c r="E35" s="225">
        <v>367353</v>
      </c>
      <c r="F35" s="254">
        <v>357000</v>
      </c>
      <c r="G35" s="254">
        <f t="shared" si="0"/>
        <v>364839.80924999999</v>
      </c>
      <c r="H35" s="254">
        <f t="shared" si="20"/>
        <v>46838.399999999994</v>
      </c>
      <c r="I35" s="254">
        <f t="shared" si="21"/>
        <v>403838.4</v>
      </c>
      <c r="J35" s="337">
        <f t="shared" si="22"/>
        <v>46838.400000000023</v>
      </c>
      <c r="K35" s="253">
        <v>357000</v>
      </c>
      <c r="L35" s="225">
        <v>378006.23699999996</v>
      </c>
      <c r="M35" s="225">
        <v>367353</v>
      </c>
      <c r="N35" s="254">
        <v>357000</v>
      </c>
      <c r="O35" s="254">
        <f t="shared" si="4"/>
        <v>364839.80924999999</v>
      </c>
      <c r="P35" s="254">
        <f t="shared" si="23"/>
        <v>46838.399999999994</v>
      </c>
      <c r="Q35" s="254">
        <f t="shared" si="24"/>
        <v>403838.4</v>
      </c>
      <c r="R35" s="337">
        <f t="shared" si="25"/>
        <v>46838.400000000023</v>
      </c>
      <c r="S35" s="253">
        <v>452200</v>
      </c>
      <c r="T35" s="225">
        <v>478807.90020000003</v>
      </c>
      <c r="U35" s="225">
        <v>465313.8</v>
      </c>
      <c r="V35" s="225">
        <v>452200</v>
      </c>
      <c r="W35" s="254">
        <f t="shared" si="8"/>
        <v>462130.42505000002</v>
      </c>
      <c r="X35" s="254">
        <f t="shared" si="26"/>
        <v>59328.639999999992</v>
      </c>
      <c r="Y35" s="254">
        <f t="shared" si="27"/>
        <v>511528.64</v>
      </c>
      <c r="Z35" s="337">
        <f t="shared" si="28"/>
        <v>59328.640000000014</v>
      </c>
      <c r="AA35" s="253">
        <v>452200</v>
      </c>
      <c r="AB35" s="225">
        <v>478807.90020000003</v>
      </c>
      <c r="AC35" s="225">
        <v>465313.8</v>
      </c>
      <c r="AD35" s="225">
        <v>452200</v>
      </c>
      <c r="AE35" s="254">
        <f t="shared" si="12"/>
        <v>462130.42505000002</v>
      </c>
      <c r="AF35" s="254">
        <f t="shared" si="29"/>
        <v>59328.639999999992</v>
      </c>
      <c r="AG35" s="254">
        <f t="shared" si="30"/>
        <v>511528.64</v>
      </c>
      <c r="AH35" s="337">
        <f t="shared" si="31"/>
        <v>59328.640000000014</v>
      </c>
      <c r="AI35" s="253">
        <v>452200</v>
      </c>
      <c r="AJ35" s="225">
        <v>478807.90020000003</v>
      </c>
      <c r="AK35" s="225">
        <v>465313.8</v>
      </c>
      <c r="AL35" s="225">
        <v>452200</v>
      </c>
      <c r="AM35" s="254">
        <f t="shared" si="16"/>
        <v>462130.42505000002</v>
      </c>
      <c r="AN35" s="254">
        <f t="shared" si="32"/>
        <v>59328.639999999992</v>
      </c>
      <c r="AO35" s="254">
        <f t="shared" si="33"/>
        <v>511528.64</v>
      </c>
      <c r="AP35" s="337">
        <f t="shared" si="34"/>
        <v>59328.640000000014</v>
      </c>
      <c r="AQ35" s="253">
        <v>452200</v>
      </c>
      <c r="AR35" s="225">
        <v>478807.90020000003</v>
      </c>
      <c r="AS35" s="225">
        <v>465313.8</v>
      </c>
      <c r="AT35" s="254">
        <v>452200</v>
      </c>
    </row>
    <row r="36" spans="1:46" s="200" customFormat="1" ht="15" customHeight="1" x14ac:dyDescent="0.3">
      <c r="A36" s="274" t="s">
        <v>691</v>
      </c>
      <c r="B36" s="251" t="s">
        <v>597</v>
      </c>
      <c r="C36" s="253">
        <v>154700</v>
      </c>
      <c r="D36" s="225">
        <v>163802.70269999999</v>
      </c>
      <c r="E36" s="225">
        <v>159186.29999999999</v>
      </c>
      <c r="F36" s="254">
        <v>154700</v>
      </c>
      <c r="G36" s="254">
        <f t="shared" si="0"/>
        <v>158097.25067500002</v>
      </c>
      <c r="H36" s="254">
        <f t="shared" si="20"/>
        <v>20296.639999999996</v>
      </c>
      <c r="I36" s="254">
        <f t="shared" si="21"/>
        <v>174996.63999999998</v>
      </c>
      <c r="J36" s="337">
        <f t="shared" si="22"/>
        <v>20296.639999999985</v>
      </c>
      <c r="K36" s="253">
        <v>154700</v>
      </c>
      <c r="L36" s="225">
        <v>163802.70269999999</v>
      </c>
      <c r="M36" s="225">
        <v>159186.29999999999</v>
      </c>
      <c r="N36" s="254">
        <v>154700</v>
      </c>
      <c r="O36" s="254">
        <f t="shared" si="4"/>
        <v>158097.25067500002</v>
      </c>
      <c r="P36" s="254">
        <f t="shared" si="23"/>
        <v>20296.639999999996</v>
      </c>
      <c r="Q36" s="254">
        <f t="shared" si="24"/>
        <v>174996.63999999998</v>
      </c>
      <c r="R36" s="337">
        <f t="shared" si="25"/>
        <v>20296.639999999985</v>
      </c>
      <c r="S36" s="253">
        <v>190400</v>
      </c>
      <c r="T36" s="225">
        <v>201603.32639999999</v>
      </c>
      <c r="U36" s="225">
        <v>195921.6</v>
      </c>
      <c r="V36" s="225">
        <v>190400</v>
      </c>
      <c r="W36" s="254">
        <f t="shared" si="8"/>
        <v>194581.2316</v>
      </c>
      <c r="X36" s="254">
        <f t="shared" si="26"/>
        <v>24980.479999999996</v>
      </c>
      <c r="Y36" s="254">
        <f t="shared" si="27"/>
        <v>215380.47999999998</v>
      </c>
      <c r="Z36" s="337">
        <f t="shared" si="28"/>
        <v>24980.479999999981</v>
      </c>
      <c r="AA36" s="253">
        <v>190400</v>
      </c>
      <c r="AB36" s="225">
        <v>201603.32639999999</v>
      </c>
      <c r="AC36" s="225">
        <v>195921.6</v>
      </c>
      <c r="AD36" s="225">
        <v>190400</v>
      </c>
      <c r="AE36" s="254">
        <f t="shared" si="12"/>
        <v>194581.2316</v>
      </c>
      <c r="AF36" s="254">
        <f t="shared" si="29"/>
        <v>24980.479999999996</v>
      </c>
      <c r="AG36" s="254">
        <f t="shared" si="30"/>
        <v>215380.47999999998</v>
      </c>
      <c r="AH36" s="337">
        <f t="shared" si="31"/>
        <v>24980.479999999981</v>
      </c>
      <c r="AI36" s="253">
        <v>190400</v>
      </c>
      <c r="AJ36" s="225">
        <v>201603.32639999999</v>
      </c>
      <c r="AK36" s="225">
        <v>195921.6</v>
      </c>
      <c r="AL36" s="225">
        <v>190400</v>
      </c>
      <c r="AM36" s="254">
        <f t="shared" si="16"/>
        <v>194581.2316</v>
      </c>
      <c r="AN36" s="254">
        <f t="shared" si="32"/>
        <v>24980.479999999996</v>
      </c>
      <c r="AO36" s="254">
        <f t="shared" si="33"/>
        <v>215380.47999999998</v>
      </c>
      <c r="AP36" s="337">
        <f t="shared" si="34"/>
        <v>24980.479999999981</v>
      </c>
      <c r="AQ36" s="253">
        <v>190400</v>
      </c>
      <c r="AR36" s="225">
        <v>201603.32639999999</v>
      </c>
      <c r="AS36" s="225">
        <v>195921.6</v>
      </c>
      <c r="AT36" s="254">
        <v>190400</v>
      </c>
    </row>
    <row r="37" spans="1:46" s="200" customFormat="1" ht="15" customHeight="1" x14ac:dyDescent="0.3">
      <c r="A37" s="274" t="s">
        <v>692</v>
      </c>
      <c r="B37" s="251" t="s">
        <v>598</v>
      </c>
      <c r="C37" s="253">
        <v>154700</v>
      </c>
      <c r="D37" s="225">
        <v>163802.70269999999</v>
      </c>
      <c r="E37" s="225">
        <v>159186.29999999999</v>
      </c>
      <c r="F37" s="254">
        <v>154700</v>
      </c>
      <c r="G37" s="254">
        <f t="shared" si="0"/>
        <v>158097.25067500002</v>
      </c>
      <c r="H37" s="254">
        <f t="shared" si="20"/>
        <v>20296.639999999996</v>
      </c>
      <c r="I37" s="254">
        <f t="shared" si="21"/>
        <v>174996.63999999998</v>
      </c>
      <c r="J37" s="337">
        <f t="shared" si="22"/>
        <v>20296.639999999985</v>
      </c>
      <c r="K37" s="253">
        <v>154700</v>
      </c>
      <c r="L37" s="225">
        <v>163802.70269999999</v>
      </c>
      <c r="M37" s="225">
        <v>159186.29999999999</v>
      </c>
      <c r="N37" s="254">
        <v>154700</v>
      </c>
      <c r="O37" s="254">
        <f t="shared" si="4"/>
        <v>158097.25067500002</v>
      </c>
      <c r="P37" s="254">
        <f t="shared" si="23"/>
        <v>20296.639999999996</v>
      </c>
      <c r="Q37" s="254">
        <f t="shared" si="24"/>
        <v>174996.63999999998</v>
      </c>
      <c r="R37" s="337">
        <f t="shared" si="25"/>
        <v>20296.639999999985</v>
      </c>
      <c r="S37" s="253">
        <v>190400</v>
      </c>
      <c r="T37" s="225">
        <v>201603.32639999999</v>
      </c>
      <c r="U37" s="225">
        <v>195921.6</v>
      </c>
      <c r="V37" s="225">
        <v>190400</v>
      </c>
      <c r="W37" s="254">
        <f t="shared" si="8"/>
        <v>194581.2316</v>
      </c>
      <c r="X37" s="254">
        <f t="shared" si="26"/>
        <v>24980.479999999996</v>
      </c>
      <c r="Y37" s="254">
        <f t="shared" si="27"/>
        <v>215380.47999999998</v>
      </c>
      <c r="Z37" s="337">
        <f t="shared" si="28"/>
        <v>24980.479999999981</v>
      </c>
      <c r="AA37" s="253">
        <v>190400</v>
      </c>
      <c r="AB37" s="225">
        <v>201603.32639999999</v>
      </c>
      <c r="AC37" s="225">
        <v>195921.6</v>
      </c>
      <c r="AD37" s="225">
        <v>190400</v>
      </c>
      <c r="AE37" s="254">
        <f t="shared" si="12"/>
        <v>194581.2316</v>
      </c>
      <c r="AF37" s="254">
        <f t="shared" si="29"/>
        <v>24980.479999999996</v>
      </c>
      <c r="AG37" s="254">
        <f t="shared" si="30"/>
        <v>215380.47999999998</v>
      </c>
      <c r="AH37" s="337">
        <f t="shared" si="31"/>
        <v>24980.479999999981</v>
      </c>
      <c r="AI37" s="253">
        <v>190400</v>
      </c>
      <c r="AJ37" s="225">
        <v>201603.32639999999</v>
      </c>
      <c r="AK37" s="225">
        <v>195921.6</v>
      </c>
      <c r="AL37" s="225">
        <v>190400</v>
      </c>
      <c r="AM37" s="254">
        <f t="shared" si="16"/>
        <v>194581.2316</v>
      </c>
      <c r="AN37" s="254">
        <f t="shared" si="32"/>
        <v>24980.479999999996</v>
      </c>
      <c r="AO37" s="254">
        <f t="shared" si="33"/>
        <v>215380.47999999998</v>
      </c>
      <c r="AP37" s="337">
        <f t="shared" si="34"/>
        <v>24980.479999999981</v>
      </c>
      <c r="AQ37" s="253">
        <v>190400</v>
      </c>
      <c r="AR37" s="225">
        <v>201603.32639999999</v>
      </c>
      <c r="AS37" s="225">
        <v>195921.6</v>
      </c>
      <c r="AT37" s="254">
        <v>190400</v>
      </c>
    </row>
    <row r="38" spans="1:46" s="200" customFormat="1" ht="14.25" customHeight="1" x14ac:dyDescent="0.3">
      <c r="A38" s="274" t="s">
        <v>693</v>
      </c>
      <c r="B38" s="251" t="s">
        <v>599</v>
      </c>
      <c r="C38" s="253">
        <v>115430</v>
      </c>
      <c r="D38" s="225">
        <v>151202.49479999999</v>
      </c>
      <c r="E38" s="225">
        <v>146941.20000000001</v>
      </c>
      <c r="F38" s="254">
        <v>129710</v>
      </c>
      <c r="G38" s="254">
        <f t="shared" si="0"/>
        <v>135820.92369999998</v>
      </c>
      <c r="H38" s="254">
        <f t="shared" si="20"/>
        <v>15144.415999999997</v>
      </c>
      <c r="I38" s="254">
        <f t="shared" si="21"/>
        <v>130574.416</v>
      </c>
      <c r="J38" s="337">
        <f t="shared" si="22"/>
        <v>864.41599999999744</v>
      </c>
      <c r="K38" s="253">
        <v>115430</v>
      </c>
      <c r="L38" s="225">
        <v>151202.49479999999</v>
      </c>
      <c r="M38" s="225">
        <v>146941.20000000001</v>
      </c>
      <c r="N38" s="254">
        <v>129710</v>
      </c>
      <c r="O38" s="254">
        <f t="shared" si="4"/>
        <v>135820.92369999998</v>
      </c>
      <c r="P38" s="254">
        <f t="shared" si="23"/>
        <v>15144.415999999997</v>
      </c>
      <c r="Q38" s="254">
        <f t="shared" si="24"/>
        <v>130574.416</v>
      </c>
      <c r="R38" s="337">
        <f t="shared" si="25"/>
        <v>864.41599999999744</v>
      </c>
      <c r="S38" s="253">
        <v>142800</v>
      </c>
      <c r="T38" s="225">
        <v>151202.49479999999</v>
      </c>
      <c r="U38" s="225">
        <v>146941.20000000001</v>
      </c>
      <c r="V38" s="225">
        <v>142800</v>
      </c>
      <c r="W38" s="254">
        <f t="shared" si="8"/>
        <v>145935.92369999998</v>
      </c>
      <c r="X38" s="254">
        <f t="shared" si="26"/>
        <v>18735.359999999997</v>
      </c>
      <c r="Y38" s="254">
        <f t="shared" si="27"/>
        <v>161535.35999999999</v>
      </c>
      <c r="Z38" s="337">
        <f t="shared" si="28"/>
        <v>18735.359999999986</v>
      </c>
      <c r="AA38" s="253">
        <v>142800</v>
      </c>
      <c r="AB38" s="225">
        <v>151202.49479999999</v>
      </c>
      <c r="AC38" s="225">
        <v>146941.20000000001</v>
      </c>
      <c r="AD38" s="225">
        <v>142800</v>
      </c>
      <c r="AE38" s="254">
        <f t="shared" si="12"/>
        <v>145935.92369999998</v>
      </c>
      <c r="AF38" s="254">
        <f t="shared" si="29"/>
        <v>18735.359999999997</v>
      </c>
      <c r="AG38" s="254">
        <f t="shared" si="30"/>
        <v>161535.35999999999</v>
      </c>
      <c r="AH38" s="337">
        <f t="shared" si="31"/>
        <v>18735.359999999986</v>
      </c>
      <c r="AI38" s="253">
        <v>142800</v>
      </c>
      <c r="AJ38" s="225">
        <v>151202.49479999999</v>
      </c>
      <c r="AK38" s="225">
        <v>146941.20000000001</v>
      </c>
      <c r="AL38" s="225">
        <v>142800</v>
      </c>
      <c r="AM38" s="254">
        <f t="shared" si="16"/>
        <v>145935.92369999998</v>
      </c>
      <c r="AN38" s="254">
        <f t="shared" si="32"/>
        <v>18735.359999999997</v>
      </c>
      <c r="AO38" s="254">
        <f t="shared" si="33"/>
        <v>161535.35999999999</v>
      </c>
      <c r="AP38" s="337">
        <f t="shared" si="34"/>
        <v>18735.359999999986</v>
      </c>
      <c r="AQ38" s="253">
        <v>142800</v>
      </c>
      <c r="AR38" s="225">
        <v>151202.49479999999</v>
      </c>
      <c r="AS38" s="225">
        <v>146941.20000000001</v>
      </c>
      <c r="AT38" s="254">
        <v>142800</v>
      </c>
    </row>
    <row r="39" spans="1:46" s="200" customFormat="1" ht="15" customHeight="1" x14ac:dyDescent="0.3">
      <c r="A39" s="274" t="s">
        <v>694</v>
      </c>
      <c r="B39" s="251" t="s">
        <v>1137</v>
      </c>
      <c r="C39" s="253">
        <v>1166200</v>
      </c>
      <c r="D39" s="225">
        <v>1234820.3742</v>
      </c>
      <c r="E39" s="225">
        <v>1200019.8</v>
      </c>
      <c r="F39" s="254">
        <v>1166200</v>
      </c>
      <c r="G39" s="254">
        <f t="shared" si="0"/>
        <v>1191810.0435500001</v>
      </c>
      <c r="H39" s="254">
        <f t="shared" si="20"/>
        <v>153005.43999999997</v>
      </c>
      <c r="I39" s="254">
        <f t="shared" si="21"/>
        <v>1319205.44</v>
      </c>
      <c r="J39" s="337">
        <f t="shared" si="22"/>
        <v>153005.43999999994</v>
      </c>
      <c r="K39" s="253">
        <v>1166200</v>
      </c>
      <c r="L39" s="225">
        <v>1234820.3742</v>
      </c>
      <c r="M39" s="225">
        <v>1200019.8</v>
      </c>
      <c r="N39" s="254">
        <v>1166200</v>
      </c>
      <c r="O39" s="254">
        <f t="shared" si="4"/>
        <v>1191810.0435500001</v>
      </c>
      <c r="P39" s="254">
        <f t="shared" si="23"/>
        <v>153005.43999999997</v>
      </c>
      <c r="Q39" s="254">
        <f t="shared" si="24"/>
        <v>1319205.44</v>
      </c>
      <c r="R39" s="337">
        <f t="shared" si="25"/>
        <v>153005.43999999994</v>
      </c>
      <c r="S39" s="253">
        <v>1166200</v>
      </c>
      <c r="T39" s="225">
        <v>1234820.3742</v>
      </c>
      <c r="U39" s="225">
        <v>1200019.8</v>
      </c>
      <c r="V39" s="225">
        <v>1166200</v>
      </c>
      <c r="W39" s="254">
        <f t="shared" si="8"/>
        <v>1191810.0435500001</v>
      </c>
      <c r="X39" s="254">
        <f t="shared" si="26"/>
        <v>153005.43999999997</v>
      </c>
      <c r="Y39" s="254">
        <f t="shared" si="27"/>
        <v>1319205.44</v>
      </c>
      <c r="Z39" s="337">
        <f t="shared" si="28"/>
        <v>153005.43999999994</v>
      </c>
      <c r="AA39" s="253">
        <v>1166200</v>
      </c>
      <c r="AB39" s="225">
        <v>1234820.3742</v>
      </c>
      <c r="AC39" s="225">
        <v>1200019.8</v>
      </c>
      <c r="AD39" s="225">
        <v>1166200</v>
      </c>
      <c r="AE39" s="254">
        <f t="shared" si="12"/>
        <v>1191810.0435500001</v>
      </c>
      <c r="AF39" s="254">
        <f t="shared" si="29"/>
        <v>153005.43999999997</v>
      </c>
      <c r="AG39" s="254">
        <f t="shared" si="30"/>
        <v>1319205.44</v>
      </c>
      <c r="AH39" s="337">
        <f t="shared" si="31"/>
        <v>153005.43999999994</v>
      </c>
      <c r="AI39" s="253">
        <v>1166200</v>
      </c>
      <c r="AJ39" s="225">
        <v>1234820.3742</v>
      </c>
      <c r="AK39" s="225">
        <v>1200019.8</v>
      </c>
      <c r="AL39" s="225">
        <v>1166200</v>
      </c>
      <c r="AM39" s="254">
        <f t="shared" si="16"/>
        <v>1191810.0435500001</v>
      </c>
      <c r="AN39" s="254">
        <f t="shared" si="32"/>
        <v>153005.43999999997</v>
      </c>
      <c r="AO39" s="254">
        <f t="shared" si="33"/>
        <v>1319205.44</v>
      </c>
      <c r="AP39" s="337">
        <f t="shared" si="34"/>
        <v>153005.43999999994</v>
      </c>
      <c r="AQ39" s="253">
        <v>1166200</v>
      </c>
      <c r="AR39" s="225">
        <v>1234820.3742</v>
      </c>
      <c r="AS39" s="225">
        <v>1200019.8</v>
      </c>
      <c r="AT39" s="254">
        <v>1166200</v>
      </c>
    </row>
    <row r="40" spans="1:46" s="200" customFormat="1" ht="15" customHeight="1" x14ac:dyDescent="0.3">
      <c r="A40" s="274" t="s">
        <v>1682</v>
      </c>
      <c r="B40" s="251" t="s">
        <v>595</v>
      </c>
      <c r="C40" s="253" t="s">
        <v>600</v>
      </c>
      <c r="D40" s="257" t="s">
        <v>600</v>
      </c>
      <c r="E40" s="257" t="s">
        <v>600</v>
      </c>
      <c r="F40" s="258" t="s">
        <v>600</v>
      </c>
      <c r="G40" s="254" t="e">
        <f t="shared" si="0"/>
        <v>#DIV/0!</v>
      </c>
      <c r="H40" s="254" t="e">
        <f t="shared" si="20"/>
        <v>#VALUE!</v>
      </c>
      <c r="I40" s="254" t="e">
        <f t="shared" si="21"/>
        <v>#VALUE!</v>
      </c>
      <c r="J40" s="337" t="e">
        <f t="shared" si="22"/>
        <v>#VALUE!</v>
      </c>
      <c r="K40" s="253" t="s">
        <v>600</v>
      </c>
      <c r="L40" s="257" t="s">
        <v>600</v>
      </c>
      <c r="M40" s="257" t="s">
        <v>600</v>
      </c>
      <c r="N40" s="258" t="s">
        <v>600</v>
      </c>
      <c r="O40" s="254" t="e">
        <f t="shared" si="4"/>
        <v>#DIV/0!</v>
      </c>
      <c r="P40" s="254" t="e">
        <f t="shared" si="23"/>
        <v>#VALUE!</v>
      </c>
      <c r="Q40" s="254" t="e">
        <f t="shared" si="24"/>
        <v>#VALUE!</v>
      </c>
      <c r="R40" s="337" t="e">
        <f t="shared" si="25"/>
        <v>#VALUE!</v>
      </c>
      <c r="S40" s="253" t="s">
        <v>600</v>
      </c>
      <c r="T40" s="257" t="s">
        <v>600</v>
      </c>
      <c r="U40" s="257" t="s">
        <v>600</v>
      </c>
      <c r="V40" s="257" t="s">
        <v>600</v>
      </c>
      <c r="W40" s="254" t="e">
        <f t="shared" si="8"/>
        <v>#DIV/0!</v>
      </c>
      <c r="X40" s="254" t="e">
        <f t="shared" si="26"/>
        <v>#VALUE!</v>
      </c>
      <c r="Y40" s="254" t="e">
        <f t="shared" si="27"/>
        <v>#VALUE!</v>
      </c>
      <c r="Z40" s="337" t="e">
        <f t="shared" si="28"/>
        <v>#VALUE!</v>
      </c>
      <c r="AA40" s="253" t="s">
        <v>600</v>
      </c>
      <c r="AB40" s="257" t="s">
        <v>600</v>
      </c>
      <c r="AC40" s="257" t="s">
        <v>600</v>
      </c>
      <c r="AD40" s="257" t="s">
        <v>600</v>
      </c>
      <c r="AE40" s="254" t="e">
        <f t="shared" si="12"/>
        <v>#DIV/0!</v>
      </c>
      <c r="AF40" s="254" t="e">
        <f t="shared" si="29"/>
        <v>#VALUE!</v>
      </c>
      <c r="AG40" s="254" t="e">
        <f t="shared" si="30"/>
        <v>#VALUE!</v>
      </c>
      <c r="AH40" s="337" t="e">
        <f t="shared" si="31"/>
        <v>#VALUE!</v>
      </c>
      <c r="AI40" s="253">
        <v>190400</v>
      </c>
      <c r="AJ40" s="225">
        <v>201603.32639999999</v>
      </c>
      <c r="AK40" s="257">
        <v>195921.6</v>
      </c>
      <c r="AL40" s="257">
        <v>190400</v>
      </c>
      <c r="AM40" s="254">
        <f t="shared" si="16"/>
        <v>194581.2316</v>
      </c>
      <c r="AN40" s="254">
        <f t="shared" si="32"/>
        <v>24980.479999999996</v>
      </c>
      <c r="AO40" s="254">
        <f t="shared" si="33"/>
        <v>215380.47999999998</v>
      </c>
      <c r="AP40" s="337">
        <f t="shared" si="34"/>
        <v>24980.479999999981</v>
      </c>
      <c r="AQ40" s="253">
        <v>190400</v>
      </c>
      <c r="AR40" s="225">
        <v>201603.32639999999</v>
      </c>
      <c r="AS40" s="257">
        <v>195921.6</v>
      </c>
      <c r="AT40" s="254">
        <v>190400</v>
      </c>
    </row>
    <row r="41" spans="1:46" s="200" customFormat="1" ht="15" customHeight="1" x14ac:dyDescent="0.3">
      <c r="A41" s="274" t="s">
        <v>1683</v>
      </c>
      <c r="B41" s="251" t="s">
        <v>596</v>
      </c>
      <c r="C41" s="253" t="s">
        <v>600</v>
      </c>
      <c r="D41" s="257" t="s">
        <v>600</v>
      </c>
      <c r="E41" s="257" t="s">
        <v>600</v>
      </c>
      <c r="F41" s="258" t="s">
        <v>600</v>
      </c>
      <c r="G41" s="254" t="e">
        <f t="shared" si="0"/>
        <v>#DIV/0!</v>
      </c>
      <c r="H41" s="254" t="e">
        <f t="shared" si="20"/>
        <v>#VALUE!</v>
      </c>
      <c r="I41" s="254" t="e">
        <f t="shared" si="21"/>
        <v>#VALUE!</v>
      </c>
      <c r="J41" s="337" t="e">
        <f t="shared" si="22"/>
        <v>#VALUE!</v>
      </c>
      <c r="K41" s="253" t="s">
        <v>600</v>
      </c>
      <c r="L41" s="257" t="s">
        <v>600</v>
      </c>
      <c r="M41" s="257" t="s">
        <v>600</v>
      </c>
      <c r="N41" s="258" t="s">
        <v>600</v>
      </c>
      <c r="O41" s="254" t="e">
        <f t="shared" si="4"/>
        <v>#DIV/0!</v>
      </c>
      <c r="P41" s="254" t="e">
        <f t="shared" si="23"/>
        <v>#VALUE!</v>
      </c>
      <c r="Q41" s="254" t="e">
        <f t="shared" si="24"/>
        <v>#VALUE!</v>
      </c>
      <c r="R41" s="337" t="e">
        <f t="shared" si="25"/>
        <v>#VALUE!</v>
      </c>
      <c r="S41" s="253" t="s">
        <v>600</v>
      </c>
      <c r="T41" s="257" t="s">
        <v>600</v>
      </c>
      <c r="U41" s="257" t="s">
        <v>600</v>
      </c>
      <c r="V41" s="257" t="s">
        <v>600</v>
      </c>
      <c r="W41" s="254" t="e">
        <f t="shared" si="8"/>
        <v>#DIV/0!</v>
      </c>
      <c r="X41" s="254" t="e">
        <f t="shared" si="26"/>
        <v>#VALUE!</v>
      </c>
      <c r="Y41" s="254" t="e">
        <f t="shared" si="27"/>
        <v>#VALUE!</v>
      </c>
      <c r="Z41" s="337" t="e">
        <f t="shared" si="28"/>
        <v>#VALUE!</v>
      </c>
      <c r="AA41" s="253" t="s">
        <v>600</v>
      </c>
      <c r="AB41" s="257" t="s">
        <v>600</v>
      </c>
      <c r="AC41" s="257" t="s">
        <v>600</v>
      </c>
      <c r="AD41" s="257" t="s">
        <v>600</v>
      </c>
      <c r="AE41" s="254" t="e">
        <f t="shared" si="12"/>
        <v>#DIV/0!</v>
      </c>
      <c r="AF41" s="254" t="e">
        <f t="shared" si="29"/>
        <v>#VALUE!</v>
      </c>
      <c r="AG41" s="254" t="e">
        <f t="shared" si="30"/>
        <v>#VALUE!</v>
      </c>
      <c r="AH41" s="337" t="e">
        <f t="shared" si="31"/>
        <v>#VALUE!</v>
      </c>
      <c r="AI41" s="253">
        <v>238000</v>
      </c>
      <c r="AJ41" s="225">
        <v>252004.15800000002</v>
      </c>
      <c r="AK41" s="257">
        <v>244902</v>
      </c>
      <c r="AL41" s="257">
        <v>238000</v>
      </c>
      <c r="AM41" s="254">
        <f t="shared" si="16"/>
        <v>243226.53950000001</v>
      </c>
      <c r="AN41" s="254">
        <f t="shared" si="32"/>
        <v>31225.599999999995</v>
      </c>
      <c r="AO41" s="254">
        <f t="shared" si="33"/>
        <v>269225.59999999998</v>
      </c>
      <c r="AP41" s="337">
        <f t="shared" si="34"/>
        <v>31225.599999999977</v>
      </c>
      <c r="AQ41" s="253">
        <v>238000</v>
      </c>
      <c r="AR41" s="225">
        <v>252004.15800000002</v>
      </c>
      <c r="AS41" s="257">
        <v>244902</v>
      </c>
      <c r="AT41" s="254">
        <v>238000</v>
      </c>
    </row>
    <row r="42" spans="1:46" s="200" customFormat="1" ht="15" customHeight="1" x14ac:dyDescent="0.3">
      <c r="A42" s="274" t="s">
        <v>1684</v>
      </c>
      <c r="B42" s="251" t="s">
        <v>1627</v>
      </c>
      <c r="C42" s="253">
        <v>53550</v>
      </c>
      <c r="D42" s="225">
        <v>56700.935550000002</v>
      </c>
      <c r="E42" s="225">
        <v>55102.95</v>
      </c>
      <c r="F42" s="254">
        <v>53550</v>
      </c>
      <c r="G42" s="254">
        <f t="shared" si="0"/>
        <v>54725.971387500002</v>
      </c>
      <c r="H42" s="254">
        <f t="shared" si="20"/>
        <v>7025.7599999999993</v>
      </c>
      <c r="I42" s="254">
        <f t="shared" si="21"/>
        <v>60575.76</v>
      </c>
      <c r="J42" s="337">
        <f t="shared" si="22"/>
        <v>7025.760000000002</v>
      </c>
      <c r="K42" s="253">
        <v>53550</v>
      </c>
      <c r="L42" s="225">
        <v>56700.935550000002</v>
      </c>
      <c r="M42" s="225">
        <v>55102.95</v>
      </c>
      <c r="N42" s="254">
        <v>53550</v>
      </c>
      <c r="O42" s="254">
        <f t="shared" si="4"/>
        <v>54725.971387500002</v>
      </c>
      <c r="P42" s="254">
        <f t="shared" si="23"/>
        <v>7025.7599999999993</v>
      </c>
      <c r="Q42" s="254">
        <f t="shared" si="24"/>
        <v>60575.76</v>
      </c>
      <c r="R42" s="337">
        <f t="shared" si="25"/>
        <v>7025.760000000002</v>
      </c>
      <c r="S42" s="253">
        <v>53550</v>
      </c>
      <c r="T42" s="225">
        <v>56700.935550000002</v>
      </c>
      <c r="U42" s="225">
        <v>55102.95</v>
      </c>
      <c r="V42" s="225">
        <v>53550</v>
      </c>
      <c r="W42" s="254">
        <f t="shared" si="8"/>
        <v>54725.971387500002</v>
      </c>
      <c r="X42" s="254">
        <f t="shared" si="26"/>
        <v>7025.7599999999993</v>
      </c>
      <c r="Y42" s="254">
        <f t="shared" si="27"/>
        <v>60575.76</v>
      </c>
      <c r="Z42" s="337">
        <f t="shared" si="28"/>
        <v>7025.760000000002</v>
      </c>
      <c r="AA42" s="253">
        <v>53550</v>
      </c>
      <c r="AB42" s="225">
        <v>56700.935550000002</v>
      </c>
      <c r="AC42" s="225">
        <v>55102.95</v>
      </c>
      <c r="AD42" s="225">
        <v>53550</v>
      </c>
      <c r="AE42" s="254">
        <f t="shared" si="12"/>
        <v>54725.971387500002</v>
      </c>
      <c r="AF42" s="254">
        <f t="shared" si="29"/>
        <v>7025.7599999999993</v>
      </c>
      <c r="AG42" s="254">
        <f t="shared" si="30"/>
        <v>60575.76</v>
      </c>
      <c r="AH42" s="337">
        <f t="shared" si="31"/>
        <v>7025.760000000002</v>
      </c>
      <c r="AI42" s="253">
        <v>53550</v>
      </c>
      <c r="AJ42" s="225">
        <v>56700.935550000002</v>
      </c>
      <c r="AK42" s="225">
        <v>55102.95</v>
      </c>
      <c r="AL42" s="225">
        <v>53550</v>
      </c>
      <c r="AM42" s="254">
        <f t="shared" si="16"/>
        <v>54725.971387500002</v>
      </c>
      <c r="AN42" s="254">
        <f t="shared" si="32"/>
        <v>7025.7599999999993</v>
      </c>
      <c r="AO42" s="254">
        <f t="shared" si="33"/>
        <v>60575.76</v>
      </c>
      <c r="AP42" s="337">
        <f t="shared" si="34"/>
        <v>7025.760000000002</v>
      </c>
      <c r="AQ42" s="253">
        <v>53550</v>
      </c>
      <c r="AR42" s="225">
        <v>56700.935550000002</v>
      </c>
      <c r="AS42" s="225">
        <v>55102.95</v>
      </c>
      <c r="AT42" s="254">
        <v>53550</v>
      </c>
    </row>
    <row r="43" spans="1:46" s="200" customFormat="1" ht="15" customHeight="1" x14ac:dyDescent="0.3">
      <c r="A43" s="274" t="s">
        <v>1685</v>
      </c>
      <c r="B43" s="251" t="s">
        <v>21</v>
      </c>
      <c r="C43" s="253" t="s">
        <v>600</v>
      </c>
      <c r="D43" s="257" t="s">
        <v>600</v>
      </c>
      <c r="E43" s="257" t="s">
        <v>600</v>
      </c>
      <c r="F43" s="258" t="s">
        <v>600</v>
      </c>
      <c r="G43" s="254" t="e">
        <f t="shared" si="0"/>
        <v>#DIV/0!</v>
      </c>
      <c r="H43" s="254" t="e">
        <f t="shared" si="20"/>
        <v>#VALUE!</v>
      </c>
      <c r="I43" s="254" t="e">
        <f t="shared" si="21"/>
        <v>#VALUE!</v>
      </c>
      <c r="J43" s="337" t="e">
        <f t="shared" si="22"/>
        <v>#VALUE!</v>
      </c>
      <c r="K43" s="253" t="s">
        <v>600</v>
      </c>
      <c r="L43" s="257" t="s">
        <v>600</v>
      </c>
      <c r="M43" s="257" t="s">
        <v>600</v>
      </c>
      <c r="N43" s="258" t="s">
        <v>600</v>
      </c>
      <c r="O43" s="254" t="e">
        <f t="shared" si="4"/>
        <v>#DIV/0!</v>
      </c>
      <c r="P43" s="254" t="e">
        <f t="shared" si="23"/>
        <v>#VALUE!</v>
      </c>
      <c r="Q43" s="254" t="e">
        <f t="shared" si="24"/>
        <v>#VALUE!</v>
      </c>
      <c r="R43" s="337" t="e">
        <f t="shared" si="25"/>
        <v>#VALUE!</v>
      </c>
      <c r="S43" s="253">
        <v>76160</v>
      </c>
      <c r="T43" s="225">
        <v>80641.330559999988</v>
      </c>
      <c r="U43" s="257">
        <v>78368.639999999999</v>
      </c>
      <c r="V43" s="257">
        <v>76160</v>
      </c>
      <c r="W43" s="254">
        <f t="shared" si="8"/>
        <v>77832.492639999997</v>
      </c>
      <c r="X43" s="254">
        <f t="shared" si="26"/>
        <v>9992.1919999999991</v>
      </c>
      <c r="Y43" s="254">
        <f t="shared" si="27"/>
        <v>86152.191999999995</v>
      </c>
      <c r="Z43" s="337">
        <f t="shared" si="28"/>
        <v>9992.1919999999955</v>
      </c>
      <c r="AA43" s="253">
        <v>76160</v>
      </c>
      <c r="AB43" s="225">
        <v>80641.330559999988</v>
      </c>
      <c r="AC43" s="257">
        <v>78368.639999999999</v>
      </c>
      <c r="AD43" s="257">
        <v>76160</v>
      </c>
      <c r="AE43" s="254">
        <f t="shared" si="12"/>
        <v>77832.492639999997</v>
      </c>
      <c r="AF43" s="254">
        <f t="shared" si="29"/>
        <v>9992.1919999999991</v>
      </c>
      <c r="AG43" s="254">
        <f t="shared" si="30"/>
        <v>86152.191999999995</v>
      </c>
      <c r="AH43" s="337">
        <f t="shared" si="31"/>
        <v>9992.1919999999955</v>
      </c>
      <c r="AI43" s="253">
        <v>76160</v>
      </c>
      <c r="AJ43" s="225">
        <v>80641.330559999988</v>
      </c>
      <c r="AK43" s="257">
        <v>78368.639999999999</v>
      </c>
      <c r="AL43" s="257">
        <v>76160</v>
      </c>
      <c r="AM43" s="254">
        <f t="shared" si="16"/>
        <v>77832.492639999997</v>
      </c>
      <c r="AN43" s="254">
        <f t="shared" si="32"/>
        <v>9992.1919999999991</v>
      </c>
      <c r="AO43" s="254">
        <f t="shared" si="33"/>
        <v>86152.191999999995</v>
      </c>
      <c r="AP43" s="337">
        <f t="shared" si="34"/>
        <v>9992.1919999999955</v>
      </c>
      <c r="AQ43" s="253">
        <v>76160</v>
      </c>
      <c r="AR43" s="225">
        <v>80641.330559999988</v>
      </c>
      <c r="AS43" s="257">
        <v>78368.639999999999</v>
      </c>
      <c r="AT43" s="254">
        <v>76160</v>
      </c>
    </row>
    <row r="44" spans="1:46" s="200" customFormat="1" ht="15" customHeight="1" x14ac:dyDescent="0.3">
      <c r="A44" s="274" t="s">
        <v>1686</v>
      </c>
      <c r="B44" s="251" t="s">
        <v>630</v>
      </c>
      <c r="C44" s="253">
        <v>19040</v>
      </c>
      <c r="D44" s="225">
        <v>20160.332639999997</v>
      </c>
      <c r="E44" s="225">
        <v>19592.16</v>
      </c>
      <c r="F44" s="254">
        <v>19040</v>
      </c>
      <c r="G44" s="254">
        <f t="shared" si="0"/>
        <v>19458.123159999999</v>
      </c>
      <c r="H44" s="254">
        <f t="shared" si="20"/>
        <v>2498.0479999999998</v>
      </c>
      <c r="I44" s="254">
        <f t="shared" si="21"/>
        <v>21538.047999999999</v>
      </c>
      <c r="J44" s="337">
        <f t="shared" si="22"/>
        <v>2498.0479999999989</v>
      </c>
      <c r="K44" s="253">
        <v>19040</v>
      </c>
      <c r="L44" s="225">
        <v>20160.332639999997</v>
      </c>
      <c r="M44" s="225">
        <v>19592.16</v>
      </c>
      <c r="N44" s="254">
        <v>19040</v>
      </c>
      <c r="O44" s="254">
        <f t="shared" si="4"/>
        <v>19458.123159999999</v>
      </c>
      <c r="P44" s="254">
        <f t="shared" si="23"/>
        <v>2498.0479999999998</v>
      </c>
      <c r="Q44" s="254">
        <f t="shared" si="24"/>
        <v>21538.047999999999</v>
      </c>
      <c r="R44" s="337">
        <f t="shared" si="25"/>
        <v>2498.0479999999989</v>
      </c>
      <c r="S44" s="253">
        <v>23800</v>
      </c>
      <c r="T44" s="225">
        <v>25200.415799999999</v>
      </c>
      <c r="U44" s="225">
        <v>24490.2</v>
      </c>
      <c r="V44" s="225">
        <v>23800</v>
      </c>
      <c r="W44" s="254">
        <f t="shared" si="8"/>
        <v>24322.65395</v>
      </c>
      <c r="X44" s="254">
        <f t="shared" si="26"/>
        <v>3122.5599999999995</v>
      </c>
      <c r="Y44" s="254">
        <f t="shared" si="27"/>
        <v>26922.559999999998</v>
      </c>
      <c r="Z44" s="337">
        <f t="shared" si="28"/>
        <v>3122.5599999999977</v>
      </c>
      <c r="AA44" s="253">
        <v>23800</v>
      </c>
      <c r="AB44" s="225">
        <v>25200.415799999999</v>
      </c>
      <c r="AC44" s="225">
        <v>24490.2</v>
      </c>
      <c r="AD44" s="225">
        <v>23800</v>
      </c>
      <c r="AE44" s="254">
        <f t="shared" si="12"/>
        <v>24322.65395</v>
      </c>
      <c r="AF44" s="254">
        <f t="shared" si="29"/>
        <v>3122.5599999999995</v>
      </c>
      <c r="AG44" s="254">
        <f t="shared" si="30"/>
        <v>26922.559999999998</v>
      </c>
      <c r="AH44" s="337">
        <f t="shared" si="31"/>
        <v>3122.5599999999977</v>
      </c>
      <c r="AI44" s="253">
        <v>23800</v>
      </c>
      <c r="AJ44" s="225">
        <v>25200.415799999999</v>
      </c>
      <c r="AK44" s="225">
        <v>24490.2</v>
      </c>
      <c r="AL44" s="225">
        <v>23800</v>
      </c>
      <c r="AM44" s="254">
        <f t="shared" si="16"/>
        <v>24322.65395</v>
      </c>
      <c r="AN44" s="254">
        <f t="shared" si="32"/>
        <v>3122.5599999999995</v>
      </c>
      <c r="AO44" s="254">
        <f t="shared" si="33"/>
        <v>26922.559999999998</v>
      </c>
      <c r="AP44" s="337">
        <f t="shared" si="34"/>
        <v>3122.5599999999977</v>
      </c>
      <c r="AQ44" s="253">
        <v>23800</v>
      </c>
      <c r="AR44" s="225">
        <v>25200.415799999999</v>
      </c>
      <c r="AS44" s="225">
        <v>24490.2</v>
      </c>
      <c r="AT44" s="254">
        <v>23800</v>
      </c>
    </row>
    <row r="45" spans="1:46" s="200" customFormat="1" ht="22.5" customHeight="1" x14ac:dyDescent="0.3">
      <c r="A45" s="273">
        <v>3</v>
      </c>
      <c r="B45" s="266" t="s">
        <v>22</v>
      </c>
      <c r="C45" s="262"/>
      <c r="D45" s="263"/>
      <c r="E45" s="263"/>
      <c r="F45" s="330"/>
      <c r="G45" s="254" t="e">
        <f t="shared" si="0"/>
        <v>#DIV/0!</v>
      </c>
      <c r="H45" s="254">
        <f t="shared" ref="H45:H74" si="35">+C45*13.12%</f>
        <v>0</v>
      </c>
      <c r="I45" s="254">
        <f t="shared" ref="I45:I74" si="36">+C45+H45</f>
        <v>0</v>
      </c>
      <c r="J45" s="337">
        <f t="shared" ref="J45:J74" si="37">+I45-F45</f>
        <v>0</v>
      </c>
      <c r="K45" s="262"/>
      <c r="L45" s="264"/>
      <c r="M45" s="263"/>
      <c r="N45" s="264"/>
      <c r="O45" s="254" t="e">
        <f t="shared" si="4"/>
        <v>#DIV/0!</v>
      </c>
      <c r="P45" s="254">
        <f t="shared" si="23"/>
        <v>0</v>
      </c>
      <c r="Q45" s="254">
        <f t="shared" si="24"/>
        <v>0</v>
      </c>
      <c r="R45" s="337">
        <f t="shared" si="25"/>
        <v>0</v>
      </c>
      <c r="S45" s="262"/>
      <c r="T45" s="265"/>
      <c r="U45" s="263"/>
      <c r="V45" s="263"/>
      <c r="W45" s="254" t="e">
        <f t="shared" si="8"/>
        <v>#DIV/0!</v>
      </c>
      <c r="X45" s="254">
        <f t="shared" si="26"/>
        <v>0</v>
      </c>
      <c r="Y45" s="254">
        <f t="shared" si="27"/>
        <v>0</v>
      </c>
      <c r="Z45" s="337">
        <f t="shared" si="28"/>
        <v>0</v>
      </c>
      <c r="AA45" s="262"/>
      <c r="AB45" s="265"/>
      <c r="AC45" s="263"/>
      <c r="AD45" s="263"/>
      <c r="AE45" s="254" t="e">
        <f t="shared" si="12"/>
        <v>#DIV/0!</v>
      </c>
      <c r="AF45" s="254">
        <f t="shared" si="29"/>
        <v>0</v>
      </c>
      <c r="AG45" s="254">
        <f t="shared" si="30"/>
        <v>0</v>
      </c>
      <c r="AH45" s="337">
        <f t="shared" si="31"/>
        <v>0</v>
      </c>
      <c r="AI45" s="262"/>
      <c r="AJ45" s="265"/>
      <c r="AK45" s="263"/>
      <c r="AL45" s="263"/>
      <c r="AM45" s="254" t="e">
        <f t="shared" si="16"/>
        <v>#DIV/0!</v>
      </c>
      <c r="AN45" s="254">
        <f t="shared" si="32"/>
        <v>0</v>
      </c>
      <c r="AO45" s="254">
        <f t="shared" si="33"/>
        <v>0</v>
      </c>
      <c r="AP45" s="337">
        <f t="shared" si="34"/>
        <v>0</v>
      </c>
      <c r="AQ45" s="262"/>
      <c r="AR45" s="265"/>
      <c r="AS45" s="263"/>
      <c r="AT45" s="265"/>
    </row>
    <row r="46" spans="1:46" s="200" customFormat="1" ht="15" customHeight="1" x14ac:dyDescent="0.3">
      <c r="A46" s="274" t="s">
        <v>695</v>
      </c>
      <c r="B46" s="251" t="s">
        <v>23</v>
      </c>
      <c r="C46" s="253">
        <v>47600</v>
      </c>
      <c r="D46" s="225">
        <v>63001.039500000006</v>
      </c>
      <c r="E46" s="225">
        <v>61225.5</v>
      </c>
      <c r="F46" s="254">
        <v>53550</v>
      </c>
      <c r="G46" s="254">
        <f t="shared" si="0"/>
        <v>56344.134875000003</v>
      </c>
      <c r="H46" s="254">
        <f t="shared" si="35"/>
        <v>6245.119999999999</v>
      </c>
      <c r="I46" s="254">
        <f t="shared" si="36"/>
        <v>53845.119999999995</v>
      </c>
      <c r="J46" s="337">
        <f t="shared" si="37"/>
        <v>295.11999999999534</v>
      </c>
      <c r="K46" s="253">
        <v>47600</v>
      </c>
      <c r="L46" s="225">
        <v>63001.039500000006</v>
      </c>
      <c r="M46" s="225">
        <v>61225.5</v>
      </c>
      <c r="N46" s="254">
        <v>53550</v>
      </c>
      <c r="O46" s="254">
        <f t="shared" si="4"/>
        <v>56344.134875000003</v>
      </c>
      <c r="P46" s="254">
        <f t="shared" si="23"/>
        <v>6245.119999999999</v>
      </c>
      <c r="Q46" s="254">
        <f t="shared" si="24"/>
        <v>53845.119999999995</v>
      </c>
      <c r="R46" s="337">
        <f t="shared" si="25"/>
        <v>295.11999999999534</v>
      </c>
      <c r="S46" s="253">
        <v>59500</v>
      </c>
      <c r="T46" s="225">
        <v>75601.247399999993</v>
      </c>
      <c r="U46" s="225">
        <v>73470.600000000006</v>
      </c>
      <c r="V46" s="225">
        <v>65450</v>
      </c>
      <c r="W46" s="254">
        <f t="shared" si="8"/>
        <v>68505.461849999992</v>
      </c>
      <c r="X46" s="254">
        <f t="shared" si="26"/>
        <v>7806.3999999999987</v>
      </c>
      <c r="Y46" s="254">
        <f t="shared" si="27"/>
        <v>67306.399999999994</v>
      </c>
      <c r="Z46" s="337">
        <f t="shared" si="28"/>
        <v>1856.3999999999942</v>
      </c>
      <c r="AA46" s="253">
        <v>59500</v>
      </c>
      <c r="AB46" s="225">
        <v>75601.247399999993</v>
      </c>
      <c r="AC46" s="225">
        <v>73470.600000000006</v>
      </c>
      <c r="AD46" s="225">
        <v>66640</v>
      </c>
      <c r="AE46" s="254">
        <f t="shared" si="12"/>
        <v>68802.961849999992</v>
      </c>
      <c r="AF46" s="254">
        <f t="shared" si="29"/>
        <v>7806.3999999999987</v>
      </c>
      <c r="AG46" s="254">
        <f t="shared" si="30"/>
        <v>67306.399999999994</v>
      </c>
      <c r="AH46" s="337">
        <f t="shared" si="31"/>
        <v>666.39999999999418</v>
      </c>
      <c r="AI46" s="253">
        <v>59500</v>
      </c>
      <c r="AJ46" s="225">
        <v>69301.143450000003</v>
      </c>
      <c r="AK46" s="225">
        <v>67348.05</v>
      </c>
      <c r="AL46" s="225">
        <v>65450</v>
      </c>
      <c r="AM46" s="254">
        <f t="shared" si="16"/>
        <v>65399.798362500005</v>
      </c>
      <c r="AN46" s="254">
        <f t="shared" si="32"/>
        <v>7806.3999999999987</v>
      </c>
      <c r="AO46" s="254">
        <f t="shared" si="33"/>
        <v>67306.399999999994</v>
      </c>
      <c r="AP46" s="337">
        <f t="shared" si="34"/>
        <v>1856.3999999999942</v>
      </c>
      <c r="AQ46" s="253">
        <v>59500</v>
      </c>
      <c r="AR46" s="225">
        <v>69301.143450000003</v>
      </c>
      <c r="AS46" s="225">
        <v>67348.05</v>
      </c>
      <c r="AT46" s="254">
        <v>64260</v>
      </c>
    </row>
    <row r="47" spans="1:46" s="200" customFormat="1" ht="15" customHeight="1" x14ac:dyDescent="0.3">
      <c r="A47" s="274" t="s">
        <v>696</v>
      </c>
      <c r="B47" s="251" t="s">
        <v>1456</v>
      </c>
      <c r="C47" s="253">
        <v>95200</v>
      </c>
      <c r="D47" s="225">
        <v>100801.6632</v>
      </c>
      <c r="E47" s="225">
        <v>97960.8</v>
      </c>
      <c r="F47" s="254">
        <v>95200</v>
      </c>
      <c r="G47" s="254">
        <f t="shared" si="0"/>
        <v>97290.6158</v>
      </c>
      <c r="H47" s="254">
        <f t="shared" si="35"/>
        <v>12490.239999999998</v>
      </c>
      <c r="I47" s="254">
        <f t="shared" si="36"/>
        <v>107690.23999999999</v>
      </c>
      <c r="J47" s="337">
        <f t="shared" si="37"/>
        <v>12490.239999999991</v>
      </c>
      <c r="K47" s="253">
        <v>95200</v>
      </c>
      <c r="L47" s="225">
        <v>100801.6632</v>
      </c>
      <c r="M47" s="225">
        <v>97960.8</v>
      </c>
      <c r="N47" s="254">
        <v>95200</v>
      </c>
      <c r="O47" s="254">
        <f t="shared" si="4"/>
        <v>97290.6158</v>
      </c>
      <c r="P47" s="254">
        <f t="shared" si="23"/>
        <v>12490.239999999998</v>
      </c>
      <c r="Q47" s="254">
        <f t="shared" si="24"/>
        <v>107690.23999999999</v>
      </c>
      <c r="R47" s="337">
        <f t="shared" si="25"/>
        <v>12490.239999999991</v>
      </c>
      <c r="S47" s="253">
        <v>95200</v>
      </c>
      <c r="T47" s="225">
        <v>100801.6632</v>
      </c>
      <c r="U47" s="225">
        <v>97960.8</v>
      </c>
      <c r="V47" s="225">
        <v>95200</v>
      </c>
      <c r="W47" s="254">
        <f t="shared" si="8"/>
        <v>97290.6158</v>
      </c>
      <c r="X47" s="254">
        <f t="shared" si="26"/>
        <v>12490.239999999998</v>
      </c>
      <c r="Y47" s="254">
        <f t="shared" si="27"/>
        <v>107690.23999999999</v>
      </c>
      <c r="Z47" s="337">
        <f t="shared" si="28"/>
        <v>12490.239999999991</v>
      </c>
      <c r="AA47" s="253">
        <v>95200</v>
      </c>
      <c r="AB47" s="225">
        <v>100801.6632</v>
      </c>
      <c r="AC47" s="225">
        <v>97960.8</v>
      </c>
      <c r="AD47" s="225">
        <v>95200</v>
      </c>
      <c r="AE47" s="254">
        <f t="shared" si="12"/>
        <v>97290.6158</v>
      </c>
      <c r="AF47" s="254">
        <f t="shared" si="29"/>
        <v>12490.239999999998</v>
      </c>
      <c r="AG47" s="254">
        <f t="shared" si="30"/>
        <v>107690.23999999999</v>
      </c>
      <c r="AH47" s="337">
        <f t="shared" si="31"/>
        <v>12490.239999999991</v>
      </c>
      <c r="AI47" s="253">
        <v>95200</v>
      </c>
      <c r="AJ47" s="225">
        <v>100801.6632</v>
      </c>
      <c r="AK47" s="225">
        <v>97960.8</v>
      </c>
      <c r="AL47" s="225">
        <v>95200</v>
      </c>
      <c r="AM47" s="254">
        <f t="shared" si="16"/>
        <v>97290.6158</v>
      </c>
      <c r="AN47" s="254">
        <f t="shared" si="32"/>
        <v>12490.239999999998</v>
      </c>
      <c r="AO47" s="254">
        <f t="shared" si="33"/>
        <v>107690.23999999999</v>
      </c>
      <c r="AP47" s="337">
        <f t="shared" si="34"/>
        <v>12490.239999999991</v>
      </c>
      <c r="AQ47" s="253">
        <v>95200</v>
      </c>
      <c r="AR47" s="225">
        <v>100801.6632</v>
      </c>
      <c r="AS47" s="225">
        <v>97960.8</v>
      </c>
      <c r="AT47" s="254">
        <v>95200</v>
      </c>
    </row>
    <row r="48" spans="1:46" s="200" customFormat="1" ht="15" customHeight="1" x14ac:dyDescent="0.3">
      <c r="A48" s="274" t="s">
        <v>697</v>
      </c>
      <c r="B48" s="251" t="s">
        <v>24</v>
      </c>
      <c r="C48" s="253">
        <v>83300</v>
      </c>
      <c r="D48" s="225">
        <v>88201.455300000001</v>
      </c>
      <c r="E48" s="225">
        <v>85715.7</v>
      </c>
      <c r="F48" s="254">
        <v>83300</v>
      </c>
      <c r="G48" s="254">
        <f t="shared" si="0"/>
        <v>85129.288824999996</v>
      </c>
      <c r="H48" s="254">
        <f t="shared" si="35"/>
        <v>10928.96</v>
      </c>
      <c r="I48" s="254">
        <f t="shared" si="36"/>
        <v>94228.959999999992</v>
      </c>
      <c r="J48" s="337">
        <f t="shared" si="37"/>
        <v>10928.959999999992</v>
      </c>
      <c r="K48" s="253">
        <v>83300</v>
      </c>
      <c r="L48" s="225">
        <v>88201.455300000001</v>
      </c>
      <c r="M48" s="225">
        <v>85715.7</v>
      </c>
      <c r="N48" s="254">
        <v>83300</v>
      </c>
      <c r="O48" s="254">
        <f t="shared" si="4"/>
        <v>85129.288824999996</v>
      </c>
      <c r="P48" s="254">
        <f t="shared" si="23"/>
        <v>10928.96</v>
      </c>
      <c r="Q48" s="254">
        <f t="shared" si="24"/>
        <v>94228.959999999992</v>
      </c>
      <c r="R48" s="337">
        <f t="shared" si="25"/>
        <v>10928.959999999992</v>
      </c>
      <c r="S48" s="253">
        <v>119000</v>
      </c>
      <c r="T48" s="225">
        <v>126002.07900000001</v>
      </c>
      <c r="U48" s="225">
        <v>122451</v>
      </c>
      <c r="V48" s="225">
        <v>119000</v>
      </c>
      <c r="W48" s="254">
        <f t="shared" si="8"/>
        <v>121613.26975000001</v>
      </c>
      <c r="X48" s="254">
        <f t="shared" si="26"/>
        <v>15612.799999999997</v>
      </c>
      <c r="Y48" s="254">
        <f t="shared" si="27"/>
        <v>134612.79999999999</v>
      </c>
      <c r="Z48" s="337">
        <f t="shared" si="28"/>
        <v>15612.799999999988</v>
      </c>
      <c r="AA48" s="253">
        <v>119000</v>
      </c>
      <c r="AB48" s="225">
        <v>126002.07900000001</v>
      </c>
      <c r="AC48" s="225">
        <v>122451</v>
      </c>
      <c r="AD48" s="225">
        <v>119000</v>
      </c>
      <c r="AE48" s="254">
        <f t="shared" si="12"/>
        <v>121613.26975000001</v>
      </c>
      <c r="AF48" s="254">
        <f t="shared" si="29"/>
        <v>15612.799999999997</v>
      </c>
      <c r="AG48" s="254">
        <f t="shared" si="30"/>
        <v>134612.79999999999</v>
      </c>
      <c r="AH48" s="337">
        <f t="shared" si="31"/>
        <v>15612.799999999988</v>
      </c>
      <c r="AI48" s="253">
        <v>119000</v>
      </c>
      <c r="AJ48" s="225">
        <v>126002.07900000001</v>
      </c>
      <c r="AK48" s="225">
        <v>122451</v>
      </c>
      <c r="AL48" s="225">
        <v>119000</v>
      </c>
      <c r="AM48" s="254">
        <f t="shared" si="16"/>
        <v>121613.26975000001</v>
      </c>
      <c r="AN48" s="254">
        <f t="shared" si="32"/>
        <v>15612.799999999997</v>
      </c>
      <c r="AO48" s="254">
        <f t="shared" si="33"/>
        <v>134612.79999999999</v>
      </c>
      <c r="AP48" s="337">
        <f t="shared" si="34"/>
        <v>15612.799999999988</v>
      </c>
      <c r="AQ48" s="253">
        <v>119000</v>
      </c>
      <c r="AR48" s="225">
        <v>126002.07900000001</v>
      </c>
      <c r="AS48" s="225">
        <v>122451</v>
      </c>
      <c r="AT48" s="254">
        <v>119000</v>
      </c>
    </row>
    <row r="49" spans="1:46" s="200" customFormat="1" ht="15" customHeight="1" x14ac:dyDescent="0.3">
      <c r="A49" s="274" t="s">
        <v>698</v>
      </c>
      <c r="B49" s="251" t="s">
        <v>25</v>
      </c>
      <c r="C49" s="253">
        <v>83300</v>
      </c>
      <c r="D49" s="225">
        <v>88201.455300000001</v>
      </c>
      <c r="E49" s="225">
        <v>85715.7</v>
      </c>
      <c r="F49" s="254">
        <v>83300</v>
      </c>
      <c r="G49" s="254">
        <f t="shared" si="0"/>
        <v>85129.288824999996</v>
      </c>
      <c r="H49" s="254">
        <f t="shared" si="35"/>
        <v>10928.96</v>
      </c>
      <c r="I49" s="254">
        <f t="shared" si="36"/>
        <v>94228.959999999992</v>
      </c>
      <c r="J49" s="337">
        <f t="shared" si="37"/>
        <v>10928.959999999992</v>
      </c>
      <c r="K49" s="253">
        <v>83300</v>
      </c>
      <c r="L49" s="225">
        <v>88201.455300000001</v>
      </c>
      <c r="M49" s="225">
        <v>85715.7</v>
      </c>
      <c r="N49" s="254">
        <v>83300</v>
      </c>
      <c r="O49" s="254">
        <f t="shared" si="4"/>
        <v>85129.288824999996</v>
      </c>
      <c r="P49" s="254">
        <f t="shared" si="23"/>
        <v>10928.96</v>
      </c>
      <c r="Q49" s="254">
        <f t="shared" si="24"/>
        <v>94228.959999999992</v>
      </c>
      <c r="R49" s="337">
        <f t="shared" si="25"/>
        <v>10928.959999999992</v>
      </c>
      <c r="S49" s="253">
        <v>122570</v>
      </c>
      <c r="T49" s="225">
        <v>129782.14137</v>
      </c>
      <c r="U49" s="225">
        <v>126124.53</v>
      </c>
      <c r="V49" s="225">
        <v>122570</v>
      </c>
      <c r="W49" s="254">
        <f t="shared" si="8"/>
        <v>125261.6678425</v>
      </c>
      <c r="X49" s="254">
        <f t="shared" si="26"/>
        <v>16081.183999999997</v>
      </c>
      <c r="Y49" s="254">
        <f t="shared" si="27"/>
        <v>138651.18400000001</v>
      </c>
      <c r="Z49" s="337">
        <f t="shared" si="28"/>
        <v>16081.184000000008</v>
      </c>
      <c r="AA49" s="253">
        <v>122570</v>
      </c>
      <c r="AB49" s="225">
        <v>129782.14137</v>
      </c>
      <c r="AC49" s="225">
        <v>126124.53</v>
      </c>
      <c r="AD49" s="225">
        <v>122570</v>
      </c>
      <c r="AE49" s="254">
        <f t="shared" si="12"/>
        <v>125261.6678425</v>
      </c>
      <c r="AF49" s="254">
        <f t="shared" si="29"/>
        <v>16081.183999999997</v>
      </c>
      <c r="AG49" s="254">
        <f t="shared" si="30"/>
        <v>138651.18400000001</v>
      </c>
      <c r="AH49" s="337">
        <f t="shared" si="31"/>
        <v>16081.184000000008</v>
      </c>
      <c r="AI49" s="253">
        <v>122570</v>
      </c>
      <c r="AJ49" s="225">
        <v>129782.14137</v>
      </c>
      <c r="AK49" s="225">
        <v>126124.53</v>
      </c>
      <c r="AL49" s="225">
        <v>122570</v>
      </c>
      <c r="AM49" s="254">
        <f t="shared" si="16"/>
        <v>125261.6678425</v>
      </c>
      <c r="AN49" s="254">
        <f t="shared" si="32"/>
        <v>16081.183999999997</v>
      </c>
      <c r="AO49" s="254">
        <f t="shared" si="33"/>
        <v>138651.18400000001</v>
      </c>
      <c r="AP49" s="337">
        <f t="shared" si="34"/>
        <v>16081.184000000008</v>
      </c>
      <c r="AQ49" s="253">
        <v>122570</v>
      </c>
      <c r="AR49" s="225">
        <v>129782.14137</v>
      </c>
      <c r="AS49" s="225">
        <v>126124.53</v>
      </c>
      <c r="AT49" s="254">
        <v>122570</v>
      </c>
    </row>
    <row r="50" spans="1:46" s="200" customFormat="1" ht="15" customHeight="1" x14ac:dyDescent="0.3">
      <c r="A50" s="274" t="s">
        <v>699</v>
      </c>
      <c r="B50" s="251" t="s">
        <v>26</v>
      </c>
      <c r="C50" s="253">
        <v>23800</v>
      </c>
      <c r="D50" s="225">
        <v>25200.415799999999</v>
      </c>
      <c r="E50" s="225">
        <v>24490.2</v>
      </c>
      <c r="F50" s="254">
        <v>23800</v>
      </c>
      <c r="G50" s="254">
        <f t="shared" si="0"/>
        <v>24322.65395</v>
      </c>
      <c r="H50" s="254">
        <f t="shared" si="35"/>
        <v>3122.5599999999995</v>
      </c>
      <c r="I50" s="254">
        <f t="shared" si="36"/>
        <v>26922.559999999998</v>
      </c>
      <c r="J50" s="337">
        <f t="shared" si="37"/>
        <v>3122.5599999999977</v>
      </c>
      <c r="K50" s="253">
        <v>23800</v>
      </c>
      <c r="L50" s="225">
        <v>25200.415799999999</v>
      </c>
      <c r="M50" s="225">
        <v>24490.2</v>
      </c>
      <c r="N50" s="254">
        <v>23800</v>
      </c>
      <c r="O50" s="254">
        <f t="shared" si="4"/>
        <v>24322.65395</v>
      </c>
      <c r="P50" s="254">
        <f t="shared" si="23"/>
        <v>3122.5599999999995</v>
      </c>
      <c r="Q50" s="254">
        <f t="shared" si="24"/>
        <v>26922.559999999998</v>
      </c>
      <c r="R50" s="337">
        <f t="shared" si="25"/>
        <v>3122.5599999999977</v>
      </c>
      <c r="S50" s="253">
        <v>36890</v>
      </c>
      <c r="T50" s="225">
        <v>39060.644489999999</v>
      </c>
      <c r="U50" s="225">
        <v>37959.81</v>
      </c>
      <c r="V50" s="225">
        <v>36890</v>
      </c>
      <c r="W50" s="254">
        <f t="shared" si="8"/>
        <v>37700.113622500001</v>
      </c>
      <c r="X50" s="254">
        <f t="shared" si="26"/>
        <v>4839.9679999999989</v>
      </c>
      <c r="Y50" s="254">
        <f t="shared" si="27"/>
        <v>41729.968000000001</v>
      </c>
      <c r="Z50" s="337">
        <f t="shared" si="28"/>
        <v>4839.9680000000008</v>
      </c>
      <c r="AA50" s="253">
        <v>36890</v>
      </c>
      <c r="AB50" s="225">
        <v>39060.644489999999</v>
      </c>
      <c r="AC50" s="225">
        <v>37959.81</v>
      </c>
      <c r="AD50" s="225">
        <v>36890</v>
      </c>
      <c r="AE50" s="254">
        <f t="shared" si="12"/>
        <v>37700.113622500001</v>
      </c>
      <c r="AF50" s="254">
        <f t="shared" si="29"/>
        <v>4839.9679999999989</v>
      </c>
      <c r="AG50" s="254">
        <f t="shared" si="30"/>
        <v>41729.968000000001</v>
      </c>
      <c r="AH50" s="337">
        <f t="shared" si="31"/>
        <v>4839.9680000000008</v>
      </c>
      <c r="AI50" s="253">
        <v>36890</v>
      </c>
      <c r="AJ50" s="225">
        <v>39060.644489999999</v>
      </c>
      <c r="AK50" s="225">
        <v>37959.81</v>
      </c>
      <c r="AL50" s="225">
        <v>36890</v>
      </c>
      <c r="AM50" s="254">
        <f t="shared" si="16"/>
        <v>37700.113622500001</v>
      </c>
      <c r="AN50" s="254">
        <f t="shared" si="32"/>
        <v>4839.9679999999989</v>
      </c>
      <c r="AO50" s="254">
        <f t="shared" si="33"/>
        <v>41729.968000000001</v>
      </c>
      <c r="AP50" s="337">
        <f t="shared" si="34"/>
        <v>4839.9680000000008</v>
      </c>
      <c r="AQ50" s="253">
        <v>36890</v>
      </c>
      <c r="AR50" s="225">
        <v>39060.644489999999</v>
      </c>
      <c r="AS50" s="225">
        <v>37959.81</v>
      </c>
      <c r="AT50" s="254">
        <v>36890</v>
      </c>
    </row>
    <row r="51" spans="1:46" s="200" customFormat="1" ht="15" customHeight="1" x14ac:dyDescent="0.3">
      <c r="A51" s="274" t="s">
        <v>700</v>
      </c>
      <c r="B51" s="251" t="s">
        <v>1402</v>
      </c>
      <c r="C51" s="253">
        <v>36890</v>
      </c>
      <c r="D51" s="225">
        <v>39060.644489999999</v>
      </c>
      <c r="E51" s="225">
        <v>37959.81</v>
      </c>
      <c r="F51" s="254">
        <v>36890</v>
      </c>
      <c r="G51" s="254">
        <f t="shared" si="0"/>
        <v>37700.113622500001</v>
      </c>
      <c r="H51" s="254">
        <f t="shared" si="35"/>
        <v>4839.9679999999989</v>
      </c>
      <c r="I51" s="254">
        <f t="shared" si="36"/>
        <v>41729.968000000001</v>
      </c>
      <c r="J51" s="337">
        <f t="shared" si="37"/>
        <v>4839.9680000000008</v>
      </c>
      <c r="K51" s="253">
        <v>36890</v>
      </c>
      <c r="L51" s="225">
        <v>39060.644489999999</v>
      </c>
      <c r="M51" s="225">
        <v>37959.81</v>
      </c>
      <c r="N51" s="254">
        <v>36890</v>
      </c>
      <c r="O51" s="254">
        <f t="shared" si="4"/>
        <v>37700.113622500001</v>
      </c>
      <c r="P51" s="254">
        <f t="shared" si="23"/>
        <v>4839.9679999999989</v>
      </c>
      <c r="Q51" s="254">
        <f t="shared" si="24"/>
        <v>41729.968000000001</v>
      </c>
      <c r="R51" s="337">
        <f t="shared" si="25"/>
        <v>4839.9680000000008</v>
      </c>
      <c r="S51" s="253">
        <v>36890</v>
      </c>
      <c r="T51" s="225">
        <v>39060.644489999999</v>
      </c>
      <c r="U51" s="225">
        <v>37959.81</v>
      </c>
      <c r="V51" s="225">
        <v>36890</v>
      </c>
      <c r="W51" s="254">
        <f t="shared" si="8"/>
        <v>37700.113622500001</v>
      </c>
      <c r="X51" s="254">
        <f t="shared" si="26"/>
        <v>4839.9679999999989</v>
      </c>
      <c r="Y51" s="254">
        <f t="shared" si="27"/>
        <v>41729.968000000001</v>
      </c>
      <c r="Z51" s="337">
        <f t="shared" si="28"/>
        <v>4839.9680000000008</v>
      </c>
      <c r="AA51" s="253">
        <v>36890</v>
      </c>
      <c r="AB51" s="225">
        <v>39060.644489999999</v>
      </c>
      <c r="AC51" s="225">
        <v>37959.81</v>
      </c>
      <c r="AD51" s="225">
        <v>36890</v>
      </c>
      <c r="AE51" s="254">
        <f t="shared" si="12"/>
        <v>37700.113622500001</v>
      </c>
      <c r="AF51" s="254">
        <f t="shared" si="29"/>
        <v>4839.9679999999989</v>
      </c>
      <c r="AG51" s="254">
        <f t="shared" si="30"/>
        <v>41729.968000000001</v>
      </c>
      <c r="AH51" s="337">
        <f t="shared" si="31"/>
        <v>4839.9680000000008</v>
      </c>
      <c r="AI51" s="253">
        <v>36890</v>
      </c>
      <c r="AJ51" s="225">
        <v>39060.644489999999</v>
      </c>
      <c r="AK51" s="225">
        <v>37959.81</v>
      </c>
      <c r="AL51" s="225">
        <v>36890</v>
      </c>
      <c r="AM51" s="254">
        <f t="shared" si="16"/>
        <v>37700.113622500001</v>
      </c>
      <c r="AN51" s="254">
        <f t="shared" si="32"/>
        <v>4839.9679999999989</v>
      </c>
      <c r="AO51" s="254">
        <f t="shared" si="33"/>
        <v>41729.968000000001</v>
      </c>
      <c r="AP51" s="337">
        <f t="shared" si="34"/>
        <v>4839.9680000000008</v>
      </c>
      <c r="AQ51" s="253">
        <v>36890</v>
      </c>
      <c r="AR51" s="225">
        <v>39060.644489999999</v>
      </c>
      <c r="AS51" s="225">
        <v>37959.81</v>
      </c>
      <c r="AT51" s="254">
        <v>36890</v>
      </c>
    </row>
    <row r="52" spans="1:46" s="200" customFormat="1" ht="29.25" customHeight="1" x14ac:dyDescent="0.3">
      <c r="A52" s="274" t="s">
        <v>701</v>
      </c>
      <c r="B52" s="251" t="s">
        <v>27</v>
      </c>
      <c r="C52" s="253">
        <v>99960</v>
      </c>
      <c r="D52" s="225">
        <v>151202.49479999999</v>
      </c>
      <c r="E52" s="225">
        <v>146941.20000000001</v>
      </c>
      <c r="F52" s="254">
        <v>113050</v>
      </c>
      <c r="G52" s="254">
        <f t="shared" si="0"/>
        <v>127788.4237</v>
      </c>
      <c r="H52" s="254">
        <f t="shared" si="35"/>
        <v>13114.751999999999</v>
      </c>
      <c r="I52" s="254">
        <f t="shared" si="36"/>
        <v>113074.75199999999</v>
      </c>
      <c r="J52" s="337">
        <f t="shared" si="37"/>
        <v>24.751999999993131</v>
      </c>
      <c r="K52" s="253">
        <v>99960</v>
      </c>
      <c r="L52" s="225">
        <v>151202.49479999999</v>
      </c>
      <c r="M52" s="225">
        <v>146941.20000000001</v>
      </c>
      <c r="N52" s="254">
        <v>113050</v>
      </c>
      <c r="O52" s="254">
        <f t="shared" si="4"/>
        <v>127788.4237</v>
      </c>
      <c r="P52" s="254">
        <f t="shared" si="23"/>
        <v>13114.751999999999</v>
      </c>
      <c r="Q52" s="254">
        <f t="shared" si="24"/>
        <v>113074.75199999999</v>
      </c>
      <c r="R52" s="337">
        <f t="shared" si="25"/>
        <v>24.751999999993131</v>
      </c>
      <c r="S52" s="253">
        <v>122570</v>
      </c>
      <c r="T52" s="225">
        <v>151202.49479999999</v>
      </c>
      <c r="U52" s="225">
        <v>146941.20000000001</v>
      </c>
      <c r="V52" s="225">
        <v>136850</v>
      </c>
      <c r="W52" s="254">
        <f t="shared" si="8"/>
        <v>139390.92369999998</v>
      </c>
      <c r="X52" s="254">
        <f t="shared" si="26"/>
        <v>16081.183999999997</v>
      </c>
      <c r="Y52" s="254">
        <f t="shared" si="27"/>
        <v>138651.18400000001</v>
      </c>
      <c r="Z52" s="337">
        <f t="shared" si="28"/>
        <v>1801.1840000000084</v>
      </c>
      <c r="AA52" s="253">
        <v>122570</v>
      </c>
      <c r="AB52" s="225">
        <v>151202.49479999999</v>
      </c>
      <c r="AC52" s="225">
        <v>146941.20000000001</v>
      </c>
      <c r="AD52" s="225">
        <v>136850</v>
      </c>
      <c r="AE52" s="254">
        <f t="shared" si="12"/>
        <v>139390.92369999998</v>
      </c>
      <c r="AF52" s="254">
        <f t="shared" si="29"/>
        <v>16081.183999999997</v>
      </c>
      <c r="AG52" s="254">
        <f t="shared" si="30"/>
        <v>138651.18400000001</v>
      </c>
      <c r="AH52" s="337">
        <f t="shared" si="31"/>
        <v>1801.1840000000084</v>
      </c>
      <c r="AI52" s="253">
        <v>122570</v>
      </c>
      <c r="AJ52" s="225">
        <v>151202.49479999999</v>
      </c>
      <c r="AK52" s="225">
        <v>146941.20000000001</v>
      </c>
      <c r="AL52" s="225">
        <v>136850</v>
      </c>
      <c r="AM52" s="254">
        <f t="shared" si="16"/>
        <v>139390.92369999998</v>
      </c>
      <c r="AN52" s="254">
        <f t="shared" si="32"/>
        <v>16081.183999999997</v>
      </c>
      <c r="AO52" s="254">
        <f t="shared" si="33"/>
        <v>138651.18400000001</v>
      </c>
      <c r="AP52" s="337">
        <f t="shared" si="34"/>
        <v>1801.1840000000084</v>
      </c>
      <c r="AQ52" s="253">
        <v>122570</v>
      </c>
      <c r="AR52" s="225">
        <v>151202.49479999999</v>
      </c>
      <c r="AS52" s="225">
        <v>146941.20000000001</v>
      </c>
      <c r="AT52" s="254">
        <v>136850</v>
      </c>
    </row>
    <row r="53" spans="1:46" s="200" customFormat="1" ht="18.75" customHeight="1" x14ac:dyDescent="0.3">
      <c r="A53" s="274" t="s">
        <v>702</v>
      </c>
      <c r="B53" s="251" t="s">
        <v>1721</v>
      </c>
      <c r="C53" s="253"/>
      <c r="D53" s="225">
        <v>100801.6632</v>
      </c>
      <c r="E53" s="225">
        <v>97960.8</v>
      </c>
      <c r="F53" s="254">
        <v>95200</v>
      </c>
      <c r="G53" s="254">
        <f t="shared" si="0"/>
        <v>97987.487733333328</v>
      </c>
      <c r="H53" s="254">
        <f t="shared" si="35"/>
        <v>0</v>
      </c>
      <c r="I53" s="254">
        <f t="shared" si="36"/>
        <v>0</v>
      </c>
      <c r="J53" s="337">
        <f t="shared" si="37"/>
        <v>-95200</v>
      </c>
      <c r="K53" s="253"/>
      <c r="L53" s="225">
        <v>100801.6632</v>
      </c>
      <c r="M53" s="225">
        <v>97960.8</v>
      </c>
      <c r="N53" s="254">
        <v>95200</v>
      </c>
      <c r="O53" s="254">
        <f t="shared" si="4"/>
        <v>97987.487733333328</v>
      </c>
      <c r="P53" s="254">
        <f t="shared" si="23"/>
        <v>0</v>
      </c>
      <c r="Q53" s="254">
        <f t="shared" si="24"/>
        <v>0</v>
      </c>
      <c r="R53" s="337">
        <f t="shared" si="25"/>
        <v>-95200</v>
      </c>
      <c r="S53" s="253"/>
      <c r="T53" s="225">
        <v>100801.6632</v>
      </c>
      <c r="U53" s="225">
        <v>97960.8</v>
      </c>
      <c r="V53" s="225">
        <v>95200</v>
      </c>
      <c r="W53" s="254">
        <f t="shared" si="8"/>
        <v>97987.487733333328</v>
      </c>
      <c r="X53" s="254">
        <f t="shared" si="26"/>
        <v>0</v>
      </c>
      <c r="Y53" s="254">
        <f t="shared" si="27"/>
        <v>0</v>
      </c>
      <c r="Z53" s="337">
        <f t="shared" si="28"/>
        <v>-95200</v>
      </c>
      <c r="AA53" s="253"/>
      <c r="AB53" s="225">
        <v>100801.6632</v>
      </c>
      <c r="AC53" s="225">
        <v>97960.8</v>
      </c>
      <c r="AD53" s="225">
        <v>95200</v>
      </c>
      <c r="AE53" s="254">
        <f t="shared" si="12"/>
        <v>97987.487733333328</v>
      </c>
      <c r="AF53" s="254">
        <f t="shared" si="29"/>
        <v>0</v>
      </c>
      <c r="AG53" s="254">
        <f t="shared" si="30"/>
        <v>0</v>
      </c>
      <c r="AH53" s="337">
        <f t="shared" si="31"/>
        <v>-95200</v>
      </c>
      <c r="AI53" s="253"/>
      <c r="AJ53" s="225">
        <v>100801.6632</v>
      </c>
      <c r="AK53" s="225">
        <v>97960.8</v>
      </c>
      <c r="AL53" s="225">
        <v>95200</v>
      </c>
      <c r="AM53" s="254">
        <f t="shared" si="16"/>
        <v>97987.487733333328</v>
      </c>
      <c r="AN53" s="254">
        <f t="shared" si="32"/>
        <v>0</v>
      </c>
      <c r="AO53" s="254">
        <f t="shared" si="33"/>
        <v>0</v>
      </c>
      <c r="AP53" s="337">
        <f t="shared" si="34"/>
        <v>-95200</v>
      </c>
      <c r="AQ53" s="253"/>
      <c r="AR53" s="225">
        <v>100801.6632</v>
      </c>
      <c r="AS53" s="225">
        <v>97960.8</v>
      </c>
      <c r="AT53" s="254">
        <v>95200</v>
      </c>
    </row>
    <row r="54" spans="1:46" s="200" customFormat="1" ht="18.75" customHeight="1" x14ac:dyDescent="0.3">
      <c r="A54" s="274" t="s">
        <v>703</v>
      </c>
      <c r="B54" s="251" t="s">
        <v>28</v>
      </c>
      <c r="C54" s="253">
        <v>47600</v>
      </c>
      <c r="D54" s="225">
        <v>50400.831599999998</v>
      </c>
      <c r="E54" s="225">
        <v>48980.4</v>
      </c>
      <c r="F54" s="254">
        <v>47600</v>
      </c>
      <c r="G54" s="254">
        <f t="shared" si="0"/>
        <v>48645.3079</v>
      </c>
      <c r="H54" s="254">
        <f t="shared" si="35"/>
        <v>6245.119999999999</v>
      </c>
      <c r="I54" s="254">
        <f t="shared" si="36"/>
        <v>53845.119999999995</v>
      </c>
      <c r="J54" s="337">
        <f t="shared" si="37"/>
        <v>6245.1199999999953</v>
      </c>
      <c r="K54" s="253">
        <v>47600</v>
      </c>
      <c r="L54" s="225">
        <v>50400.831599999998</v>
      </c>
      <c r="M54" s="225">
        <v>48980.4</v>
      </c>
      <c r="N54" s="254">
        <v>47600</v>
      </c>
      <c r="O54" s="254">
        <f t="shared" si="4"/>
        <v>48645.3079</v>
      </c>
      <c r="P54" s="254">
        <f t="shared" si="23"/>
        <v>6245.119999999999</v>
      </c>
      <c r="Q54" s="254">
        <f t="shared" si="24"/>
        <v>53845.119999999995</v>
      </c>
      <c r="R54" s="337">
        <f t="shared" si="25"/>
        <v>6245.1199999999953</v>
      </c>
      <c r="S54" s="253">
        <v>61880</v>
      </c>
      <c r="T54" s="225">
        <v>65521.081080000004</v>
      </c>
      <c r="U54" s="225">
        <v>63674.520000000004</v>
      </c>
      <c r="V54" s="225">
        <v>61880</v>
      </c>
      <c r="W54" s="254">
        <f t="shared" si="8"/>
        <v>63238.900269999998</v>
      </c>
      <c r="X54" s="254">
        <f t="shared" si="26"/>
        <v>8118.655999999999</v>
      </c>
      <c r="Y54" s="254">
        <f t="shared" si="27"/>
        <v>69998.656000000003</v>
      </c>
      <c r="Z54" s="337">
        <f t="shared" si="28"/>
        <v>8118.6560000000027</v>
      </c>
      <c r="AA54" s="253">
        <v>61880</v>
      </c>
      <c r="AB54" s="225">
        <v>65521.081080000004</v>
      </c>
      <c r="AC54" s="225">
        <v>63674.520000000004</v>
      </c>
      <c r="AD54" s="225">
        <v>61880</v>
      </c>
      <c r="AE54" s="254">
        <f t="shared" si="12"/>
        <v>63238.900269999998</v>
      </c>
      <c r="AF54" s="254">
        <f t="shared" si="29"/>
        <v>8118.655999999999</v>
      </c>
      <c r="AG54" s="254">
        <f t="shared" si="30"/>
        <v>69998.656000000003</v>
      </c>
      <c r="AH54" s="337">
        <f t="shared" si="31"/>
        <v>8118.6560000000027</v>
      </c>
      <c r="AI54" s="253">
        <v>61880</v>
      </c>
      <c r="AJ54" s="225">
        <v>65521.081080000004</v>
      </c>
      <c r="AK54" s="225">
        <v>63674.520000000004</v>
      </c>
      <c r="AL54" s="225">
        <v>61880</v>
      </c>
      <c r="AM54" s="254">
        <f t="shared" si="16"/>
        <v>63238.900269999998</v>
      </c>
      <c r="AN54" s="254">
        <f t="shared" si="32"/>
        <v>8118.655999999999</v>
      </c>
      <c r="AO54" s="254">
        <f t="shared" si="33"/>
        <v>69998.656000000003</v>
      </c>
      <c r="AP54" s="337">
        <f t="shared" si="34"/>
        <v>8118.6560000000027</v>
      </c>
      <c r="AQ54" s="253">
        <v>61880</v>
      </c>
      <c r="AR54" s="225">
        <v>65521.081080000004</v>
      </c>
      <c r="AS54" s="225">
        <v>63674.520000000004</v>
      </c>
      <c r="AT54" s="254">
        <v>61880</v>
      </c>
    </row>
    <row r="55" spans="1:46" s="200" customFormat="1" ht="15" customHeight="1" x14ac:dyDescent="0.3">
      <c r="A55" s="274" t="s">
        <v>704</v>
      </c>
      <c r="B55" s="251" t="s">
        <v>29</v>
      </c>
      <c r="C55" s="253">
        <v>61880</v>
      </c>
      <c r="D55" s="225">
        <v>126002.07900000001</v>
      </c>
      <c r="E55" s="225">
        <v>122451</v>
      </c>
      <c r="F55" s="254">
        <v>69020</v>
      </c>
      <c r="G55" s="254">
        <f t="shared" si="0"/>
        <v>94838.269750000007</v>
      </c>
      <c r="H55" s="254">
        <f t="shared" si="35"/>
        <v>8118.655999999999</v>
      </c>
      <c r="I55" s="254">
        <f t="shared" si="36"/>
        <v>69998.656000000003</v>
      </c>
      <c r="J55" s="337">
        <f t="shared" si="37"/>
        <v>978.65600000000268</v>
      </c>
      <c r="K55" s="253">
        <v>61880</v>
      </c>
      <c r="L55" s="225">
        <v>126002.07900000001</v>
      </c>
      <c r="M55" s="225">
        <v>122451</v>
      </c>
      <c r="N55" s="254">
        <v>69020</v>
      </c>
      <c r="O55" s="254">
        <f t="shared" si="4"/>
        <v>94838.269750000007</v>
      </c>
      <c r="P55" s="254">
        <f t="shared" si="23"/>
        <v>8118.655999999999</v>
      </c>
      <c r="Q55" s="254">
        <f t="shared" si="24"/>
        <v>69998.656000000003</v>
      </c>
      <c r="R55" s="337">
        <f t="shared" si="25"/>
        <v>978.65600000000268</v>
      </c>
      <c r="S55" s="253">
        <v>76160</v>
      </c>
      <c r="T55" s="225">
        <v>126002.07900000001</v>
      </c>
      <c r="U55" s="225">
        <v>122451</v>
      </c>
      <c r="V55" s="225">
        <v>107100</v>
      </c>
      <c r="W55" s="254">
        <f t="shared" si="8"/>
        <v>107928.26975000001</v>
      </c>
      <c r="X55" s="254">
        <f t="shared" si="26"/>
        <v>9992.1919999999991</v>
      </c>
      <c r="Y55" s="254">
        <f t="shared" si="27"/>
        <v>86152.191999999995</v>
      </c>
      <c r="Z55" s="337">
        <f t="shared" si="28"/>
        <v>-20947.808000000005</v>
      </c>
      <c r="AA55" s="253">
        <v>76160</v>
      </c>
      <c r="AB55" s="225">
        <v>126002.07900000001</v>
      </c>
      <c r="AC55" s="225">
        <v>122451</v>
      </c>
      <c r="AD55" s="225">
        <v>92820</v>
      </c>
      <c r="AE55" s="254">
        <f t="shared" si="12"/>
        <v>104358.26975000001</v>
      </c>
      <c r="AF55" s="254">
        <f t="shared" si="29"/>
        <v>9992.1919999999991</v>
      </c>
      <c r="AG55" s="254">
        <f t="shared" si="30"/>
        <v>86152.191999999995</v>
      </c>
      <c r="AH55" s="337">
        <f t="shared" si="31"/>
        <v>-6667.8080000000045</v>
      </c>
      <c r="AI55" s="253">
        <v>76160</v>
      </c>
      <c r="AJ55" s="225">
        <v>126002.07900000001</v>
      </c>
      <c r="AK55" s="225">
        <v>122451</v>
      </c>
      <c r="AL55" s="225">
        <v>107100</v>
      </c>
      <c r="AM55" s="254">
        <f t="shared" si="16"/>
        <v>107928.26975000001</v>
      </c>
      <c r="AN55" s="254">
        <f t="shared" si="32"/>
        <v>9992.1919999999991</v>
      </c>
      <c r="AO55" s="254">
        <f t="shared" si="33"/>
        <v>86152.191999999995</v>
      </c>
      <c r="AP55" s="337">
        <f t="shared" si="34"/>
        <v>-20947.808000000005</v>
      </c>
      <c r="AQ55" s="253">
        <v>76160</v>
      </c>
      <c r="AR55" s="225">
        <v>126002.07900000001</v>
      </c>
      <c r="AS55" s="225">
        <v>122451</v>
      </c>
      <c r="AT55" s="254">
        <v>107100</v>
      </c>
    </row>
    <row r="56" spans="1:46" s="200" customFormat="1" ht="23.25" customHeight="1" x14ac:dyDescent="0.3">
      <c r="A56" s="274" t="s">
        <v>705</v>
      </c>
      <c r="B56" s="251" t="s">
        <v>1396</v>
      </c>
      <c r="C56" s="253" t="s">
        <v>600</v>
      </c>
      <c r="D56" s="257" t="s">
        <v>600</v>
      </c>
      <c r="E56" s="257" t="s">
        <v>600</v>
      </c>
      <c r="F56" s="258" t="s">
        <v>600</v>
      </c>
      <c r="G56" s="254" t="e">
        <f t="shared" si="0"/>
        <v>#DIV/0!</v>
      </c>
      <c r="H56" s="254" t="e">
        <f t="shared" si="35"/>
        <v>#VALUE!</v>
      </c>
      <c r="I56" s="254" t="e">
        <f t="shared" si="36"/>
        <v>#VALUE!</v>
      </c>
      <c r="J56" s="337" t="e">
        <f t="shared" si="37"/>
        <v>#VALUE!</v>
      </c>
      <c r="K56" s="253" t="s">
        <v>600</v>
      </c>
      <c r="L56" s="257" t="s">
        <v>600</v>
      </c>
      <c r="M56" s="257" t="s">
        <v>600</v>
      </c>
      <c r="N56" s="258" t="s">
        <v>600</v>
      </c>
      <c r="O56" s="254" t="e">
        <f t="shared" si="4"/>
        <v>#DIV/0!</v>
      </c>
      <c r="P56" s="254" t="e">
        <f t="shared" si="23"/>
        <v>#VALUE!</v>
      </c>
      <c r="Q56" s="254" t="e">
        <f t="shared" si="24"/>
        <v>#VALUE!</v>
      </c>
      <c r="R56" s="337" t="e">
        <f t="shared" si="25"/>
        <v>#VALUE!</v>
      </c>
      <c r="S56" s="253">
        <v>110670</v>
      </c>
      <c r="T56" s="225">
        <v>117181.93347</v>
      </c>
      <c r="U56" s="257">
        <v>113879.43</v>
      </c>
      <c r="V56" s="257">
        <v>110670</v>
      </c>
      <c r="W56" s="254">
        <f t="shared" si="8"/>
        <v>113100.3408675</v>
      </c>
      <c r="X56" s="254">
        <f t="shared" si="26"/>
        <v>14519.903999999999</v>
      </c>
      <c r="Y56" s="254">
        <f t="shared" si="27"/>
        <v>125189.90399999999</v>
      </c>
      <c r="Z56" s="337">
        <f t="shared" si="28"/>
        <v>14519.903999999995</v>
      </c>
      <c r="AA56" s="253">
        <v>110670</v>
      </c>
      <c r="AB56" s="225">
        <v>117181.93347</v>
      </c>
      <c r="AC56" s="257">
        <v>113879.43</v>
      </c>
      <c r="AD56" s="257">
        <v>110670</v>
      </c>
      <c r="AE56" s="254">
        <f t="shared" si="12"/>
        <v>113100.3408675</v>
      </c>
      <c r="AF56" s="254">
        <f t="shared" si="29"/>
        <v>14519.903999999999</v>
      </c>
      <c r="AG56" s="254">
        <f t="shared" si="30"/>
        <v>125189.90399999999</v>
      </c>
      <c r="AH56" s="337">
        <f t="shared" si="31"/>
        <v>14519.903999999995</v>
      </c>
      <c r="AI56" s="253">
        <v>110670</v>
      </c>
      <c r="AJ56" s="225">
        <v>117181.93347</v>
      </c>
      <c r="AK56" s="257">
        <v>113879.43</v>
      </c>
      <c r="AL56" s="257">
        <v>110670</v>
      </c>
      <c r="AM56" s="254">
        <f t="shared" si="16"/>
        <v>113100.3408675</v>
      </c>
      <c r="AN56" s="254">
        <f t="shared" si="32"/>
        <v>14519.903999999999</v>
      </c>
      <c r="AO56" s="254">
        <f t="shared" si="33"/>
        <v>125189.90399999999</v>
      </c>
      <c r="AP56" s="337">
        <f t="shared" si="34"/>
        <v>14519.903999999995</v>
      </c>
      <c r="AQ56" s="253">
        <v>110670</v>
      </c>
      <c r="AR56" s="225">
        <v>117181.93347</v>
      </c>
      <c r="AS56" s="257">
        <v>113879.43</v>
      </c>
      <c r="AT56" s="254">
        <v>95200</v>
      </c>
    </row>
    <row r="57" spans="1:46" s="200" customFormat="1" ht="15" customHeight="1" x14ac:dyDescent="0.3">
      <c r="A57" s="274" t="s">
        <v>706</v>
      </c>
      <c r="B57" s="251" t="s">
        <v>30</v>
      </c>
      <c r="C57" s="253">
        <v>115430</v>
      </c>
      <c r="D57" s="225">
        <v>122222.01663</v>
      </c>
      <c r="E57" s="225">
        <v>118777.47</v>
      </c>
      <c r="F57" s="254">
        <v>115430</v>
      </c>
      <c r="G57" s="254">
        <f t="shared" si="0"/>
        <v>117964.8716575</v>
      </c>
      <c r="H57" s="254">
        <f t="shared" si="35"/>
        <v>15144.415999999997</v>
      </c>
      <c r="I57" s="254">
        <f t="shared" si="36"/>
        <v>130574.416</v>
      </c>
      <c r="J57" s="337">
        <f t="shared" si="37"/>
        <v>15144.415999999997</v>
      </c>
      <c r="K57" s="253">
        <v>115430</v>
      </c>
      <c r="L57" s="225">
        <v>122222.01663</v>
      </c>
      <c r="M57" s="225">
        <v>118777.47</v>
      </c>
      <c r="N57" s="254">
        <v>115430</v>
      </c>
      <c r="O57" s="254">
        <f t="shared" si="4"/>
        <v>117964.8716575</v>
      </c>
      <c r="P57" s="254">
        <f t="shared" si="23"/>
        <v>15144.415999999997</v>
      </c>
      <c r="Q57" s="254">
        <f t="shared" si="24"/>
        <v>130574.416</v>
      </c>
      <c r="R57" s="337">
        <f t="shared" si="25"/>
        <v>15144.415999999997</v>
      </c>
      <c r="S57" s="253">
        <v>142800</v>
      </c>
      <c r="T57" s="225">
        <v>151202.49479999999</v>
      </c>
      <c r="U57" s="225">
        <v>146941.20000000001</v>
      </c>
      <c r="V57" s="225">
        <v>142800</v>
      </c>
      <c r="W57" s="254">
        <f t="shared" si="8"/>
        <v>145935.92369999998</v>
      </c>
      <c r="X57" s="254">
        <f t="shared" si="26"/>
        <v>18735.359999999997</v>
      </c>
      <c r="Y57" s="254">
        <f t="shared" si="27"/>
        <v>161535.35999999999</v>
      </c>
      <c r="Z57" s="337">
        <f t="shared" si="28"/>
        <v>18735.359999999986</v>
      </c>
      <c r="AA57" s="253">
        <v>142800</v>
      </c>
      <c r="AB57" s="225">
        <v>151202.49479999999</v>
      </c>
      <c r="AC57" s="225">
        <v>146941.20000000001</v>
      </c>
      <c r="AD57" s="225">
        <v>142800</v>
      </c>
      <c r="AE57" s="254">
        <f t="shared" si="12"/>
        <v>145935.92369999998</v>
      </c>
      <c r="AF57" s="254">
        <f t="shared" si="29"/>
        <v>18735.359999999997</v>
      </c>
      <c r="AG57" s="254">
        <f t="shared" si="30"/>
        <v>161535.35999999999</v>
      </c>
      <c r="AH57" s="337">
        <f t="shared" si="31"/>
        <v>18735.359999999986</v>
      </c>
      <c r="AI57" s="253">
        <v>142800</v>
      </c>
      <c r="AJ57" s="225">
        <v>151202.49479999999</v>
      </c>
      <c r="AK57" s="225">
        <v>146941.20000000001</v>
      </c>
      <c r="AL57" s="225">
        <v>142800</v>
      </c>
      <c r="AM57" s="254">
        <f t="shared" si="16"/>
        <v>145935.92369999998</v>
      </c>
      <c r="AN57" s="254">
        <f t="shared" si="32"/>
        <v>18735.359999999997</v>
      </c>
      <c r="AO57" s="254">
        <f t="shared" si="33"/>
        <v>161535.35999999999</v>
      </c>
      <c r="AP57" s="337">
        <f t="shared" si="34"/>
        <v>18735.359999999986</v>
      </c>
      <c r="AQ57" s="253">
        <v>142800</v>
      </c>
      <c r="AR57" s="225">
        <v>151202.49479999999</v>
      </c>
      <c r="AS57" s="225">
        <v>146941.20000000001</v>
      </c>
      <c r="AT57" s="254">
        <v>142800</v>
      </c>
    </row>
    <row r="58" spans="1:46" s="200" customFormat="1" ht="15" customHeight="1" x14ac:dyDescent="0.3">
      <c r="A58" s="274" t="s">
        <v>707</v>
      </c>
      <c r="B58" s="251" t="s">
        <v>1659</v>
      </c>
      <c r="C58" s="253"/>
      <c r="D58" s="225">
        <v>214203.5343</v>
      </c>
      <c r="E58" s="225">
        <v>208166.7</v>
      </c>
      <c r="F58" s="254">
        <v>202300</v>
      </c>
      <c r="G58" s="254">
        <f t="shared" si="0"/>
        <v>208223.41143333333</v>
      </c>
      <c r="H58" s="254">
        <f t="shared" si="35"/>
        <v>0</v>
      </c>
      <c r="I58" s="254">
        <f t="shared" si="36"/>
        <v>0</v>
      </c>
      <c r="J58" s="337">
        <f t="shared" si="37"/>
        <v>-202300</v>
      </c>
      <c r="K58" s="253"/>
      <c r="L58" s="225">
        <v>214203.5343</v>
      </c>
      <c r="M58" s="225">
        <v>208166.7</v>
      </c>
      <c r="N58" s="254">
        <v>202300</v>
      </c>
      <c r="O58" s="254">
        <f t="shared" si="4"/>
        <v>208223.41143333333</v>
      </c>
      <c r="P58" s="254">
        <f t="shared" si="23"/>
        <v>0</v>
      </c>
      <c r="Q58" s="254">
        <f t="shared" si="24"/>
        <v>0</v>
      </c>
      <c r="R58" s="337">
        <f t="shared" si="25"/>
        <v>-202300</v>
      </c>
      <c r="S58" s="253"/>
      <c r="T58" s="225">
        <v>214203.5343</v>
      </c>
      <c r="U58" s="225">
        <v>208166.7</v>
      </c>
      <c r="V58" s="225">
        <v>202300</v>
      </c>
      <c r="W58" s="254">
        <f t="shared" si="8"/>
        <v>208223.41143333333</v>
      </c>
      <c r="X58" s="254">
        <f t="shared" si="26"/>
        <v>0</v>
      </c>
      <c r="Y58" s="254">
        <f t="shared" si="27"/>
        <v>0</v>
      </c>
      <c r="Z58" s="337">
        <f t="shared" si="28"/>
        <v>-202300</v>
      </c>
      <c r="AA58" s="253"/>
      <c r="AB58" s="225">
        <v>214203.5343</v>
      </c>
      <c r="AC58" s="225">
        <v>208166.7</v>
      </c>
      <c r="AD58" s="225">
        <v>202300</v>
      </c>
      <c r="AE58" s="254">
        <f t="shared" si="12"/>
        <v>208223.41143333333</v>
      </c>
      <c r="AF58" s="254">
        <f t="shared" si="29"/>
        <v>0</v>
      </c>
      <c r="AG58" s="254">
        <f t="shared" si="30"/>
        <v>0</v>
      </c>
      <c r="AH58" s="337">
        <f t="shared" si="31"/>
        <v>-202300</v>
      </c>
      <c r="AI58" s="253"/>
      <c r="AJ58" s="225">
        <v>214203.5343</v>
      </c>
      <c r="AK58" s="225">
        <v>208166.7</v>
      </c>
      <c r="AL58" s="225">
        <v>202300</v>
      </c>
      <c r="AM58" s="254">
        <f t="shared" si="16"/>
        <v>208223.41143333333</v>
      </c>
      <c r="AN58" s="254">
        <f t="shared" si="32"/>
        <v>0</v>
      </c>
      <c r="AO58" s="254">
        <f t="shared" si="33"/>
        <v>0</v>
      </c>
      <c r="AP58" s="337">
        <f t="shared" si="34"/>
        <v>-202300</v>
      </c>
      <c r="AQ58" s="253"/>
      <c r="AR58" s="225">
        <v>214203.5343</v>
      </c>
      <c r="AS58" s="225">
        <v>208166.7</v>
      </c>
      <c r="AT58" s="254">
        <v>202300</v>
      </c>
    </row>
    <row r="59" spans="1:46" s="200" customFormat="1" ht="15" customHeight="1" x14ac:dyDescent="0.3">
      <c r="A59" s="274" t="s">
        <v>708</v>
      </c>
      <c r="B59" s="251" t="s">
        <v>1661</v>
      </c>
      <c r="C59" s="253"/>
      <c r="D59" s="225">
        <v>151202.49479999999</v>
      </c>
      <c r="E59" s="225">
        <v>146941.20000000001</v>
      </c>
      <c r="F59" s="254">
        <v>142800</v>
      </c>
      <c r="G59" s="254">
        <f t="shared" si="0"/>
        <v>146981.2316</v>
      </c>
      <c r="H59" s="254">
        <f t="shared" si="35"/>
        <v>0</v>
      </c>
      <c r="I59" s="254">
        <f t="shared" si="36"/>
        <v>0</v>
      </c>
      <c r="J59" s="337">
        <f t="shared" si="37"/>
        <v>-142800</v>
      </c>
      <c r="K59" s="253"/>
      <c r="L59" s="225">
        <v>151202.49479999999</v>
      </c>
      <c r="M59" s="225">
        <v>146941.20000000001</v>
      </c>
      <c r="N59" s="254">
        <v>142800</v>
      </c>
      <c r="O59" s="254">
        <f t="shared" si="4"/>
        <v>146981.2316</v>
      </c>
      <c r="P59" s="254">
        <f t="shared" si="23"/>
        <v>0</v>
      </c>
      <c r="Q59" s="254">
        <f t="shared" si="24"/>
        <v>0</v>
      </c>
      <c r="R59" s="337">
        <f t="shared" si="25"/>
        <v>-142800</v>
      </c>
      <c r="S59" s="253"/>
      <c r="T59" s="225">
        <v>151202.49479999999</v>
      </c>
      <c r="U59" s="225">
        <v>146941.20000000001</v>
      </c>
      <c r="V59" s="225">
        <v>142800</v>
      </c>
      <c r="W59" s="254">
        <f t="shared" si="8"/>
        <v>146981.2316</v>
      </c>
      <c r="X59" s="254">
        <f t="shared" si="26"/>
        <v>0</v>
      </c>
      <c r="Y59" s="254">
        <f t="shared" si="27"/>
        <v>0</v>
      </c>
      <c r="Z59" s="337">
        <f t="shared" si="28"/>
        <v>-142800</v>
      </c>
      <c r="AA59" s="253"/>
      <c r="AB59" s="225">
        <v>151202.49479999999</v>
      </c>
      <c r="AC59" s="225">
        <v>146941.20000000001</v>
      </c>
      <c r="AD59" s="225">
        <v>142800</v>
      </c>
      <c r="AE59" s="254">
        <f t="shared" si="12"/>
        <v>146981.2316</v>
      </c>
      <c r="AF59" s="254">
        <f t="shared" si="29"/>
        <v>0</v>
      </c>
      <c r="AG59" s="254">
        <f t="shared" si="30"/>
        <v>0</v>
      </c>
      <c r="AH59" s="337">
        <f t="shared" si="31"/>
        <v>-142800</v>
      </c>
      <c r="AI59" s="253"/>
      <c r="AJ59" s="225">
        <v>151202.49479999999</v>
      </c>
      <c r="AK59" s="225">
        <v>146941.20000000001</v>
      </c>
      <c r="AL59" s="225">
        <v>142800</v>
      </c>
      <c r="AM59" s="254">
        <f t="shared" si="16"/>
        <v>146981.2316</v>
      </c>
      <c r="AN59" s="254">
        <f t="shared" si="32"/>
        <v>0</v>
      </c>
      <c r="AO59" s="254">
        <f t="shared" si="33"/>
        <v>0</v>
      </c>
      <c r="AP59" s="337">
        <f t="shared" si="34"/>
        <v>-142800</v>
      </c>
      <c r="AQ59" s="253"/>
      <c r="AR59" s="225">
        <v>151202.49479999999</v>
      </c>
      <c r="AS59" s="225">
        <v>146941.20000000001</v>
      </c>
      <c r="AT59" s="254">
        <v>142800</v>
      </c>
    </row>
    <row r="60" spans="1:46" s="200" customFormat="1" ht="15" customHeight="1" x14ac:dyDescent="0.3">
      <c r="A60" s="274" t="s">
        <v>709</v>
      </c>
      <c r="B60" s="251" t="s">
        <v>628</v>
      </c>
      <c r="C60" s="253">
        <v>238000</v>
      </c>
      <c r="D60" s="225">
        <v>252004.15800000002</v>
      </c>
      <c r="E60" s="225">
        <v>244902</v>
      </c>
      <c r="F60" s="254">
        <v>238000</v>
      </c>
      <c r="G60" s="254">
        <f t="shared" si="0"/>
        <v>243226.53950000001</v>
      </c>
      <c r="H60" s="254">
        <f t="shared" si="35"/>
        <v>31225.599999999995</v>
      </c>
      <c r="I60" s="254">
        <f t="shared" si="36"/>
        <v>269225.59999999998</v>
      </c>
      <c r="J60" s="337">
        <f t="shared" si="37"/>
        <v>31225.599999999977</v>
      </c>
      <c r="K60" s="253">
        <v>238000</v>
      </c>
      <c r="L60" s="225">
        <v>252004.15800000002</v>
      </c>
      <c r="M60" s="225">
        <v>244902</v>
      </c>
      <c r="N60" s="254">
        <v>238000</v>
      </c>
      <c r="O60" s="254">
        <f t="shared" si="4"/>
        <v>243226.53950000001</v>
      </c>
      <c r="P60" s="254">
        <f t="shared" si="23"/>
        <v>31225.599999999995</v>
      </c>
      <c r="Q60" s="254">
        <f t="shared" si="24"/>
        <v>269225.59999999998</v>
      </c>
      <c r="R60" s="337">
        <f t="shared" si="25"/>
        <v>31225.599999999977</v>
      </c>
      <c r="S60" s="253">
        <v>333200</v>
      </c>
      <c r="T60" s="225">
        <v>352805.82120000001</v>
      </c>
      <c r="U60" s="225">
        <v>342862.8</v>
      </c>
      <c r="V60" s="225">
        <v>333200</v>
      </c>
      <c r="W60" s="254">
        <f t="shared" si="8"/>
        <v>340517.15529999998</v>
      </c>
      <c r="X60" s="254">
        <f t="shared" si="26"/>
        <v>43715.839999999997</v>
      </c>
      <c r="Y60" s="254">
        <f t="shared" si="27"/>
        <v>376915.83999999997</v>
      </c>
      <c r="Z60" s="337">
        <f t="shared" si="28"/>
        <v>43715.839999999967</v>
      </c>
      <c r="AA60" s="253">
        <v>333200</v>
      </c>
      <c r="AB60" s="225">
        <v>352805.82120000001</v>
      </c>
      <c r="AC60" s="225">
        <v>342862.8</v>
      </c>
      <c r="AD60" s="225">
        <v>333200</v>
      </c>
      <c r="AE60" s="254">
        <f t="shared" si="12"/>
        <v>340517.15529999998</v>
      </c>
      <c r="AF60" s="254">
        <f t="shared" si="29"/>
        <v>43715.839999999997</v>
      </c>
      <c r="AG60" s="254">
        <f t="shared" si="30"/>
        <v>376915.83999999997</v>
      </c>
      <c r="AH60" s="337">
        <f t="shared" si="31"/>
        <v>43715.839999999967</v>
      </c>
      <c r="AI60" s="253">
        <v>333200</v>
      </c>
      <c r="AJ60" s="225">
        <v>352805.82120000001</v>
      </c>
      <c r="AK60" s="225">
        <v>342862.8</v>
      </c>
      <c r="AL60" s="225">
        <v>333200</v>
      </c>
      <c r="AM60" s="254">
        <f t="shared" si="16"/>
        <v>340517.15529999998</v>
      </c>
      <c r="AN60" s="254">
        <f t="shared" si="32"/>
        <v>43715.839999999997</v>
      </c>
      <c r="AO60" s="254">
        <f t="shared" si="33"/>
        <v>376915.83999999997</v>
      </c>
      <c r="AP60" s="337">
        <f t="shared" si="34"/>
        <v>43715.839999999967</v>
      </c>
      <c r="AQ60" s="253">
        <v>333200</v>
      </c>
      <c r="AR60" s="225">
        <v>352805.82120000001</v>
      </c>
      <c r="AS60" s="225">
        <v>342862.8</v>
      </c>
      <c r="AT60" s="254">
        <v>333200</v>
      </c>
    </row>
    <row r="61" spans="1:46" s="200" customFormat="1" ht="15" customHeight="1" x14ac:dyDescent="0.3">
      <c r="A61" s="274" t="s">
        <v>710</v>
      </c>
      <c r="B61" s="251" t="s">
        <v>31</v>
      </c>
      <c r="C61" s="253">
        <v>357000</v>
      </c>
      <c r="D61" s="225">
        <v>441007.27649999998</v>
      </c>
      <c r="E61" s="225">
        <v>428578.5</v>
      </c>
      <c r="F61" s="254">
        <v>398650</v>
      </c>
      <c r="G61" s="254">
        <f t="shared" si="0"/>
        <v>406308.94412499998</v>
      </c>
      <c r="H61" s="254">
        <f t="shared" si="35"/>
        <v>46838.399999999994</v>
      </c>
      <c r="I61" s="254">
        <f t="shared" si="36"/>
        <v>403838.4</v>
      </c>
      <c r="J61" s="337">
        <f t="shared" si="37"/>
        <v>5188.4000000000233</v>
      </c>
      <c r="K61" s="253">
        <v>357000</v>
      </c>
      <c r="L61" s="225">
        <v>441007.27649999998</v>
      </c>
      <c r="M61" s="225">
        <v>428578.5</v>
      </c>
      <c r="N61" s="254">
        <v>392700</v>
      </c>
      <c r="O61" s="254">
        <f t="shared" si="4"/>
        <v>404821.44412499998</v>
      </c>
      <c r="P61" s="254">
        <f t="shared" si="23"/>
        <v>46838.399999999994</v>
      </c>
      <c r="Q61" s="254">
        <f t="shared" si="24"/>
        <v>403838.4</v>
      </c>
      <c r="R61" s="337">
        <f t="shared" si="25"/>
        <v>11138.400000000023</v>
      </c>
      <c r="S61" s="253">
        <v>452200</v>
      </c>
      <c r="T61" s="225">
        <v>478807.90020000003</v>
      </c>
      <c r="U61" s="225">
        <v>465313.8</v>
      </c>
      <c r="V61" s="225">
        <v>452200</v>
      </c>
      <c r="W61" s="254">
        <f t="shared" si="8"/>
        <v>462130.42505000002</v>
      </c>
      <c r="X61" s="254">
        <f t="shared" si="26"/>
        <v>59328.639999999992</v>
      </c>
      <c r="Y61" s="254">
        <f t="shared" si="27"/>
        <v>511528.64</v>
      </c>
      <c r="Z61" s="337">
        <f t="shared" si="28"/>
        <v>59328.640000000014</v>
      </c>
      <c r="AA61" s="253">
        <v>452200</v>
      </c>
      <c r="AB61" s="225">
        <v>478807.90020000003</v>
      </c>
      <c r="AC61" s="225">
        <v>465313.8</v>
      </c>
      <c r="AD61" s="225">
        <v>452200</v>
      </c>
      <c r="AE61" s="254">
        <f t="shared" si="12"/>
        <v>462130.42505000002</v>
      </c>
      <c r="AF61" s="254">
        <f t="shared" si="29"/>
        <v>59328.639999999992</v>
      </c>
      <c r="AG61" s="254">
        <f t="shared" si="30"/>
        <v>511528.64</v>
      </c>
      <c r="AH61" s="337">
        <f t="shared" si="31"/>
        <v>59328.640000000014</v>
      </c>
      <c r="AI61" s="253">
        <v>452200</v>
      </c>
      <c r="AJ61" s="225">
        <v>478807.90020000003</v>
      </c>
      <c r="AK61" s="225">
        <v>465313.8</v>
      </c>
      <c r="AL61" s="225">
        <v>452200</v>
      </c>
      <c r="AM61" s="254">
        <f t="shared" si="16"/>
        <v>462130.42505000002</v>
      </c>
      <c r="AN61" s="254">
        <f t="shared" si="32"/>
        <v>59328.639999999992</v>
      </c>
      <c r="AO61" s="254">
        <f t="shared" si="33"/>
        <v>511528.64</v>
      </c>
      <c r="AP61" s="337">
        <f t="shared" si="34"/>
        <v>59328.640000000014</v>
      </c>
      <c r="AQ61" s="253">
        <v>452200</v>
      </c>
      <c r="AR61" s="225">
        <v>478807.90020000003</v>
      </c>
      <c r="AS61" s="225">
        <v>465313.8</v>
      </c>
      <c r="AT61" s="254">
        <v>452200</v>
      </c>
    </row>
    <row r="62" spans="1:46" s="200" customFormat="1" ht="15" customHeight="1" x14ac:dyDescent="0.3">
      <c r="A62" s="274" t="s">
        <v>711</v>
      </c>
      <c r="B62" s="251" t="s">
        <v>1547</v>
      </c>
      <c r="C62" s="253">
        <v>309400</v>
      </c>
      <c r="D62" s="225">
        <v>327605.40539999999</v>
      </c>
      <c r="E62" s="225">
        <v>318372.59999999998</v>
      </c>
      <c r="F62" s="225">
        <v>309400</v>
      </c>
      <c r="G62" s="254">
        <f t="shared" si="0"/>
        <v>316194.50135000004</v>
      </c>
      <c r="H62" s="254">
        <f t="shared" si="35"/>
        <v>40593.279999999992</v>
      </c>
      <c r="I62" s="254">
        <f t="shared" si="36"/>
        <v>349993.27999999997</v>
      </c>
      <c r="J62" s="337">
        <f t="shared" si="37"/>
        <v>40593.27999999997</v>
      </c>
      <c r="K62" s="253">
        <v>309400</v>
      </c>
      <c r="L62" s="225">
        <v>327605.40539999999</v>
      </c>
      <c r="M62" s="225">
        <v>318372.59999999998</v>
      </c>
      <c r="N62" s="225">
        <v>309400</v>
      </c>
      <c r="O62" s="254">
        <f t="shared" si="4"/>
        <v>316194.50135000004</v>
      </c>
      <c r="P62" s="254">
        <f t="shared" si="23"/>
        <v>40593.279999999992</v>
      </c>
      <c r="Q62" s="254">
        <f t="shared" si="24"/>
        <v>349993.27999999997</v>
      </c>
      <c r="R62" s="337">
        <f t="shared" si="25"/>
        <v>40593.27999999997</v>
      </c>
      <c r="S62" s="253">
        <v>309400</v>
      </c>
      <c r="T62" s="225">
        <v>327605.40539999999</v>
      </c>
      <c r="U62" s="225">
        <v>318372.59999999998</v>
      </c>
      <c r="V62" s="225">
        <v>309400</v>
      </c>
      <c r="W62" s="254">
        <f t="shared" si="8"/>
        <v>316194.50135000004</v>
      </c>
      <c r="X62" s="254">
        <f t="shared" si="26"/>
        <v>40593.279999999992</v>
      </c>
      <c r="Y62" s="254">
        <f t="shared" si="27"/>
        <v>349993.27999999997</v>
      </c>
      <c r="Z62" s="337">
        <f t="shared" si="28"/>
        <v>40593.27999999997</v>
      </c>
      <c r="AA62" s="253">
        <v>309400</v>
      </c>
      <c r="AB62" s="225">
        <v>327605.40539999999</v>
      </c>
      <c r="AC62" s="225">
        <v>318372.59999999998</v>
      </c>
      <c r="AD62" s="225">
        <v>309400</v>
      </c>
      <c r="AE62" s="254">
        <f t="shared" si="12"/>
        <v>316194.50135000004</v>
      </c>
      <c r="AF62" s="254">
        <f t="shared" si="29"/>
        <v>40593.279999999992</v>
      </c>
      <c r="AG62" s="254">
        <f t="shared" si="30"/>
        <v>349993.27999999997</v>
      </c>
      <c r="AH62" s="337">
        <f t="shared" si="31"/>
        <v>40593.27999999997</v>
      </c>
      <c r="AI62" s="253">
        <v>309400</v>
      </c>
      <c r="AJ62" s="225">
        <v>327605.40539999999</v>
      </c>
      <c r="AK62" s="225">
        <v>318372.59999999998</v>
      </c>
      <c r="AL62" s="225">
        <v>309400</v>
      </c>
      <c r="AM62" s="254">
        <f t="shared" si="16"/>
        <v>316194.50135000004</v>
      </c>
      <c r="AN62" s="254">
        <f t="shared" si="32"/>
        <v>40593.279999999992</v>
      </c>
      <c r="AO62" s="254">
        <f t="shared" si="33"/>
        <v>349993.27999999997</v>
      </c>
      <c r="AP62" s="337">
        <f t="shared" si="34"/>
        <v>40593.27999999997</v>
      </c>
      <c r="AQ62" s="253">
        <v>309400</v>
      </c>
      <c r="AR62" s="225">
        <v>327605.40539999999</v>
      </c>
      <c r="AS62" s="225">
        <v>318372.59999999998</v>
      </c>
      <c r="AT62" s="225">
        <v>309400</v>
      </c>
    </row>
    <row r="63" spans="1:46" s="200" customFormat="1" ht="15" customHeight="1" x14ac:dyDescent="0.3">
      <c r="A63" s="274" t="s">
        <v>712</v>
      </c>
      <c r="B63" s="251" t="s">
        <v>32</v>
      </c>
      <c r="C63" s="253">
        <v>260610</v>
      </c>
      <c r="D63" s="225">
        <v>315005.19750000001</v>
      </c>
      <c r="E63" s="225">
        <v>306127.5</v>
      </c>
      <c r="F63" s="225">
        <v>285600</v>
      </c>
      <c r="G63" s="254">
        <f t="shared" si="0"/>
        <v>291835.674375</v>
      </c>
      <c r="H63" s="254">
        <f t="shared" si="35"/>
        <v>34192.031999999999</v>
      </c>
      <c r="I63" s="254">
        <f t="shared" si="36"/>
        <v>294802.03200000001</v>
      </c>
      <c r="J63" s="337">
        <f t="shared" si="37"/>
        <v>9202.0320000000065</v>
      </c>
      <c r="K63" s="253">
        <v>260610</v>
      </c>
      <c r="L63" s="225">
        <v>315005.19750000001</v>
      </c>
      <c r="M63" s="225">
        <v>306127.5</v>
      </c>
      <c r="N63" s="225">
        <v>285600</v>
      </c>
      <c r="O63" s="254">
        <f t="shared" si="4"/>
        <v>291835.674375</v>
      </c>
      <c r="P63" s="254">
        <f t="shared" si="23"/>
        <v>34192.031999999999</v>
      </c>
      <c r="Q63" s="254">
        <f t="shared" si="24"/>
        <v>294802.03200000001</v>
      </c>
      <c r="R63" s="337">
        <f t="shared" si="25"/>
        <v>9202.0320000000065</v>
      </c>
      <c r="S63" s="253">
        <v>321300</v>
      </c>
      <c r="T63" s="225">
        <v>340205.61330000003</v>
      </c>
      <c r="U63" s="225">
        <v>330617.7</v>
      </c>
      <c r="V63" s="225">
        <v>321300</v>
      </c>
      <c r="W63" s="254">
        <f t="shared" si="8"/>
        <v>328355.82832500001</v>
      </c>
      <c r="X63" s="254">
        <f t="shared" si="26"/>
        <v>42154.559999999998</v>
      </c>
      <c r="Y63" s="254">
        <f t="shared" si="27"/>
        <v>363454.56</v>
      </c>
      <c r="Z63" s="337">
        <f t="shared" si="28"/>
        <v>42154.559999999998</v>
      </c>
      <c r="AA63" s="253">
        <v>321300</v>
      </c>
      <c r="AB63" s="225">
        <v>340205.61330000003</v>
      </c>
      <c r="AC63" s="225">
        <v>330617.7</v>
      </c>
      <c r="AD63" s="225">
        <v>321300</v>
      </c>
      <c r="AE63" s="254">
        <f t="shared" si="12"/>
        <v>328355.82832500001</v>
      </c>
      <c r="AF63" s="254">
        <f t="shared" si="29"/>
        <v>42154.559999999998</v>
      </c>
      <c r="AG63" s="254">
        <f t="shared" si="30"/>
        <v>363454.56</v>
      </c>
      <c r="AH63" s="337">
        <f t="shared" si="31"/>
        <v>42154.559999999998</v>
      </c>
      <c r="AI63" s="253">
        <v>321300</v>
      </c>
      <c r="AJ63" s="225">
        <v>340205.61330000003</v>
      </c>
      <c r="AK63" s="225">
        <v>330617.7</v>
      </c>
      <c r="AL63" s="225">
        <v>321300</v>
      </c>
      <c r="AM63" s="254">
        <f t="shared" si="16"/>
        <v>328355.82832500001</v>
      </c>
      <c r="AN63" s="254">
        <f t="shared" si="32"/>
        <v>42154.559999999998</v>
      </c>
      <c r="AO63" s="254">
        <f t="shared" si="33"/>
        <v>363454.56</v>
      </c>
      <c r="AP63" s="337">
        <f t="shared" si="34"/>
        <v>42154.559999999998</v>
      </c>
      <c r="AQ63" s="253">
        <v>321300</v>
      </c>
      <c r="AR63" s="225">
        <v>340205.61330000003</v>
      </c>
      <c r="AS63" s="225">
        <v>330617.7</v>
      </c>
      <c r="AT63" s="225">
        <v>321300</v>
      </c>
    </row>
    <row r="64" spans="1:46" s="200" customFormat="1" ht="15" customHeight="1" x14ac:dyDescent="0.3">
      <c r="A64" s="274" t="s">
        <v>713</v>
      </c>
      <c r="B64" s="251" t="s">
        <v>1548</v>
      </c>
      <c r="C64" s="253">
        <v>178500</v>
      </c>
      <c r="D64" s="225">
        <v>189003.11849999998</v>
      </c>
      <c r="E64" s="225">
        <v>183676.5</v>
      </c>
      <c r="F64" s="225">
        <v>178500</v>
      </c>
      <c r="G64" s="254">
        <f t="shared" si="0"/>
        <v>182419.904625</v>
      </c>
      <c r="H64" s="254">
        <f t="shared" si="35"/>
        <v>23419.199999999997</v>
      </c>
      <c r="I64" s="254">
        <f t="shared" si="36"/>
        <v>201919.2</v>
      </c>
      <c r="J64" s="337">
        <f t="shared" si="37"/>
        <v>23419.200000000012</v>
      </c>
      <c r="K64" s="253">
        <v>178500</v>
      </c>
      <c r="L64" s="225">
        <v>189003.11849999998</v>
      </c>
      <c r="M64" s="225">
        <v>183676.5</v>
      </c>
      <c r="N64" s="225">
        <v>178500</v>
      </c>
      <c r="O64" s="254">
        <f t="shared" si="4"/>
        <v>182419.904625</v>
      </c>
      <c r="P64" s="254">
        <f t="shared" si="23"/>
        <v>23419.199999999997</v>
      </c>
      <c r="Q64" s="254">
        <f t="shared" si="24"/>
        <v>201919.2</v>
      </c>
      <c r="R64" s="337">
        <f t="shared" si="25"/>
        <v>23419.200000000012</v>
      </c>
      <c r="S64" s="253">
        <v>178500</v>
      </c>
      <c r="T64" s="225">
        <v>189003.11849999998</v>
      </c>
      <c r="U64" s="225">
        <v>183676.5</v>
      </c>
      <c r="V64" s="225">
        <v>178500</v>
      </c>
      <c r="W64" s="254">
        <f t="shared" si="8"/>
        <v>182419.904625</v>
      </c>
      <c r="X64" s="254">
        <f t="shared" si="26"/>
        <v>23419.199999999997</v>
      </c>
      <c r="Y64" s="254">
        <f t="shared" si="27"/>
        <v>201919.2</v>
      </c>
      <c r="Z64" s="337">
        <f t="shared" si="28"/>
        <v>23419.200000000012</v>
      </c>
      <c r="AA64" s="253">
        <v>178500</v>
      </c>
      <c r="AB64" s="225">
        <v>189003.11849999998</v>
      </c>
      <c r="AC64" s="225">
        <v>183676.5</v>
      </c>
      <c r="AD64" s="225">
        <v>178500</v>
      </c>
      <c r="AE64" s="254">
        <f t="shared" si="12"/>
        <v>182419.904625</v>
      </c>
      <c r="AF64" s="254">
        <f t="shared" si="29"/>
        <v>23419.199999999997</v>
      </c>
      <c r="AG64" s="254">
        <f t="shared" si="30"/>
        <v>201919.2</v>
      </c>
      <c r="AH64" s="337">
        <f t="shared" si="31"/>
        <v>23419.200000000012</v>
      </c>
      <c r="AI64" s="253">
        <v>178500</v>
      </c>
      <c r="AJ64" s="225">
        <v>189003.11849999998</v>
      </c>
      <c r="AK64" s="225">
        <v>183676.5</v>
      </c>
      <c r="AL64" s="225">
        <v>178500</v>
      </c>
      <c r="AM64" s="254">
        <f t="shared" si="16"/>
        <v>182419.904625</v>
      </c>
      <c r="AN64" s="254">
        <f t="shared" si="32"/>
        <v>23419.199999999997</v>
      </c>
      <c r="AO64" s="254">
        <f t="shared" si="33"/>
        <v>201919.2</v>
      </c>
      <c r="AP64" s="337">
        <f t="shared" si="34"/>
        <v>23419.200000000012</v>
      </c>
      <c r="AQ64" s="253">
        <v>178500</v>
      </c>
      <c r="AR64" s="225">
        <v>189003.11849999998</v>
      </c>
      <c r="AS64" s="225">
        <v>183676.5</v>
      </c>
      <c r="AT64" s="225">
        <v>178500</v>
      </c>
    </row>
    <row r="65" spans="1:46" s="200" customFormat="1" ht="18" customHeight="1" x14ac:dyDescent="0.3">
      <c r="A65" s="274" t="s">
        <v>998</v>
      </c>
      <c r="B65" s="251" t="s">
        <v>33</v>
      </c>
      <c r="C65" s="253">
        <v>95200</v>
      </c>
      <c r="D65" s="225">
        <v>176402.9106</v>
      </c>
      <c r="E65" s="225">
        <v>171431.4</v>
      </c>
      <c r="F65" s="225">
        <v>107100</v>
      </c>
      <c r="G65" s="254">
        <f t="shared" si="0"/>
        <v>137533.57764999999</v>
      </c>
      <c r="H65" s="254">
        <f t="shared" si="35"/>
        <v>12490.239999999998</v>
      </c>
      <c r="I65" s="254">
        <f t="shared" si="36"/>
        <v>107690.23999999999</v>
      </c>
      <c r="J65" s="337">
        <f t="shared" si="37"/>
        <v>590.23999999999069</v>
      </c>
      <c r="K65" s="253">
        <v>95200</v>
      </c>
      <c r="L65" s="225">
        <v>176402.9106</v>
      </c>
      <c r="M65" s="225">
        <v>171431.4</v>
      </c>
      <c r="N65" s="225">
        <v>107100</v>
      </c>
      <c r="O65" s="254">
        <f t="shared" si="4"/>
        <v>137533.57764999999</v>
      </c>
      <c r="P65" s="254">
        <f t="shared" si="23"/>
        <v>12490.239999999998</v>
      </c>
      <c r="Q65" s="254">
        <f t="shared" si="24"/>
        <v>107690.23999999999</v>
      </c>
      <c r="R65" s="337">
        <f t="shared" si="25"/>
        <v>590.23999999999069</v>
      </c>
      <c r="S65" s="253" t="s">
        <v>600</v>
      </c>
      <c r="T65" s="257" t="s">
        <v>600</v>
      </c>
      <c r="U65" s="225" t="s">
        <v>600</v>
      </c>
      <c r="V65" s="225" t="s">
        <v>600</v>
      </c>
      <c r="W65" s="254" t="e">
        <f t="shared" si="8"/>
        <v>#DIV/0!</v>
      </c>
      <c r="X65" s="254" t="e">
        <f t="shared" si="26"/>
        <v>#VALUE!</v>
      </c>
      <c r="Y65" s="254" t="e">
        <f t="shared" si="27"/>
        <v>#VALUE!</v>
      </c>
      <c r="Z65" s="337" t="e">
        <f t="shared" si="28"/>
        <v>#VALUE!</v>
      </c>
      <c r="AA65" s="253" t="s">
        <v>600</v>
      </c>
      <c r="AB65" s="257" t="s">
        <v>600</v>
      </c>
      <c r="AC65" s="225" t="s">
        <v>600</v>
      </c>
      <c r="AD65" s="225" t="s">
        <v>600</v>
      </c>
      <c r="AE65" s="254" t="e">
        <f t="shared" si="12"/>
        <v>#DIV/0!</v>
      </c>
      <c r="AF65" s="254" t="e">
        <f t="shared" si="29"/>
        <v>#VALUE!</v>
      </c>
      <c r="AG65" s="254" t="e">
        <f t="shared" si="30"/>
        <v>#VALUE!</v>
      </c>
      <c r="AH65" s="337" t="e">
        <f t="shared" si="31"/>
        <v>#VALUE!</v>
      </c>
      <c r="AI65" s="253">
        <v>119000</v>
      </c>
      <c r="AJ65" s="225">
        <v>176402.9106</v>
      </c>
      <c r="AK65" s="225">
        <v>171431.4</v>
      </c>
      <c r="AL65" s="225">
        <v>133280</v>
      </c>
      <c r="AM65" s="254">
        <f t="shared" si="16"/>
        <v>150028.57764999999</v>
      </c>
      <c r="AN65" s="254">
        <f t="shared" si="32"/>
        <v>15612.799999999997</v>
      </c>
      <c r="AO65" s="254">
        <f t="shared" si="33"/>
        <v>134612.79999999999</v>
      </c>
      <c r="AP65" s="337">
        <f t="shared" si="34"/>
        <v>1332.7999999999884</v>
      </c>
      <c r="AQ65" s="253">
        <v>119000</v>
      </c>
      <c r="AR65" s="225">
        <v>176402.9106</v>
      </c>
      <c r="AS65" s="225">
        <v>171431.4</v>
      </c>
      <c r="AT65" s="225">
        <v>133280</v>
      </c>
    </row>
    <row r="66" spans="1:46" s="200" customFormat="1" ht="18" customHeight="1" x14ac:dyDescent="0.3">
      <c r="A66" s="274" t="s">
        <v>999</v>
      </c>
      <c r="B66" s="251" t="s">
        <v>34</v>
      </c>
      <c r="C66" s="253">
        <v>95200</v>
      </c>
      <c r="D66" s="225">
        <v>176402.9106</v>
      </c>
      <c r="E66" s="225">
        <v>171431.4</v>
      </c>
      <c r="F66" s="254">
        <v>107100</v>
      </c>
      <c r="G66" s="254">
        <f t="shared" si="0"/>
        <v>137533.57764999999</v>
      </c>
      <c r="H66" s="254">
        <f t="shared" si="35"/>
        <v>12490.239999999998</v>
      </c>
      <c r="I66" s="254">
        <f t="shared" si="36"/>
        <v>107690.23999999999</v>
      </c>
      <c r="J66" s="337">
        <f t="shared" si="37"/>
        <v>590.23999999999069</v>
      </c>
      <c r="K66" s="253">
        <v>95200</v>
      </c>
      <c r="L66" s="225">
        <v>176402.9106</v>
      </c>
      <c r="M66" s="225">
        <v>171431.4</v>
      </c>
      <c r="N66" s="254">
        <v>107100</v>
      </c>
      <c r="O66" s="254">
        <f t="shared" si="4"/>
        <v>137533.57764999999</v>
      </c>
      <c r="P66" s="254">
        <f t="shared" si="23"/>
        <v>12490.239999999998</v>
      </c>
      <c r="Q66" s="254">
        <f t="shared" si="24"/>
        <v>107690.23999999999</v>
      </c>
      <c r="R66" s="337">
        <f t="shared" si="25"/>
        <v>590.23999999999069</v>
      </c>
      <c r="S66" s="253" t="s">
        <v>600</v>
      </c>
      <c r="T66" s="257" t="s">
        <v>600</v>
      </c>
      <c r="U66" s="225" t="s">
        <v>600</v>
      </c>
      <c r="V66" s="225" t="s">
        <v>600</v>
      </c>
      <c r="W66" s="254" t="e">
        <f t="shared" si="8"/>
        <v>#DIV/0!</v>
      </c>
      <c r="X66" s="254" t="e">
        <f t="shared" si="26"/>
        <v>#VALUE!</v>
      </c>
      <c r="Y66" s="254" t="e">
        <f t="shared" si="27"/>
        <v>#VALUE!</v>
      </c>
      <c r="Z66" s="337" t="e">
        <f t="shared" si="28"/>
        <v>#VALUE!</v>
      </c>
      <c r="AA66" s="253" t="s">
        <v>600</v>
      </c>
      <c r="AB66" s="257" t="s">
        <v>600</v>
      </c>
      <c r="AC66" s="225" t="s">
        <v>600</v>
      </c>
      <c r="AD66" s="225" t="s">
        <v>600</v>
      </c>
      <c r="AE66" s="254" t="e">
        <f t="shared" si="12"/>
        <v>#DIV/0!</v>
      </c>
      <c r="AF66" s="254" t="e">
        <f t="shared" si="29"/>
        <v>#VALUE!</v>
      </c>
      <c r="AG66" s="254" t="e">
        <f t="shared" si="30"/>
        <v>#VALUE!</v>
      </c>
      <c r="AH66" s="337" t="e">
        <f t="shared" si="31"/>
        <v>#VALUE!</v>
      </c>
      <c r="AI66" s="253">
        <v>119000</v>
      </c>
      <c r="AJ66" s="225">
        <v>176402.9106</v>
      </c>
      <c r="AK66" s="225">
        <v>171431.4</v>
      </c>
      <c r="AL66" s="225">
        <v>133280</v>
      </c>
      <c r="AM66" s="254">
        <f t="shared" si="16"/>
        <v>150028.57764999999</v>
      </c>
      <c r="AN66" s="254">
        <f t="shared" si="32"/>
        <v>15612.799999999997</v>
      </c>
      <c r="AO66" s="254">
        <f t="shared" si="33"/>
        <v>134612.79999999999</v>
      </c>
      <c r="AP66" s="337">
        <f t="shared" si="34"/>
        <v>1332.7999999999884</v>
      </c>
      <c r="AQ66" s="253">
        <v>119000</v>
      </c>
      <c r="AR66" s="225">
        <v>176402.9106</v>
      </c>
      <c r="AS66" s="225">
        <v>171431.4</v>
      </c>
      <c r="AT66" s="254">
        <v>133280</v>
      </c>
    </row>
    <row r="67" spans="1:46" s="200" customFormat="1" ht="18" customHeight="1" x14ac:dyDescent="0.3">
      <c r="A67" s="274" t="s">
        <v>1468</v>
      </c>
      <c r="B67" s="251" t="s">
        <v>35</v>
      </c>
      <c r="C67" s="253">
        <v>95200</v>
      </c>
      <c r="D67" s="225">
        <v>176402.9106</v>
      </c>
      <c r="E67" s="225">
        <v>171431.4</v>
      </c>
      <c r="F67" s="254">
        <v>107100</v>
      </c>
      <c r="G67" s="254">
        <f t="shared" si="0"/>
        <v>137533.57764999999</v>
      </c>
      <c r="H67" s="254">
        <f t="shared" si="35"/>
        <v>12490.239999999998</v>
      </c>
      <c r="I67" s="254">
        <f t="shared" si="36"/>
        <v>107690.23999999999</v>
      </c>
      <c r="J67" s="337">
        <f t="shared" si="37"/>
        <v>590.23999999999069</v>
      </c>
      <c r="K67" s="253">
        <v>95200</v>
      </c>
      <c r="L67" s="225">
        <v>176402.9106</v>
      </c>
      <c r="M67" s="225">
        <v>171431.4</v>
      </c>
      <c r="N67" s="254">
        <v>107100</v>
      </c>
      <c r="O67" s="254">
        <f t="shared" si="4"/>
        <v>137533.57764999999</v>
      </c>
      <c r="P67" s="254">
        <f t="shared" si="23"/>
        <v>12490.239999999998</v>
      </c>
      <c r="Q67" s="254">
        <f t="shared" si="24"/>
        <v>107690.23999999999</v>
      </c>
      <c r="R67" s="337">
        <f t="shared" si="25"/>
        <v>590.23999999999069</v>
      </c>
      <c r="S67" s="253" t="s">
        <v>600</v>
      </c>
      <c r="T67" s="257" t="s">
        <v>600</v>
      </c>
      <c r="U67" s="225" t="s">
        <v>600</v>
      </c>
      <c r="V67" s="225" t="s">
        <v>600</v>
      </c>
      <c r="W67" s="254" t="e">
        <f t="shared" si="8"/>
        <v>#DIV/0!</v>
      </c>
      <c r="X67" s="254" t="e">
        <f t="shared" si="26"/>
        <v>#VALUE!</v>
      </c>
      <c r="Y67" s="254" t="e">
        <f t="shared" si="27"/>
        <v>#VALUE!</v>
      </c>
      <c r="Z67" s="337" t="e">
        <f t="shared" si="28"/>
        <v>#VALUE!</v>
      </c>
      <c r="AA67" s="253" t="s">
        <v>600</v>
      </c>
      <c r="AB67" s="257" t="s">
        <v>600</v>
      </c>
      <c r="AC67" s="225" t="s">
        <v>600</v>
      </c>
      <c r="AD67" s="225" t="s">
        <v>600</v>
      </c>
      <c r="AE67" s="254" t="e">
        <f t="shared" si="12"/>
        <v>#DIV/0!</v>
      </c>
      <c r="AF67" s="254" t="e">
        <f t="shared" si="29"/>
        <v>#VALUE!</v>
      </c>
      <c r="AG67" s="254" t="e">
        <f t="shared" si="30"/>
        <v>#VALUE!</v>
      </c>
      <c r="AH67" s="337" t="e">
        <f t="shared" si="31"/>
        <v>#VALUE!</v>
      </c>
      <c r="AI67" s="253">
        <v>119000</v>
      </c>
      <c r="AJ67" s="225">
        <v>176402.9106</v>
      </c>
      <c r="AK67" s="225">
        <v>171431.4</v>
      </c>
      <c r="AL67" s="225">
        <v>133280</v>
      </c>
      <c r="AM67" s="254">
        <f t="shared" si="16"/>
        <v>150028.57764999999</v>
      </c>
      <c r="AN67" s="254">
        <f t="shared" si="32"/>
        <v>15612.799999999997</v>
      </c>
      <c r="AO67" s="254">
        <f t="shared" si="33"/>
        <v>134612.79999999999</v>
      </c>
      <c r="AP67" s="337">
        <f t="shared" si="34"/>
        <v>1332.7999999999884</v>
      </c>
      <c r="AQ67" s="253">
        <v>119000</v>
      </c>
      <c r="AR67" s="225">
        <v>176402.9106</v>
      </c>
      <c r="AS67" s="225">
        <v>171431.4</v>
      </c>
      <c r="AT67" s="254">
        <v>133280</v>
      </c>
    </row>
    <row r="68" spans="1:46" s="200" customFormat="1" ht="15" customHeight="1" x14ac:dyDescent="0.3">
      <c r="A68" s="274" t="s">
        <v>1469</v>
      </c>
      <c r="B68" s="251" t="s">
        <v>36</v>
      </c>
      <c r="C68" s="253">
        <v>95200</v>
      </c>
      <c r="D68" s="225">
        <v>176402.9106</v>
      </c>
      <c r="E68" s="225">
        <v>171431.4</v>
      </c>
      <c r="F68" s="254">
        <v>107100</v>
      </c>
      <c r="G68" s="254">
        <f t="shared" si="0"/>
        <v>137533.57764999999</v>
      </c>
      <c r="H68" s="254">
        <f t="shared" si="35"/>
        <v>12490.239999999998</v>
      </c>
      <c r="I68" s="254">
        <f t="shared" si="36"/>
        <v>107690.23999999999</v>
      </c>
      <c r="J68" s="337">
        <f t="shared" si="37"/>
        <v>590.23999999999069</v>
      </c>
      <c r="K68" s="253">
        <v>95200</v>
      </c>
      <c r="L68" s="225">
        <v>176402.9106</v>
      </c>
      <c r="M68" s="225">
        <v>171431.4</v>
      </c>
      <c r="N68" s="254">
        <v>107100</v>
      </c>
      <c r="O68" s="254">
        <f t="shared" si="4"/>
        <v>137533.57764999999</v>
      </c>
      <c r="P68" s="254">
        <f t="shared" si="23"/>
        <v>12490.239999999998</v>
      </c>
      <c r="Q68" s="254">
        <f t="shared" si="24"/>
        <v>107690.23999999999</v>
      </c>
      <c r="R68" s="337">
        <f t="shared" si="25"/>
        <v>590.23999999999069</v>
      </c>
      <c r="S68" s="253" t="s">
        <v>600</v>
      </c>
      <c r="T68" s="257" t="s">
        <v>600</v>
      </c>
      <c r="U68" s="225" t="s">
        <v>600</v>
      </c>
      <c r="V68" s="225" t="s">
        <v>600</v>
      </c>
      <c r="W68" s="254" t="e">
        <f t="shared" si="8"/>
        <v>#DIV/0!</v>
      </c>
      <c r="X68" s="254" t="e">
        <f t="shared" si="26"/>
        <v>#VALUE!</v>
      </c>
      <c r="Y68" s="254" t="e">
        <f t="shared" si="27"/>
        <v>#VALUE!</v>
      </c>
      <c r="Z68" s="337" t="e">
        <f t="shared" si="28"/>
        <v>#VALUE!</v>
      </c>
      <c r="AA68" s="253" t="s">
        <v>600</v>
      </c>
      <c r="AB68" s="257" t="s">
        <v>600</v>
      </c>
      <c r="AC68" s="225" t="s">
        <v>600</v>
      </c>
      <c r="AD68" s="225" t="s">
        <v>600</v>
      </c>
      <c r="AE68" s="254" t="e">
        <f t="shared" si="12"/>
        <v>#DIV/0!</v>
      </c>
      <c r="AF68" s="254" t="e">
        <f t="shared" si="29"/>
        <v>#VALUE!</v>
      </c>
      <c r="AG68" s="254" t="e">
        <f t="shared" si="30"/>
        <v>#VALUE!</v>
      </c>
      <c r="AH68" s="337" t="e">
        <f t="shared" si="31"/>
        <v>#VALUE!</v>
      </c>
      <c r="AI68" s="253">
        <v>119000</v>
      </c>
      <c r="AJ68" s="225">
        <v>176402.9106</v>
      </c>
      <c r="AK68" s="225">
        <v>171431.4</v>
      </c>
      <c r="AL68" s="225">
        <v>133280</v>
      </c>
      <c r="AM68" s="254">
        <f t="shared" si="16"/>
        <v>150028.57764999999</v>
      </c>
      <c r="AN68" s="254">
        <f t="shared" si="32"/>
        <v>15612.799999999997</v>
      </c>
      <c r="AO68" s="254">
        <f t="shared" si="33"/>
        <v>134612.79999999999</v>
      </c>
      <c r="AP68" s="337">
        <f t="shared" si="34"/>
        <v>1332.7999999999884</v>
      </c>
      <c r="AQ68" s="253">
        <v>119000</v>
      </c>
      <c r="AR68" s="225">
        <v>176402.9106</v>
      </c>
      <c r="AS68" s="225">
        <v>171431.4</v>
      </c>
      <c r="AT68" s="254">
        <v>133280</v>
      </c>
    </row>
    <row r="69" spans="1:46" s="200" customFormat="1" ht="15" customHeight="1" x14ac:dyDescent="0.3">
      <c r="A69" s="274" t="s">
        <v>1470</v>
      </c>
      <c r="B69" s="251" t="s">
        <v>631</v>
      </c>
      <c r="C69" s="253">
        <v>21420</v>
      </c>
      <c r="D69" s="225">
        <v>22680.374219999998</v>
      </c>
      <c r="E69" s="225">
        <v>22041.18</v>
      </c>
      <c r="F69" s="254">
        <v>21420</v>
      </c>
      <c r="G69" s="254">
        <f t="shared" si="0"/>
        <v>21890.388554999998</v>
      </c>
      <c r="H69" s="254">
        <f t="shared" si="35"/>
        <v>2810.3039999999996</v>
      </c>
      <c r="I69" s="254">
        <f t="shared" si="36"/>
        <v>24230.304</v>
      </c>
      <c r="J69" s="337">
        <f t="shared" si="37"/>
        <v>2810.3040000000001</v>
      </c>
      <c r="K69" s="253">
        <v>21420</v>
      </c>
      <c r="L69" s="225">
        <v>22680.374219999998</v>
      </c>
      <c r="M69" s="225">
        <v>22041.18</v>
      </c>
      <c r="N69" s="254">
        <v>21420</v>
      </c>
      <c r="O69" s="254">
        <f t="shared" si="4"/>
        <v>21890.388554999998</v>
      </c>
      <c r="P69" s="254">
        <f t="shared" si="23"/>
        <v>2810.3039999999996</v>
      </c>
      <c r="Q69" s="254">
        <f t="shared" si="24"/>
        <v>24230.304</v>
      </c>
      <c r="R69" s="337">
        <f t="shared" si="25"/>
        <v>2810.3040000000001</v>
      </c>
      <c r="S69" s="253">
        <v>26180</v>
      </c>
      <c r="T69" s="225">
        <v>27720.45738</v>
      </c>
      <c r="U69" s="225">
        <v>26939.22</v>
      </c>
      <c r="V69" s="225">
        <v>26180</v>
      </c>
      <c r="W69" s="254">
        <f t="shared" si="8"/>
        <v>26754.919345000002</v>
      </c>
      <c r="X69" s="254">
        <f t="shared" si="26"/>
        <v>3434.8159999999993</v>
      </c>
      <c r="Y69" s="254">
        <f t="shared" si="27"/>
        <v>29614.815999999999</v>
      </c>
      <c r="Z69" s="337">
        <f t="shared" si="28"/>
        <v>3434.8159999999989</v>
      </c>
      <c r="AA69" s="253">
        <v>26180</v>
      </c>
      <c r="AB69" s="225">
        <v>27720.45738</v>
      </c>
      <c r="AC69" s="225">
        <v>26939.22</v>
      </c>
      <c r="AD69" s="225">
        <v>26180</v>
      </c>
      <c r="AE69" s="254">
        <f t="shared" si="12"/>
        <v>26754.919345000002</v>
      </c>
      <c r="AF69" s="254">
        <f t="shared" si="29"/>
        <v>3434.8159999999993</v>
      </c>
      <c r="AG69" s="254">
        <f t="shared" si="30"/>
        <v>29614.815999999999</v>
      </c>
      <c r="AH69" s="337">
        <f t="shared" si="31"/>
        <v>3434.8159999999989</v>
      </c>
      <c r="AI69" s="253">
        <v>26180</v>
      </c>
      <c r="AJ69" s="225">
        <v>27720.45738</v>
      </c>
      <c r="AK69" s="225">
        <v>26939.22</v>
      </c>
      <c r="AL69" s="225">
        <v>26180</v>
      </c>
      <c r="AM69" s="254">
        <f t="shared" si="16"/>
        <v>26754.919345000002</v>
      </c>
      <c r="AN69" s="254">
        <f t="shared" si="32"/>
        <v>3434.8159999999993</v>
      </c>
      <c r="AO69" s="254">
        <f t="shared" si="33"/>
        <v>29614.815999999999</v>
      </c>
      <c r="AP69" s="337">
        <f t="shared" si="34"/>
        <v>3434.8159999999989</v>
      </c>
      <c r="AQ69" s="253">
        <v>26180</v>
      </c>
      <c r="AR69" s="225">
        <v>27720.45738</v>
      </c>
      <c r="AS69" s="225">
        <v>26939.22</v>
      </c>
      <c r="AT69" s="254">
        <v>26180</v>
      </c>
    </row>
    <row r="70" spans="1:46" s="200" customFormat="1" ht="15" customHeight="1" x14ac:dyDescent="0.3">
      <c r="A70" s="274" t="s">
        <v>1471</v>
      </c>
      <c r="B70" s="251" t="s">
        <v>1509</v>
      </c>
      <c r="C70" s="253">
        <v>9282</v>
      </c>
      <c r="D70" s="225">
        <v>12600.207899999999</v>
      </c>
      <c r="E70" s="225">
        <v>12245.1</v>
      </c>
      <c r="F70" s="225">
        <v>10115</v>
      </c>
      <c r="G70" s="254">
        <f t="shared" ref="G70:G133" si="38">AVERAGE(C70:F70)</f>
        <v>11060.576975</v>
      </c>
      <c r="H70" s="254">
        <f t="shared" si="35"/>
        <v>1217.7983999999999</v>
      </c>
      <c r="I70" s="254">
        <f t="shared" si="36"/>
        <v>10499.7984</v>
      </c>
      <c r="J70" s="337">
        <f t="shared" si="37"/>
        <v>384.79839999999967</v>
      </c>
      <c r="K70" s="253">
        <v>9282</v>
      </c>
      <c r="L70" s="225">
        <v>12600.207899999999</v>
      </c>
      <c r="M70" s="225">
        <v>12245.1</v>
      </c>
      <c r="N70" s="225">
        <v>10115</v>
      </c>
      <c r="O70" s="254">
        <f t="shared" ref="O70:O133" si="39">AVERAGE(K70:N70)</f>
        <v>11060.576975</v>
      </c>
      <c r="P70" s="254">
        <f t="shared" si="23"/>
        <v>1217.7983999999999</v>
      </c>
      <c r="Q70" s="254">
        <f t="shared" si="24"/>
        <v>10499.7984</v>
      </c>
      <c r="R70" s="337">
        <f t="shared" si="25"/>
        <v>384.79839999999967</v>
      </c>
      <c r="S70" s="253" t="s">
        <v>600</v>
      </c>
      <c r="T70" s="257" t="s">
        <v>600</v>
      </c>
      <c r="U70" s="225" t="s">
        <v>600</v>
      </c>
      <c r="V70" s="225" t="s">
        <v>600</v>
      </c>
      <c r="W70" s="254" t="e">
        <f t="shared" ref="W70:W133" si="40">AVERAGE(S70:V70)</f>
        <v>#DIV/0!</v>
      </c>
      <c r="X70" s="254" t="e">
        <f t="shared" si="26"/>
        <v>#VALUE!</v>
      </c>
      <c r="Y70" s="254" t="e">
        <f t="shared" si="27"/>
        <v>#VALUE!</v>
      </c>
      <c r="Z70" s="337" t="e">
        <f t="shared" si="28"/>
        <v>#VALUE!</v>
      </c>
      <c r="AA70" s="253" t="s">
        <v>600</v>
      </c>
      <c r="AB70" s="257" t="s">
        <v>600</v>
      </c>
      <c r="AC70" s="225" t="s">
        <v>600</v>
      </c>
      <c r="AD70" s="225" t="s">
        <v>600</v>
      </c>
      <c r="AE70" s="254" t="e">
        <f t="shared" ref="AE70:AE133" si="41">AVERAGE(AA70:AD70)</f>
        <v>#DIV/0!</v>
      </c>
      <c r="AF70" s="254" t="e">
        <f t="shared" si="29"/>
        <v>#VALUE!</v>
      </c>
      <c r="AG70" s="254" t="e">
        <f t="shared" si="30"/>
        <v>#VALUE!</v>
      </c>
      <c r="AH70" s="337" t="e">
        <f t="shared" si="31"/>
        <v>#VALUE!</v>
      </c>
      <c r="AI70" s="253">
        <v>9282</v>
      </c>
      <c r="AJ70" s="225">
        <v>12600.207899999999</v>
      </c>
      <c r="AK70" s="225">
        <v>12245.1</v>
      </c>
      <c r="AL70" s="225">
        <v>10115</v>
      </c>
      <c r="AM70" s="254">
        <f t="shared" ref="AM70:AM133" si="42">AVERAGE(AI70:AL70)</f>
        <v>11060.576975</v>
      </c>
      <c r="AN70" s="254">
        <f t="shared" si="32"/>
        <v>1217.7983999999999</v>
      </c>
      <c r="AO70" s="254">
        <f t="shared" si="33"/>
        <v>10499.7984</v>
      </c>
      <c r="AP70" s="337">
        <f t="shared" si="34"/>
        <v>384.79839999999967</v>
      </c>
      <c r="AQ70" s="253">
        <v>9282</v>
      </c>
      <c r="AR70" s="225">
        <v>12600.207899999999</v>
      </c>
      <c r="AS70" s="225">
        <v>12245.1</v>
      </c>
      <c r="AT70" s="225">
        <v>10115</v>
      </c>
    </row>
    <row r="71" spans="1:46" s="200" customFormat="1" ht="15" customHeight="1" x14ac:dyDescent="0.3">
      <c r="A71" s="274" t="s">
        <v>1472</v>
      </c>
      <c r="B71" s="251" t="s">
        <v>1561</v>
      </c>
      <c r="C71" s="253">
        <v>178500</v>
      </c>
      <c r="D71" s="225">
        <v>189003.11849999998</v>
      </c>
      <c r="E71" s="225">
        <v>183676.5</v>
      </c>
      <c r="F71" s="225">
        <v>178500</v>
      </c>
      <c r="G71" s="254">
        <f t="shared" si="38"/>
        <v>182419.904625</v>
      </c>
      <c r="H71" s="254">
        <f t="shared" si="35"/>
        <v>23419.199999999997</v>
      </c>
      <c r="I71" s="254">
        <f t="shared" si="36"/>
        <v>201919.2</v>
      </c>
      <c r="J71" s="337">
        <f t="shared" si="37"/>
        <v>23419.200000000012</v>
      </c>
      <c r="K71" s="253">
        <v>178500</v>
      </c>
      <c r="L71" s="225">
        <v>189003.11849999998</v>
      </c>
      <c r="M71" s="225">
        <v>183676.5</v>
      </c>
      <c r="N71" s="225">
        <v>178500</v>
      </c>
      <c r="O71" s="254">
        <f t="shared" si="39"/>
        <v>182419.904625</v>
      </c>
      <c r="P71" s="254">
        <f t="shared" si="23"/>
        <v>23419.199999999997</v>
      </c>
      <c r="Q71" s="254">
        <f t="shared" si="24"/>
        <v>201919.2</v>
      </c>
      <c r="R71" s="337">
        <f t="shared" si="25"/>
        <v>23419.200000000012</v>
      </c>
      <c r="S71" s="253" t="s">
        <v>600</v>
      </c>
      <c r="T71" s="257" t="s">
        <v>600</v>
      </c>
      <c r="U71" s="225" t="s">
        <v>600</v>
      </c>
      <c r="V71" s="225" t="s">
        <v>600</v>
      </c>
      <c r="W71" s="254" t="e">
        <f t="shared" si="40"/>
        <v>#DIV/0!</v>
      </c>
      <c r="X71" s="254" t="e">
        <f t="shared" si="26"/>
        <v>#VALUE!</v>
      </c>
      <c r="Y71" s="254" t="e">
        <f t="shared" si="27"/>
        <v>#VALUE!</v>
      </c>
      <c r="Z71" s="337" t="e">
        <f t="shared" si="28"/>
        <v>#VALUE!</v>
      </c>
      <c r="AA71" s="253" t="s">
        <v>600</v>
      </c>
      <c r="AB71" s="257" t="s">
        <v>600</v>
      </c>
      <c r="AC71" s="225" t="s">
        <v>600</v>
      </c>
      <c r="AD71" s="225" t="s">
        <v>600</v>
      </c>
      <c r="AE71" s="254" t="e">
        <f t="shared" si="41"/>
        <v>#DIV/0!</v>
      </c>
      <c r="AF71" s="254" t="e">
        <f t="shared" si="29"/>
        <v>#VALUE!</v>
      </c>
      <c r="AG71" s="254" t="e">
        <f t="shared" si="30"/>
        <v>#VALUE!</v>
      </c>
      <c r="AH71" s="337" t="e">
        <f t="shared" si="31"/>
        <v>#VALUE!</v>
      </c>
      <c r="AI71" s="253">
        <v>238000</v>
      </c>
      <c r="AJ71" s="225">
        <v>252004.15800000002</v>
      </c>
      <c r="AK71" s="225">
        <v>244902</v>
      </c>
      <c r="AL71" s="225">
        <v>238000</v>
      </c>
      <c r="AM71" s="254">
        <f t="shared" si="42"/>
        <v>243226.53950000001</v>
      </c>
      <c r="AN71" s="254">
        <f t="shared" si="32"/>
        <v>31225.599999999995</v>
      </c>
      <c r="AO71" s="254">
        <f t="shared" si="33"/>
        <v>269225.59999999998</v>
      </c>
      <c r="AP71" s="337">
        <f t="shared" si="34"/>
        <v>31225.599999999977</v>
      </c>
      <c r="AQ71" s="253">
        <v>238000</v>
      </c>
      <c r="AR71" s="225">
        <v>252004.15800000002</v>
      </c>
      <c r="AS71" s="225">
        <v>244902</v>
      </c>
      <c r="AT71" s="225">
        <v>238000</v>
      </c>
    </row>
    <row r="72" spans="1:46" s="200" customFormat="1" ht="18" customHeight="1" x14ac:dyDescent="0.3">
      <c r="A72" s="274" t="s">
        <v>1687</v>
      </c>
      <c r="B72" s="251" t="s">
        <v>1549</v>
      </c>
      <c r="C72" s="253">
        <v>238000</v>
      </c>
      <c r="D72" s="225">
        <v>252004.15800000002</v>
      </c>
      <c r="E72" s="225">
        <v>244902</v>
      </c>
      <c r="F72" s="225">
        <v>238000</v>
      </c>
      <c r="G72" s="254">
        <f t="shared" si="38"/>
        <v>243226.53950000001</v>
      </c>
      <c r="H72" s="254">
        <f t="shared" si="35"/>
        <v>31225.599999999995</v>
      </c>
      <c r="I72" s="254">
        <f t="shared" si="36"/>
        <v>269225.59999999998</v>
      </c>
      <c r="J72" s="337">
        <f t="shared" si="37"/>
        <v>31225.599999999977</v>
      </c>
      <c r="K72" s="253">
        <v>297500</v>
      </c>
      <c r="L72" s="225">
        <v>315005.19750000001</v>
      </c>
      <c r="M72" s="225">
        <v>306127.5</v>
      </c>
      <c r="N72" s="225">
        <v>297500</v>
      </c>
      <c r="O72" s="254">
        <f t="shared" si="39"/>
        <v>304033.174375</v>
      </c>
      <c r="P72" s="254">
        <f t="shared" si="23"/>
        <v>39031.999999999993</v>
      </c>
      <c r="Q72" s="254">
        <f t="shared" si="24"/>
        <v>336532</v>
      </c>
      <c r="R72" s="337">
        <f t="shared" si="25"/>
        <v>39032</v>
      </c>
      <c r="S72" s="253" t="s">
        <v>600</v>
      </c>
      <c r="T72" s="257" t="s">
        <v>600</v>
      </c>
      <c r="U72" s="225" t="s">
        <v>600</v>
      </c>
      <c r="V72" s="225" t="s">
        <v>600</v>
      </c>
      <c r="W72" s="254" t="e">
        <f t="shared" si="40"/>
        <v>#DIV/0!</v>
      </c>
      <c r="X72" s="254" t="e">
        <f t="shared" si="26"/>
        <v>#VALUE!</v>
      </c>
      <c r="Y72" s="254" t="e">
        <f t="shared" si="27"/>
        <v>#VALUE!</v>
      </c>
      <c r="Z72" s="337" t="e">
        <f t="shared" si="28"/>
        <v>#VALUE!</v>
      </c>
      <c r="AA72" s="253" t="s">
        <v>600</v>
      </c>
      <c r="AB72" s="257" t="s">
        <v>600</v>
      </c>
      <c r="AC72" s="225" t="s">
        <v>600</v>
      </c>
      <c r="AD72" s="225" t="s">
        <v>600</v>
      </c>
      <c r="AE72" s="254" t="e">
        <f t="shared" si="41"/>
        <v>#DIV/0!</v>
      </c>
      <c r="AF72" s="254" t="e">
        <f t="shared" si="29"/>
        <v>#VALUE!</v>
      </c>
      <c r="AG72" s="254" t="e">
        <f t="shared" si="30"/>
        <v>#VALUE!</v>
      </c>
      <c r="AH72" s="337" t="e">
        <f t="shared" si="31"/>
        <v>#VALUE!</v>
      </c>
      <c r="AI72" s="253">
        <v>380800</v>
      </c>
      <c r="AJ72" s="225">
        <v>403206.65279999998</v>
      </c>
      <c r="AK72" s="225">
        <v>391843.2</v>
      </c>
      <c r="AL72" s="225">
        <v>380800</v>
      </c>
      <c r="AM72" s="254">
        <f t="shared" si="42"/>
        <v>389162.4632</v>
      </c>
      <c r="AN72" s="254">
        <f t="shared" si="32"/>
        <v>49960.959999999992</v>
      </c>
      <c r="AO72" s="254">
        <f t="shared" si="33"/>
        <v>430760.95999999996</v>
      </c>
      <c r="AP72" s="337">
        <f t="shared" si="34"/>
        <v>49960.959999999963</v>
      </c>
      <c r="AQ72" s="253">
        <v>380800</v>
      </c>
      <c r="AR72" s="225">
        <v>403206.65279999998</v>
      </c>
      <c r="AS72" s="225">
        <v>391843.2</v>
      </c>
      <c r="AT72" s="225">
        <v>380800</v>
      </c>
    </row>
    <row r="73" spans="1:46" s="200" customFormat="1" ht="19.5" customHeight="1" x14ac:dyDescent="0.3">
      <c r="A73" s="274" t="s">
        <v>1688</v>
      </c>
      <c r="B73" s="251" t="s">
        <v>1555</v>
      </c>
      <c r="C73" s="253">
        <v>178500</v>
      </c>
      <c r="D73" s="225">
        <v>189003.11849999998</v>
      </c>
      <c r="E73" s="225">
        <v>183676.5</v>
      </c>
      <c r="F73" s="225">
        <v>178500</v>
      </c>
      <c r="G73" s="254">
        <f t="shared" si="38"/>
        <v>182419.904625</v>
      </c>
      <c r="H73" s="254">
        <f t="shared" si="35"/>
        <v>23419.199999999997</v>
      </c>
      <c r="I73" s="254">
        <f t="shared" si="36"/>
        <v>201919.2</v>
      </c>
      <c r="J73" s="337">
        <f t="shared" si="37"/>
        <v>23419.200000000012</v>
      </c>
      <c r="K73" s="253">
        <v>238000</v>
      </c>
      <c r="L73" s="225">
        <v>252004.15800000002</v>
      </c>
      <c r="M73" s="225">
        <v>244902</v>
      </c>
      <c r="N73" s="225">
        <v>238000</v>
      </c>
      <c r="O73" s="254">
        <f t="shared" si="39"/>
        <v>243226.53950000001</v>
      </c>
      <c r="P73" s="254">
        <f t="shared" si="23"/>
        <v>31225.599999999995</v>
      </c>
      <c r="Q73" s="254">
        <f t="shared" si="24"/>
        <v>269225.59999999998</v>
      </c>
      <c r="R73" s="337">
        <f t="shared" si="25"/>
        <v>31225.599999999977</v>
      </c>
      <c r="S73" s="253" t="s">
        <v>600</v>
      </c>
      <c r="T73" s="257" t="s">
        <v>600</v>
      </c>
      <c r="U73" s="225" t="s">
        <v>600</v>
      </c>
      <c r="V73" s="225" t="s">
        <v>600</v>
      </c>
      <c r="W73" s="254" t="e">
        <f t="shared" si="40"/>
        <v>#DIV/0!</v>
      </c>
      <c r="X73" s="254" t="e">
        <f t="shared" si="26"/>
        <v>#VALUE!</v>
      </c>
      <c r="Y73" s="254" t="e">
        <f t="shared" si="27"/>
        <v>#VALUE!</v>
      </c>
      <c r="Z73" s="337" t="e">
        <f t="shared" si="28"/>
        <v>#VALUE!</v>
      </c>
      <c r="AA73" s="253" t="s">
        <v>600</v>
      </c>
      <c r="AB73" s="257" t="s">
        <v>600</v>
      </c>
      <c r="AC73" s="225" t="s">
        <v>600</v>
      </c>
      <c r="AD73" s="225" t="s">
        <v>600</v>
      </c>
      <c r="AE73" s="254" t="e">
        <f t="shared" si="41"/>
        <v>#DIV/0!</v>
      </c>
      <c r="AF73" s="254" t="e">
        <f t="shared" si="29"/>
        <v>#VALUE!</v>
      </c>
      <c r="AG73" s="254" t="e">
        <f t="shared" si="30"/>
        <v>#VALUE!</v>
      </c>
      <c r="AH73" s="337" t="e">
        <f t="shared" si="31"/>
        <v>#VALUE!</v>
      </c>
      <c r="AI73" s="253">
        <v>238000</v>
      </c>
      <c r="AJ73" s="225">
        <v>252004.15800000002</v>
      </c>
      <c r="AK73" s="225">
        <v>244902</v>
      </c>
      <c r="AL73" s="225">
        <v>238000</v>
      </c>
      <c r="AM73" s="254">
        <f t="shared" si="42"/>
        <v>243226.53950000001</v>
      </c>
      <c r="AN73" s="254">
        <f t="shared" si="32"/>
        <v>31225.599999999995</v>
      </c>
      <c r="AO73" s="254">
        <f t="shared" si="33"/>
        <v>269225.59999999998</v>
      </c>
      <c r="AP73" s="337">
        <f t="shared" si="34"/>
        <v>31225.599999999977</v>
      </c>
      <c r="AQ73" s="253">
        <v>238000</v>
      </c>
      <c r="AR73" s="225">
        <v>252004.15800000002</v>
      </c>
      <c r="AS73" s="225">
        <v>244902</v>
      </c>
      <c r="AT73" s="225">
        <v>238000</v>
      </c>
    </row>
    <row r="74" spans="1:46" s="200" customFormat="1" ht="15" customHeight="1" x14ac:dyDescent="0.3">
      <c r="A74" s="274" t="s">
        <v>1722</v>
      </c>
      <c r="B74" s="251" t="s">
        <v>37</v>
      </c>
      <c r="C74" s="253">
        <v>297500</v>
      </c>
      <c r="D74" s="225">
        <v>315005.19750000001</v>
      </c>
      <c r="E74" s="225">
        <v>306127.5</v>
      </c>
      <c r="F74" s="254">
        <v>297500</v>
      </c>
      <c r="G74" s="254">
        <f t="shared" si="38"/>
        <v>304033.174375</v>
      </c>
      <c r="H74" s="254">
        <f t="shared" si="35"/>
        <v>39031.999999999993</v>
      </c>
      <c r="I74" s="254">
        <f t="shared" si="36"/>
        <v>336532</v>
      </c>
      <c r="J74" s="337">
        <f t="shared" si="37"/>
        <v>39032</v>
      </c>
      <c r="K74" s="253">
        <v>297500</v>
      </c>
      <c r="L74" s="225">
        <v>315005.19750000001</v>
      </c>
      <c r="M74" s="225">
        <v>306127.5</v>
      </c>
      <c r="N74" s="254">
        <v>297500</v>
      </c>
      <c r="O74" s="254">
        <f t="shared" si="39"/>
        <v>304033.174375</v>
      </c>
      <c r="P74" s="254">
        <f t="shared" si="23"/>
        <v>39031.999999999993</v>
      </c>
      <c r="Q74" s="254">
        <f t="shared" si="24"/>
        <v>336532</v>
      </c>
      <c r="R74" s="337">
        <f t="shared" si="25"/>
        <v>39032</v>
      </c>
      <c r="S74" s="253">
        <v>416500</v>
      </c>
      <c r="T74" s="225">
        <v>441007.27649999998</v>
      </c>
      <c r="U74" s="225">
        <v>428578.5</v>
      </c>
      <c r="V74" s="225">
        <v>416500</v>
      </c>
      <c r="W74" s="254">
        <f t="shared" si="40"/>
        <v>425646.44412499998</v>
      </c>
      <c r="X74" s="254">
        <f t="shared" si="26"/>
        <v>54644.799999999996</v>
      </c>
      <c r="Y74" s="254">
        <f t="shared" si="27"/>
        <v>471144.8</v>
      </c>
      <c r="Z74" s="337">
        <f t="shared" si="28"/>
        <v>54644.799999999988</v>
      </c>
      <c r="AA74" s="253">
        <v>416500</v>
      </c>
      <c r="AB74" s="225">
        <v>441007.27649999998</v>
      </c>
      <c r="AC74" s="225">
        <v>428578.5</v>
      </c>
      <c r="AD74" s="225">
        <v>416500</v>
      </c>
      <c r="AE74" s="254">
        <f t="shared" si="41"/>
        <v>425646.44412499998</v>
      </c>
      <c r="AF74" s="254">
        <f t="shared" si="29"/>
        <v>54644.799999999996</v>
      </c>
      <c r="AG74" s="254">
        <f t="shared" si="30"/>
        <v>471144.8</v>
      </c>
      <c r="AH74" s="337">
        <f t="shared" si="31"/>
        <v>54644.799999999988</v>
      </c>
      <c r="AI74" s="253">
        <v>357000</v>
      </c>
      <c r="AJ74" s="225">
        <v>378006.23699999996</v>
      </c>
      <c r="AK74" s="225">
        <v>367353</v>
      </c>
      <c r="AL74" s="225">
        <v>357000</v>
      </c>
      <c r="AM74" s="254">
        <f t="shared" si="42"/>
        <v>364839.80924999999</v>
      </c>
      <c r="AN74" s="254">
        <f t="shared" si="32"/>
        <v>46838.399999999994</v>
      </c>
      <c r="AO74" s="254">
        <f t="shared" si="33"/>
        <v>403838.4</v>
      </c>
      <c r="AP74" s="337">
        <f t="shared" si="34"/>
        <v>46838.400000000023</v>
      </c>
      <c r="AQ74" s="253">
        <v>357000</v>
      </c>
      <c r="AR74" s="225">
        <v>378006.23699999996</v>
      </c>
      <c r="AS74" s="225">
        <v>367353</v>
      </c>
      <c r="AT74" s="254">
        <v>357000</v>
      </c>
    </row>
    <row r="75" spans="1:46" s="200" customFormat="1" ht="23.25" customHeight="1" x14ac:dyDescent="0.3">
      <c r="A75" s="273">
        <v>4</v>
      </c>
      <c r="B75" s="266" t="s">
        <v>38</v>
      </c>
      <c r="C75" s="262"/>
      <c r="D75" s="263"/>
      <c r="E75" s="263"/>
      <c r="F75" s="330"/>
      <c r="G75" s="254" t="e">
        <f t="shared" si="38"/>
        <v>#DIV/0!</v>
      </c>
      <c r="H75" s="330"/>
      <c r="I75" s="330"/>
      <c r="J75" s="338"/>
      <c r="K75" s="262"/>
      <c r="L75" s="264"/>
      <c r="M75" s="263"/>
      <c r="N75" s="264"/>
      <c r="O75" s="254" t="e">
        <f t="shared" si="39"/>
        <v>#DIV/0!</v>
      </c>
      <c r="P75" s="330"/>
      <c r="Q75" s="330"/>
      <c r="R75" s="338"/>
      <c r="S75" s="262"/>
      <c r="T75" s="265"/>
      <c r="U75" s="263"/>
      <c r="V75" s="263"/>
      <c r="W75" s="254" t="e">
        <f t="shared" si="40"/>
        <v>#DIV/0!</v>
      </c>
      <c r="X75" s="330"/>
      <c r="Y75" s="330"/>
      <c r="Z75" s="338"/>
      <c r="AA75" s="262"/>
      <c r="AB75" s="265"/>
      <c r="AC75" s="263"/>
      <c r="AD75" s="263"/>
      <c r="AE75" s="254" t="e">
        <f t="shared" si="41"/>
        <v>#DIV/0!</v>
      </c>
      <c r="AF75" s="330"/>
      <c r="AG75" s="330"/>
      <c r="AH75" s="338"/>
      <c r="AI75" s="262"/>
      <c r="AJ75" s="265"/>
      <c r="AK75" s="263"/>
      <c r="AL75" s="263"/>
      <c r="AM75" s="254" t="e">
        <f t="shared" si="42"/>
        <v>#DIV/0!</v>
      </c>
      <c r="AN75" s="330"/>
      <c r="AO75" s="330"/>
      <c r="AP75" s="338"/>
      <c r="AQ75" s="262"/>
      <c r="AR75" s="265"/>
      <c r="AS75" s="263"/>
      <c r="AT75" s="265"/>
    </row>
    <row r="76" spans="1:46" s="200" customFormat="1" ht="27.75" customHeight="1" x14ac:dyDescent="0.3">
      <c r="A76" s="274" t="s">
        <v>714</v>
      </c>
      <c r="B76" s="251" t="s">
        <v>39</v>
      </c>
      <c r="C76" s="253">
        <v>297500</v>
      </c>
      <c r="D76" s="225">
        <v>315005.19750000001</v>
      </c>
      <c r="E76" s="225">
        <v>306127.5</v>
      </c>
      <c r="F76" s="254">
        <v>297500</v>
      </c>
      <c r="G76" s="254">
        <f t="shared" si="38"/>
        <v>304033.174375</v>
      </c>
      <c r="H76" s="254">
        <f t="shared" ref="H76:H89" si="43">+C76*13.12%</f>
        <v>39031.999999999993</v>
      </c>
      <c r="I76" s="254">
        <f t="shared" ref="I76:I89" si="44">+C76+H76</f>
        <v>336532</v>
      </c>
      <c r="J76" s="337">
        <f t="shared" ref="J76:J89" si="45">+I76-F76</f>
        <v>39032</v>
      </c>
      <c r="K76" s="253">
        <v>297500</v>
      </c>
      <c r="L76" s="225">
        <v>315005.19750000001</v>
      </c>
      <c r="M76" s="225">
        <v>306127.5</v>
      </c>
      <c r="N76" s="254">
        <v>297500</v>
      </c>
      <c r="O76" s="254">
        <f t="shared" si="39"/>
        <v>304033.174375</v>
      </c>
      <c r="P76" s="254">
        <f t="shared" ref="P76:P89" si="46">+K76*13.12%</f>
        <v>39031.999999999993</v>
      </c>
      <c r="Q76" s="254">
        <f t="shared" ref="Q76:Q89" si="47">+K76+P76</f>
        <v>336532</v>
      </c>
      <c r="R76" s="337">
        <f t="shared" ref="R76:R89" si="48">+Q76-N76</f>
        <v>39032</v>
      </c>
      <c r="S76" s="253">
        <v>357000</v>
      </c>
      <c r="T76" s="225">
        <v>378006.23699999996</v>
      </c>
      <c r="U76" s="225">
        <v>367353</v>
      </c>
      <c r="V76" s="225">
        <v>357000</v>
      </c>
      <c r="W76" s="254">
        <f t="shared" si="40"/>
        <v>364839.80924999999</v>
      </c>
      <c r="X76" s="254">
        <f t="shared" ref="X76:X89" si="49">+S76*13.12%</f>
        <v>46838.399999999994</v>
      </c>
      <c r="Y76" s="254">
        <f t="shared" ref="Y76:Y89" si="50">+S76+X76</f>
        <v>403838.4</v>
      </c>
      <c r="Z76" s="337">
        <f t="shared" ref="Z76:Z89" si="51">+Y76-V76</f>
        <v>46838.400000000023</v>
      </c>
      <c r="AA76" s="253">
        <v>357000</v>
      </c>
      <c r="AB76" s="225">
        <v>378006.23699999996</v>
      </c>
      <c r="AC76" s="225">
        <v>367353</v>
      </c>
      <c r="AD76" s="225">
        <v>357000</v>
      </c>
      <c r="AE76" s="254">
        <f t="shared" si="41"/>
        <v>364839.80924999999</v>
      </c>
      <c r="AF76" s="254">
        <f t="shared" ref="AF76:AF89" si="52">+AA76*13.12%</f>
        <v>46838.399999999994</v>
      </c>
      <c r="AG76" s="254">
        <f t="shared" ref="AG76:AG89" si="53">+AA76+AF76</f>
        <v>403838.4</v>
      </c>
      <c r="AH76" s="337">
        <f t="shared" ref="AH76:AH89" si="54">+AG76-AD76</f>
        <v>46838.400000000023</v>
      </c>
      <c r="AI76" s="253">
        <v>654500</v>
      </c>
      <c r="AJ76" s="225">
        <v>693011.43450000009</v>
      </c>
      <c r="AK76" s="225">
        <v>673480.5</v>
      </c>
      <c r="AL76" s="225">
        <v>654500</v>
      </c>
      <c r="AM76" s="254">
        <f t="shared" si="42"/>
        <v>668872.98362499999</v>
      </c>
      <c r="AN76" s="254">
        <f t="shared" ref="AN76:AN89" si="55">+AI76*13.12%</f>
        <v>85870.399999999994</v>
      </c>
      <c r="AO76" s="254">
        <f t="shared" ref="AO76:AO89" si="56">+AI76+AN76</f>
        <v>740370.4</v>
      </c>
      <c r="AP76" s="337">
        <f t="shared" ref="AP76:AP89" si="57">+AO76-AL76</f>
        <v>85870.400000000023</v>
      </c>
      <c r="AQ76" s="253">
        <v>654500</v>
      </c>
      <c r="AR76" s="225">
        <v>693011.43450000009</v>
      </c>
      <c r="AS76" s="225">
        <v>673480.5</v>
      </c>
      <c r="AT76" s="254">
        <v>654500</v>
      </c>
    </row>
    <row r="77" spans="1:46" s="200" customFormat="1" ht="16.5" x14ac:dyDescent="0.3">
      <c r="A77" s="274" t="s">
        <v>715</v>
      </c>
      <c r="B77" s="251" t="s">
        <v>632</v>
      </c>
      <c r="C77" s="253">
        <v>135660</v>
      </c>
      <c r="D77" s="225">
        <v>143642.37005999999</v>
      </c>
      <c r="E77" s="225">
        <v>139594.14000000001</v>
      </c>
      <c r="F77" s="254">
        <v>135660</v>
      </c>
      <c r="G77" s="254">
        <f t="shared" si="38"/>
        <v>138639.127515</v>
      </c>
      <c r="H77" s="254">
        <f t="shared" si="43"/>
        <v>17798.591999999997</v>
      </c>
      <c r="I77" s="254">
        <f t="shared" si="44"/>
        <v>153458.592</v>
      </c>
      <c r="J77" s="337">
        <f t="shared" si="45"/>
        <v>17798.592000000004</v>
      </c>
      <c r="K77" s="253">
        <v>135660</v>
      </c>
      <c r="L77" s="225">
        <v>143642.37005999999</v>
      </c>
      <c r="M77" s="225">
        <v>139594.14000000001</v>
      </c>
      <c r="N77" s="254">
        <v>135660</v>
      </c>
      <c r="O77" s="254">
        <f t="shared" si="39"/>
        <v>138639.127515</v>
      </c>
      <c r="P77" s="254">
        <f t="shared" si="46"/>
        <v>17798.591999999997</v>
      </c>
      <c r="Q77" s="254">
        <f t="shared" si="47"/>
        <v>153458.592</v>
      </c>
      <c r="R77" s="337">
        <f t="shared" si="48"/>
        <v>17798.592000000004</v>
      </c>
      <c r="S77" s="253">
        <v>166600</v>
      </c>
      <c r="T77" s="225">
        <v>176402.9106</v>
      </c>
      <c r="U77" s="225">
        <v>171431.4</v>
      </c>
      <c r="V77" s="225">
        <v>166600</v>
      </c>
      <c r="W77" s="254">
        <f t="shared" si="40"/>
        <v>170258.57764999999</v>
      </c>
      <c r="X77" s="254">
        <f t="shared" si="49"/>
        <v>21857.919999999998</v>
      </c>
      <c r="Y77" s="254">
        <f t="shared" si="50"/>
        <v>188457.91999999998</v>
      </c>
      <c r="Z77" s="337">
        <f t="shared" si="51"/>
        <v>21857.919999999984</v>
      </c>
      <c r="AA77" s="253">
        <v>166600</v>
      </c>
      <c r="AB77" s="225">
        <v>176402.9106</v>
      </c>
      <c r="AC77" s="225">
        <v>171431.4</v>
      </c>
      <c r="AD77" s="225">
        <v>166600</v>
      </c>
      <c r="AE77" s="254">
        <f t="shared" si="41"/>
        <v>170258.57764999999</v>
      </c>
      <c r="AF77" s="254">
        <f t="shared" si="52"/>
        <v>21857.919999999998</v>
      </c>
      <c r="AG77" s="254">
        <f t="shared" si="53"/>
        <v>188457.91999999998</v>
      </c>
      <c r="AH77" s="337">
        <f t="shared" si="54"/>
        <v>21857.919999999984</v>
      </c>
      <c r="AI77" s="253">
        <v>166600</v>
      </c>
      <c r="AJ77" s="225">
        <v>176402.9106</v>
      </c>
      <c r="AK77" s="225">
        <v>171431.4</v>
      </c>
      <c r="AL77" s="225">
        <v>166600</v>
      </c>
      <c r="AM77" s="254">
        <f t="shared" si="42"/>
        <v>170258.57764999999</v>
      </c>
      <c r="AN77" s="254">
        <f t="shared" si="55"/>
        <v>21857.919999999998</v>
      </c>
      <c r="AO77" s="254">
        <f t="shared" si="56"/>
        <v>188457.91999999998</v>
      </c>
      <c r="AP77" s="337">
        <f t="shared" si="57"/>
        <v>21857.919999999984</v>
      </c>
      <c r="AQ77" s="253">
        <v>166600</v>
      </c>
      <c r="AR77" s="225">
        <v>176402.9106</v>
      </c>
      <c r="AS77" s="225">
        <v>171431.4</v>
      </c>
      <c r="AT77" s="254">
        <v>166600</v>
      </c>
    </row>
    <row r="78" spans="1:46" s="200" customFormat="1" ht="19.5" customHeight="1" x14ac:dyDescent="0.3">
      <c r="A78" s="274" t="s">
        <v>716</v>
      </c>
      <c r="B78" s="251" t="s">
        <v>633</v>
      </c>
      <c r="C78" s="253">
        <v>77350</v>
      </c>
      <c r="D78" s="225">
        <v>81901.351349999997</v>
      </c>
      <c r="E78" s="225">
        <v>79593.149999999994</v>
      </c>
      <c r="F78" s="254">
        <v>77350</v>
      </c>
      <c r="G78" s="254">
        <f t="shared" si="38"/>
        <v>79048.625337500009</v>
      </c>
      <c r="H78" s="254">
        <f t="shared" si="43"/>
        <v>10148.319999999998</v>
      </c>
      <c r="I78" s="254">
        <f t="shared" si="44"/>
        <v>87498.319999999992</v>
      </c>
      <c r="J78" s="337">
        <f t="shared" si="45"/>
        <v>10148.319999999992</v>
      </c>
      <c r="K78" s="253">
        <v>77350</v>
      </c>
      <c r="L78" s="225">
        <v>81901.351349999997</v>
      </c>
      <c r="M78" s="225">
        <v>79593.149999999994</v>
      </c>
      <c r="N78" s="254">
        <v>77350</v>
      </c>
      <c r="O78" s="254">
        <f t="shared" si="39"/>
        <v>79048.625337500009</v>
      </c>
      <c r="P78" s="254">
        <f t="shared" si="46"/>
        <v>10148.319999999998</v>
      </c>
      <c r="Q78" s="254">
        <f t="shared" si="47"/>
        <v>87498.319999999992</v>
      </c>
      <c r="R78" s="337">
        <f t="shared" si="48"/>
        <v>10148.319999999992</v>
      </c>
      <c r="S78" s="253">
        <v>95200</v>
      </c>
      <c r="T78" s="225">
        <v>100801.6632</v>
      </c>
      <c r="U78" s="225">
        <v>97960.8</v>
      </c>
      <c r="V78" s="225">
        <v>95200</v>
      </c>
      <c r="W78" s="254">
        <f t="shared" si="40"/>
        <v>97290.6158</v>
      </c>
      <c r="X78" s="254">
        <f t="shared" si="49"/>
        <v>12490.239999999998</v>
      </c>
      <c r="Y78" s="254">
        <f t="shared" si="50"/>
        <v>107690.23999999999</v>
      </c>
      <c r="Z78" s="337">
        <f t="shared" si="51"/>
        <v>12490.239999999991</v>
      </c>
      <c r="AA78" s="253">
        <v>95200</v>
      </c>
      <c r="AB78" s="225">
        <v>100801.6632</v>
      </c>
      <c r="AC78" s="225">
        <v>97960.8</v>
      </c>
      <c r="AD78" s="225">
        <v>95200</v>
      </c>
      <c r="AE78" s="254">
        <f t="shared" si="41"/>
        <v>97290.6158</v>
      </c>
      <c r="AF78" s="254">
        <f t="shared" si="52"/>
        <v>12490.239999999998</v>
      </c>
      <c r="AG78" s="254">
        <f t="shared" si="53"/>
        <v>107690.23999999999</v>
      </c>
      <c r="AH78" s="337">
        <f t="shared" si="54"/>
        <v>12490.239999999991</v>
      </c>
      <c r="AI78" s="253">
        <v>95200</v>
      </c>
      <c r="AJ78" s="225">
        <v>100801.6632</v>
      </c>
      <c r="AK78" s="225">
        <v>97960.8</v>
      </c>
      <c r="AL78" s="225">
        <v>95200</v>
      </c>
      <c r="AM78" s="254">
        <f t="shared" si="42"/>
        <v>97290.6158</v>
      </c>
      <c r="AN78" s="254">
        <f t="shared" si="55"/>
        <v>12490.239999999998</v>
      </c>
      <c r="AO78" s="254">
        <f t="shared" si="56"/>
        <v>107690.23999999999</v>
      </c>
      <c r="AP78" s="337">
        <f t="shared" si="57"/>
        <v>12490.239999999991</v>
      </c>
      <c r="AQ78" s="253">
        <v>95200</v>
      </c>
      <c r="AR78" s="225">
        <v>100801.6632</v>
      </c>
      <c r="AS78" s="225">
        <v>97960.8</v>
      </c>
      <c r="AT78" s="254">
        <v>95200</v>
      </c>
    </row>
    <row r="79" spans="1:46" s="200" customFormat="1" ht="15" customHeight="1" x14ac:dyDescent="0.3">
      <c r="A79" s="274" t="s">
        <v>717</v>
      </c>
      <c r="B79" s="251" t="s">
        <v>40</v>
      </c>
      <c r="C79" s="253">
        <v>96390</v>
      </c>
      <c r="D79" s="225">
        <v>102061.68399</v>
      </c>
      <c r="E79" s="225">
        <v>99185.31</v>
      </c>
      <c r="F79" s="254">
        <v>96390</v>
      </c>
      <c r="G79" s="254">
        <f t="shared" si="38"/>
        <v>98506.748497499997</v>
      </c>
      <c r="H79" s="254">
        <f t="shared" si="43"/>
        <v>12646.367999999999</v>
      </c>
      <c r="I79" s="254">
        <f t="shared" si="44"/>
        <v>109036.368</v>
      </c>
      <c r="J79" s="337">
        <f t="shared" si="45"/>
        <v>12646.368000000002</v>
      </c>
      <c r="K79" s="253">
        <v>96390</v>
      </c>
      <c r="L79" s="225">
        <v>102061.68399</v>
      </c>
      <c r="M79" s="225">
        <v>99185.31</v>
      </c>
      <c r="N79" s="254">
        <v>96390</v>
      </c>
      <c r="O79" s="254">
        <f t="shared" si="39"/>
        <v>98506.748497499997</v>
      </c>
      <c r="P79" s="254">
        <f t="shared" si="46"/>
        <v>12646.367999999999</v>
      </c>
      <c r="Q79" s="254">
        <f t="shared" si="47"/>
        <v>109036.368</v>
      </c>
      <c r="R79" s="337">
        <f t="shared" si="48"/>
        <v>12646.368000000002</v>
      </c>
      <c r="S79" s="253">
        <v>119000</v>
      </c>
      <c r="T79" s="225">
        <v>126002.07900000001</v>
      </c>
      <c r="U79" s="225">
        <v>122451</v>
      </c>
      <c r="V79" s="225">
        <v>119000</v>
      </c>
      <c r="W79" s="254">
        <f t="shared" si="40"/>
        <v>121613.26975000001</v>
      </c>
      <c r="X79" s="254">
        <f t="shared" si="49"/>
        <v>15612.799999999997</v>
      </c>
      <c r="Y79" s="254">
        <f t="shared" si="50"/>
        <v>134612.79999999999</v>
      </c>
      <c r="Z79" s="337">
        <f t="shared" si="51"/>
        <v>15612.799999999988</v>
      </c>
      <c r="AA79" s="253">
        <v>119000</v>
      </c>
      <c r="AB79" s="225">
        <v>126002.07900000001</v>
      </c>
      <c r="AC79" s="225">
        <v>122451</v>
      </c>
      <c r="AD79" s="225">
        <v>119000</v>
      </c>
      <c r="AE79" s="254">
        <f t="shared" si="41"/>
        <v>121613.26975000001</v>
      </c>
      <c r="AF79" s="254">
        <f t="shared" si="52"/>
        <v>15612.799999999997</v>
      </c>
      <c r="AG79" s="254">
        <f t="shared" si="53"/>
        <v>134612.79999999999</v>
      </c>
      <c r="AH79" s="337">
        <f t="shared" si="54"/>
        <v>15612.799999999988</v>
      </c>
      <c r="AI79" s="253">
        <v>119000</v>
      </c>
      <c r="AJ79" s="225">
        <v>126002.07900000001</v>
      </c>
      <c r="AK79" s="225">
        <v>122451</v>
      </c>
      <c r="AL79" s="225">
        <v>119000</v>
      </c>
      <c r="AM79" s="254">
        <f t="shared" si="42"/>
        <v>121613.26975000001</v>
      </c>
      <c r="AN79" s="254">
        <f t="shared" si="55"/>
        <v>15612.799999999997</v>
      </c>
      <c r="AO79" s="254">
        <f t="shared" si="56"/>
        <v>134612.79999999999</v>
      </c>
      <c r="AP79" s="337">
        <f t="shared" si="57"/>
        <v>15612.799999999988</v>
      </c>
      <c r="AQ79" s="253">
        <v>119000</v>
      </c>
      <c r="AR79" s="225">
        <v>126002.07900000001</v>
      </c>
      <c r="AS79" s="225">
        <v>122451</v>
      </c>
      <c r="AT79" s="254">
        <v>119000</v>
      </c>
    </row>
    <row r="80" spans="1:46" s="200" customFormat="1" ht="16.5" x14ac:dyDescent="0.3">
      <c r="A80" s="274" t="s">
        <v>718</v>
      </c>
      <c r="B80" s="251" t="s">
        <v>634</v>
      </c>
      <c r="C80" s="253">
        <v>135660</v>
      </c>
      <c r="D80" s="225">
        <v>143642.37005999999</v>
      </c>
      <c r="E80" s="225">
        <v>139594.14000000001</v>
      </c>
      <c r="F80" s="254">
        <v>135660</v>
      </c>
      <c r="G80" s="254">
        <f t="shared" si="38"/>
        <v>138639.127515</v>
      </c>
      <c r="H80" s="254">
        <f t="shared" si="43"/>
        <v>17798.591999999997</v>
      </c>
      <c r="I80" s="254">
        <f t="shared" si="44"/>
        <v>153458.592</v>
      </c>
      <c r="J80" s="337">
        <f t="shared" si="45"/>
        <v>17798.592000000004</v>
      </c>
      <c r="K80" s="253">
        <v>135660</v>
      </c>
      <c r="L80" s="225">
        <v>143642.37005999999</v>
      </c>
      <c r="M80" s="225">
        <v>139594.14000000001</v>
      </c>
      <c r="N80" s="254">
        <v>135660</v>
      </c>
      <c r="O80" s="254">
        <f t="shared" si="39"/>
        <v>138639.127515</v>
      </c>
      <c r="P80" s="254">
        <f t="shared" si="46"/>
        <v>17798.591999999997</v>
      </c>
      <c r="Q80" s="254">
        <f t="shared" si="47"/>
        <v>153458.592</v>
      </c>
      <c r="R80" s="337">
        <f t="shared" si="48"/>
        <v>17798.592000000004</v>
      </c>
      <c r="S80" s="253">
        <v>166600</v>
      </c>
      <c r="T80" s="225">
        <v>176402.9106</v>
      </c>
      <c r="U80" s="225">
        <v>171431.4</v>
      </c>
      <c r="V80" s="225">
        <v>166600</v>
      </c>
      <c r="W80" s="254">
        <f t="shared" si="40"/>
        <v>170258.57764999999</v>
      </c>
      <c r="X80" s="254">
        <f t="shared" si="49"/>
        <v>21857.919999999998</v>
      </c>
      <c r="Y80" s="254">
        <f t="shared" si="50"/>
        <v>188457.91999999998</v>
      </c>
      <c r="Z80" s="337">
        <f t="shared" si="51"/>
        <v>21857.919999999984</v>
      </c>
      <c r="AA80" s="253">
        <v>166600</v>
      </c>
      <c r="AB80" s="225">
        <v>176402.9106</v>
      </c>
      <c r="AC80" s="225">
        <v>171431.4</v>
      </c>
      <c r="AD80" s="225">
        <v>166600</v>
      </c>
      <c r="AE80" s="254">
        <f t="shared" si="41"/>
        <v>170258.57764999999</v>
      </c>
      <c r="AF80" s="254">
        <f t="shared" si="52"/>
        <v>21857.919999999998</v>
      </c>
      <c r="AG80" s="254">
        <f t="shared" si="53"/>
        <v>188457.91999999998</v>
      </c>
      <c r="AH80" s="337">
        <f t="shared" si="54"/>
        <v>21857.919999999984</v>
      </c>
      <c r="AI80" s="253">
        <v>166600</v>
      </c>
      <c r="AJ80" s="225">
        <v>176402.9106</v>
      </c>
      <c r="AK80" s="225">
        <v>171431.4</v>
      </c>
      <c r="AL80" s="225">
        <v>166600</v>
      </c>
      <c r="AM80" s="254">
        <f t="shared" si="42"/>
        <v>170258.57764999999</v>
      </c>
      <c r="AN80" s="254">
        <f t="shared" si="55"/>
        <v>21857.919999999998</v>
      </c>
      <c r="AO80" s="254">
        <f t="shared" si="56"/>
        <v>188457.91999999998</v>
      </c>
      <c r="AP80" s="337">
        <f t="shared" si="57"/>
        <v>21857.919999999984</v>
      </c>
      <c r="AQ80" s="253">
        <v>166600</v>
      </c>
      <c r="AR80" s="225">
        <v>176402.9106</v>
      </c>
      <c r="AS80" s="225">
        <v>171431.4</v>
      </c>
      <c r="AT80" s="254">
        <v>166600</v>
      </c>
    </row>
    <row r="81" spans="1:46" s="200" customFormat="1" ht="20.25" customHeight="1" x14ac:dyDescent="0.3">
      <c r="A81" s="274" t="s">
        <v>719</v>
      </c>
      <c r="B81" s="251" t="s">
        <v>635</v>
      </c>
      <c r="C81" s="253">
        <v>77350</v>
      </c>
      <c r="D81" s="225">
        <v>81901.351349999997</v>
      </c>
      <c r="E81" s="225">
        <v>79593.149999999994</v>
      </c>
      <c r="F81" s="254">
        <v>77350</v>
      </c>
      <c r="G81" s="254">
        <f t="shared" si="38"/>
        <v>79048.625337500009</v>
      </c>
      <c r="H81" s="254">
        <f t="shared" si="43"/>
        <v>10148.319999999998</v>
      </c>
      <c r="I81" s="254">
        <f t="shared" si="44"/>
        <v>87498.319999999992</v>
      </c>
      <c r="J81" s="337">
        <f t="shared" si="45"/>
        <v>10148.319999999992</v>
      </c>
      <c r="K81" s="253">
        <v>77350</v>
      </c>
      <c r="L81" s="225">
        <v>81901.351349999997</v>
      </c>
      <c r="M81" s="225">
        <v>79593.149999999994</v>
      </c>
      <c r="N81" s="254">
        <v>77350</v>
      </c>
      <c r="O81" s="254">
        <f t="shared" si="39"/>
        <v>79048.625337500009</v>
      </c>
      <c r="P81" s="254">
        <f t="shared" si="46"/>
        <v>10148.319999999998</v>
      </c>
      <c r="Q81" s="254">
        <f t="shared" si="47"/>
        <v>87498.319999999992</v>
      </c>
      <c r="R81" s="337">
        <f t="shared" si="48"/>
        <v>10148.319999999992</v>
      </c>
      <c r="S81" s="253">
        <v>95200</v>
      </c>
      <c r="T81" s="225">
        <v>100801.6632</v>
      </c>
      <c r="U81" s="225">
        <v>97960.8</v>
      </c>
      <c r="V81" s="225">
        <v>95200</v>
      </c>
      <c r="W81" s="254">
        <f t="shared" si="40"/>
        <v>97290.6158</v>
      </c>
      <c r="X81" s="254">
        <f t="shared" si="49"/>
        <v>12490.239999999998</v>
      </c>
      <c r="Y81" s="254">
        <f t="shared" si="50"/>
        <v>107690.23999999999</v>
      </c>
      <c r="Z81" s="337">
        <f t="shared" si="51"/>
        <v>12490.239999999991</v>
      </c>
      <c r="AA81" s="253">
        <v>95200</v>
      </c>
      <c r="AB81" s="225">
        <v>100801.6632</v>
      </c>
      <c r="AC81" s="225">
        <v>97960.8</v>
      </c>
      <c r="AD81" s="225">
        <v>95200</v>
      </c>
      <c r="AE81" s="254">
        <f t="shared" si="41"/>
        <v>97290.6158</v>
      </c>
      <c r="AF81" s="254">
        <f t="shared" si="52"/>
        <v>12490.239999999998</v>
      </c>
      <c r="AG81" s="254">
        <f t="shared" si="53"/>
        <v>107690.23999999999</v>
      </c>
      <c r="AH81" s="337">
        <f t="shared" si="54"/>
        <v>12490.239999999991</v>
      </c>
      <c r="AI81" s="253">
        <v>95200</v>
      </c>
      <c r="AJ81" s="225">
        <v>100801.6632</v>
      </c>
      <c r="AK81" s="225">
        <v>97960.8</v>
      </c>
      <c r="AL81" s="225">
        <v>95200</v>
      </c>
      <c r="AM81" s="254">
        <f t="shared" si="42"/>
        <v>97290.6158</v>
      </c>
      <c r="AN81" s="254">
        <f t="shared" si="55"/>
        <v>12490.239999999998</v>
      </c>
      <c r="AO81" s="254">
        <f t="shared" si="56"/>
        <v>107690.23999999999</v>
      </c>
      <c r="AP81" s="337">
        <f t="shared" si="57"/>
        <v>12490.239999999991</v>
      </c>
      <c r="AQ81" s="253">
        <v>95200</v>
      </c>
      <c r="AR81" s="225">
        <v>100801.6632</v>
      </c>
      <c r="AS81" s="225">
        <v>97960.8</v>
      </c>
      <c r="AT81" s="254">
        <v>95200</v>
      </c>
    </row>
    <row r="82" spans="1:46" s="200" customFormat="1" ht="16.5" x14ac:dyDescent="0.3">
      <c r="A82" s="274" t="s">
        <v>720</v>
      </c>
      <c r="B82" s="251" t="s">
        <v>636</v>
      </c>
      <c r="C82" s="253">
        <v>77350</v>
      </c>
      <c r="D82" s="225">
        <v>81901.351349999997</v>
      </c>
      <c r="E82" s="225">
        <v>79593.149999999994</v>
      </c>
      <c r="F82" s="254">
        <v>77350</v>
      </c>
      <c r="G82" s="254">
        <f t="shared" si="38"/>
        <v>79048.625337500009</v>
      </c>
      <c r="H82" s="254">
        <f t="shared" si="43"/>
        <v>10148.319999999998</v>
      </c>
      <c r="I82" s="254">
        <f t="shared" si="44"/>
        <v>87498.319999999992</v>
      </c>
      <c r="J82" s="337">
        <f t="shared" si="45"/>
        <v>10148.319999999992</v>
      </c>
      <c r="K82" s="253">
        <v>77350</v>
      </c>
      <c r="L82" s="225">
        <v>81901.351349999997</v>
      </c>
      <c r="M82" s="225">
        <v>79593.149999999994</v>
      </c>
      <c r="N82" s="254">
        <v>77350</v>
      </c>
      <c r="O82" s="254">
        <f t="shared" si="39"/>
        <v>79048.625337500009</v>
      </c>
      <c r="P82" s="254">
        <f t="shared" si="46"/>
        <v>10148.319999999998</v>
      </c>
      <c r="Q82" s="254">
        <f t="shared" si="47"/>
        <v>87498.319999999992</v>
      </c>
      <c r="R82" s="337">
        <f t="shared" si="48"/>
        <v>10148.319999999992</v>
      </c>
      <c r="S82" s="253">
        <v>95200</v>
      </c>
      <c r="T82" s="225">
        <v>100801.6632</v>
      </c>
      <c r="U82" s="225">
        <v>97960.8</v>
      </c>
      <c r="V82" s="225">
        <v>95200</v>
      </c>
      <c r="W82" s="254">
        <f t="shared" si="40"/>
        <v>97290.6158</v>
      </c>
      <c r="X82" s="254">
        <f t="shared" si="49"/>
        <v>12490.239999999998</v>
      </c>
      <c r="Y82" s="254">
        <f t="shared" si="50"/>
        <v>107690.23999999999</v>
      </c>
      <c r="Z82" s="337">
        <f t="shared" si="51"/>
        <v>12490.239999999991</v>
      </c>
      <c r="AA82" s="253">
        <v>95200</v>
      </c>
      <c r="AB82" s="225">
        <v>100801.6632</v>
      </c>
      <c r="AC82" s="225">
        <v>97960.8</v>
      </c>
      <c r="AD82" s="225">
        <v>95200</v>
      </c>
      <c r="AE82" s="254">
        <f t="shared" si="41"/>
        <v>97290.6158</v>
      </c>
      <c r="AF82" s="254">
        <f t="shared" si="52"/>
        <v>12490.239999999998</v>
      </c>
      <c r="AG82" s="254">
        <f t="shared" si="53"/>
        <v>107690.23999999999</v>
      </c>
      <c r="AH82" s="337">
        <f t="shared" si="54"/>
        <v>12490.239999999991</v>
      </c>
      <c r="AI82" s="253">
        <v>95200</v>
      </c>
      <c r="AJ82" s="225">
        <v>100801.6632</v>
      </c>
      <c r="AK82" s="225">
        <v>97960.8</v>
      </c>
      <c r="AL82" s="225">
        <v>95200</v>
      </c>
      <c r="AM82" s="254">
        <f t="shared" si="42"/>
        <v>97290.6158</v>
      </c>
      <c r="AN82" s="254">
        <f t="shared" si="55"/>
        <v>12490.239999999998</v>
      </c>
      <c r="AO82" s="254">
        <f t="shared" si="56"/>
        <v>107690.23999999999</v>
      </c>
      <c r="AP82" s="337">
        <f t="shared" si="57"/>
        <v>12490.239999999991</v>
      </c>
      <c r="AQ82" s="253">
        <v>95200</v>
      </c>
      <c r="AR82" s="225">
        <v>100801.6632</v>
      </c>
      <c r="AS82" s="225">
        <v>97960.8</v>
      </c>
      <c r="AT82" s="254">
        <v>95200</v>
      </c>
    </row>
    <row r="83" spans="1:46" s="200" customFormat="1" ht="18.75" customHeight="1" x14ac:dyDescent="0.3">
      <c r="A83" s="274" t="s">
        <v>721</v>
      </c>
      <c r="B83" s="251" t="s">
        <v>605</v>
      </c>
      <c r="C83" s="253">
        <v>46410</v>
      </c>
      <c r="D83" s="225">
        <v>65521.081080000004</v>
      </c>
      <c r="E83" s="225">
        <v>63674.520000000004</v>
      </c>
      <c r="F83" s="225">
        <v>52360</v>
      </c>
      <c r="G83" s="254">
        <f t="shared" si="38"/>
        <v>56991.400269999998</v>
      </c>
      <c r="H83" s="254">
        <f t="shared" si="43"/>
        <v>6088.9919999999993</v>
      </c>
      <c r="I83" s="254">
        <f t="shared" si="44"/>
        <v>52498.991999999998</v>
      </c>
      <c r="J83" s="337">
        <f t="shared" si="45"/>
        <v>138.99199999999837</v>
      </c>
      <c r="K83" s="253">
        <v>46410</v>
      </c>
      <c r="L83" s="225">
        <v>65521.081080000004</v>
      </c>
      <c r="M83" s="225">
        <v>63674.520000000004</v>
      </c>
      <c r="N83" s="225">
        <v>52360</v>
      </c>
      <c r="O83" s="254">
        <f t="shared" si="39"/>
        <v>56991.400269999998</v>
      </c>
      <c r="P83" s="254">
        <f t="shared" si="46"/>
        <v>6088.9919999999993</v>
      </c>
      <c r="Q83" s="254">
        <f t="shared" si="47"/>
        <v>52498.991999999998</v>
      </c>
      <c r="R83" s="337">
        <f t="shared" si="48"/>
        <v>138.99199999999837</v>
      </c>
      <c r="S83" s="253">
        <v>57120</v>
      </c>
      <c r="T83" s="225">
        <v>65521.081080000004</v>
      </c>
      <c r="U83" s="225">
        <v>63674.520000000004</v>
      </c>
      <c r="V83" s="225">
        <v>61880</v>
      </c>
      <c r="W83" s="254">
        <f t="shared" si="40"/>
        <v>62048.900269999998</v>
      </c>
      <c r="X83" s="254">
        <f t="shared" si="49"/>
        <v>7494.1439999999993</v>
      </c>
      <c r="Y83" s="254">
        <f t="shared" si="50"/>
        <v>64614.144</v>
      </c>
      <c r="Z83" s="337">
        <f t="shared" si="51"/>
        <v>2734.1440000000002</v>
      </c>
      <c r="AA83" s="253">
        <v>57120</v>
      </c>
      <c r="AB83" s="225">
        <v>65521.081080000004</v>
      </c>
      <c r="AC83" s="225">
        <v>63674.520000000004</v>
      </c>
      <c r="AD83" s="225">
        <v>61880</v>
      </c>
      <c r="AE83" s="254">
        <f t="shared" si="41"/>
        <v>62048.900269999998</v>
      </c>
      <c r="AF83" s="254">
        <f t="shared" si="52"/>
        <v>7494.1439999999993</v>
      </c>
      <c r="AG83" s="254">
        <f t="shared" si="53"/>
        <v>64614.144</v>
      </c>
      <c r="AH83" s="337">
        <f t="shared" si="54"/>
        <v>2734.1440000000002</v>
      </c>
      <c r="AI83" s="253">
        <v>57120</v>
      </c>
      <c r="AJ83" s="225">
        <v>65521.081080000004</v>
      </c>
      <c r="AK83" s="225">
        <v>63674.520000000004</v>
      </c>
      <c r="AL83" s="225">
        <v>61880</v>
      </c>
      <c r="AM83" s="254">
        <f t="shared" si="42"/>
        <v>62048.900269999998</v>
      </c>
      <c r="AN83" s="254">
        <f t="shared" si="55"/>
        <v>7494.1439999999993</v>
      </c>
      <c r="AO83" s="254">
        <f t="shared" si="56"/>
        <v>64614.144</v>
      </c>
      <c r="AP83" s="337">
        <f t="shared" si="57"/>
        <v>2734.1440000000002</v>
      </c>
      <c r="AQ83" s="253">
        <v>57120</v>
      </c>
      <c r="AR83" s="225">
        <v>65521.081080000004</v>
      </c>
      <c r="AS83" s="225">
        <v>63674.520000000004</v>
      </c>
      <c r="AT83" s="225">
        <v>61880</v>
      </c>
    </row>
    <row r="84" spans="1:46" s="200" customFormat="1" ht="18.75" customHeight="1" x14ac:dyDescent="0.3">
      <c r="A84" s="274" t="s">
        <v>722</v>
      </c>
      <c r="B84" s="251" t="s">
        <v>1553</v>
      </c>
      <c r="C84" s="253">
        <v>95200</v>
      </c>
      <c r="D84" s="225">
        <v>126002.07900000001</v>
      </c>
      <c r="E84" s="225">
        <v>122451</v>
      </c>
      <c r="F84" s="225">
        <v>107100</v>
      </c>
      <c r="G84" s="254">
        <f t="shared" si="38"/>
        <v>112688.26975000001</v>
      </c>
      <c r="H84" s="254">
        <f t="shared" si="43"/>
        <v>12490.239999999998</v>
      </c>
      <c r="I84" s="254">
        <f t="shared" si="44"/>
        <v>107690.23999999999</v>
      </c>
      <c r="J84" s="337">
        <f t="shared" si="45"/>
        <v>590.23999999999069</v>
      </c>
      <c r="K84" s="253">
        <v>119000</v>
      </c>
      <c r="L84" s="225">
        <v>138602.28690000001</v>
      </c>
      <c r="M84" s="225">
        <v>134696.1</v>
      </c>
      <c r="N84" s="225">
        <v>130900</v>
      </c>
      <c r="O84" s="254">
        <f t="shared" si="39"/>
        <v>130799.59672500001</v>
      </c>
      <c r="P84" s="254">
        <f t="shared" si="46"/>
        <v>15612.799999999997</v>
      </c>
      <c r="Q84" s="254">
        <f t="shared" si="47"/>
        <v>134612.79999999999</v>
      </c>
      <c r="R84" s="337">
        <f t="shared" si="48"/>
        <v>3712.7999999999884</v>
      </c>
      <c r="S84" s="253">
        <v>119000</v>
      </c>
      <c r="T84" s="225">
        <v>138602.28690000001</v>
      </c>
      <c r="U84" s="225">
        <v>134696.1</v>
      </c>
      <c r="V84" s="225">
        <v>130900</v>
      </c>
      <c r="W84" s="254">
        <f t="shared" si="40"/>
        <v>130799.59672500001</v>
      </c>
      <c r="X84" s="254">
        <f t="shared" si="49"/>
        <v>15612.799999999997</v>
      </c>
      <c r="Y84" s="254">
        <f t="shared" si="50"/>
        <v>134612.79999999999</v>
      </c>
      <c r="Z84" s="337">
        <f t="shared" si="51"/>
        <v>3712.7999999999884</v>
      </c>
      <c r="AA84" s="253">
        <v>119000</v>
      </c>
      <c r="AB84" s="225">
        <v>138602.28690000001</v>
      </c>
      <c r="AC84" s="225">
        <v>134696.1</v>
      </c>
      <c r="AD84" s="225">
        <v>130900</v>
      </c>
      <c r="AE84" s="254">
        <f t="shared" si="41"/>
        <v>130799.59672500001</v>
      </c>
      <c r="AF84" s="254">
        <f t="shared" si="52"/>
        <v>15612.799999999997</v>
      </c>
      <c r="AG84" s="254">
        <f t="shared" si="53"/>
        <v>134612.79999999999</v>
      </c>
      <c r="AH84" s="337">
        <f t="shared" si="54"/>
        <v>3712.7999999999884</v>
      </c>
      <c r="AI84" s="253">
        <v>119000</v>
      </c>
      <c r="AJ84" s="225">
        <v>138602.28690000001</v>
      </c>
      <c r="AK84" s="225">
        <v>134696.1</v>
      </c>
      <c r="AL84" s="225">
        <v>130900</v>
      </c>
      <c r="AM84" s="254">
        <f t="shared" si="42"/>
        <v>130799.59672500001</v>
      </c>
      <c r="AN84" s="254">
        <f t="shared" si="55"/>
        <v>15612.799999999997</v>
      </c>
      <c r="AO84" s="254">
        <f t="shared" si="56"/>
        <v>134612.79999999999</v>
      </c>
      <c r="AP84" s="337">
        <f t="shared" si="57"/>
        <v>3712.7999999999884</v>
      </c>
      <c r="AQ84" s="253">
        <v>119000</v>
      </c>
      <c r="AR84" s="225">
        <v>138602.28690000001</v>
      </c>
      <c r="AS84" s="225">
        <v>134696.1</v>
      </c>
      <c r="AT84" s="225">
        <v>130900</v>
      </c>
    </row>
    <row r="85" spans="1:46" s="200" customFormat="1" ht="16.5" customHeight="1" x14ac:dyDescent="0.3">
      <c r="A85" s="274" t="s">
        <v>723</v>
      </c>
      <c r="B85" s="251" t="s">
        <v>1550</v>
      </c>
      <c r="C85" s="253">
        <v>107100</v>
      </c>
      <c r="D85" s="225">
        <v>113401.8711</v>
      </c>
      <c r="E85" s="225">
        <v>110205.9</v>
      </c>
      <c r="F85" s="225">
        <v>107100</v>
      </c>
      <c r="G85" s="254">
        <f t="shared" si="38"/>
        <v>109451.942775</v>
      </c>
      <c r="H85" s="254">
        <f t="shared" si="43"/>
        <v>14051.519999999999</v>
      </c>
      <c r="I85" s="254">
        <f t="shared" si="44"/>
        <v>121151.52</v>
      </c>
      <c r="J85" s="337">
        <f t="shared" si="45"/>
        <v>14051.520000000004</v>
      </c>
      <c r="K85" s="253">
        <v>107100</v>
      </c>
      <c r="L85" s="225">
        <v>113401.8711</v>
      </c>
      <c r="M85" s="225">
        <v>110205.9</v>
      </c>
      <c r="N85" s="225">
        <v>107100</v>
      </c>
      <c r="O85" s="254">
        <f t="shared" si="39"/>
        <v>109451.942775</v>
      </c>
      <c r="P85" s="254">
        <f t="shared" si="46"/>
        <v>14051.519999999999</v>
      </c>
      <c r="Q85" s="254">
        <f t="shared" si="47"/>
        <v>121151.52</v>
      </c>
      <c r="R85" s="337">
        <f t="shared" si="48"/>
        <v>14051.520000000004</v>
      </c>
      <c r="S85" s="253">
        <v>107100</v>
      </c>
      <c r="T85" s="225">
        <v>113401.8711</v>
      </c>
      <c r="U85" s="225">
        <v>110205.9</v>
      </c>
      <c r="V85" s="225">
        <v>107100</v>
      </c>
      <c r="W85" s="254">
        <f t="shared" si="40"/>
        <v>109451.942775</v>
      </c>
      <c r="X85" s="254">
        <f t="shared" si="49"/>
        <v>14051.519999999999</v>
      </c>
      <c r="Y85" s="254">
        <f t="shared" si="50"/>
        <v>121151.52</v>
      </c>
      <c r="Z85" s="337">
        <f t="shared" si="51"/>
        <v>14051.520000000004</v>
      </c>
      <c r="AA85" s="253">
        <v>107100</v>
      </c>
      <c r="AB85" s="225">
        <v>113401.8711</v>
      </c>
      <c r="AC85" s="225">
        <v>110205.9</v>
      </c>
      <c r="AD85" s="225">
        <v>107100</v>
      </c>
      <c r="AE85" s="254">
        <f t="shared" si="41"/>
        <v>109451.942775</v>
      </c>
      <c r="AF85" s="254">
        <f t="shared" si="52"/>
        <v>14051.519999999999</v>
      </c>
      <c r="AG85" s="254">
        <f t="shared" si="53"/>
        <v>121151.52</v>
      </c>
      <c r="AH85" s="337">
        <f t="shared" si="54"/>
        <v>14051.520000000004</v>
      </c>
      <c r="AI85" s="253">
        <v>107100</v>
      </c>
      <c r="AJ85" s="225">
        <v>113401.8711</v>
      </c>
      <c r="AK85" s="225">
        <v>110205.9</v>
      </c>
      <c r="AL85" s="225">
        <v>107100</v>
      </c>
      <c r="AM85" s="254">
        <f t="shared" si="42"/>
        <v>109451.942775</v>
      </c>
      <c r="AN85" s="254">
        <f t="shared" si="55"/>
        <v>14051.519999999999</v>
      </c>
      <c r="AO85" s="254">
        <f t="shared" si="56"/>
        <v>121151.52</v>
      </c>
      <c r="AP85" s="337">
        <f t="shared" si="57"/>
        <v>14051.520000000004</v>
      </c>
      <c r="AQ85" s="253">
        <v>107100</v>
      </c>
      <c r="AR85" s="225">
        <v>113401.8711</v>
      </c>
      <c r="AS85" s="225">
        <v>110205.9</v>
      </c>
      <c r="AT85" s="225">
        <v>107100</v>
      </c>
    </row>
    <row r="86" spans="1:46" s="200" customFormat="1" ht="16.5" x14ac:dyDescent="0.3">
      <c r="A86" s="274" t="s">
        <v>724</v>
      </c>
      <c r="B86" s="251" t="s">
        <v>41</v>
      </c>
      <c r="C86" s="253">
        <v>139230</v>
      </c>
      <c r="D86" s="225">
        <v>147422.43242999999</v>
      </c>
      <c r="E86" s="225">
        <v>143267.67000000001</v>
      </c>
      <c r="F86" s="254">
        <v>139230</v>
      </c>
      <c r="G86" s="254">
        <f t="shared" si="38"/>
        <v>142287.52560749999</v>
      </c>
      <c r="H86" s="254">
        <f t="shared" si="43"/>
        <v>18266.975999999999</v>
      </c>
      <c r="I86" s="254">
        <f t="shared" si="44"/>
        <v>157496.976</v>
      </c>
      <c r="J86" s="337">
        <f t="shared" si="45"/>
        <v>18266.975999999995</v>
      </c>
      <c r="K86" s="253">
        <v>139230</v>
      </c>
      <c r="L86" s="225">
        <v>147422.43242999999</v>
      </c>
      <c r="M86" s="225">
        <v>143267.67000000001</v>
      </c>
      <c r="N86" s="254">
        <v>139230</v>
      </c>
      <c r="O86" s="254">
        <f t="shared" si="39"/>
        <v>142287.52560749999</v>
      </c>
      <c r="P86" s="254">
        <f t="shared" si="46"/>
        <v>18266.975999999999</v>
      </c>
      <c r="Q86" s="254">
        <f t="shared" si="47"/>
        <v>157496.976</v>
      </c>
      <c r="R86" s="337">
        <f t="shared" si="48"/>
        <v>18266.975999999995</v>
      </c>
      <c r="S86" s="253">
        <v>171360</v>
      </c>
      <c r="T86" s="225">
        <v>181442.99375999998</v>
      </c>
      <c r="U86" s="225">
        <v>176329.44</v>
      </c>
      <c r="V86" s="225">
        <v>171360</v>
      </c>
      <c r="W86" s="254">
        <f t="shared" si="40"/>
        <v>175123.10843999998</v>
      </c>
      <c r="X86" s="254">
        <f t="shared" si="49"/>
        <v>22482.431999999997</v>
      </c>
      <c r="Y86" s="254">
        <f t="shared" si="50"/>
        <v>193842.432</v>
      </c>
      <c r="Z86" s="337">
        <f t="shared" si="51"/>
        <v>22482.432000000001</v>
      </c>
      <c r="AA86" s="253">
        <v>171360</v>
      </c>
      <c r="AB86" s="225">
        <v>181442.99375999998</v>
      </c>
      <c r="AC86" s="225">
        <v>176329.44</v>
      </c>
      <c r="AD86" s="225">
        <v>171360</v>
      </c>
      <c r="AE86" s="254">
        <f t="shared" si="41"/>
        <v>175123.10843999998</v>
      </c>
      <c r="AF86" s="254">
        <f t="shared" si="52"/>
        <v>22482.431999999997</v>
      </c>
      <c r="AG86" s="254">
        <f t="shared" si="53"/>
        <v>193842.432</v>
      </c>
      <c r="AH86" s="337">
        <f t="shared" si="54"/>
        <v>22482.432000000001</v>
      </c>
      <c r="AI86" s="253">
        <v>171360</v>
      </c>
      <c r="AJ86" s="225">
        <v>181442.99375999998</v>
      </c>
      <c r="AK86" s="225">
        <v>176329.44</v>
      </c>
      <c r="AL86" s="225">
        <v>171360</v>
      </c>
      <c r="AM86" s="254">
        <f t="shared" si="42"/>
        <v>175123.10843999998</v>
      </c>
      <c r="AN86" s="254">
        <f t="shared" si="55"/>
        <v>22482.431999999997</v>
      </c>
      <c r="AO86" s="254">
        <f t="shared" si="56"/>
        <v>193842.432</v>
      </c>
      <c r="AP86" s="337">
        <f t="shared" si="57"/>
        <v>22482.432000000001</v>
      </c>
      <c r="AQ86" s="253">
        <v>171360</v>
      </c>
      <c r="AR86" s="225">
        <v>181442.99375999998</v>
      </c>
      <c r="AS86" s="225">
        <v>176329.44</v>
      </c>
      <c r="AT86" s="254">
        <v>171360</v>
      </c>
    </row>
    <row r="87" spans="1:46" s="200" customFormat="1" ht="36" customHeight="1" x14ac:dyDescent="0.3">
      <c r="A87" s="274" t="s">
        <v>725</v>
      </c>
      <c r="B87" s="251" t="s">
        <v>42</v>
      </c>
      <c r="C87" s="253">
        <v>248710</v>
      </c>
      <c r="D87" s="225">
        <v>263344.34510999999</v>
      </c>
      <c r="E87" s="225">
        <v>255922.59</v>
      </c>
      <c r="F87" s="254">
        <v>248710</v>
      </c>
      <c r="G87" s="254">
        <f t="shared" si="38"/>
        <v>254171.73377749999</v>
      </c>
      <c r="H87" s="254">
        <f t="shared" si="43"/>
        <v>32630.751999999997</v>
      </c>
      <c r="I87" s="254">
        <f t="shared" si="44"/>
        <v>281340.75199999998</v>
      </c>
      <c r="J87" s="337">
        <f t="shared" si="45"/>
        <v>32630.751999999979</v>
      </c>
      <c r="K87" s="253">
        <v>248710</v>
      </c>
      <c r="L87" s="225">
        <v>263344.34510999999</v>
      </c>
      <c r="M87" s="225">
        <v>255922.59</v>
      </c>
      <c r="N87" s="254">
        <v>248710</v>
      </c>
      <c r="O87" s="254">
        <f t="shared" si="39"/>
        <v>254171.73377749999</v>
      </c>
      <c r="P87" s="254">
        <f t="shared" si="46"/>
        <v>32630.751999999997</v>
      </c>
      <c r="Q87" s="254">
        <f t="shared" si="47"/>
        <v>281340.75199999998</v>
      </c>
      <c r="R87" s="337">
        <f t="shared" si="48"/>
        <v>32630.751999999979</v>
      </c>
      <c r="S87" s="253">
        <v>307020</v>
      </c>
      <c r="T87" s="225">
        <v>325085.36382000003</v>
      </c>
      <c r="U87" s="225">
        <v>315923.58</v>
      </c>
      <c r="V87" s="225">
        <v>307020</v>
      </c>
      <c r="W87" s="254">
        <f t="shared" si="40"/>
        <v>313762.23595500004</v>
      </c>
      <c r="X87" s="254">
        <f t="shared" si="49"/>
        <v>40281.023999999998</v>
      </c>
      <c r="Y87" s="254">
        <f t="shared" si="50"/>
        <v>347301.02399999998</v>
      </c>
      <c r="Z87" s="337">
        <f t="shared" si="51"/>
        <v>40281.023999999976</v>
      </c>
      <c r="AA87" s="253">
        <v>307020</v>
      </c>
      <c r="AB87" s="225">
        <v>325085.36382000003</v>
      </c>
      <c r="AC87" s="225">
        <v>315923.58</v>
      </c>
      <c r="AD87" s="225">
        <v>307020</v>
      </c>
      <c r="AE87" s="254">
        <f t="shared" si="41"/>
        <v>313762.23595500004</v>
      </c>
      <c r="AF87" s="254">
        <f t="shared" si="52"/>
        <v>40281.023999999998</v>
      </c>
      <c r="AG87" s="254">
        <f t="shared" si="53"/>
        <v>347301.02399999998</v>
      </c>
      <c r="AH87" s="337">
        <f t="shared" si="54"/>
        <v>40281.023999999976</v>
      </c>
      <c r="AI87" s="253">
        <v>307020</v>
      </c>
      <c r="AJ87" s="225">
        <v>325085.36382000003</v>
      </c>
      <c r="AK87" s="225">
        <v>315923.58</v>
      </c>
      <c r="AL87" s="225">
        <v>307020</v>
      </c>
      <c r="AM87" s="254">
        <f t="shared" si="42"/>
        <v>313762.23595500004</v>
      </c>
      <c r="AN87" s="254">
        <f t="shared" si="55"/>
        <v>40281.023999999998</v>
      </c>
      <c r="AO87" s="254">
        <f t="shared" si="56"/>
        <v>347301.02399999998</v>
      </c>
      <c r="AP87" s="337">
        <f t="shared" si="57"/>
        <v>40281.023999999976</v>
      </c>
      <c r="AQ87" s="253">
        <v>307020</v>
      </c>
      <c r="AR87" s="225">
        <v>325085.36382000003</v>
      </c>
      <c r="AS87" s="225">
        <v>315923.58</v>
      </c>
      <c r="AT87" s="254">
        <v>307020</v>
      </c>
    </row>
    <row r="88" spans="1:46" s="200" customFormat="1" ht="16.5" x14ac:dyDescent="0.3">
      <c r="A88" s="274" t="s">
        <v>1000</v>
      </c>
      <c r="B88" s="251" t="s">
        <v>43</v>
      </c>
      <c r="C88" s="253">
        <v>178500</v>
      </c>
      <c r="D88" s="225">
        <v>189003.11849999998</v>
      </c>
      <c r="E88" s="225">
        <v>183676.5</v>
      </c>
      <c r="F88" s="254">
        <v>178500</v>
      </c>
      <c r="G88" s="254">
        <f t="shared" si="38"/>
        <v>182419.904625</v>
      </c>
      <c r="H88" s="254">
        <f t="shared" si="43"/>
        <v>23419.199999999997</v>
      </c>
      <c r="I88" s="254">
        <f t="shared" si="44"/>
        <v>201919.2</v>
      </c>
      <c r="J88" s="337">
        <f t="shared" si="45"/>
        <v>23419.200000000012</v>
      </c>
      <c r="K88" s="253">
        <v>178500</v>
      </c>
      <c r="L88" s="225">
        <v>189003.11849999998</v>
      </c>
      <c r="M88" s="225">
        <v>183676.5</v>
      </c>
      <c r="N88" s="254">
        <v>178500</v>
      </c>
      <c r="O88" s="254">
        <f t="shared" si="39"/>
        <v>182419.904625</v>
      </c>
      <c r="P88" s="254">
        <f t="shared" si="46"/>
        <v>23419.199999999997</v>
      </c>
      <c r="Q88" s="254">
        <f t="shared" si="47"/>
        <v>201919.2</v>
      </c>
      <c r="R88" s="337">
        <f t="shared" si="48"/>
        <v>23419.200000000012</v>
      </c>
      <c r="S88" s="253">
        <v>220150</v>
      </c>
      <c r="T88" s="225">
        <v>233103.84615</v>
      </c>
      <c r="U88" s="225">
        <v>226534.35</v>
      </c>
      <c r="V88" s="225">
        <v>220150</v>
      </c>
      <c r="W88" s="254">
        <f t="shared" si="40"/>
        <v>224984.54903749999</v>
      </c>
      <c r="X88" s="254">
        <f t="shared" si="49"/>
        <v>28883.679999999997</v>
      </c>
      <c r="Y88" s="254">
        <f t="shared" si="50"/>
        <v>249033.68</v>
      </c>
      <c r="Z88" s="337">
        <f t="shared" si="51"/>
        <v>28883.679999999993</v>
      </c>
      <c r="AA88" s="253">
        <v>220150</v>
      </c>
      <c r="AB88" s="225">
        <v>233103.84615</v>
      </c>
      <c r="AC88" s="225">
        <v>226534.35</v>
      </c>
      <c r="AD88" s="225">
        <v>220150</v>
      </c>
      <c r="AE88" s="254">
        <f t="shared" si="41"/>
        <v>224984.54903749999</v>
      </c>
      <c r="AF88" s="254">
        <f t="shared" si="52"/>
        <v>28883.679999999997</v>
      </c>
      <c r="AG88" s="254">
        <f t="shared" si="53"/>
        <v>249033.68</v>
      </c>
      <c r="AH88" s="337">
        <f t="shared" si="54"/>
        <v>28883.679999999993</v>
      </c>
      <c r="AI88" s="253">
        <v>220150</v>
      </c>
      <c r="AJ88" s="225">
        <v>233103.84615</v>
      </c>
      <c r="AK88" s="225">
        <v>226534.35</v>
      </c>
      <c r="AL88" s="225">
        <v>220150</v>
      </c>
      <c r="AM88" s="254">
        <f t="shared" si="42"/>
        <v>224984.54903749999</v>
      </c>
      <c r="AN88" s="254">
        <f t="shared" si="55"/>
        <v>28883.679999999997</v>
      </c>
      <c r="AO88" s="254">
        <f t="shared" si="56"/>
        <v>249033.68</v>
      </c>
      <c r="AP88" s="337">
        <f t="shared" si="57"/>
        <v>28883.679999999993</v>
      </c>
      <c r="AQ88" s="253">
        <v>220150</v>
      </c>
      <c r="AR88" s="225">
        <v>233103.84615</v>
      </c>
      <c r="AS88" s="225">
        <v>226534.35</v>
      </c>
      <c r="AT88" s="254">
        <v>220150</v>
      </c>
    </row>
    <row r="89" spans="1:46" s="200" customFormat="1" ht="23.25" customHeight="1" x14ac:dyDescent="0.3">
      <c r="A89" s="274" t="s">
        <v>1001</v>
      </c>
      <c r="B89" s="251" t="s">
        <v>44</v>
      </c>
      <c r="C89" s="253">
        <v>164220</v>
      </c>
      <c r="D89" s="225">
        <v>173882.86901999998</v>
      </c>
      <c r="E89" s="225">
        <v>168982.38</v>
      </c>
      <c r="F89" s="254">
        <v>164220</v>
      </c>
      <c r="G89" s="254">
        <f t="shared" si="38"/>
        <v>167826.312255</v>
      </c>
      <c r="H89" s="254">
        <f t="shared" si="43"/>
        <v>21545.663999999997</v>
      </c>
      <c r="I89" s="254">
        <f t="shared" si="44"/>
        <v>185765.66399999999</v>
      </c>
      <c r="J89" s="337">
        <f t="shared" si="45"/>
        <v>21545.66399999999</v>
      </c>
      <c r="K89" s="253">
        <v>164220</v>
      </c>
      <c r="L89" s="225">
        <v>173882.86901999998</v>
      </c>
      <c r="M89" s="225">
        <v>168982.38</v>
      </c>
      <c r="N89" s="254">
        <v>164220</v>
      </c>
      <c r="O89" s="254">
        <f t="shared" si="39"/>
        <v>167826.312255</v>
      </c>
      <c r="P89" s="254">
        <f t="shared" si="46"/>
        <v>21545.663999999997</v>
      </c>
      <c r="Q89" s="254">
        <f t="shared" si="47"/>
        <v>185765.66399999999</v>
      </c>
      <c r="R89" s="337">
        <f t="shared" si="48"/>
        <v>21545.66399999999</v>
      </c>
      <c r="S89" s="253">
        <v>202300</v>
      </c>
      <c r="T89" s="225">
        <v>214203.5343</v>
      </c>
      <c r="U89" s="225">
        <v>208166.7</v>
      </c>
      <c r="V89" s="225">
        <v>202300</v>
      </c>
      <c r="W89" s="254">
        <f t="shared" si="40"/>
        <v>206742.558575</v>
      </c>
      <c r="X89" s="254">
        <f t="shared" si="49"/>
        <v>26541.759999999998</v>
      </c>
      <c r="Y89" s="254">
        <f t="shared" si="50"/>
        <v>228841.76</v>
      </c>
      <c r="Z89" s="337">
        <f t="shared" si="51"/>
        <v>26541.760000000009</v>
      </c>
      <c r="AA89" s="253">
        <v>202300</v>
      </c>
      <c r="AB89" s="225">
        <v>214203.5343</v>
      </c>
      <c r="AC89" s="225">
        <v>208166.7</v>
      </c>
      <c r="AD89" s="225">
        <v>202300</v>
      </c>
      <c r="AE89" s="254">
        <f t="shared" si="41"/>
        <v>206742.558575</v>
      </c>
      <c r="AF89" s="254">
        <f t="shared" si="52"/>
        <v>26541.759999999998</v>
      </c>
      <c r="AG89" s="254">
        <f t="shared" si="53"/>
        <v>228841.76</v>
      </c>
      <c r="AH89" s="337">
        <f t="shared" si="54"/>
        <v>26541.760000000009</v>
      </c>
      <c r="AI89" s="253">
        <v>202300</v>
      </c>
      <c r="AJ89" s="225">
        <v>214203.5343</v>
      </c>
      <c r="AK89" s="225">
        <v>208166.7</v>
      </c>
      <c r="AL89" s="225">
        <v>202300</v>
      </c>
      <c r="AM89" s="254">
        <f t="shared" si="42"/>
        <v>206742.558575</v>
      </c>
      <c r="AN89" s="254">
        <f t="shared" si="55"/>
        <v>26541.759999999998</v>
      </c>
      <c r="AO89" s="254">
        <f t="shared" si="56"/>
        <v>228841.76</v>
      </c>
      <c r="AP89" s="337">
        <f t="shared" si="57"/>
        <v>26541.760000000009</v>
      </c>
      <c r="AQ89" s="253">
        <v>202300</v>
      </c>
      <c r="AR89" s="225">
        <v>214203.5343</v>
      </c>
      <c r="AS89" s="225">
        <v>208166.7</v>
      </c>
      <c r="AT89" s="254">
        <v>202300</v>
      </c>
    </row>
    <row r="90" spans="1:46" s="200" customFormat="1" ht="25.5" customHeight="1" x14ac:dyDescent="0.3">
      <c r="A90" s="273">
        <v>5</v>
      </c>
      <c r="B90" s="266" t="s">
        <v>45</v>
      </c>
      <c r="C90" s="262"/>
      <c r="D90" s="263"/>
      <c r="E90" s="263"/>
      <c r="F90" s="263"/>
      <c r="G90" s="254" t="e">
        <f t="shared" si="38"/>
        <v>#DIV/0!</v>
      </c>
      <c r="H90" s="263"/>
      <c r="I90" s="263"/>
      <c r="J90" s="339"/>
      <c r="K90" s="262"/>
      <c r="L90" s="264"/>
      <c r="M90" s="263"/>
      <c r="N90" s="264"/>
      <c r="O90" s="254" t="e">
        <f t="shared" si="39"/>
        <v>#DIV/0!</v>
      </c>
      <c r="P90" s="263"/>
      <c r="Q90" s="263"/>
      <c r="R90" s="339"/>
      <c r="S90" s="262"/>
      <c r="T90" s="265"/>
      <c r="U90" s="263"/>
      <c r="V90" s="263"/>
      <c r="W90" s="254" t="e">
        <f t="shared" si="40"/>
        <v>#DIV/0!</v>
      </c>
      <c r="X90" s="263"/>
      <c r="Y90" s="263"/>
      <c r="Z90" s="339"/>
      <c r="AA90" s="262"/>
      <c r="AB90" s="265"/>
      <c r="AC90" s="263"/>
      <c r="AD90" s="263"/>
      <c r="AE90" s="254" t="e">
        <f t="shared" si="41"/>
        <v>#DIV/0!</v>
      </c>
      <c r="AF90" s="263"/>
      <c r="AG90" s="263"/>
      <c r="AH90" s="339"/>
      <c r="AI90" s="262"/>
      <c r="AJ90" s="265"/>
      <c r="AK90" s="263"/>
      <c r="AL90" s="263"/>
      <c r="AM90" s="254" t="e">
        <f t="shared" si="42"/>
        <v>#DIV/0!</v>
      </c>
      <c r="AN90" s="263"/>
      <c r="AO90" s="263"/>
      <c r="AP90" s="339"/>
      <c r="AQ90" s="262"/>
      <c r="AR90" s="265"/>
      <c r="AS90" s="263"/>
      <c r="AT90" s="265"/>
    </row>
    <row r="91" spans="1:46" s="200" customFormat="1" ht="15" customHeight="1" x14ac:dyDescent="0.3">
      <c r="A91" s="274" t="s">
        <v>726</v>
      </c>
      <c r="B91" s="251" t="s">
        <v>46</v>
      </c>
      <c r="C91" s="253">
        <v>47600</v>
      </c>
      <c r="D91" s="225">
        <v>69301.143450000003</v>
      </c>
      <c r="E91" s="225">
        <v>67348.05</v>
      </c>
      <c r="F91" s="254">
        <v>53550</v>
      </c>
      <c r="G91" s="254">
        <f t="shared" si="38"/>
        <v>59449.798362500005</v>
      </c>
      <c r="H91" s="254">
        <f t="shared" ref="H91:H112" si="58">+C91*13.12%</f>
        <v>6245.119999999999</v>
      </c>
      <c r="I91" s="254">
        <f t="shared" ref="I91:I112" si="59">+C91+H91</f>
        <v>53845.119999999995</v>
      </c>
      <c r="J91" s="337">
        <f t="shared" ref="J91:J112" si="60">+I91-F91</f>
        <v>295.11999999999534</v>
      </c>
      <c r="K91" s="253">
        <v>47600</v>
      </c>
      <c r="L91" s="225">
        <v>69301.143450000003</v>
      </c>
      <c r="M91" s="225">
        <v>67348.05</v>
      </c>
      <c r="N91" s="254">
        <v>53550</v>
      </c>
      <c r="O91" s="254">
        <f t="shared" si="39"/>
        <v>59449.798362500005</v>
      </c>
      <c r="P91" s="254">
        <f t="shared" ref="P91:P112" si="61">+K91*13.12%</f>
        <v>6245.119999999999</v>
      </c>
      <c r="Q91" s="254">
        <f t="shared" ref="Q91:Q112" si="62">+K91+P91</f>
        <v>53845.119999999995</v>
      </c>
      <c r="R91" s="337">
        <f t="shared" ref="R91:R112" si="63">+Q91-N91</f>
        <v>295.11999999999534</v>
      </c>
      <c r="S91" s="253">
        <v>59500</v>
      </c>
      <c r="T91" s="225">
        <v>69301.143450000003</v>
      </c>
      <c r="U91" s="225">
        <v>67348.05</v>
      </c>
      <c r="V91" s="225">
        <v>65450</v>
      </c>
      <c r="W91" s="254">
        <f t="shared" si="40"/>
        <v>65399.798362500005</v>
      </c>
      <c r="X91" s="254">
        <f t="shared" ref="X91:X112" si="64">+S91*13.12%</f>
        <v>7806.3999999999987</v>
      </c>
      <c r="Y91" s="254">
        <f t="shared" ref="Y91:Y112" si="65">+S91+X91</f>
        <v>67306.399999999994</v>
      </c>
      <c r="Z91" s="337">
        <f t="shared" ref="Z91:Z112" si="66">+Y91-V91</f>
        <v>1856.3999999999942</v>
      </c>
      <c r="AA91" s="253">
        <v>59500</v>
      </c>
      <c r="AB91" s="225">
        <v>69301.143450000003</v>
      </c>
      <c r="AC91" s="225">
        <v>67348.05</v>
      </c>
      <c r="AD91" s="225">
        <v>65450</v>
      </c>
      <c r="AE91" s="254">
        <f t="shared" si="41"/>
        <v>65399.798362500005</v>
      </c>
      <c r="AF91" s="254">
        <f t="shared" ref="AF91:AF112" si="67">+AA91*13.12%</f>
        <v>7806.3999999999987</v>
      </c>
      <c r="AG91" s="254">
        <f t="shared" ref="AG91:AG112" si="68">+AA91+AF91</f>
        <v>67306.399999999994</v>
      </c>
      <c r="AH91" s="337">
        <f t="shared" ref="AH91:AH112" si="69">+AG91-AD91</f>
        <v>1856.3999999999942</v>
      </c>
      <c r="AI91" s="253">
        <v>59500</v>
      </c>
      <c r="AJ91" s="225">
        <v>69301.143450000003</v>
      </c>
      <c r="AK91" s="225">
        <v>67348.05</v>
      </c>
      <c r="AL91" s="225">
        <v>65450</v>
      </c>
      <c r="AM91" s="254">
        <f t="shared" si="42"/>
        <v>65399.798362500005</v>
      </c>
      <c r="AN91" s="254">
        <f t="shared" ref="AN91:AN112" si="70">+AI91*13.12%</f>
        <v>7806.3999999999987</v>
      </c>
      <c r="AO91" s="254">
        <f t="shared" ref="AO91:AO112" si="71">+AI91+AN91</f>
        <v>67306.399999999994</v>
      </c>
      <c r="AP91" s="337">
        <f t="shared" ref="AP91:AP112" si="72">+AO91-AL91</f>
        <v>1856.3999999999942</v>
      </c>
      <c r="AQ91" s="253">
        <v>59500</v>
      </c>
      <c r="AR91" s="225">
        <v>69301.143450000003</v>
      </c>
      <c r="AS91" s="225">
        <v>67348.05</v>
      </c>
      <c r="AT91" s="254">
        <v>65450</v>
      </c>
    </row>
    <row r="92" spans="1:46" s="200" customFormat="1" ht="15" customHeight="1" x14ac:dyDescent="0.3">
      <c r="A92" s="274" t="s">
        <v>727</v>
      </c>
      <c r="B92" s="251" t="s">
        <v>637</v>
      </c>
      <c r="C92" s="253">
        <v>95200</v>
      </c>
      <c r="D92" s="225">
        <v>100801.6632</v>
      </c>
      <c r="E92" s="225">
        <v>97960.8</v>
      </c>
      <c r="F92" s="254">
        <v>95200</v>
      </c>
      <c r="G92" s="254">
        <f t="shared" si="38"/>
        <v>97290.6158</v>
      </c>
      <c r="H92" s="254">
        <f t="shared" si="58"/>
        <v>12490.239999999998</v>
      </c>
      <c r="I92" s="254">
        <f t="shared" si="59"/>
        <v>107690.23999999999</v>
      </c>
      <c r="J92" s="337">
        <f t="shared" si="60"/>
        <v>12490.239999999991</v>
      </c>
      <c r="K92" s="253">
        <v>95200</v>
      </c>
      <c r="L92" s="225">
        <v>100801.6632</v>
      </c>
      <c r="M92" s="225">
        <v>97960.8</v>
      </c>
      <c r="N92" s="254">
        <v>95200</v>
      </c>
      <c r="O92" s="254">
        <f t="shared" si="39"/>
        <v>97290.6158</v>
      </c>
      <c r="P92" s="254">
        <f t="shared" si="61"/>
        <v>12490.239999999998</v>
      </c>
      <c r="Q92" s="254">
        <f t="shared" si="62"/>
        <v>107690.23999999999</v>
      </c>
      <c r="R92" s="337">
        <f t="shared" si="63"/>
        <v>12490.239999999991</v>
      </c>
      <c r="S92" s="253">
        <v>119000</v>
      </c>
      <c r="T92" s="225">
        <v>126002.07900000001</v>
      </c>
      <c r="U92" s="225">
        <v>122451</v>
      </c>
      <c r="V92" s="225">
        <v>119000</v>
      </c>
      <c r="W92" s="254">
        <f t="shared" si="40"/>
        <v>121613.26975000001</v>
      </c>
      <c r="X92" s="254">
        <f t="shared" si="64"/>
        <v>15612.799999999997</v>
      </c>
      <c r="Y92" s="254">
        <f t="shared" si="65"/>
        <v>134612.79999999999</v>
      </c>
      <c r="Z92" s="337">
        <f t="shared" si="66"/>
        <v>15612.799999999988</v>
      </c>
      <c r="AA92" s="253">
        <v>119000</v>
      </c>
      <c r="AB92" s="225">
        <v>126002.07900000001</v>
      </c>
      <c r="AC92" s="225">
        <v>122451</v>
      </c>
      <c r="AD92" s="225">
        <v>119000</v>
      </c>
      <c r="AE92" s="254">
        <f t="shared" si="41"/>
        <v>121613.26975000001</v>
      </c>
      <c r="AF92" s="254">
        <f t="shared" si="67"/>
        <v>15612.799999999997</v>
      </c>
      <c r="AG92" s="254">
        <f t="shared" si="68"/>
        <v>134612.79999999999</v>
      </c>
      <c r="AH92" s="337">
        <f t="shared" si="69"/>
        <v>15612.799999999988</v>
      </c>
      <c r="AI92" s="253">
        <v>119000</v>
      </c>
      <c r="AJ92" s="225">
        <v>126002.07900000001</v>
      </c>
      <c r="AK92" s="225">
        <v>122451</v>
      </c>
      <c r="AL92" s="225">
        <v>119000</v>
      </c>
      <c r="AM92" s="254">
        <f t="shared" si="42"/>
        <v>121613.26975000001</v>
      </c>
      <c r="AN92" s="254">
        <f t="shared" si="70"/>
        <v>15612.799999999997</v>
      </c>
      <c r="AO92" s="254">
        <f t="shared" si="71"/>
        <v>134612.79999999999</v>
      </c>
      <c r="AP92" s="337">
        <f t="shared" si="72"/>
        <v>15612.799999999988</v>
      </c>
      <c r="AQ92" s="253">
        <v>119000</v>
      </c>
      <c r="AR92" s="225">
        <v>126002.07900000001</v>
      </c>
      <c r="AS92" s="225">
        <v>122451</v>
      </c>
      <c r="AT92" s="254">
        <v>119000</v>
      </c>
    </row>
    <row r="93" spans="1:46" s="200" customFormat="1" ht="15" customHeight="1" x14ac:dyDescent="0.3">
      <c r="A93" s="274" t="s">
        <v>728</v>
      </c>
      <c r="B93" s="251" t="s">
        <v>1725</v>
      </c>
      <c r="C93" s="253"/>
      <c r="D93" s="225">
        <v>81901.351349999997</v>
      </c>
      <c r="E93" s="225">
        <v>79593.149999999994</v>
      </c>
      <c r="F93" s="254">
        <v>77350</v>
      </c>
      <c r="G93" s="254">
        <f t="shared" si="38"/>
        <v>79614.833783333321</v>
      </c>
      <c r="H93" s="254">
        <f t="shared" si="58"/>
        <v>0</v>
      </c>
      <c r="I93" s="254">
        <f t="shared" si="59"/>
        <v>0</v>
      </c>
      <c r="J93" s="337">
        <f t="shared" si="60"/>
        <v>-77350</v>
      </c>
      <c r="K93" s="253"/>
      <c r="L93" s="225">
        <v>81901.351349999997</v>
      </c>
      <c r="M93" s="225">
        <v>79593.149999999994</v>
      </c>
      <c r="N93" s="254">
        <v>77350</v>
      </c>
      <c r="O93" s="254">
        <f t="shared" si="39"/>
        <v>79614.833783333321</v>
      </c>
      <c r="P93" s="254">
        <f t="shared" si="61"/>
        <v>0</v>
      </c>
      <c r="Q93" s="254">
        <f t="shared" si="62"/>
        <v>0</v>
      </c>
      <c r="R93" s="337">
        <f t="shared" si="63"/>
        <v>-77350</v>
      </c>
      <c r="S93" s="253"/>
      <c r="T93" s="225">
        <v>81901.351349999997</v>
      </c>
      <c r="U93" s="225">
        <v>79593.149999999994</v>
      </c>
      <c r="V93" s="225">
        <v>77350</v>
      </c>
      <c r="W93" s="254">
        <f t="shared" si="40"/>
        <v>79614.833783333321</v>
      </c>
      <c r="X93" s="254">
        <f t="shared" si="64"/>
        <v>0</v>
      </c>
      <c r="Y93" s="254">
        <f t="shared" si="65"/>
        <v>0</v>
      </c>
      <c r="Z93" s="337">
        <f t="shared" si="66"/>
        <v>-77350</v>
      </c>
      <c r="AA93" s="253"/>
      <c r="AB93" s="225">
        <v>81901.351349999997</v>
      </c>
      <c r="AC93" s="225">
        <v>79593.149999999994</v>
      </c>
      <c r="AD93" s="225">
        <v>77350</v>
      </c>
      <c r="AE93" s="254">
        <f t="shared" si="41"/>
        <v>79614.833783333321</v>
      </c>
      <c r="AF93" s="254">
        <f t="shared" si="67"/>
        <v>0</v>
      </c>
      <c r="AG93" s="254">
        <f t="shared" si="68"/>
        <v>0</v>
      </c>
      <c r="AH93" s="337">
        <f t="shared" si="69"/>
        <v>-77350</v>
      </c>
      <c r="AI93" s="253"/>
      <c r="AJ93" s="225">
        <v>81901.351349999997</v>
      </c>
      <c r="AK93" s="225">
        <v>79593.149999999994</v>
      </c>
      <c r="AL93" s="225">
        <v>77350</v>
      </c>
      <c r="AM93" s="254">
        <f t="shared" si="42"/>
        <v>79614.833783333321</v>
      </c>
      <c r="AN93" s="254">
        <f t="shared" si="70"/>
        <v>0</v>
      </c>
      <c r="AO93" s="254">
        <f t="shared" si="71"/>
        <v>0</v>
      </c>
      <c r="AP93" s="337">
        <f t="shared" si="72"/>
        <v>-77350</v>
      </c>
      <c r="AQ93" s="253"/>
      <c r="AR93" s="225">
        <v>81901.351349999997</v>
      </c>
      <c r="AS93" s="225">
        <v>79593.149999999994</v>
      </c>
      <c r="AT93" s="254">
        <v>77350</v>
      </c>
    </row>
    <row r="94" spans="1:46" s="200" customFormat="1" ht="15" customHeight="1" x14ac:dyDescent="0.3">
      <c r="A94" s="274" t="s">
        <v>729</v>
      </c>
      <c r="B94" s="251" t="s">
        <v>47</v>
      </c>
      <c r="C94" s="253">
        <v>95200</v>
      </c>
      <c r="D94" s="225">
        <v>100801.6632</v>
      </c>
      <c r="E94" s="225">
        <v>97960.8</v>
      </c>
      <c r="F94" s="254">
        <v>95200</v>
      </c>
      <c r="G94" s="254">
        <f t="shared" si="38"/>
        <v>97290.6158</v>
      </c>
      <c r="H94" s="254">
        <f t="shared" si="58"/>
        <v>12490.239999999998</v>
      </c>
      <c r="I94" s="254">
        <f t="shared" si="59"/>
        <v>107690.23999999999</v>
      </c>
      <c r="J94" s="337">
        <f t="shared" si="60"/>
        <v>12490.239999999991</v>
      </c>
      <c r="K94" s="253">
        <v>95200</v>
      </c>
      <c r="L94" s="225">
        <v>100801.6632</v>
      </c>
      <c r="M94" s="225">
        <v>97960.8</v>
      </c>
      <c r="N94" s="254">
        <v>95200</v>
      </c>
      <c r="O94" s="254">
        <f t="shared" si="39"/>
        <v>97290.6158</v>
      </c>
      <c r="P94" s="254">
        <f t="shared" si="61"/>
        <v>12490.239999999998</v>
      </c>
      <c r="Q94" s="254">
        <f t="shared" si="62"/>
        <v>107690.23999999999</v>
      </c>
      <c r="R94" s="337">
        <f t="shared" si="63"/>
        <v>12490.239999999991</v>
      </c>
      <c r="S94" s="253">
        <v>119000</v>
      </c>
      <c r="T94" s="225">
        <v>126002.07900000001</v>
      </c>
      <c r="U94" s="225">
        <v>122451</v>
      </c>
      <c r="V94" s="225">
        <v>119000</v>
      </c>
      <c r="W94" s="254">
        <f t="shared" si="40"/>
        <v>121613.26975000001</v>
      </c>
      <c r="X94" s="254">
        <f t="shared" si="64"/>
        <v>15612.799999999997</v>
      </c>
      <c r="Y94" s="254">
        <f t="shared" si="65"/>
        <v>134612.79999999999</v>
      </c>
      <c r="Z94" s="337">
        <f t="shared" si="66"/>
        <v>15612.799999999988</v>
      </c>
      <c r="AA94" s="253">
        <v>119000</v>
      </c>
      <c r="AB94" s="225">
        <v>126002.07900000001</v>
      </c>
      <c r="AC94" s="225">
        <v>122451</v>
      </c>
      <c r="AD94" s="225">
        <v>119000</v>
      </c>
      <c r="AE94" s="254">
        <f t="shared" si="41"/>
        <v>121613.26975000001</v>
      </c>
      <c r="AF94" s="254">
        <f t="shared" si="67"/>
        <v>15612.799999999997</v>
      </c>
      <c r="AG94" s="254">
        <f t="shared" si="68"/>
        <v>134612.79999999999</v>
      </c>
      <c r="AH94" s="337">
        <f t="shared" si="69"/>
        <v>15612.799999999988</v>
      </c>
      <c r="AI94" s="253">
        <v>119000</v>
      </c>
      <c r="AJ94" s="225">
        <v>126002.07900000001</v>
      </c>
      <c r="AK94" s="225">
        <v>122451</v>
      </c>
      <c r="AL94" s="225">
        <v>119000</v>
      </c>
      <c r="AM94" s="254">
        <f t="shared" si="42"/>
        <v>121613.26975000001</v>
      </c>
      <c r="AN94" s="254">
        <f t="shared" si="70"/>
        <v>15612.799999999997</v>
      </c>
      <c r="AO94" s="254">
        <f t="shared" si="71"/>
        <v>134612.79999999999</v>
      </c>
      <c r="AP94" s="337">
        <f t="shared" si="72"/>
        <v>15612.799999999988</v>
      </c>
      <c r="AQ94" s="253">
        <v>119000</v>
      </c>
      <c r="AR94" s="225">
        <v>126002.07900000001</v>
      </c>
      <c r="AS94" s="225">
        <v>122451</v>
      </c>
      <c r="AT94" s="254">
        <v>119000</v>
      </c>
    </row>
    <row r="95" spans="1:46" s="200" customFormat="1" ht="15" customHeight="1" x14ac:dyDescent="0.3">
      <c r="A95" s="274" t="s">
        <v>730</v>
      </c>
      <c r="B95" s="251" t="s">
        <v>48</v>
      </c>
      <c r="C95" s="253">
        <v>47600</v>
      </c>
      <c r="D95" s="225">
        <v>50400.831599999998</v>
      </c>
      <c r="E95" s="225">
        <v>48980.4</v>
      </c>
      <c r="F95" s="254">
        <v>47600</v>
      </c>
      <c r="G95" s="254">
        <f t="shared" si="38"/>
        <v>48645.3079</v>
      </c>
      <c r="H95" s="254">
        <f t="shared" si="58"/>
        <v>6245.119999999999</v>
      </c>
      <c r="I95" s="254">
        <f t="shared" si="59"/>
        <v>53845.119999999995</v>
      </c>
      <c r="J95" s="337">
        <f t="shared" si="60"/>
        <v>6245.1199999999953</v>
      </c>
      <c r="K95" s="253">
        <v>47600</v>
      </c>
      <c r="L95" s="225">
        <v>50400.831599999998</v>
      </c>
      <c r="M95" s="225">
        <v>48980.4</v>
      </c>
      <c r="N95" s="254">
        <v>47600</v>
      </c>
      <c r="O95" s="254">
        <f t="shared" si="39"/>
        <v>48645.3079</v>
      </c>
      <c r="P95" s="254">
        <f t="shared" si="61"/>
        <v>6245.119999999999</v>
      </c>
      <c r="Q95" s="254">
        <f t="shared" si="62"/>
        <v>53845.119999999995</v>
      </c>
      <c r="R95" s="337">
        <f t="shared" si="63"/>
        <v>6245.1199999999953</v>
      </c>
      <c r="S95" s="253">
        <v>59500</v>
      </c>
      <c r="T95" s="225">
        <v>63001.039500000006</v>
      </c>
      <c r="U95" s="225">
        <v>61225.5</v>
      </c>
      <c r="V95" s="225">
        <v>59500</v>
      </c>
      <c r="W95" s="254">
        <f t="shared" si="40"/>
        <v>60806.634875000003</v>
      </c>
      <c r="X95" s="254">
        <f t="shared" si="64"/>
        <v>7806.3999999999987</v>
      </c>
      <c r="Y95" s="254">
        <f t="shared" si="65"/>
        <v>67306.399999999994</v>
      </c>
      <c r="Z95" s="337">
        <f t="shared" si="66"/>
        <v>7806.3999999999942</v>
      </c>
      <c r="AA95" s="253">
        <v>59500</v>
      </c>
      <c r="AB95" s="225">
        <v>63001.039500000006</v>
      </c>
      <c r="AC95" s="225">
        <v>61225.5</v>
      </c>
      <c r="AD95" s="225">
        <v>59500</v>
      </c>
      <c r="AE95" s="254">
        <f t="shared" si="41"/>
        <v>60806.634875000003</v>
      </c>
      <c r="AF95" s="254">
        <f t="shared" si="67"/>
        <v>7806.3999999999987</v>
      </c>
      <c r="AG95" s="254">
        <f t="shared" si="68"/>
        <v>67306.399999999994</v>
      </c>
      <c r="AH95" s="337">
        <f t="shared" si="69"/>
        <v>7806.3999999999942</v>
      </c>
      <c r="AI95" s="253">
        <v>59500</v>
      </c>
      <c r="AJ95" s="225">
        <v>63001.039500000006</v>
      </c>
      <c r="AK95" s="225">
        <v>61225.5</v>
      </c>
      <c r="AL95" s="225">
        <v>59500</v>
      </c>
      <c r="AM95" s="254">
        <f t="shared" si="42"/>
        <v>60806.634875000003</v>
      </c>
      <c r="AN95" s="254">
        <f t="shared" si="70"/>
        <v>7806.3999999999987</v>
      </c>
      <c r="AO95" s="254">
        <f t="shared" si="71"/>
        <v>67306.399999999994</v>
      </c>
      <c r="AP95" s="337">
        <f t="shared" si="72"/>
        <v>7806.3999999999942</v>
      </c>
      <c r="AQ95" s="253">
        <v>59500</v>
      </c>
      <c r="AR95" s="225">
        <v>63001.039500000006</v>
      </c>
      <c r="AS95" s="225">
        <v>61225.5</v>
      </c>
      <c r="AT95" s="254">
        <v>59500</v>
      </c>
    </row>
    <row r="96" spans="1:46" s="200" customFormat="1" ht="15" customHeight="1" x14ac:dyDescent="0.3">
      <c r="A96" s="274" t="s">
        <v>731</v>
      </c>
      <c r="B96" s="251" t="s">
        <v>49</v>
      </c>
      <c r="C96" s="253">
        <v>83300</v>
      </c>
      <c r="D96" s="225">
        <v>88201.455300000001</v>
      </c>
      <c r="E96" s="225">
        <v>85715.7</v>
      </c>
      <c r="F96" s="254">
        <v>83300</v>
      </c>
      <c r="G96" s="254">
        <f t="shared" si="38"/>
        <v>85129.288824999996</v>
      </c>
      <c r="H96" s="254">
        <f t="shared" si="58"/>
        <v>10928.96</v>
      </c>
      <c r="I96" s="254">
        <f t="shared" si="59"/>
        <v>94228.959999999992</v>
      </c>
      <c r="J96" s="337">
        <f t="shared" si="60"/>
        <v>10928.959999999992</v>
      </c>
      <c r="K96" s="253">
        <v>83300</v>
      </c>
      <c r="L96" s="225">
        <v>88201.455300000001</v>
      </c>
      <c r="M96" s="225">
        <v>85715.7</v>
      </c>
      <c r="N96" s="254">
        <v>83300</v>
      </c>
      <c r="O96" s="254">
        <f t="shared" si="39"/>
        <v>85129.288824999996</v>
      </c>
      <c r="P96" s="254">
        <f t="shared" si="61"/>
        <v>10928.96</v>
      </c>
      <c r="Q96" s="254">
        <f t="shared" si="62"/>
        <v>94228.959999999992</v>
      </c>
      <c r="R96" s="337">
        <f t="shared" si="63"/>
        <v>10928.959999999992</v>
      </c>
      <c r="S96" s="253">
        <v>107100</v>
      </c>
      <c r="T96" s="225">
        <v>113401.8711</v>
      </c>
      <c r="U96" s="225">
        <v>110205.9</v>
      </c>
      <c r="V96" s="225">
        <v>107100</v>
      </c>
      <c r="W96" s="254">
        <f t="shared" si="40"/>
        <v>109451.942775</v>
      </c>
      <c r="X96" s="254">
        <f t="shared" si="64"/>
        <v>14051.519999999999</v>
      </c>
      <c r="Y96" s="254">
        <f t="shared" si="65"/>
        <v>121151.52</v>
      </c>
      <c r="Z96" s="337">
        <f t="shared" si="66"/>
        <v>14051.520000000004</v>
      </c>
      <c r="AA96" s="253">
        <v>107100</v>
      </c>
      <c r="AB96" s="225">
        <v>113401.8711</v>
      </c>
      <c r="AC96" s="225">
        <v>110205.9</v>
      </c>
      <c r="AD96" s="225">
        <v>107100</v>
      </c>
      <c r="AE96" s="254">
        <f t="shared" si="41"/>
        <v>109451.942775</v>
      </c>
      <c r="AF96" s="254">
        <f t="shared" si="67"/>
        <v>14051.519999999999</v>
      </c>
      <c r="AG96" s="254">
        <f t="shared" si="68"/>
        <v>121151.52</v>
      </c>
      <c r="AH96" s="337">
        <f t="shared" si="69"/>
        <v>14051.520000000004</v>
      </c>
      <c r="AI96" s="253">
        <v>107100</v>
      </c>
      <c r="AJ96" s="225">
        <v>113401.8711</v>
      </c>
      <c r="AK96" s="225">
        <v>110205.9</v>
      </c>
      <c r="AL96" s="225">
        <v>107100</v>
      </c>
      <c r="AM96" s="254">
        <f t="shared" si="42"/>
        <v>109451.942775</v>
      </c>
      <c r="AN96" s="254">
        <f t="shared" si="70"/>
        <v>14051.519999999999</v>
      </c>
      <c r="AO96" s="254">
        <f t="shared" si="71"/>
        <v>121151.52</v>
      </c>
      <c r="AP96" s="337">
        <f t="shared" si="72"/>
        <v>14051.520000000004</v>
      </c>
      <c r="AQ96" s="253">
        <v>107100</v>
      </c>
      <c r="AR96" s="225">
        <v>113401.8711</v>
      </c>
      <c r="AS96" s="225">
        <v>110205.9</v>
      </c>
      <c r="AT96" s="254">
        <v>107100</v>
      </c>
    </row>
    <row r="97" spans="1:46" s="200" customFormat="1" ht="15" customHeight="1" x14ac:dyDescent="0.3">
      <c r="A97" s="274" t="s">
        <v>732</v>
      </c>
      <c r="B97" s="251" t="s">
        <v>50</v>
      </c>
      <c r="C97" s="253">
        <v>107100</v>
      </c>
      <c r="D97" s="225">
        <v>113401.8711</v>
      </c>
      <c r="E97" s="225">
        <v>110205.9</v>
      </c>
      <c r="F97" s="254">
        <v>107100</v>
      </c>
      <c r="G97" s="254">
        <f t="shared" si="38"/>
        <v>109451.942775</v>
      </c>
      <c r="H97" s="254">
        <f t="shared" si="58"/>
        <v>14051.519999999999</v>
      </c>
      <c r="I97" s="254">
        <f t="shared" si="59"/>
        <v>121151.52</v>
      </c>
      <c r="J97" s="337">
        <f t="shared" si="60"/>
        <v>14051.520000000004</v>
      </c>
      <c r="K97" s="253">
        <v>107100</v>
      </c>
      <c r="L97" s="225">
        <v>113401.8711</v>
      </c>
      <c r="M97" s="225">
        <v>110205.9</v>
      </c>
      <c r="N97" s="254">
        <v>107100</v>
      </c>
      <c r="O97" s="254">
        <f t="shared" si="39"/>
        <v>109451.942775</v>
      </c>
      <c r="P97" s="254">
        <f t="shared" si="61"/>
        <v>14051.519999999999</v>
      </c>
      <c r="Q97" s="254">
        <f t="shared" si="62"/>
        <v>121151.52</v>
      </c>
      <c r="R97" s="337">
        <f t="shared" si="63"/>
        <v>14051.520000000004</v>
      </c>
      <c r="S97" s="253">
        <v>142800</v>
      </c>
      <c r="T97" s="225">
        <v>151202.49479999999</v>
      </c>
      <c r="U97" s="225">
        <v>146941.20000000001</v>
      </c>
      <c r="V97" s="225">
        <v>142800</v>
      </c>
      <c r="W97" s="254">
        <f t="shared" si="40"/>
        <v>145935.92369999998</v>
      </c>
      <c r="X97" s="254">
        <f t="shared" si="64"/>
        <v>18735.359999999997</v>
      </c>
      <c r="Y97" s="254">
        <f t="shared" si="65"/>
        <v>161535.35999999999</v>
      </c>
      <c r="Z97" s="337">
        <f t="shared" si="66"/>
        <v>18735.359999999986</v>
      </c>
      <c r="AA97" s="253">
        <v>142800</v>
      </c>
      <c r="AB97" s="225">
        <v>151202.49479999999</v>
      </c>
      <c r="AC97" s="225">
        <v>146941.20000000001</v>
      </c>
      <c r="AD97" s="225">
        <v>142800</v>
      </c>
      <c r="AE97" s="254">
        <f t="shared" si="41"/>
        <v>145935.92369999998</v>
      </c>
      <c r="AF97" s="254">
        <f t="shared" si="67"/>
        <v>18735.359999999997</v>
      </c>
      <c r="AG97" s="254">
        <f t="shared" si="68"/>
        <v>161535.35999999999</v>
      </c>
      <c r="AH97" s="337">
        <f t="shared" si="69"/>
        <v>18735.359999999986</v>
      </c>
      <c r="AI97" s="253">
        <v>142800</v>
      </c>
      <c r="AJ97" s="225">
        <v>151202.49479999999</v>
      </c>
      <c r="AK97" s="225">
        <v>146941.20000000001</v>
      </c>
      <c r="AL97" s="225">
        <v>142800</v>
      </c>
      <c r="AM97" s="254">
        <f t="shared" si="42"/>
        <v>145935.92369999998</v>
      </c>
      <c r="AN97" s="254">
        <f t="shared" si="70"/>
        <v>18735.359999999997</v>
      </c>
      <c r="AO97" s="254">
        <f t="shared" si="71"/>
        <v>161535.35999999999</v>
      </c>
      <c r="AP97" s="337">
        <f t="shared" si="72"/>
        <v>18735.359999999986</v>
      </c>
      <c r="AQ97" s="253">
        <v>142800</v>
      </c>
      <c r="AR97" s="225">
        <v>151202.49479999999</v>
      </c>
      <c r="AS97" s="225">
        <v>146941.20000000001</v>
      </c>
      <c r="AT97" s="254">
        <v>142800</v>
      </c>
    </row>
    <row r="98" spans="1:46" s="200" customFormat="1" ht="16.5" x14ac:dyDescent="0.3">
      <c r="A98" s="274" t="s">
        <v>733</v>
      </c>
      <c r="B98" s="251" t="s">
        <v>51</v>
      </c>
      <c r="C98" s="253">
        <v>47600</v>
      </c>
      <c r="D98" s="225">
        <v>63001.039500000006</v>
      </c>
      <c r="E98" s="225">
        <v>61225.5</v>
      </c>
      <c r="F98" s="254">
        <v>53550</v>
      </c>
      <c r="G98" s="254">
        <f t="shared" si="38"/>
        <v>56344.134875000003</v>
      </c>
      <c r="H98" s="254">
        <f t="shared" si="58"/>
        <v>6245.119999999999</v>
      </c>
      <c r="I98" s="254">
        <f t="shared" si="59"/>
        <v>53845.119999999995</v>
      </c>
      <c r="J98" s="337">
        <f t="shared" si="60"/>
        <v>295.11999999999534</v>
      </c>
      <c r="K98" s="253">
        <v>47600</v>
      </c>
      <c r="L98" s="225">
        <v>63001.039500000006</v>
      </c>
      <c r="M98" s="225">
        <v>61225.5</v>
      </c>
      <c r="N98" s="254">
        <v>53550</v>
      </c>
      <c r="O98" s="254">
        <f t="shared" si="39"/>
        <v>56344.134875000003</v>
      </c>
      <c r="P98" s="254">
        <f t="shared" si="61"/>
        <v>6245.119999999999</v>
      </c>
      <c r="Q98" s="254">
        <f t="shared" si="62"/>
        <v>53845.119999999995</v>
      </c>
      <c r="R98" s="337">
        <f t="shared" si="63"/>
        <v>295.11999999999534</v>
      </c>
      <c r="S98" s="253">
        <v>59500</v>
      </c>
      <c r="T98" s="225">
        <v>69301.143450000003</v>
      </c>
      <c r="U98" s="225">
        <v>67348.05</v>
      </c>
      <c r="V98" s="225">
        <v>65450</v>
      </c>
      <c r="W98" s="254">
        <f t="shared" si="40"/>
        <v>65399.798362500005</v>
      </c>
      <c r="X98" s="254">
        <f t="shared" si="64"/>
        <v>7806.3999999999987</v>
      </c>
      <c r="Y98" s="254">
        <f t="shared" si="65"/>
        <v>67306.399999999994</v>
      </c>
      <c r="Z98" s="337">
        <f t="shared" si="66"/>
        <v>1856.3999999999942</v>
      </c>
      <c r="AA98" s="253">
        <v>59500</v>
      </c>
      <c r="AB98" s="225">
        <v>69301.143450000003</v>
      </c>
      <c r="AC98" s="225">
        <v>67348.05</v>
      </c>
      <c r="AD98" s="225">
        <v>65450</v>
      </c>
      <c r="AE98" s="254">
        <f t="shared" si="41"/>
        <v>65399.798362500005</v>
      </c>
      <c r="AF98" s="254">
        <f t="shared" si="67"/>
        <v>7806.3999999999987</v>
      </c>
      <c r="AG98" s="254">
        <f t="shared" si="68"/>
        <v>67306.399999999994</v>
      </c>
      <c r="AH98" s="337">
        <f t="shared" si="69"/>
        <v>1856.3999999999942</v>
      </c>
      <c r="AI98" s="253">
        <v>59500</v>
      </c>
      <c r="AJ98" s="225">
        <v>69301.143450000003</v>
      </c>
      <c r="AK98" s="225">
        <v>67348.05</v>
      </c>
      <c r="AL98" s="225">
        <v>65450</v>
      </c>
      <c r="AM98" s="254">
        <f t="shared" si="42"/>
        <v>65399.798362500005</v>
      </c>
      <c r="AN98" s="254">
        <f t="shared" si="70"/>
        <v>7806.3999999999987</v>
      </c>
      <c r="AO98" s="254">
        <f t="shared" si="71"/>
        <v>67306.399999999994</v>
      </c>
      <c r="AP98" s="337">
        <f t="shared" si="72"/>
        <v>1856.3999999999942</v>
      </c>
      <c r="AQ98" s="253">
        <v>59500</v>
      </c>
      <c r="AR98" s="225">
        <v>69301.143450000003</v>
      </c>
      <c r="AS98" s="225">
        <v>67348.05</v>
      </c>
      <c r="AT98" s="254">
        <v>64260</v>
      </c>
    </row>
    <row r="99" spans="1:46" s="200" customFormat="1" ht="15" customHeight="1" x14ac:dyDescent="0.3">
      <c r="A99" s="274" t="s">
        <v>734</v>
      </c>
      <c r="B99" s="251" t="s">
        <v>52</v>
      </c>
      <c r="C99" s="253">
        <v>95200</v>
      </c>
      <c r="D99" s="225">
        <v>176402.9106</v>
      </c>
      <c r="E99" s="225">
        <v>171431.4</v>
      </c>
      <c r="F99" s="254">
        <v>107100</v>
      </c>
      <c r="G99" s="254">
        <f t="shared" si="38"/>
        <v>137533.57764999999</v>
      </c>
      <c r="H99" s="254">
        <f t="shared" si="58"/>
        <v>12490.239999999998</v>
      </c>
      <c r="I99" s="254">
        <f t="shared" si="59"/>
        <v>107690.23999999999</v>
      </c>
      <c r="J99" s="337">
        <f t="shared" si="60"/>
        <v>590.23999999999069</v>
      </c>
      <c r="K99" s="253">
        <v>95200</v>
      </c>
      <c r="L99" s="225">
        <v>176402.9106</v>
      </c>
      <c r="M99" s="225">
        <v>171431.4</v>
      </c>
      <c r="N99" s="254">
        <v>107100</v>
      </c>
      <c r="O99" s="254">
        <f t="shared" si="39"/>
        <v>137533.57764999999</v>
      </c>
      <c r="P99" s="254">
        <f t="shared" si="61"/>
        <v>12490.239999999998</v>
      </c>
      <c r="Q99" s="254">
        <f t="shared" si="62"/>
        <v>107690.23999999999</v>
      </c>
      <c r="R99" s="337">
        <f t="shared" si="63"/>
        <v>590.23999999999069</v>
      </c>
      <c r="S99" s="253" t="s">
        <v>600</v>
      </c>
      <c r="T99" s="225" t="s">
        <v>600</v>
      </c>
      <c r="U99" s="225" t="s">
        <v>600</v>
      </c>
      <c r="V99" s="225" t="s">
        <v>600</v>
      </c>
      <c r="W99" s="254" t="e">
        <f t="shared" si="40"/>
        <v>#DIV/0!</v>
      </c>
      <c r="X99" s="254" t="e">
        <f t="shared" si="64"/>
        <v>#VALUE!</v>
      </c>
      <c r="Y99" s="254" t="e">
        <f t="shared" si="65"/>
        <v>#VALUE!</v>
      </c>
      <c r="Z99" s="337" t="e">
        <f t="shared" si="66"/>
        <v>#VALUE!</v>
      </c>
      <c r="AA99" s="253" t="s">
        <v>600</v>
      </c>
      <c r="AB99" s="225" t="s">
        <v>600</v>
      </c>
      <c r="AC99" s="225" t="s">
        <v>600</v>
      </c>
      <c r="AD99" s="225" t="s">
        <v>600</v>
      </c>
      <c r="AE99" s="254" t="e">
        <f t="shared" si="41"/>
        <v>#DIV/0!</v>
      </c>
      <c r="AF99" s="254" t="e">
        <f t="shared" si="67"/>
        <v>#VALUE!</v>
      </c>
      <c r="AG99" s="254" t="e">
        <f t="shared" si="68"/>
        <v>#VALUE!</v>
      </c>
      <c r="AH99" s="337" t="e">
        <f t="shared" si="69"/>
        <v>#VALUE!</v>
      </c>
      <c r="AI99" s="253">
        <v>119000</v>
      </c>
      <c r="AJ99" s="225">
        <v>176402.9106</v>
      </c>
      <c r="AK99" s="225">
        <v>171431.4</v>
      </c>
      <c r="AL99" s="225">
        <v>133280</v>
      </c>
      <c r="AM99" s="254">
        <f t="shared" si="42"/>
        <v>150028.57764999999</v>
      </c>
      <c r="AN99" s="254">
        <f t="shared" si="70"/>
        <v>15612.799999999997</v>
      </c>
      <c r="AO99" s="254">
        <f t="shared" si="71"/>
        <v>134612.79999999999</v>
      </c>
      <c r="AP99" s="337">
        <f t="shared" si="72"/>
        <v>1332.7999999999884</v>
      </c>
      <c r="AQ99" s="253">
        <v>119000</v>
      </c>
      <c r="AR99" s="225">
        <v>176402.9106</v>
      </c>
      <c r="AS99" s="225">
        <v>171431.4</v>
      </c>
      <c r="AT99" s="254">
        <v>133280</v>
      </c>
    </row>
    <row r="100" spans="1:46" s="200" customFormat="1" ht="15" customHeight="1" x14ac:dyDescent="0.3">
      <c r="A100" s="274" t="s">
        <v>735</v>
      </c>
      <c r="B100" s="251" t="s">
        <v>53</v>
      </c>
      <c r="C100" s="253">
        <v>95200</v>
      </c>
      <c r="D100" s="225">
        <v>176402.9106</v>
      </c>
      <c r="E100" s="225">
        <v>171431.4</v>
      </c>
      <c r="F100" s="254">
        <v>107100</v>
      </c>
      <c r="G100" s="254">
        <f t="shared" si="38"/>
        <v>137533.57764999999</v>
      </c>
      <c r="H100" s="254">
        <f t="shared" si="58"/>
        <v>12490.239999999998</v>
      </c>
      <c r="I100" s="254">
        <f t="shared" si="59"/>
        <v>107690.23999999999</v>
      </c>
      <c r="J100" s="337">
        <f t="shared" si="60"/>
        <v>590.23999999999069</v>
      </c>
      <c r="K100" s="253">
        <v>95200</v>
      </c>
      <c r="L100" s="225">
        <v>176402.9106</v>
      </c>
      <c r="M100" s="225">
        <v>171431.4</v>
      </c>
      <c r="N100" s="254">
        <v>107100</v>
      </c>
      <c r="O100" s="254">
        <f t="shared" si="39"/>
        <v>137533.57764999999</v>
      </c>
      <c r="P100" s="254">
        <f t="shared" si="61"/>
        <v>12490.239999999998</v>
      </c>
      <c r="Q100" s="254">
        <f t="shared" si="62"/>
        <v>107690.23999999999</v>
      </c>
      <c r="R100" s="337">
        <f t="shared" si="63"/>
        <v>590.23999999999069</v>
      </c>
      <c r="S100" s="253" t="s">
        <v>600</v>
      </c>
      <c r="T100" s="225" t="s">
        <v>600</v>
      </c>
      <c r="U100" s="225" t="s">
        <v>600</v>
      </c>
      <c r="V100" s="225" t="s">
        <v>600</v>
      </c>
      <c r="W100" s="254" t="e">
        <f t="shared" si="40"/>
        <v>#DIV/0!</v>
      </c>
      <c r="X100" s="254" t="e">
        <f t="shared" si="64"/>
        <v>#VALUE!</v>
      </c>
      <c r="Y100" s="254" t="e">
        <f t="shared" si="65"/>
        <v>#VALUE!</v>
      </c>
      <c r="Z100" s="337" t="e">
        <f t="shared" si="66"/>
        <v>#VALUE!</v>
      </c>
      <c r="AA100" s="253" t="s">
        <v>600</v>
      </c>
      <c r="AB100" s="225" t="s">
        <v>600</v>
      </c>
      <c r="AC100" s="225" t="s">
        <v>600</v>
      </c>
      <c r="AD100" s="225" t="s">
        <v>600</v>
      </c>
      <c r="AE100" s="254" t="e">
        <f t="shared" si="41"/>
        <v>#DIV/0!</v>
      </c>
      <c r="AF100" s="254" t="e">
        <f t="shared" si="67"/>
        <v>#VALUE!</v>
      </c>
      <c r="AG100" s="254" t="e">
        <f t="shared" si="68"/>
        <v>#VALUE!</v>
      </c>
      <c r="AH100" s="337" t="e">
        <f t="shared" si="69"/>
        <v>#VALUE!</v>
      </c>
      <c r="AI100" s="253">
        <v>119000</v>
      </c>
      <c r="AJ100" s="225">
        <v>176402.9106</v>
      </c>
      <c r="AK100" s="225">
        <v>171431.4</v>
      </c>
      <c r="AL100" s="225">
        <v>133280</v>
      </c>
      <c r="AM100" s="254">
        <f t="shared" si="42"/>
        <v>150028.57764999999</v>
      </c>
      <c r="AN100" s="254">
        <f t="shared" si="70"/>
        <v>15612.799999999997</v>
      </c>
      <c r="AO100" s="254">
        <f t="shared" si="71"/>
        <v>134612.79999999999</v>
      </c>
      <c r="AP100" s="337">
        <f t="shared" si="72"/>
        <v>1332.7999999999884</v>
      </c>
      <c r="AQ100" s="253">
        <v>119000</v>
      </c>
      <c r="AR100" s="225">
        <v>176402.9106</v>
      </c>
      <c r="AS100" s="225">
        <v>171431.4</v>
      </c>
      <c r="AT100" s="254">
        <v>133280</v>
      </c>
    </row>
    <row r="101" spans="1:46" s="200" customFormat="1" ht="15" customHeight="1" x14ac:dyDescent="0.3">
      <c r="A101" s="274" t="s">
        <v>736</v>
      </c>
      <c r="B101" s="251" t="s">
        <v>54</v>
      </c>
      <c r="C101" s="253">
        <v>95200</v>
      </c>
      <c r="D101" s="225">
        <v>176402.9106</v>
      </c>
      <c r="E101" s="225">
        <v>171431.4</v>
      </c>
      <c r="F101" s="254">
        <v>107100</v>
      </c>
      <c r="G101" s="254">
        <f t="shared" si="38"/>
        <v>137533.57764999999</v>
      </c>
      <c r="H101" s="254">
        <f t="shared" si="58"/>
        <v>12490.239999999998</v>
      </c>
      <c r="I101" s="254">
        <f t="shared" si="59"/>
        <v>107690.23999999999</v>
      </c>
      <c r="J101" s="337">
        <f t="shared" si="60"/>
        <v>590.23999999999069</v>
      </c>
      <c r="K101" s="253">
        <v>95200</v>
      </c>
      <c r="L101" s="225">
        <v>176402.9106</v>
      </c>
      <c r="M101" s="225">
        <v>171431.4</v>
      </c>
      <c r="N101" s="254">
        <v>107100</v>
      </c>
      <c r="O101" s="254">
        <f t="shared" si="39"/>
        <v>137533.57764999999</v>
      </c>
      <c r="P101" s="254">
        <f t="shared" si="61"/>
        <v>12490.239999999998</v>
      </c>
      <c r="Q101" s="254">
        <f t="shared" si="62"/>
        <v>107690.23999999999</v>
      </c>
      <c r="R101" s="337">
        <f t="shared" si="63"/>
        <v>590.23999999999069</v>
      </c>
      <c r="S101" s="253" t="s">
        <v>600</v>
      </c>
      <c r="T101" s="225" t="s">
        <v>600</v>
      </c>
      <c r="U101" s="225" t="s">
        <v>600</v>
      </c>
      <c r="V101" s="225" t="s">
        <v>600</v>
      </c>
      <c r="W101" s="254" t="e">
        <f t="shared" si="40"/>
        <v>#DIV/0!</v>
      </c>
      <c r="X101" s="254" t="e">
        <f t="shared" si="64"/>
        <v>#VALUE!</v>
      </c>
      <c r="Y101" s="254" t="e">
        <f t="shared" si="65"/>
        <v>#VALUE!</v>
      </c>
      <c r="Z101" s="337" t="e">
        <f t="shared" si="66"/>
        <v>#VALUE!</v>
      </c>
      <c r="AA101" s="253" t="s">
        <v>600</v>
      </c>
      <c r="AB101" s="225" t="s">
        <v>600</v>
      </c>
      <c r="AC101" s="225" t="s">
        <v>600</v>
      </c>
      <c r="AD101" s="225" t="s">
        <v>600</v>
      </c>
      <c r="AE101" s="254" t="e">
        <f t="shared" si="41"/>
        <v>#DIV/0!</v>
      </c>
      <c r="AF101" s="254" t="e">
        <f t="shared" si="67"/>
        <v>#VALUE!</v>
      </c>
      <c r="AG101" s="254" t="e">
        <f t="shared" si="68"/>
        <v>#VALUE!</v>
      </c>
      <c r="AH101" s="337" t="e">
        <f t="shared" si="69"/>
        <v>#VALUE!</v>
      </c>
      <c r="AI101" s="253">
        <v>119000</v>
      </c>
      <c r="AJ101" s="225">
        <v>176402.9106</v>
      </c>
      <c r="AK101" s="225">
        <v>171431.4</v>
      </c>
      <c r="AL101" s="225">
        <v>133280</v>
      </c>
      <c r="AM101" s="254">
        <f t="shared" si="42"/>
        <v>150028.57764999999</v>
      </c>
      <c r="AN101" s="254">
        <f t="shared" si="70"/>
        <v>15612.799999999997</v>
      </c>
      <c r="AO101" s="254">
        <f t="shared" si="71"/>
        <v>134612.79999999999</v>
      </c>
      <c r="AP101" s="337">
        <f t="shared" si="72"/>
        <v>1332.7999999999884</v>
      </c>
      <c r="AQ101" s="253">
        <v>119000</v>
      </c>
      <c r="AR101" s="225">
        <v>176402.9106</v>
      </c>
      <c r="AS101" s="225">
        <v>171431.4</v>
      </c>
      <c r="AT101" s="254">
        <v>133280</v>
      </c>
    </row>
    <row r="102" spans="1:46" s="200" customFormat="1" ht="15" customHeight="1" x14ac:dyDescent="0.3">
      <c r="A102" s="274" t="s">
        <v>737</v>
      </c>
      <c r="B102" s="251" t="s">
        <v>55</v>
      </c>
      <c r="C102" s="253">
        <v>95200</v>
      </c>
      <c r="D102" s="225">
        <v>100801.6632</v>
      </c>
      <c r="E102" s="225">
        <v>97960.8</v>
      </c>
      <c r="F102" s="254">
        <v>107100</v>
      </c>
      <c r="G102" s="254">
        <f t="shared" si="38"/>
        <v>100265.6158</v>
      </c>
      <c r="H102" s="254">
        <f t="shared" si="58"/>
        <v>12490.239999999998</v>
      </c>
      <c r="I102" s="254">
        <f t="shared" si="59"/>
        <v>107690.23999999999</v>
      </c>
      <c r="J102" s="337">
        <f t="shared" si="60"/>
        <v>590.23999999999069</v>
      </c>
      <c r="K102" s="253">
        <v>95200</v>
      </c>
      <c r="L102" s="225">
        <v>100801.6632</v>
      </c>
      <c r="M102" s="225">
        <v>97960.8</v>
      </c>
      <c r="N102" s="254">
        <v>95200</v>
      </c>
      <c r="O102" s="254">
        <f t="shared" si="39"/>
        <v>97290.6158</v>
      </c>
      <c r="P102" s="254">
        <f t="shared" si="61"/>
        <v>12490.239999999998</v>
      </c>
      <c r="Q102" s="254">
        <f t="shared" si="62"/>
        <v>107690.23999999999</v>
      </c>
      <c r="R102" s="337">
        <f t="shared" si="63"/>
        <v>12490.239999999991</v>
      </c>
      <c r="S102" s="253" t="s">
        <v>600</v>
      </c>
      <c r="T102" s="225" t="s">
        <v>600</v>
      </c>
      <c r="U102" s="225" t="s">
        <v>600</v>
      </c>
      <c r="V102" s="225" t="s">
        <v>600</v>
      </c>
      <c r="W102" s="254" t="e">
        <f t="shared" si="40"/>
        <v>#DIV/0!</v>
      </c>
      <c r="X102" s="254" t="e">
        <f t="shared" si="64"/>
        <v>#VALUE!</v>
      </c>
      <c r="Y102" s="254" t="e">
        <f t="shared" si="65"/>
        <v>#VALUE!</v>
      </c>
      <c r="Z102" s="337" t="e">
        <f t="shared" si="66"/>
        <v>#VALUE!</v>
      </c>
      <c r="AA102" s="253" t="s">
        <v>600</v>
      </c>
      <c r="AB102" s="225" t="s">
        <v>600</v>
      </c>
      <c r="AC102" s="225" t="s">
        <v>600</v>
      </c>
      <c r="AD102" s="225" t="s">
        <v>600</v>
      </c>
      <c r="AE102" s="254" t="e">
        <f t="shared" si="41"/>
        <v>#DIV/0!</v>
      </c>
      <c r="AF102" s="254" t="e">
        <f t="shared" si="67"/>
        <v>#VALUE!</v>
      </c>
      <c r="AG102" s="254" t="e">
        <f t="shared" si="68"/>
        <v>#VALUE!</v>
      </c>
      <c r="AH102" s="337" t="e">
        <f t="shared" si="69"/>
        <v>#VALUE!</v>
      </c>
      <c r="AI102" s="253">
        <v>119000</v>
      </c>
      <c r="AJ102" s="225">
        <v>126002.07900000001</v>
      </c>
      <c r="AK102" s="225">
        <v>122451</v>
      </c>
      <c r="AL102" s="225">
        <v>119000</v>
      </c>
      <c r="AM102" s="254">
        <f t="shared" si="42"/>
        <v>121613.26975000001</v>
      </c>
      <c r="AN102" s="254">
        <f t="shared" si="70"/>
        <v>15612.799999999997</v>
      </c>
      <c r="AO102" s="254">
        <f t="shared" si="71"/>
        <v>134612.79999999999</v>
      </c>
      <c r="AP102" s="337">
        <f t="shared" si="72"/>
        <v>15612.799999999988</v>
      </c>
      <c r="AQ102" s="253">
        <v>119000</v>
      </c>
      <c r="AR102" s="225">
        <v>126002.07900000001</v>
      </c>
      <c r="AS102" s="225">
        <v>122451</v>
      </c>
      <c r="AT102" s="254">
        <v>119000</v>
      </c>
    </row>
    <row r="103" spans="1:46" s="200" customFormat="1" ht="16.5" x14ac:dyDescent="0.3">
      <c r="A103" s="274" t="s">
        <v>738</v>
      </c>
      <c r="B103" s="251" t="s">
        <v>1559</v>
      </c>
      <c r="C103" s="253">
        <v>119000</v>
      </c>
      <c r="D103" s="225">
        <v>163802.70269999999</v>
      </c>
      <c r="E103" s="225">
        <v>159186.29999999999</v>
      </c>
      <c r="F103" s="254">
        <v>130900</v>
      </c>
      <c r="G103" s="254">
        <f t="shared" si="38"/>
        <v>143222.25067500002</v>
      </c>
      <c r="H103" s="254">
        <f t="shared" si="58"/>
        <v>15612.799999999997</v>
      </c>
      <c r="I103" s="254">
        <f t="shared" si="59"/>
        <v>134612.79999999999</v>
      </c>
      <c r="J103" s="337">
        <f t="shared" si="60"/>
        <v>3712.7999999999884</v>
      </c>
      <c r="K103" s="253">
        <v>119000</v>
      </c>
      <c r="L103" s="225">
        <v>163802.70269999999</v>
      </c>
      <c r="M103" s="225">
        <v>159186.29999999999</v>
      </c>
      <c r="N103" s="254">
        <v>130900</v>
      </c>
      <c r="O103" s="254">
        <f t="shared" si="39"/>
        <v>143222.25067500002</v>
      </c>
      <c r="P103" s="254">
        <f t="shared" si="61"/>
        <v>15612.799999999997</v>
      </c>
      <c r="Q103" s="254">
        <f t="shared" si="62"/>
        <v>134612.79999999999</v>
      </c>
      <c r="R103" s="337">
        <f t="shared" si="63"/>
        <v>3712.7999999999884</v>
      </c>
      <c r="S103" s="253">
        <v>154700</v>
      </c>
      <c r="T103" s="225">
        <v>176402.9106</v>
      </c>
      <c r="U103" s="225">
        <v>171431.4</v>
      </c>
      <c r="V103" s="225">
        <v>166600</v>
      </c>
      <c r="W103" s="254">
        <f t="shared" si="40"/>
        <v>167283.57764999999</v>
      </c>
      <c r="X103" s="254">
        <f t="shared" si="64"/>
        <v>20296.639999999996</v>
      </c>
      <c r="Y103" s="254">
        <f t="shared" si="65"/>
        <v>174996.63999999998</v>
      </c>
      <c r="Z103" s="337">
        <f t="shared" si="66"/>
        <v>8396.6399999999849</v>
      </c>
      <c r="AA103" s="253">
        <v>154700</v>
      </c>
      <c r="AB103" s="225">
        <v>176402.9106</v>
      </c>
      <c r="AC103" s="225">
        <v>171431.4</v>
      </c>
      <c r="AD103" s="225">
        <v>166600</v>
      </c>
      <c r="AE103" s="254">
        <f t="shared" si="41"/>
        <v>167283.57764999999</v>
      </c>
      <c r="AF103" s="254">
        <f t="shared" si="67"/>
        <v>20296.639999999996</v>
      </c>
      <c r="AG103" s="254">
        <f t="shared" si="68"/>
        <v>174996.63999999998</v>
      </c>
      <c r="AH103" s="337">
        <f t="shared" si="69"/>
        <v>8396.6399999999849</v>
      </c>
      <c r="AI103" s="253">
        <v>154700</v>
      </c>
      <c r="AJ103" s="225">
        <v>176402.9106</v>
      </c>
      <c r="AK103" s="225">
        <v>171431.4</v>
      </c>
      <c r="AL103" s="225">
        <v>166600</v>
      </c>
      <c r="AM103" s="254">
        <f t="shared" si="42"/>
        <v>167283.57764999999</v>
      </c>
      <c r="AN103" s="254">
        <f t="shared" si="70"/>
        <v>20296.639999999996</v>
      </c>
      <c r="AO103" s="254">
        <f t="shared" si="71"/>
        <v>174996.63999999998</v>
      </c>
      <c r="AP103" s="337">
        <f t="shared" si="72"/>
        <v>8396.6399999999849</v>
      </c>
      <c r="AQ103" s="253">
        <v>154700</v>
      </c>
      <c r="AR103" s="225">
        <v>176402.9106</v>
      </c>
      <c r="AS103" s="225">
        <v>171431.4</v>
      </c>
      <c r="AT103" s="254">
        <v>166600</v>
      </c>
    </row>
    <row r="104" spans="1:46" s="200" customFormat="1" ht="36.75" customHeight="1" x14ac:dyDescent="0.3">
      <c r="A104" s="274" t="s">
        <v>739</v>
      </c>
      <c r="B104" s="251" t="s">
        <v>56</v>
      </c>
      <c r="C104" s="253">
        <v>119000</v>
      </c>
      <c r="D104" s="225">
        <v>163802.70269999999</v>
      </c>
      <c r="E104" s="225">
        <v>159186.29999999999</v>
      </c>
      <c r="F104" s="254">
        <v>130900</v>
      </c>
      <c r="G104" s="254">
        <f t="shared" si="38"/>
        <v>143222.25067500002</v>
      </c>
      <c r="H104" s="254">
        <f t="shared" si="58"/>
        <v>15612.799999999997</v>
      </c>
      <c r="I104" s="254">
        <f t="shared" si="59"/>
        <v>134612.79999999999</v>
      </c>
      <c r="J104" s="337">
        <f t="shared" si="60"/>
        <v>3712.7999999999884</v>
      </c>
      <c r="K104" s="253">
        <v>119000</v>
      </c>
      <c r="L104" s="225">
        <v>163802.70269999999</v>
      </c>
      <c r="M104" s="225">
        <v>159186.29999999999</v>
      </c>
      <c r="N104" s="254">
        <v>130900</v>
      </c>
      <c r="O104" s="254">
        <f t="shared" si="39"/>
        <v>143222.25067500002</v>
      </c>
      <c r="P104" s="254">
        <f t="shared" si="61"/>
        <v>15612.799999999997</v>
      </c>
      <c r="Q104" s="254">
        <f t="shared" si="62"/>
        <v>134612.79999999999</v>
      </c>
      <c r="R104" s="337">
        <f t="shared" si="63"/>
        <v>3712.7999999999884</v>
      </c>
      <c r="S104" s="253">
        <v>154700</v>
      </c>
      <c r="T104" s="225">
        <v>176402.9106</v>
      </c>
      <c r="U104" s="225">
        <v>171431.4</v>
      </c>
      <c r="V104" s="225">
        <v>166600</v>
      </c>
      <c r="W104" s="254">
        <f t="shared" si="40"/>
        <v>167283.57764999999</v>
      </c>
      <c r="X104" s="254">
        <f t="shared" si="64"/>
        <v>20296.639999999996</v>
      </c>
      <c r="Y104" s="254">
        <f t="shared" si="65"/>
        <v>174996.63999999998</v>
      </c>
      <c r="Z104" s="337">
        <f t="shared" si="66"/>
        <v>8396.6399999999849</v>
      </c>
      <c r="AA104" s="253">
        <v>154700</v>
      </c>
      <c r="AB104" s="225">
        <v>176402.9106</v>
      </c>
      <c r="AC104" s="225">
        <v>171431.4</v>
      </c>
      <c r="AD104" s="225">
        <v>166600</v>
      </c>
      <c r="AE104" s="254">
        <f t="shared" si="41"/>
        <v>167283.57764999999</v>
      </c>
      <c r="AF104" s="254">
        <f t="shared" si="67"/>
        <v>20296.639999999996</v>
      </c>
      <c r="AG104" s="254">
        <f t="shared" si="68"/>
        <v>174996.63999999998</v>
      </c>
      <c r="AH104" s="337">
        <f t="shared" si="69"/>
        <v>8396.6399999999849</v>
      </c>
      <c r="AI104" s="253">
        <v>154700</v>
      </c>
      <c r="AJ104" s="225">
        <v>176402.9106</v>
      </c>
      <c r="AK104" s="225">
        <v>171431.4</v>
      </c>
      <c r="AL104" s="225">
        <v>166600</v>
      </c>
      <c r="AM104" s="254">
        <f t="shared" si="42"/>
        <v>167283.57764999999</v>
      </c>
      <c r="AN104" s="254">
        <f t="shared" si="70"/>
        <v>20296.639999999996</v>
      </c>
      <c r="AO104" s="254">
        <f t="shared" si="71"/>
        <v>174996.63999999998</v>
      </c>
      <c r="AP104" s="337">
        <f t="shared" si="72"/>
        <v>8396.6399999999849</v>
      </c>
      <c r="AQ104" s="253">
        <v>154700</v>
      </c>
      <c r="AR104" s="225">
        <v>176402.9106</v>
      </c>
      <c r="AS104" s="225">
        <v>171431.4</v>
      </c>
      <c r="AT104" s="254">
        <v>166600</v>
      </c>
    </row>
    <row r="105" spans="1:46" s="200" customFormat="1" ht="21" customHeight="1" x14ac:dyDescent="0.3">
      <c r="A105" s="274" t="s">
        <v>740</v>
      </c>
      <c r="B105" s="251" t="s">
        <v>1738</v>
      </c>
      <c r="C105" s="253"/>
      <c r="D105" s="225">
        <v>0</v>
      </c>
      <c r="E105" s="225">
        <v>166600</v>
      </c>
      <c r="F105" s="254">
        <v>166600</v>
      </c>
      <c r="G105" s="254">
        <f t="shared" si="38"/>
        <v>111066.66666666667</v>
      </c>
      <c r="H105" s="254">
        <f t="shared" si="58"/>
        <v>0</v>
      </c>
      <c r="I105" s="254">
        <f t="shared" si="59"/>
        <v>0</v>
      </c>
      <c r="J105" s="337">
        <f t="shared" si="60"/>
        <v>-166600</v>
      </c>
      <c r="K105" s="253"/>
      <c r="L105" s="225">
        <v>0</v>
      </c>
      <c r="M105" s="225">
        <v>0</v>
      </c>
      <c r="N105" s="254">
        <v>166600</v>
      </c>
      <c r="O105" s="254">
        <f t="shared" si="39"/>
        <v>55533.333333333336</v>
      </c>
      <c r="P105" s="254">
        <f t="shared" si="61"/>
        <v>0</v>
      </c>
      <c r="Q105" s="254">
        <f t="shared" si="62"/>
        <v>0</v>
      </c>
      <c r="R105" s="337">
        <f t="shared" si="63"/>
        <v>-166600</v>
      </c>
      <c r="S105" s="253"/>
      <c r="T105" s="225">
        <v>0</v>
      </c>
      <c r="U105" s="225">
        <v>0</v>
      </c>
      <c r="V105" s="225">
        <v>166600</v>
      </c>
      <c r="W105" s="254">
        <f t="shared" si="40"/>
        <v>55533.333333333336</v>
      </c>
      <c r="X105" s="254">
        <f t="shared" si="64"/>
        <v>0</v>
      </c>
      <c r="Y105" s="254">
        <f t="shared" si="65"/>
        <v>0</v>
      </c>
      <c r="Z105" s="337">
        <f t="shared" si="66"/>
        <v>-166600</v>
      </c>
      <c r="AA105" s="253"/>
      <c r="AB105" s="225">
        <v>0</v>
      </c>
      <c r="AC105" s="225">
        <v>0</v>
      </c>
      <c r="AD105" s="225">
        <v>166600</v>
      </c>
      <c r="AE105" s="254">
        <f t="shared" si="41"/>
        <v>55533.333333333336</v>
      </c>
      <c r="AF105" s="254">
        <f t="shared" si="67"/>
        <v>0</v>
      </c>
      <c r="AG105" s="254">
        <f t="shared" si="68"/>
        <v>0</v>
      </c>
      <c r="AH105" s="337">
        <f t="shared" si="69"/>
        <v>-166600</v>
      </c>
      <c r="AI105" s="253"/>
      <c r="AJ105" s="225">
        <v>0</v>
      </c>
      <c r="AK105" s="225">
        <v>0</v>
      </c>
      <c r="AL105" s="225">
        <v>166600</v>
      </c>
      <c r="AM105" s="254">
        <f t="shared" si="42"/>
        <v>55533.333333333336</v>
      </c>
      <c r="AN105" s="254">
        <f t="shared" si="70"/>
        <v>0</v>
      </c>
      <c r="AO105" s="254">
        <f t="shared" si="71"/>
        <v>0</v>
      </c>
      <c r="AP105" s="337">
        <f t="shared" si="72"/>
        <v>-166600</v>
      </c>
      <c r="AQ105" s="253"/>
      <c r="AR105" s="225">
        <v>0</v>
      </c>
      <c r="AS105" s="225">
        <v>0</v>
      </c>
      <c r="AT105" s="254">
        <v>166600</v>
      </c>
    </row>
    <row r="106" spans="1:46" s="200" customFormat="1" ht="20.25" customHeight="1" x14ac:dyDescent="0.3">
      <c r="A106" s="274" t="s">
        <v>741</v>
      </c>
      <c r="B106" s="251" t="s">
        <v>57</v>
      </c>
      <c r="C106" s="253">
        <v>19040</v>
      </c>
      <c r="D106" s="225">
        <v>25200.415799999999</v>
      </c>
      <c r="E106" s="225">
        <v>24490.2</v>
      </c>
      <c r="F106" s="254">
        <v>23800</v>
      </c>
      <c r="G106" s="254">
        <f t="shared" si="38"/>
        <v>23132.65395</v>
      </c>
      <c r="H106" s="254">
        <f t="shared" si="58"/>
        <v>2498.0479999999998</v>
      </c>
      <c r="I106" s="254">
        <f t="shared" si="59"/>
        <v>21538.047999999999</v>
      </c>
      <c r="J106" s="337">
        <f t="shared" si="60"/>
        <v>-2261.9520000000011</v>
      </c>
      <c r="K106" s="253">
        <v>19040</v>
      </c>
      <c r="L106" s="225">
        <v>25200.415799999999</v>
      </c>
      <c r="M106" s="225">
        <v>24490.2</v>
      </c>
      <c r="N106" s="254">
        <v>21420</v>
      </c>
      <c r="O106" s="254">
        <f t="shared" si="39"/>
        <v>22537.65395</v>
      </c>
      <c r="P106" s="254">
        <f t="shared" si="61"/>
        <v>2498.0479999999998</v>
      </c>
      <c r="Q106" s="254">
        <f t="shared" si="62"/>
        <v>21538.047999999999</v>
      </c>
      <c r="R106" s="337">
        <f t="shared" si="63"/>
        <v>118.04799999999886</v>
      </c>
      <c r="S106" s="253">
        <v>23800</v>
      </c>
      <c r="T106" s="225">
        <v>25200.415799999999</v>
      </c>
      <c r="U106" s="225">
        <v>24490.2</v>
      </c>
      <c r="V106" s="225">
        <v>23800</v>
      </c>
      <c r="W106" s="254">
        <f t="shared" si="40"/>
        <v>24322.65395</v>
      </c>
      <c r="X106" s="254">
        <f t="shared" si="64"/>
        <v>3122.5599999999995</v>
      </c>
      <c r="Y106" s="254">
        <f t="shared" si="65"/>
        <v>26922.559999999998</v>
      </c>
      <c r="Z106" s="337">
        <f t="shared" si="66"/>
        <v>3122.5599999999977</v>
      </c>
      <c r="AA106" s="253">
        <v>23800</v>
      </c>
      <c r="AB106" s="225">
        <v>25200.415799999999</v>
      </c>
      <c r="AC106" s="225">
        <v>24490.2</v>
      </c>
      <c r="AD106" s="225">
        <v>23800</v>
      </c>
      <c r="AE106" s="254">
        <f t="shared" si="41"/>
        <v>24322.65395</v>
      </c>
      <c r="AF106" s="254">
        <f t="shared" si="67"/>
        <v>3122.5599999999995</v>
      </c>
      <c r="AG106" s="254">
        <f t="shared" si="68"/>
        <v>26922.559999999998</v>
      </c>
      <c r="AH106" s="337">
        <f t="shared" si="69"/>
        <v>3122.5599999999977</v>
      </c>
      <c r="AI106" s="253">
        <v>23800</v>
      </c>
      <c r="AJ106" s="225">
        <v>25200.415799999999</v>
      </c>
      <c r="AK106" s="225">
        <v>24490.2</v>
      </c>
      <c r="AL106" s="225">
        <v>23800</v>
      </c>
      <c r="AM106" s="254">
        <f t="shared" si="42"/>
        <v>24322.65395</v>
      </c>
      <c r="AN106" s="254">
        <f t="shared" si="70"/>
        <v>3122.5599999999995</v>
      </c>
      <c r="AO106" s="254">
        <f t="shared" si="71"/>
        <v>26922.559999999998</v>
      </c>
      <c r="AP106" s="337">
        <f t="shared" si="72"/>
        <v>3122.5599999999977</v>
      </c>
      <c r="AQ106" s="253">
        <v>23800</v>
      </c>
      <c r="AR106" s="225">
        <v>25200.415799999999</v>
      </c>
      <c r="AS106" s="225">
        <v>24490.2</v>
      </c>
      <c r="AT106" s="254">
        <v>23800</v>
      </c>
    </row>
    <row r="107" spans="1:46" s="200" customFormat="1" ht="19.5" customHeight="1" x14ac:dyDescent="0.3">
      <c r="A107" s="274" t="s">
        <v>742</v>
      </c>
      <c r="B107" s="251" t="s">
        <v>58</v>
      </c>
      <c r="C107" s="253">
        <v>23800</v>
      </c>
      <c r="D107" s="225">
        <v>25200.415799999999</v>
      </c>
      <c r="E107" s="225">
        <v>24490.2</v>
      </c>
      <c r="F107" s="254">
        <v>23800</v>
      </c>
      <c r="G107" s="254">
        <f t="shared" si="38"/>
        <v>24322.65395</v>
      </c>
      <c r="H107" s="254">
        <f t="shared" si="58"/>
        <v>3122.5599999999995</v>
      </c>
      <c r="I107" s="254">
        <f t="shared" si="59"/>
        <v>26922.559999999998</v>
      </c>
      <c r="J107" s="337">
        <f t="shared" si="60"/>
        <v>3122.5599999999977</v>
      </c>
      <c r="K107" s="253">
        <v>23800</v>
      </c>
      <c r="L107" s="225">
        <v>25200.415799999999</v>
      </c>
      <c r="M107" s="225">
        <v>24490.2</v>
      </c>
      <c r="N107" s="254">
        <v>23800</v>
      </c>
      <c r="O107" s="254">
        <f t="shared" si="39"/>
        <v>24322.65395</v>
      </c>
      <c r="P107" s="254">
        <f t="shared" si="61"/>
        <v>3122.5599999999995</v>
      </c>
      <c r="Q107" s="254">
        <f t="shared" si="62"/>
        <v>26922.559999999998</v>
      </c>
      <c r="R107" s="337">
        <f t="shared" si="63"/>
        <v>3122.5599999999977</v>
      </c>
      <c r="S107" s="253">
        <v>29750</v>
      </c>
      <c r="T107" s="225">
        <v>31500.519750000003</v>
      </c>
      <c r="U107" s="225">
        <v>30612.75</v>
      </c>
      <c r="V107" s="225">
        <v>29750</v>
      </c>
      <c r="W107" s="254">
        <f t="shared" si="40"/>
        <v>30403.317437500002</v>
      </c>
      <c r="X107" s="254">
        <f t="shared" si="64"/>
        <v>3903.1999999999994</v>
      </c>
      <c r="Y107" s="254">
        <f t="shared" si="65"/>
        <v>33653.199999999997</v>
      </c>
      <c r="Z107" s="337">
        <f t="shared" si="66"/>
        <v>3903.1999999999971</v>
      </c>
      <c r="AA107" s="253">
        <v>29750</v>
      </c>
      <c r="AB107" s="225">
        <v>31500.519750000003</v>
      </c>
      <c r="AC107" s="225">
        <v>30612.75</v>
      </c>
      <c r="AD107" s="225">
        <v>29750</v>
      </c>
      <c r="AE107" s="254">
        <f t="shared" si="41"/>
        <v>30403.317437500002</v>
      </c>
      <c r="AF107" s="254">
        <f t="shared" si="67"/>
        <v>3903.1999999999994</v>
      </c>
      <c r="AG107" s="254">
        <f t="shared" si="68"/>
        <v>33653.199999999997</v>
      </c>
      <c r="AH107" s="337">
        <f t="shared" si="69"/>
        <v>3903.1999999999971</v>
      </c>
      <c r="AI107" s="253">
        <v>29750</v>
      </c>
      <c r="AJ107" s="225">
        <v>31500.519750000003</v>
      </c>
      <c r="AK107" s="225">
        <v>30612.75</v>
      </c>
      <c r="AL107" s="225">
        <v>29750</v>
      </c>
      <c r="AM107" s="254">
        <f t="shared" si="42"/>
        <v>30403.317437500002</v>
      </c>
      <c r="AN107" s="254">
        <f t="shared" si="70"/>
        <v>3903.1999999999994</v>
      </c>
      <c r="AO107" s="254">
        <f t="shared" si="71"/>
        <v>33653.199999999997</v>
      </c>
      <c r="AP107" s="337">
        <f t="shared" si="72"/>
        <v>3903.1999999999971</v>
      </c>
      <c r="AQ107" s="253">
        <v>29750</v>
      </c>
      <c r="AR107" s="225">
        <v>31500.519750000003</v>
      </c>
      <c r="AS107" s="225">
        <v>30612.75</v>
      </c>
      <c r="AT107" s="254">
        <v>29750</v>
      </c>
    </row>
    <row r="108" spans="1:46" s="200" customFormat="1" ht="15" customHeight="1" x14ac:dyDescent="0.3">
      <c r="A108" s="274" t="s">
        <v>986</v>
      </c>
      <c r="B108" s="251" t="s">
        <v>59</v>
      </c>
      <c r="C108" s="253">
        <v>416500</v>
      </c>
      <c r="D108" s="225">
        <v>478807.90020000003</v>
      </c>
      <c r="E108" s="225">
        <v>465313.8</v>
      </c>
      <c r="F108" s="254">
        <v>452200</v>
      </c>
      <c r="G108" s="254">
        <f t="shared" si="38"/>
        <v>453205.42505000002</v>
      </c>
      <c r="H108" s="254">
        <f t="shared" si="58"/>
        <v>54644.799999999996</v>
      </c>
      <c r="I108" s="254">
        <f t="shared" si="59"/>
        <v>471144.8</v>
      </c>
      <c r="J108" s="337">
        <f t="shared" si="60"/>
        <v>18944.799999999988</v>
      </c>
      <c r="K108" s="253">
        <v>416500</v>
      </c>
      <c r="L108" s="225">
        <v>478807.90020000003</v>
      </c>
      <c r="M108" s="225">
        <v>465313.8</v>
      </c>
      <c r="N108" s="254">
        <v>452200</v>
      </c>
      <c r="O108" s="254">
        <f t="shared" si="39"/>
        <v>453205.42505000002</v>
      </c>
      <c r="P108" s="254">
        <f t="shared" si="61"/>
        <v>54644.799999999996</v>
      </c>
      <c r="Q108" s="254">
        <f t="shared" si="62"/>
        <v>471144.8</v>
      </c>
      <c r="R108" s="337">
        <f t="shared" si="63"/>
        <v>18944.799999999988</v>
      </c>
      <c r="S108" s="253">
        <v>654500</v>
      </c>
      <c r="T108" s="225">
        <v>693011.43450000009</v>
      </c>
      <c r="U108" s="225">
        <v>673480.5</v>
      </c>
      <c r="V108" s="225">
        <v>654500</v>
      </c>
      <c r="W108" s="254">
        <f t="shared" si="40"/>
        <v>668872.98362499999</v>
      </c>
      <c r="X108" s="254">
        <f t="shared" si="64"/>
        <v>85870.399999999994</v>
      </c>
      <c r="Y108" s="254">
        <f t="shared" si="65"/>
        <v>740370.4</v>
      </c>
      <c r="Z108" s="337">
        <f t="shared" si="66"/>
        <v>85870.400000000023</v>
      </c>
      <c r="AA108" s="253">
        <v>654500</v>
      </c>
      <c r="AB108" s="225">
        <v>693011.43450000009</v>
      </c>
      <c r="AC108" s="225">
        <v>673480.5</v>
      </c>
      <c r="AD108" s="225">
        <v>654500</v>
      </c>
      <c r="AE108" s="254">
        <f t="shared" si="41"/>
        <v>668872.98362499999</v>
      </c>
      <c r="AF108" s="254">
        <f t="shared" si="67"/>
        <v>85870.399999999994</v>
      </c>
      <c r="AG108" s="254">
        <f t="shared" si="68"/>
        <v>740370.4</v>
      </c>
      <c r="AH108" s="337">
        <f t="shared" si="69"/>
        <v>85870.400000000023</v>
      </c>
      <c r="AI108" s="253">
        <v>654500</v>
      </c>
      <c r="AJ108" s="225">
        <v>693011.43450000009</v>
      </c>
      <c r="AK108" s="225">
        <v>673480.5</v>
      </c>
      <c r="AL108" s="225">
        <v>654500</v>
      </c>
      <c r="AM108" s="254">
        <f t="shared" si="42"/>
        <v>668872.98362499999</v>
      </c>
      <c r="AN108" s="254">
        <f t="shared" si="70"/>
        <v>85870.399999999994</v>
      </c>
      <c r="AO108" s="254">
        <f t="shared" si="71"/>
        <v>740370.4</v>
      </c>
      <c r="AP108" s="337">
        <f t="shared" si="72"/>
        <v>85870.400000000023</v>
      </c>
      <c r="AQ108" s="253">
        <v>773500</v>
      </c>
      <c r="AR108" s="225">
        <v>819013.5135</v>
      </c>
      <c r="AS108" s="225">
        <v>795931.5</v>
      </c>
      <c r="AT108" s="254">
        <v>773500</v>
      </c>
    </row>
    <row r="109" spans="1:46" s="200" customFormat="1" ht="15" customHeight="1" x14ac:dyDescent="0.3">
      <c r="A109" s="274" t="s">
        <v>987</v>
      </c>
      <c r="B109" s="251" t="s">
        <v>1566</v>
      </c>
      <c r="C109" s="253"/>
      <c r="D109" s="225">
        <v>252004.15800000002</v>
      </c>
      <c r="E109" s="225">
        <v>244902</v>
      </c>
      <c r="F109" s="254">
        <v>238000</v>
      </c>
      <c r="G109" s="254">
        <f t="shared" si="38"/>
        <v>244968.71933333334</v>
      </c>
      <c r="H109" s="254">
        <f t="shared" si="58"/>
        <v>0</v>
      </c>
      <c r="I109" s="254">
        <f t="shared" si="59"/>
        <v>0</v>
      </c>
      <c r="J109" s="337">
        <f t="shared" si="60"/>
        <v>-238000</v>
      </c>
      <c r="K109" s="253"/>
      <c r="L109" s="225">
        <v>252004.15800000002</v>
      </c>
      <c r="M109" s="225">
        <v>244902</v>
      </c>
      <c r="N109" s="254">
        <v>238000</v>
      </c>
      <c r="O109" s="254">
        <f t="shared" si="39"/>
        <v>244968.71933333334</v>
      </c>
      <c r="P109" s="254">
        <f t="shared" si="61"/>
        <v>0</v>
      </c>
      <c r="Q109" s="254">
        <f t="shared" si="62"/>
        <v>0</v>
      </c>
      <c r="R109" s="337">
        <f t="shared" si="63"/>
        <v>-238000</v>
      </c>
      <c r="S109" s="253"/>
      <c r="T109" s="225">
        <v>252004.15800000002</v>
      </c>
      <c r="U109" s="225">
        <v>244902</v>
      </c>
      <c r="V109" s="225">
        <v>238000</v>
      </c>
      <c r="W109" s="254">
        <f t="shared" si="40"/>
        <v>244968.71933333334</v>
      </c>
      <c r="X109" s="254">
        <f t="shared" si="64"/>
        <v>0</v>
      </c>
      <c r="Y109" s="254">
        <f t="shared" si="65"/>
        <v>0</v>
      </c>
      <c r="Z109" s="337">
        <f t="shared" si="66"/>
        <v>-238000</v>
      </c>
      <c r="AA109" s="253"/>
      <c r="AB109" s="225">
        <v>252004.15800000002</v>
      </c>
      <c r="AC109" s="225">
        <v>244902</v>
      </c>
      <c r="AD109" s="225">
        <v>238000</v>
      </c>
      <c r="AE109" s="254">
        <f t="shared" si="41"/>
        <v>244968.71933333334</v>
      </c>
      <c r="AF109" s="254">
        <f t="shared" si="67"/>
        <v>0</v>
      </c>
      <c r="AG109" s="254">
        <f t="shared" si="68"/>
        <v>0</v>
      </c>
      <c r="AH109" s="337">
        <f t="shared" si="69"/>
        <v>-238000</v>
      </c>
      <c r="AI109" s="253"/>
      <c r="AJ109" s="225">
        <v>252004.15800000002</v>
      </c>
      <c r="AK109" s="225">
        <v>244902</v>
      </c>
      <c r="AL109" s="225">
        <v>238000</v>
      </c>
      <c r="AM109" s="254">
        <f t="shared" si="42"/>
        <v>244968.71933333334</v>
      </c>
      <c r="AN109" s="254">
        <f t="shared" si="70"/>
        <v>0</v>
      </c>
      <c r="AO109" s="254">
        <f t="shared" si="71"/>
        <v>0</v>
      </c>
      <c r="AP109" s="337">
        <f t="shared" si="72"/>
        <v>-238000</v>
      </c>
      <c r="AQ109" s="253"/>
      <c r="AR109" s="225">
        <v>252004.15800000002</v>
      </c>
      <c r="AS109" s="225">
        <v>244902</v>
      </c>
      <c r="AT109" s="254">
        <v>238000</v>
      </c>
    </row>
    <row r="110" spans="1:46" s="200" customFormat="1" ht="15" customHeight="1" x14ac:dyDescent="0.3">
      <c r="A110" s="274" t="s">
        <v>988</v>
      </c>
      <c r="B110" s="251" t="s">
        <v>1567</v>
      </c>
      <c r="C110" s="253"/>
      <c r="D110" s="225">
        <v>252004.15800000002</v>
      </c>
      <c r="E110" s="225">
        <v>244902</v>
      </c>
      <c r="F110" s="254">
        <v>238000</v>
      </c>
      <c r="G110" s="254">
        <f t="shared" si="38"/>
        <v>244968.71933333334</v>
      </c>
      <c r="H110" s="254">
        <f t="shared" si="58"/>
        <v>0</v>
      </c>
      <c r="I110" s="254">
        <f t="shared" si="59"/>
        <v>0</v>
      </c>
      <c r="J110" s="337">
        <f t="shared" si="60"/>
        <v>-238000</v>
      </c>
      <c r="K110" s="253"/>
      <c r="L110" s="225">
        <v>252004.15800000002</v>
      </c>
      <c r="M110" s="225">
        <v>244902</v>
      </c>
      <c r="N110" s="254">
        <v>238000</v>
      </c>
      <c r="O110" s="254">
        <f t="shared" si="39"/>
        <v>244968.71933333334</v>
      </c>
      <c r="P110" s="254">
        <f t="shared" si="61"/>
        <v>0</v>
      </c>
      <c r="Q110" s="254">
        <f t="shared" si="62"/>
        <v>0</v>
      </c>
      <c r="R110" s="337">
        <f t="shared" si="63"/>
        <v>-238000</v>
      </c>
      <c r="S110" s="253"/>
      <c r="T110" s="225">
        <v>252004.15800000002</v>
      </c>
      <c r="U110" s="225">
        <v>244902</v>
      </c>
      <c r="V110" s="225">
        <v>238000</v>
      </c>
      <c r="W110" s="254">
        <f t="shared" si="40"/>
        <v>244968.71933333334</v>
      </c>
      <c r="X110" s="254">
        <f t="shared" si="64"/>
        <v>0</v>
      </c>
      <c r="Y110" s="254">
        <f t="shared" si="65"/>
        <v>0</v>
      </c>
      <c r="Z110" s="337">
        <f t="shared" si="66"/>
        <v>-238000</v>
      </c>
      <c r="AA110" s="253"/>
      <c r="AB110" s="225">
        <v>252004.15800000002</v>
      </c>
      <c r="AC110" s="225">
        <v>244902</v>
      </c>
      <c r="AD110" s="225">
        <v>238000</v>
      </c>
      <c r="AE110" s="254">
        <f t="shared" si="41"/>
        <v>244968.71933333334</v>
      </c>
      <c r="AF110" s="254">
        <f t="shared" si="67"/>
        <v>0</v>
      </c>
      <c r="AG110" s="254">
        <f t="shared" si="68"/>
        <v>0</v>
      </c>
      <c r="AH110" s="337">
        <f t="shared" si="69"/>
        <v>-238000</v>
      </c>
      <c r="AI110" s="253"/>
      <c r="AJ110" s="225">
        <v>252004.15800000002</v>
      </c>
      <c r="AK110" s="225">
        <v>244902</v>
      </c>
      <c r="AL110" s="225">
        <v>238000</v>
      </c>
      <c r="AM110" s="254">
        <f t="shared" si="42"/>
        <v>244968.71933333334</v>
      </c>
      <c r="AN110" s="254">
        <f t="shared" si="70"/>
        <v>0</v>
      </c>
      <c r="AO110" s="254">
        <f t="shared" si="71"/>
        <v>0</v>
      </c>
      <c r="AP110" s="337">
        <f t="shared" si="72"/>
        <v>-238000</v>
      </c>
      <c r="AQ110" s="253"/>
      <c r="AR110" s="225">
        <v>252004.15800000002</v>
      </c>
      <c r="AS110" s="225">
        <v>244902</v>
      </c>
      <c r="AT110" s="254">
        <v>238000</v>
      </c>
    </row>
    <row r="111" spans="1:46" s="200" customFormat="1" ht="17.25" customHeight="1" x14ac:dyDescent="0.3">
      <c r="A111" s="274" t="s">
        <v>989</v>
      </c>
      <c r="B111" s="251" t="s">
        <v>1380</v>
      </c>
      <c r="C111" s="253">
        <v>285600</v>
      </c>
      <c r="D111" s="225">
        <v>327605.40539999999</v>
      </c>
      <c r="E111" s="225">
        <v>318372.59999999998</v>
      </c>
      <c r="F111" s="254">
        <v>309400</v>
      </c>
      <c r="G111" s="254">
        <f t="shared" si="38"/>
        <v>310244.50135000004</v>
      </c>
      <c r="H111" s="254">
        <f t="shared" si="58"/>
        <v>37470.719999999994</v>
      </c>
      <c r="I111" s="254">
        <f t="shared" si="59"/>
        <v>323070.71999999997</v>
      </c>
      <c r="J111" s="337">
        <f t="shared" si="60"/>
        <v>13670.719999999972</v>
      </c>
      <c r="K111" s="253">
        <v>285600</v>
      </c>
      <c r="L111" s="225">
        <v>327605.40539999999</v>
      </c>
      <c r="M111" s="225">
        <v>318372.59999999998</v>
      </c>
      <c r="N111" s="254">
        <v>309400</v>
      </c>
      <c r="O111" s="254">
        <f t="shared" si="39"/>
        <v>310244.50135000004</v>
      </c>
      <c r="P111" s="254">
        <f t="shared" si="61"/>
        <v>37470.719999999994</v>
      </c>
      <c r="Q111" s="254">
        <f t="shared" si="62"/>
        <v>323070.71999999997</v>
      </c>
      <c r="R111" s="337">
        <f t="shared" si="63"/>
        <v>13670.719999999972</v>
      </c>
      <c r="S111" s="253">
        <v>285600</v>
      </c>
      <c r="T111" s="225">
        <v>327605.40539999999</v>
      </c>
      <c r="U111" s="225">
        <v>318372.59999999998</v>
      </c>
      <c r="V111" s="225">
        <v>309400</v>
      </c>
      <c r="W111" s="254">
        <f t="shared" si="40"/>
        <v>310244.50135000004</v>
      </c>
      <c r="X111" s="254">
        <f t="shared" si="64"/>
        <v>37470.719999999994</v>
      </c>
      <c r="Y111" s="254">
        <f t="shared" si="65"/>
        <v>323070.71999999997</v>
      </c>
      <c r="Z111" s="337">
        <f t="shared" si="66"/>
        <v>13670.719999999972</v>
      </c>
      <c r="AA111" s="253">
        <v>285600</v>
      </c>
      <c r="AB111" s="225">
        <v>327605.40539999999</v>
      </c>
      <c r="AC111" s="225">
        <v>318372.59999999998</v>
      </c>
      <c r="AD111" s="225">
        <v>309400</v>
      </c>
      <c r="AE111" s="254">
        <f t="shared" si="41"/>
        <v>310244.50135000004</v>
      </c>
      <c r="AF111" s="254">
        <f t="shared" si="67"/>
        <v>37470.719999999994</v>
      </c>
      <c r="AG111" s="254">
        <f t="shared" si="68"/>
        <v>323070.71999999997</v>
      </c>
      <c r="AH111" s="337">
        <f t="shared" si="69"/>
        <v>13670.719999999972</v>
      </c>
      <c r="AI111" s="253">
        <v>285600</v>
      </c>
      <c r="AJ111" s="225">
        <v>327605.40539999999</v>
      </c>
      <c r="AK111" s="225">
        <v>318372.59999999998</v>
      </c>
      <c r="AL111" s="225">
        <v>309400</v>
      </c>
      <c r="AM111" s="254">
        <f t="shared" si="42"/>
        <v>310244.50135000004</v>
      </c>
      <c r="AN111" s="254">
        <f t="shared" si="70"/>
        <v>37470.719999999994</v>
      </c>
      <c r="AO111" s="254">
        <f t="shared" si="71"/>
        <v>323070.71999999997</v>
      </c>
      <c r="AP111" s="337">
        <f t="shared" si="72"/>
        <v>13670.719999999972</v>
      </c>
      <c r="AQ111" s="253">
        <v>285600</v>
      </c>
      <c r="AR111" s="225">
        <v>327605.40539999999</v>
      </c>
      <c r="AS111" s="225">
        <v>318372.59999999998</v>
      </c>
      <c r="AT111" s="254">
        <v>309400</v>
      </c>
    </row>
    <row r="112" spans="1:46" s="200" customFormat="1" ht="34.5" customHeight="1" x14ac:dyDescent="0.3">
      <c r="A112" s="274" t="s">
        <v>1003</v>
      </c>
      <c r="B112" s="251" t="s">
        <v>60</v>
      </c>
      <c r="C112" s="253">
        <v>297500</v>
      </c>
      <c r="D112" s="225">
        <v>315005.19750000001</v>
      </c>
      <c r="E112" s="225">
        <v>306127.5</v>
      </c>
      <c r="F112" s="254">
        <v>297500</v>
      </c>
      <c r="G112" s="254">
        <f t="shared" si="38"/>
        <v>304033.174375</v>
      </c>
      <c r="H112" s="254">
        <f t="shared" si="58"/>
        <v>39031.999999999993</v>
      </c>
      <c r="I112" s="254">
        <f t="shared" si="59"/>
        <v>336532</v>
      </c>
      <c r="J112" s="337">
        <f t="shared" si="60"/>
        <v>39032</v>
      </c>
      <c r="K112" s="253">
        <v>297500</v>
      </c>
      <c r="L112" s="225">
        <v>315005.19750000001</v>
      </c>
      <c r="M112" s="225">
        <v>306127.5</v>
      </c>
      <c r="N112" s="254">
        <v>297500</v>
      </c>
      <c r="O112" s="254">
        <f t="shared" si="39"/>
        <v>304033.174375</v>
      </c>
      <c r="P112" s="254">
        <f t="shared" si="61"/>
        <v>39031.999999999993</v>
      </c>
      <c r="Q112" s="254">
        <f t="shared" si="62"/>
        <v>336532</v>
      </c>
      <c r="R112" s="337">
        <f t="shared" si="63"/>
        <v>39032</v>
      </c>
      <c r="S112" s="253">
        <v>416500</v>
      </c>
      <c r="T112" s="225">
        <v>441007.27649999998</v>
      </c>
      <c r="U112" s="225">
        <v>428578.5</v>
      </c>
      <c r="V112" s="225">
        <v>416500</v>
      </c>
      <c r="W112" s="254">
        <f t="shared" si="40"/>
        <v>425646.44412499998</v>
      </c>
      <c r="X112" s="254">
        <f t="shared" si="64"/>
        <v>54644.799999999996</v>
      </c>
      <c r="Y112" s="254">
        <f t="shared" si="65"/>
        <v>471144.8</v>
      </c>
      <c r="Z112" s="337">
        <f t="shared" si="66"/>
        <v>54644.799999999988</v>
      </c>
      <c r="AA112" s="253">
        <v>416500</v>
      </c>
      <c r="AB112" s="225">
        <v>441007.27649999998</v>
      </c>
      <c r="AC112" s="225">
        <v>428578.5</v>
      </c>
      <c r="AD112" s="225">
        <v>416500</v>
      </c>
      <c r="AE112" s="254">
        <f t="shared" si="41"/>
        <v>425646.44412499998</v>
      </c>
      <c r="AF112" s="254">
        <f t="shared" si="67"/>
        <v>54644.799999999996</v>
      </c>
      <c r="AG112" s="254">
        <f t="shared" si="68"/>
        <v>471144.8</v>
      </c>
      <c r="AH112" s="337">
        <f t="shared" si="69"/>
        <v>54644.799999999988</v>
      </c>
      <c r="AI112" s="253">
        <v>416500</v>
      </c>
      <c r="AJ112" s="225">
        <v>441007.27649999998</v>
      </c>
      <c r="AK112" s="225">
        <v>428578.5</v>
      </c>
      <c r="AL112" s="225">
        <v>416500</v>
      </c>
      <c r="AM112" s="254">
        <f t="shared" si="42"/>
        <v>425646.44412499998</v>
      </c>
      <c r="AN112" s="254">
        <f t="shared" si="70"/>
        <v>54644.799999999996</v>
      </c>
      <c r="AO112" s="254">
        <f t="shared" si="71"/>
        <v>471144.8</v>
      </c>
      <c r="AP112" s="337">
        <f t="shared" si="72"/>
        <v>54644.799999999988</v>
      </c>
      <c r="AQ112" s="253">
        <v>416500</v>
      </c>
      <c r="AR112" s="225">
        <v>441007.27649999998</v>
      </c>
      <c r="AS112" s="225">
        <v>428578.5</v>
      </c>
      <c r="AT112" s="254">
        <v>416500</v>
      </c>
    </row>
    <row r="113" spans="1:46" s="200" customFormat="1" ht="23.25" customHeight="1" x14ac:dyDescent="0.3">
      <c r="A113" s="273">
        <v>6</v>
      </c>
      <c r="B113" s="266" t="s">
        <v>61</v>
      </c>
      <c r="C113" s="262"/>
      <c r="D113" s="263"/>
      <c r="E113" s="263"/>
      <c r="F113" s="330"/>
      <c r="G113" s="254" t="e">
        <f t="shared" si="38"/>
        <v>#DIV/0!</v>
      </c>
      <c r="H113" s="330"/>
      <c r="I113" s="330"/>
      <c r="J113" s="338"/>
      <c r="K113" s="262"/>
      <c r="L113" s="264"/>
      <c r="M113" s="263"/>
      <c r="N113" s="264"/>
      <c r="O113" s="254" t="e">
        <f t="shared" si="39"/>
        <v>#DIV/0!</v>
      </c>
      <c r="P113" s="330"/>
      <c r="Q113" s="330"/>
      <c r="R113" s="338"/>
      <c r="S113" s="262"/>
      <c r="T113" s="265"/>
      <c r="U113" s="263"/>
      <c r="V113" s="263"/>
      <c r="W113" s="254" t="e">
        <f t="shared" si="40"/>
        <v>#DIV/0!</v>
      </c>
      <c r="X113" s="330"/>
      <c r="Y113" s="330"/>
      <c r="Z113" s="338"/>
      <c r="AA113" s="262"/>
      <c r="AB113" s="265"/>
      <c r="AC113" s="263"/>
      <c r="AD113" s="263"/>
      <c r="AE113" s="254" t="e">
        <f t="shared" si="41"/>
        <v>#DIV/0!</v>
      </c>
      <c r="AF113" s="330"/>
      <c r="AG113" s="330"/>
      <c r="AH113" s="338"/>
      <c r="AI113" s="262"/>
      <c r="AJ113" s="265"/>
      <c r="AK113" s="263"/>
      <c r="AL113" s="263"/>
      <c r="AM113" s="254" t="e">
        <f t="shared" si="42"/>
        <v>#DIV/0!</v>
      </c>
      <c r="AN113" s="330"/>
      <c r="AO113" s="330"/>
      <c r="AP113" s="338"/>
      <c r="AQ113" s="262"/>
      <c r="AR113" s="265"/>
      <c r="AS113" s="263"/>
      <c r="AT113" s="265"/>
    </row>
    <row r="114" spans="1:46" s="200" customFormat="1" ht="15" customHeight="1" x14ac:dyDescent="0.3">
      <c r="A114" s="274" t="s">
        <v>743</v>
      </c>
      <c r="B114" s="251" t="s">
        <v>62</v>
      </c>
      <c r="C114" s="253">
        <v>89250</v>
      </c>
      <c r="D114" s="225">
        <v>126002.07900000001</v>
      </c>
      <c r="E114" s="225">
        <v>122451</v>
      </c>
      <c r="F114" s="254">
        <v>99960</v>
      </c>
      <c r="G114" s="254">
        <f t="shared" si="38"/>
        <v>109415.76975000001</v>
      </c>
      <c r="H114" s="254">
        <f t="shared" ref="H114:H137" si="73">+C114*13.12%</f>
        <v>11709.599999999999</v>
      </c>
      <c r="I114" s="254">
        <f t="shared" ref="I114:I137" si="74">+C114+H114</f>
        <v>100959.6</v>
      </c>
      <c r="J114" s="337">
        <f t="shared" ref="J114:J137" si="75">+I114-F114</f>
        <v>999.60000000000582</v>
      </c>
      <c r="K114" s="253">
        <v>89250</v>
      </c>
      <c r="L114" s="225">
        <v>126002.07900000001</v>
      </c>
      <c r="M114" s="225">
        <v>122451</v>
      </c>
      <c r="N114" s="254">
        <v>99960</v>
      </c>
      <c r="O114" s="254">
        <f t="shared" si="39"/>
        <v>109415.76975000001</v>
      </c>
      <c r="P114" s="254">
        <f t="shared" ref="P114:P137" si="76">+K114*13.12%</f>
        <v>11709.599999999999</v>
      </c>
      <c r="Q114" s="254">
        <f t="shared" ref="Q114:Q137" si="77">+K114+P114</f>
        <v>100959.6</v>
      </c>
      <c r="R114" s="337">
        <f t="shared" ref="R114:R137" si="78">+Q114-N114</f>
        <v>999.60000000000582</v>
      </c>
      <c r="S114" s="253">
        <v>110670</v>
      </c>
      <c r="T114" s="225">
        <v>126002.07900000001</v>
      </c>
      <c r="U114" s="225">
        <v>122451</v>
      </c>
      <c r="V114" s="225">
        <v>119000</v>
      </c>
      <c r="W114" s="254">
        <f t="shared" si="40"/>
        <v>119530.76975000001</v>
      </c>
      <c r="X114" s="254">
        <f t="shared" ref="X114:X137" si="79">+S114*13.12%</f>
        <v>14519.903999999999</v>
      </c>
      <c r="Y114" s="254">
        <f t="shared" ref="Y114:Y137" si="80">+S114+X114</f>
        <v>125189.90399999999</v>
      </c>
      <c r="Z114" s="337">
        <f t="shared" ref="Z114:Z137" si="81">+Y114-V114</f>
        <v>6189.903999999995</v>
      </c>
      <c r="AA114" s="253">
        <v>110670</v>
      </c>
      <c r="AB114" s="225">
        <v>126002.07900000001</v>
      </c>
      <c r="AC114" s="225">
        <v>122451</v>
      </c>
      <c r="AD114" s="225">
        <v>119000</v>
      </c>
      <c r="AE114" s="254">
        <f t="shared" si="41"/>
        <v>119530.76975000001</v>
      </c>
      <c r="AF114" s="254">
        <f t="shared" ref="AF114:AF137" si="82">+AA114*13.12%</f>
        <v>14519.903999999999</v>
      </c>
      <c r="AG114" s="254">
        <f t="shared" ref="AG114:AG137" si="83">+AA114+AF114</f>
        <v>125189.90399999999</v>
      </c>
      <c r="AH114" s="337">
        <f t="shared" ref="AH114:AH137" si="84">+AG114-AD114</f>
        <v>6189.903999999995</v>
      </c>
      <c r="AI114" s="253">
        <v>110670</v>
      </c>
      <c r="AJ114" s="225">
        <v>126002.07900000001</v>
      </c>
      <c r="AK114" s="225">
        <v>122451</v>
      </c>
      <c r="AL114" s="225">
        <v>119000</v>
      </c>
      <c r="AM114" s="254">
        <f t="shared" si="42"/>
        <v>119530.76975000001</v>
      </c>
      <c r="AN114" s="254">
        <f t="shared" ref="AN114:AN137" si="85">+AI114*13.12%</f>
        <v>14519.903999999999</v>
      </c>
      <c r="AO114" s="254">
        <f t="shared" ref="AO114:AO137" si="86">+AI114+AN114</f>
        <v>125189.90399999999</v>
      </c>
      <c r="AP114" s="337">
        <f t="shared" ref="AP114:AP137" si="87">+AO114-AL114</f>
        <v>6189.903999999995</v>
      </c>
      <c r="AQ114" s="253">
        <v>110670</v>
      </c>
      <c r="AR114" s="225">
        <v>126002.07900000001</v>
      </c>
      <c r="AS114" s="225">
        <v>122451</v>
      </c>
      <c r="AT114" s="254">
        <v>119000</v>
      </c>
    </row>
    <row r="115" spans="1:46" s="200" customFormat="1" ht="15" customHeight="1" x14ac:dyDescent="0.3">
      <c r="A115" s="274" t="s">
        <v>744</v>
      </c>
      <c r="B115" s="251" t="s">
        <v>63</v>
      </c>
      <c r="C115" s="253">
        <v>59500</v>
      </c>
      <c r="D115" s="225">
        <v>63001.039500000006</v>
      </c>
      <c r="E115" s="225">
        <v>61225.5</v>
      </c>
      <c r="F115" s="254">
        <v>59500</v>
      </c>
      <c r="G115" s="254">
        <f t="shared" si="38"/>
        <v>60806.634875000003</v>
      </c>
      <c r="H115" s="254">
        <f t="shared" si="73"/>
        <v>7806.3999999999987</v>
      </c>
      <c r="I115" s="254">
        <f t="shared" si="74"/>
        <v>67306.399999999994</v>
      </c>
      <c r="J115" s="337">
        <f t="shared" si="75"/>
        <v>7806.3999999999942</v>
      </c>
      <c r="K115" s="253">
        <v>59500</v>
      </c>
      <c r="L115" s="225">
        <v>63001.039500000006</v>
      </c>
      <c r="M115" s="225">
        <v>61225.5</v>
      </c>
      <c r="N115" s="254">
        <v>59500</v>
      </c>
      <c r="O115" s="254">
        <f t="shared" si="39"/>
        <v>60806.634875000003</v>
      </c>
      <c r="P115" s="254">
        <f t="shared" si="76"/>
        <v>7806.3999999999987</v>
      </c>
      <c r="Q115" s="254">
        <f t="shared" si="77"/>
        <v>67306.399999999994</v>
      </c>
      <c r="R115" s="337">
        <f t="shared" si="78"/>
        <v>7806.3999999999942</v>
      </c>
      <c r="S115" s="253">
        <v>73780</v>
      </c>
      <c r="T115" s="225">
        <v>78121.288979999998</v>
      </c>
      <c r="U115" s="225">
        <v>75919.62</v>
      </c>
      <c r="V115" s="225">
        <v>73780</v>
      </c>
      <c r="W115" s="254">
        <f t="shared" si="40"/>
        <v>75400.227245000002</v>
      </c>
      <c r="X115" s="254">
        <f t="shared" si="79"/>
        <v>9679.9359999999979</v>
      </c>
      <c r="Y115" s="254">
        <f t="shared" si="80"/>
        <v>83459.936000000002</v>
      </c>
      <c r="Z115" s="337">
        <f t="shared" si="81"/>
        <v>9679.9360000000015</v>
      </c>
      <c r="AA115" s="253">
        <v>73780</v>
      </c>
      <c r="AB115" s="225">
        <v>78121.288979999998</v>
      </c>
      <c r="AC115" s="225">
        <v>75919.62</v>
      </c>
      <c r="AD115" s="225">
        <v>73780</v>
      </c>
      <c r="AE115" s="254">
        <f t="shared" si="41"/>
        <v>75400.227245000002</v>
      </c>
      <c r="AF115" s="254">
        <f t="shared" si="82"/>
        <v>9679.9359999999979</v>
      </c>
      <c r="AG115" s="254">
        <f t="shared" si="83"/>
        <v>83459.936000000002</v>
      </c>
      <c r="AH115" s="337">
        <f t="shared" si="84"/>
        <v>9679.9360000000015</v>
      </c>
      <c r="AI115" s="253">
        <v>73780</v>
      </c>
      <c r="AJ115" s="225">
        <v>78121.288979999998</v>
      </c>
      <c r="AK115" s="225">
        <v>75919.62</v>
      </c>
      <c r="AL115" s="225">
        <v>73780</v>
      </c>
      <c r="AM115" s="254">
        <f t="shared" si="42"/>
        <v>75400.227245000002</v>
      </c>
      <c r="AN115" s="254">
        <f t="shared" si="85"/>
        <v>9679.9359999999979</v>
      </c>
      <c r="AO115" s="254">
        <f t="shared" si="86"/>
        <v>83459.936000000002</v>
      </c>
      <c r="AP115" s="337">
        <f t="shared" si="87"/>
        <v>9679.9360000000015</v>
      </c>
      <c r="AQ115" s="253">
        <v>73780</v>
      </c>
      <c r="AR115" s="225">
        <v>78121.288979999998</v>
      </c>
      <c r="AS115" s="225">
        <v>75919.62</v>
      </c>
      <c r="AT115" s="254">
        <v>73780</v>
      </c>
    </row>
    <row r="116" spans="1:46" s="200" customFormat="1" ht="24" customHeight="1" x14ac:dyDescent="0.3">
      <c r="A116" s="274" t="s">
        <v>745</v>
      </c>
      <c r="B116" s="251" t="s">
        <v>64</v>
      </c>
      <c r="C116" s="253">
        <v>59500</v>
      </c>
      <c r="D116" s="225">
        <v>63001.039500000006</v>
      </c>
      <c r="E116" s="225">
        <v>61225.5</v>
      </c>
      <c r="F116" s="254">
        <v>59500</v>
      </c>
      <c r="G116" s="254">
        <f t="shared" si="38"/>
        <v>60806.634875000003</v>
      </c>
      <c r="H116" s="254">
        <f t="shared" si="73"/>
        <v>7806.3999999999987</v>
      </c>
      <c r="I116" s="254">
        <f t="shared" si="74"/>
        <v>67306.399999999994</v>
      </c>
      <c r="J116" s="337">
        <f t="shared" si="75"/>
        <v>7806.3999999999942</v>
      </c>
      <c r="K116" s="253">
        <v>59500</v>
      </c>
      <c r="L116" s="225">
        <v>63001.039500000006</v>
      </c>
      <c r="M116" s="225">
        <v>61225.5</v>
      </c>
      <c r="N116" s="254">
        <v>59500</v>
      </c>
      <c r="O116" s="254">
        <f t="shared" si="39"/>
        <v>60806.634875000003</v>
      </c>
      <c r="P116" s="254">
        <f t="shared" si="76"/>
        <v>7806.3999999999987</v>
      </c>
      <c r="Q116" s="254">
        <f t="shared" si="77"/>
        <v>67306.399999999994</v>
      </c>
      <c r="R116" s="337">
        <f t="shared" si="78"/>
        <v>7806.3999999999942</v>
      </c>
      <c r="S116" s="253">
        <v>73780</v>
      </c>
      <c r="T116" s="225">
        <v>78121.288979999998</v>
      </c>
      <c r="U116" s="225">
        <v>75919.62</v>
      </c>
      <c r="V116" s="225">
        <v>73780</v>
      </c>
      <c r="W116" s="254">
        <f t="shared" si="40"/>
        <v>75400.227245000002</v>
      </c>
      <c r="X116" s="254">
        <f t="shared" si="79"/>
        <v>9679.9359999999979</v>
      </c>
      <c r="Y116" s="254">
        <f t="shared" si="80"/>
        <v>83459.936000000002</v>
      </c>
      <c r="Z116" s="337">
        <f t="shared" si="81"/>
        <v>9679.9360000000015</v>
      </c>
      <c r="AA116" s="253">
        <v>73780</v>
      </c>
      <c r="AB116" s="225">
        <v>78121.288979999998</v>
      </c>
      <c r="AC116" s="225">
        <v>75919.62</v>
      </c>
      <c r="AD116" s="225">
        <v>73780</v>
      </c>
      <c r="AE116" s="254">
        <f t="shared" si="41"/>
        <v>75400.227245000002</v>
      </c>
      <c r="AF116" s="254">
        <f t="shared" si="82"/>
        <v>9679.9359999999979</v>
      </c>
      <c r="AG116" s="254">
        <f t="shared" si="83"/>
        <v>83459.936000000002</v>
      </c>
      <c r="AH116" s="337">
        <f t="shared" si="84"/>
        <v>9679.9360000000015</v>
      </c>
      <c r="AI116" s="253">
        <v>73780</v>
      </c>
      <c r="AJ116" s="225">
        <v>78121.288979999998</v>
      </c>
      <c r="AK116" s="225">
        <v>75919.62</v>
      </c>
      <c r="AL116" s="225">
        <v>73780</v>
      </c>
      <c r="AM116" s="254">
        <f t="shared" si="42"/>
        <v>75400.227245000002</v>
      </c>
      <c r="AN116" s="254">
        <f t="shared" si="85"/>
        <v>9679.9359999999979</v>
      </c>
      <c r="AO116" s="254">
        <f t="shared" si="86"/>
        <v>83459.936000000002</v>
      </c>
      <c r="AP116" s="337">
        <f t="shared" si="87"/>
        <v>9679.9360000000015</v>
      </c>
      <c r="AQ116" s="253">
        <v>73780</v>
      </c>
      <c r="AR116" s="225">
        <v>78121.288979999998</v>
      </c>
      <c r="AS116" s="225">
        <v>75919.62</v>
      </c>
      <c r="AT116" s="254">
        <v>73780</v>
      </c>
    </row>
    <row r="117" spans="1:46" s="200" customFormat="1" ht="15" customHeight="1" x14ac:dyDescent="0.3">
      <c r="A117" s="274" t="s">
        <v>746</v>
      </c>
      <c r="B117" s="251" t="s">
        <v>65</v>
      </c>
      <c r="C117" s="253">
        <v>82110</v>
      </c>
      <c r="D117" s="225">
        <v>151202.49479999999</v>
      </c>
      <c r="E117" s="225">
        <v>146941.20000000001</v>
      </c>
      <c r="F117" s="254">
        <v>92820</v>
      </c>
      <c r="G117" s="254">
        <f t="shared" si="38"/>
        <v>118268.4237</v>
      </c>
      <c r="H117" s="254">
        <f t="shared" si="73"/>
        <v>10772.831999999999</v>
      </c>
      <c r="I117" s="254">
        <f t="shared" si="74"/>
        <v>92882.831999999995</v>
      </c>
      <c r="J117" s="337">
        <f t="shared" si="75"/>
        <v>62.831999999994878</v>
      </c>
      <c r="K117" s="253">
        <v>82110</v>
      </c>
      <c r="L117" s="225">
        <v>151202.49479999999</v>
      </c>
      <c r="M117" s="225">
        <v>146941.20000000001</v>
      </c>
      <c r="N117" s="254">
        <v>92820</v>
      </c>
      <c r="O117" s="254">
        <f t="shared" si="39"/>
        <v>118268.4237</v>
      </c>
      <c r="P117" s="254">
        <f t="shared" si="76"/>
        <v>10772.831999999999</v>
      </c>
      <c r="Q117" s="254">
        <f t="shared" si="77"/>
        <v>92882.831999999995</v>
      </c>
      <c r="R117" s="337">
        <f t="shared" si="78"/>
        <v>62.831999999994878</v>
      </c>
      <c r="S117" s="253">
        <v>101150</v>
      </c>
      <c r="T117" s="225">
        <v>151202.49479999999</v>
      </c>
      <c r="U117" s="225">
        <v>146941.20000000001</v>
      </c>
      <c r="V117" s="225">
        <v>113050</v>
      </c>
      <c r="W117" s="254">
        <f t="shared" si="40"/>
        <v>128085.9237</v>
      </c>
      <c r="X117" s="254">
        <f t="shared" si="79"/>
        <v>13270.88</v>
      </c>
      <c r="Y117" s="254">
        <f t="shared" si="80"/>
        <v>114420.88</v>
      </c>
      <c r="Z117" s="337">
        <f t="shared" si="81"/>
        <v>1370.8800000000047</v>
      </c>
      <c r="AA117" s="253">
        <v>101150</v>
      </c>
      <c r="AB117" s="225">
        <v>151202.49479999999</v>
      </c>
      <c r="AC117" s="225">
        <v>146941.20000000001</v>
      </c>
      <c r="AD117" s="225">
        <v>114240</v>
      </c>
      <c r="AE117" s="254">
        <f t="shared" si="41"/>
        <v>128383.4237</v>
      </c>
      <c r="AF117" s="254">
        <f t="shared" si="82"/>
        <v>13270.88</v>
      </c>
      <c r="AG117" s="254">
        <f t="shared" si="83"/>
        <v>114420.88</v>
      </c>
      <c r="AH117" s="337">
        <f t="shared" si="84"/>
        <v>180.88000000000466</v>
      </c>
      <c r="AI117" s="253">
        <v>101150</v>
      </c>
      <c r="AJ117" s="225">
        <v>151202.49479999999</v>
      </c>
      <c r="AK117" s="225">
        <v>146941.20000000001</v>
      </c>
      <c r="AL117" s="225">
        <v>113050</v>
      </c>
      <c r="AM117" s="254">
        <f t="shared" si="42"/>
        <v>128085.9237</v>
      </c>
      <c r="AN117" s="254">
        <f t="shared" si="85"/>
        <v>13270.88</v>
      </c>
      <c r="AO117" s="254">
        <f t="shared" si="86"/>
        <v>114420.88</v>
      </c>
      <c r="AP117" s="337">
        <f t="shared" si="87"/>
        <v>1370.8800000000047</v>
      </c>
      <c r="AQ117" s="253">
        <v>101150</v>
      </c>
      <c r="AR117" s="225">
        <v>151202.49479999999</v>
      </c>
      <c r="AS117" s="225">
        <v>146941.20000000001</v>
      </c>
      <c r="AT117" s="254">
        <v>113050</v>
      </c>
    </row>
    <row r="118" spans="1:46" s="200" customFormat="1" ht="15" customHeight="1" x14ac:dyDescent="0.3">
      <c r="A118" s="274" t="s">
        <v>747</v>
      </c>
      <c r="B118" s="251" t="s">
        <v>66</v>
      </c>
      <c r="C118" s="253">
        <v>145180</v>
      </c>
      <c r="D118" s="225">
        <v>226803.74220000001</v>
      </c>
      <c r="E118" s="225">
        <v>220411.8</v>
      </c>
      <c r="F118" s="254">
        <v>160650</v>
      </c>
      <c r="G118" s="254">
        <f t="shared" si="38"/>
        <v>188261.38555000001</v>
      </c>
      <c r="H118" s="254">
        <f t="shared" si="73"/>
        <v>19047.615999999998</v>
      </c>
      <c r="I118" s="254">
        <f t="shared" si="74"/>
        <v>164227.61600000001</v>
      </c>
      <c r="J118" s="337">
        <f t="shared" si="75"/>
        <v>3577.6160000000091</v>
      </c>
      <c r="K118" s="253">
        <v>145180</v>
      </c>
      <c r="L118" s="225">
        <v>226803.74220000001</v>
      </c>
      <c r="M118" s="225">
        <v>220411.8</v>
      </c>
      <c r="N118" s="254">
        <v>160650</v>
      </c>
      <c r="O118" s="254">
        <f t="shared" si="39"/>
        <v>188261.38555000001</v>
      </c>
      <c r="P118" s="254">
        <f t="shared" si="76"/>
        <v>19047.615999999998</v>
      </c>
      <c r="Q118" s="254">
        <f t="shared" si="77"/>
        <v>164227.61600000001</v>
      </c>
      <c r="R118" s="337">
        <f t="shared" si="78"/>
        <v>3577.6160000000091</v>
      </c>
      <c r="S118" s="253">
        <v>178500</v>
      </c>
      <c r="T118" s="225">
        <v>226803.74220000001</v>
      </c>
      <c r="U118" s="225">
        <v>220411.8</v>
      </c>
      <c r="V118" s="225">
        <v>196350</v>
      </c>
      <c r="W118" s="254">
        <f t="shared" si="40"/>
        <v>205516.38555000001</v>
      </c>
      <c r="X118" s="254">
        <f t="shared" si="79"/>
        <v>23419.199999999997</v>
      </c>
      <c r="Y118" s="254">
        <f t="shared" si="80"/>
        <v>201919.2</v>
      </c>
      <c r="Z118" s="337">
        <f t="shared" si="81"/>
        <v>5569.2000000000116</v>
      </c>
      <c r="AA118" s="253">
        <v>178500</v>
      </c>
      <c r="AB118" s="225">
        <v>226803.74220000001</v>
      </c>
      <c r="AC118" s="225">
        <v>220411.8</v>
      </c>
      <c r="AD118" s="225">
        <v>201110</v>
      </c>
      <c r="AE118" s="254">
        <f t="shared" si="41"/>
        <v>206706.38555000001</v>
      </c>
      <c r="AF118" s="254">
        <f t="shared" si="82"/>
        <v>23419.199999999997</v>
      </c>
      <c r="AG118" s="254">
        <f t="shared" si="83"/>
        <v>201919.2</v>
      </c>
      <c r="AH118" s="337">
        <f t="shared" si="84"/>
        <v>809.20000000001164</v>
      </c>
      <c r="AI118" s="253">
        <v>178500</v>
      </c>
      <c r="AJ118" s="225">
        <v>226803.74220000001</v>
      </c>
      <c r="AK118" s="225">
        <v>220411.8</v>
      </c>
      <c r="AL118" s="225">
        <v>199920</v>
      </c>
      <c r="AM118" s="254">
        <f t="shared" si="42"/>
        <v>206408.88555000001</v>
      </c>
      <c r="AN118" s="254">
        <f t="shared" si="85"/>
        <v>23419.199999999997</v>
      </c>
      <c r="AO118" s="254">
        <f t="shared" si="86"/>
        <v>201919.2</v>
      </c>
      <c r="AP118" s="337">
        <f t="shared" si="87"/>
        <v>1999.2000000000116</v>
      </c>
      <c r="AQ118" s="253">
        <v>178500</v>
      </c>
      <c r="AR118" s="225">
        <v>226803.74220000001</v>
      </c>
      <c r="AS118" s="225">
        <v>220411.8</v>
      </c>
      <c r="AT118" s="254">
        <v>199920</v>
      </c>
    </row>
    <row r="119" spans="1:46" s="200" customFormat="1" ht="15" customHeight="1" x14ac:dyDescent="0.3">
      <c r="A119" s="274" t="s">
        <v>748</v>
      </c>
      <c r="B119" s="251" t="s">
        <v>67</v>
      </c>
      <c r="C119" s="253">
        <v>38080</v>
      </c>
      <c r="D119" s="225">
        <v>63001.039500000006</v>
      </c>
      <c r="E119" s="225">
        <v>61225.5</v>
      </c>
      <c r="F119" s="254">
        <v>41650</v>
      </c>
      <c r="G119" s="254">
        <f t="shared" si="38"/>
        <v>50989.134875000003</v>
      </c>
      <c r="H119" s="254">
        <f t="shared" si="73"/>
        <v>4996.0959999999995</v>
      </c>
      <c r="I119" s="254">
        <f t="shared" si="74"/>
        <v>43076.095999999998</v>
      </c>
      <c r="J119" s="337">
        <f t="shared" si="75"/>
        <v>1426.0959999999977</v>
      </c>
      <c r="K119" s="253">
        <v>38080</v>
      </c>
      <c r="L119" s="225">
        <v>63001.039500000006</v>
      </c>
      <c r="M119" s="225">
        <v>61225.5</v>
      </c>
      <c r="N119" s="254">
        <v>41650</v>
      </c>
      <c r="O119" s="254">
        <f t="shared" si="39"/>
        <v>50989.134875000003</v>
      </c>
      <c r="P119" s="254">
        <f t="shared" si="76"/>
        <v>4996.0959999999995</v>
      </c>
      <c r="Q119" s="254">
        <f t="shared" si="77"/>
        <v>43076.095999999998</v>
      </c>
      <c r="R119" s="337">
        <f t="shared" si="78"/>
        <v>1426.0959999999977</v>
      </c>
      <c r="S119" s="253">
        <v>47600</v>
      </c>
      <c r="T119" s="225">
        <v>63001.039500000006</v>
      </c>
      <c r="U119" s="225">
        <v>61225.5</v>
      </c>
      <c r="V119" s="225">
        <v>53550</v>
      </c>
      <c r="W119" s="254">
        <f t="shared" si="40"/>
        <v>56344.134875000003</v>
      </c>
      <c r="X119" s="254">
        <f t="shared" si="79"/>
        <v>6245.119999999999</v>
      </c>
      <c r="Y119" s="254">
        <f t="shared" si="80"/>
        <v>53845.119999999995</v>
      </c>
      <c r="Z119" s="337">
        <f t="shared" si="81"/>
        <v>295.11999999999534</v>
      </c>
      <c r="AA119" s="253">
        <v>47600</v>
      </c>
      <c r="AB119" s="225">
        <v>63001.039500000006</v>
      </c>
      <c r="AC119" s="225">
        <v>61225.5</v>
      </c>
      <c r="AD119" s="225">
        <v>53550</v>
      </c>
      <c r="AE119" s="254">
        <f t="shared" si="41"/>
        <v>56344.134875000003</v>
      </c>
      <c r="AF119" s="254">
        <f t="shared" si="82"/>
        <v>6245.119999999999</v>
      </c>
      <c r="AG119" s="254">
        <f t="shared" si="83"/>
        <v>53845.119999999995</v>
      </c>
      <c r="AH119" s="337">
        <f t="shared" si="84"/>
        <v>295.11999999999534</v>
      </c>
      <c r="AI119" s="253">
        <v>47600</v>
      </c>
      <c r="AJ119" s="225">
        <v>63001.039500000006</v>
      </c>
      <c r="AK119" s="225">
        <v>61225.5</v>
      </c>
      <c r="AL119" s="225">
        <v>53550</v>
      </c>
      <c r="AM119" s="254">
        <f t="shared" si="42"/>
        <v>56344.134875000003</v>
      </c>
      <c r="AN119" s="254">
        <f t="shared" si="85"/>
        <v>6245.119999999999</v>
      </c>
      <c r="AO119" s="254">
        <f t="shared" si="86"/>
        <v>53845.119999999995</v>
      </c>
      <c r="AP119" s="337">
        <f t="shared" si="87"/>
        <v>295.11999999999534</v>
      </c>
      <c r="AQ119" s="253">
        <v>47600</v>
      </c>
      <c r="AR119" s="225">
        <v>63001.039500000006</v>
      </c>
      <c r="AS119" s="225">
        <v>61225.5</v>
      </c>
      <c r="AT119" s="254">
        <v>53550</v>
      </c>
    </row>
    <row r="120" spans="1:46" s="200" customFormat="1" ht="15" customHeight="1" x14ac:dyDescent="0.3">
      <c r="A120" s="274" t="s">
        <v>749</v>
      </c>
      <c r="B120" s="251" t="s">
        <v>68</v>
      </c>
      <c r="C120" s="253">
        <v>83300</v>
      </c>
      <c r="D120" s="225">
        <v>151202.49479999999</v>
      </c>
      <c r="E120" s="225">
        <v>146941.20000000001</v>
      </c>
      <c r="F120" s="254">
        <v>142800</v>
      </c>
      <c r="G120" s="254">
        <f t="shared" si="38"/>
        <v>131060.9237</v>
      </c>
      <c r="H120" s="254">
        <f t="shared" si="73"/>
        <v>10928.96</v>
      </c>
      <c r="I120" s="254">
        <f t="shared" si="74"/>
        <v>94228.959999999992</v>
      </c>
      <c r="J120" s="337">
        <f t="shared" si="75"/>
        <v>-48571.040000000008</v>
      </c>
      <c r="K120" s="253">
        <v>83300</v>
      </c>
      <c r="L120" s="225">
        <v>151202.49479999999</v>
      </c>
      <c r="M120" s="225">
        <v>146941.20000000001</v>
      </c>
      <c r="N120" s="254">
        <v>94010</v>
      </c>
      <c r="O120" s="254">
        <f t="shared" si="39"/>
        <v>118863.4237</v>
      </c>
      <c r="P120" s="254">
        <f t="shared" si="76"/>
        <v>10928.96</v>
      </c>
      <c r="Q120" s="254">
        <f t="shared" si="77"/>
        <v>94228.959999999992</v>
      </c>
      <c r="R120" s="337">
        <f t="shared" si="78"/>
        <v>218.95999999999185</v>
      </c>
      <c r="S120" s="253">
        <v>107100</v>
      </c>
      <c r="T120" s="225">
        <v>151202.49479999999</v>
      </c>
      <c r="U120" s="225">
        <v>146941.20000000001</v>
      </c>
      <c r="V120" s="225">
        <v>119000</v>
      </c>
      <c r="W120" s="254">
        <f t="shared" si="40"/>
        <v>131060.9237</v>
      </c>
      <c r="X120" s="254">
        <f t="shared" si="79"/>
        <v>14051.519999999999</v>
      </c>
      <c r="Y120" s="254">
        <f t="shared" si="80"/>
        <v>121151.52</v>
      </c>
      <c r="Z120" s="337">
        <f t="shared" si="81"/>
        <v>2151.5200000000041</v>
      </c>
      <c r="AA120" s="253">
        <v>107100</v>
      </c>
      <c r="AB120" s="225">
        <v>151202.49479999999</v>
      </c>
      <c r="AC120" s="225">
        <v>146941.20000000001</v>
      </c>
      <c r="AD120" s="225">
        <v>119000</v>
      </c>
      <c r="AE120" s="254">
        <f t="shared" si="41"/>
        <v>131060.9237</v>
      </c>
      <c r="AF120" s="254">
        <f t="shared" si="82"/>
        <v>14051.519999999999</v>
      </c>
      <c r="AG120" s="254">
        <f t="shared" si="83"/>
        <v>121151.52</v>
      </c>
      <c r="AH120" s="337">
        <f t="shared" si="84"/>
        <v>2151.5200000000041</v>
      </c>
      <c r="AI120" s="253">
        <v>107100</v>
      </c>
      <c r="AJ120" s="225">
        <v>151202.49479999999</v>
      </c>
      <c r="AK120" s="225">
        <v>146941.20000000001</v>
      </c>
      <c r="AL120" s="225">
        <v>119000</v>
      </c>
      <c r="AM120" s="254">
        <f t="shared" si="42"/>
        <v>131060.9237</v>
      </c>
      <c r="AN120" s="254">
        <f t="shared" si="85"/>
        <v>14051.519999999999</v>
      </c>
      <c r="AO120" s="254">
        <f t="shared" si="86"/>
        <v>121151.52</v>
      </c>
      <c r="AP120" s="337">
        <f t="shared" si="87"/>
        <v>2151.5200000000041</v>
      </c>
      <c r="AQ120" s="253">
        <v>107100</v>
      </c>
      <c r="AR120" s="225">
        <v>151202.49479999999</v>
      </c>
      <c r="AS120" s="225">
        <v>146941.20000000001</v>
      </c>
      <c r="AT120" s="254">
        <v>119000</v>
      </c>
    </row>
    <row r="121" spans="1:46" s="200" customFormat="1" ht="15" customHeight="1" x14ac:dyDescent="0.3">
      <c r="A121" s="274" t="s">
        <v>750</v>
      </c>
      <c r="B121" s="251" t="s">
        <v>638</v>
      </c>
      <c r="C121" s="253">
        <v>357000</v>
      </c>
      <c r="D121" s="225">
        <v>478807.90020000003</v>
      </c>
      <c r="E121" s="225">
        <v>465313.8</v>
      </c>
      <c r="F121" s="254">
        <v>398650</v>
      </c>
      <c r="G121" s="254">
        <f t="shared" si="38"/>
        <v>424942.92505000002</v>
      </c>
      <c r="H121" s="254">
        <f t="shared" si="73"/>
        <v>46838.399999999994</v>
      </c>
      <c r="I121" s="254">
        <f t="shared" si="74"/>
        <v>403838.4</v>
      </c>
      <c r="J121" s="337">
        <f t="shared" si="75"/>
        <v>5188.4000000000233</v>
      </c>
      <c r="K121" s="253">
        <v>357000</v>
      </c>
      <c r="L121" s="225">
        <v>478807.90020000003</v>
      </c>
      <c r="M121" s="225">
        <v>465313.8</v>
      </c>
      <c r="N121" s="254">
        <v>398650</v>
      </c>
      <c r="O121" s="254">
        <f t="shared" si="39"/>
        <v>424942.92505000002</v>
      </c>
      <c r="P121" s="254">
        <f t="shared" si="76"/>
        <v>46838.399999999994</v>
      </c>
      <c r="Q121" s="254">
        <f t="shared" si="77"/>
        <v>403838.4</v>
      </c>
      <c r="R121" s="337">
        <f t="shared" si="78"/>
        <v>5188.4000000000233</v>
      </c>
      <c r="S121" s="253">
        <v>773500</v>
      </c>
      <c r="T121" s="225">
        <v>819013.5135</v>
      </c>
      <c r="U121" s="225">
        <v>795931.5</v>
      </c>
      <c r="V121" s="225">
        <v>773500</v>
      </c>
      <c r="W121" s="254">
        <f t="shared" si="40"/>
        <v>790486.25337499997</v>
      </c>
      <c r="X121" s="254">
        <f t="shared" si="79"/>
        <v>101483.19999999998</v>
      </c>
      <c r="Y121" s="254">
        <f t="shared" si="80"/>
        <v>874983.2</v>
      </c>
      <c r="Z121" s="337">
        <f t="shared" si="81"/>
        <v>101483.19999999995</v>
      </c>
      <c r="AA121" s="253">
        <v>773500</v>
      </c>
      <c r="AB121" s="225">
        <v>819013.5135</v>
      </c>
      <c r="AC121" s="225">
        <v>795931.5</v>
      </c>
      <c r="AD121" s="225">
        <v>773500</v>
      </c>
      <c r="AE121" s="254">
        <f t="shared" si="41"/>
        <v>790486.25337499997</v>
      </c>
      <c r="AF121" s="254">
        <f t="shared" si="82"/>
        <v>101483.19999999998</v>
      </c>
      <c r="AG121" s="254">
        <f t="shared" si="83"/>
        <v>874983.2</v>
      </c>
      <c r="AH121" s="337">
        <f t="shared" si="84"/>
        <v>101483.19999999995</v>
      </c>
      <c r="AI121" s="253">
        <v>773500</v>
      </c>
      <c r="AJ121" s="225">
        <v>819013.5135</v>
      </c>
      <c r="AK121" s="225">
        <v>795931.5</v>
      </c>
      <c r="AL121" s="225">
        <v>773500</v>
      </c>
      <c r="AM121" s="254">
        <f t="shared" si="42"/>
        <v>790486.25337499997</v>
      </c>
      <c r="AN121" s="254">
        <f t="shared" si="85"/>
        <v>101483.19999999998</v>
      </c>
      <c r="AO121" s="254">
        <f t="shared" si="86"/>
        <v>874983.2</v>
      </c>
      <c r="AP121" s="337">
        <f t="shared" si="87"/>
        <v>101483.19999999995</v>
      </c>
      <c r="AQ121" s="253">
        <v>1011500</v>
      </c>
      <c r="AR121" s="225">
        <v>1071017.6714999999</v>
      </c>
      <c r="AS121" s="225">
        <v>1040833.5</v>
      </c>
      <c r="AT121" s="254">
        <v>1011500</v>
      </c>
    </row>
    <row r="122" spans="1:46" s="200" customFormat="1" ht="15" customHeight="1" x14ac:dyDescent="0.3">
      <c r="A122" s="274" t="s">
        <v>751</v>
      </c>
      <c r="B122" s="251" t="s">
        <v>1463</v>
      </c>
      <c r="C122" s="253">
        <v>130900</v>
      </c>
      <c r="D122" s="225">
        <v>138602.28690000001</v>
      </c>
      <c r="E122" s="225">
        <v>134696.1</v>
      </c>
      <c r="F122" s="254">
        <v>130900</v>
      </c>
      <c r="G122" s="254">
        <f t="shared" si="38"/>
        <v>133774.59672500001</v>
      </c>
      <c r="H122" s="254">
        <f t="shared" si="73"/>
        <v>17174.079999999998</v>
      </c>
      <c r="I122" s="254">
        <f t="shared" si="74"/>
        <v>148074.07999999999</v>
      </c>
      <c r="J122" s="337">
        <f t="shared" si="75"/>
        <v>17174.079999999987</v>
      </c>
      <c r="K122" s="253">
        <v>130900</v>
      </c>
      <c r="L122" s="225">
        <v>138602.28690000001</v>
      </c>
      <c r="M122" s="225">
        <v>134696.1</v>
      </c>
      <c r="N122" s="254">
        <v>130900</v>
      </c>
      <c r="O122" s="254">
        <f t="shared" si="39"/>
        <v>133774.59672500001</v>
      </c>
      <c r="P122" s="254">
        <f t="shared" si="76"/>
        <v>17174.079999999998</v>
      </c>
      <c r="Q122" s="254">
        <f t="shared" si="77"/>
        <v>148074.07999999999</v>
      </c>
      <c r="R122" s="337">
        <f t="shared" si="78"/>
        <v>17174.079999999987</v>
      </c>
      <c r="S122" s="253">
        <v>130900</v>
      </c>
      <c r="T122" s="225">
        <v>138602.28690000001</v>
      </c>
      <c r="U122" s="225">
        <v>134696.1</v>
      </c>
      <c r="V122" s="225">
        <v>130900</v>
      </c>
      <c r="W122" s="254">
        <f t="shared" si="40"/>
        <v>133774.59672500001</v>
      </c>
      <c r="X122" s="254">
        <f t="shared" si="79"/>
        <v>17174.079999999998</v>
      </c>
      <c r="Y122" s="254">
        <f t="shared" si="80"/>
        <v>148074.07999999999</v>
      </c>
      <c r="Z122" s="337">
        <f t="shared" si="81"/>
        <v>17174.079999999987</v>
      </c>
      <c r="AA122" s="253">
        <v>130900</v>
      </c>
      <c r="AB122" s="225">
        <v>138602.28690000001</v>
      </c>
      <c r="AC122" s="225">
        <v>134696.1</v>
      </c>
      <c r="AD122" s="225">
        <v>130900</v>
      </c>
      <c r="AE122" s="254">
        <f t="shared" si="41"/>
        <v>133774.59672500001</v>
      </c>
      <c r="AF122" s="254">
        <f t="shared" si="82"/>
        <v>17174.079999999998</v>
      </c>
      <c r="AG122" s="254">
        <f t="shared" si="83"/>
        <v>148074.07999999999</v>
      </c>
      <c r="AH122" s="337">
        <f t="shared" si="84"/>
        <v>17174.079999999987</v>
      </c>
      <c r="AI122" s="253">
        <v>130900</v>
      </c>
      <c r="AJ122" s="225">
        <v>138602.28690000001</v>
      </c>
      <c r="AK122" s="225">
        <v>134696.1</v>
      </c>
      <c r="AL122" s="225">
        <v>130900</v>
      </c>
      <c r="AM122" s="254">
        <f t="shared" si="42"/>
        <v>133774.59672500001</v>
      </c>
      <c r="AN122" s="254">
        <f t="shared" si="85"/>
        <v>17174.079999999998</v>
      </c>
      <c r="AO122" s="254">
        <f t="shared" si="86"/>
        <v>148074.07999999999</v>
      </c>
      <c r="AP122" s="337">
        <f t="shared" si="87"/>
        <v>17174.079999999987</v>
      </c>
      <c r="AQ122" s="253">
        <v>130900</v>
      </c>
      <c r="AR122" s="225">
        <v>138602.28690000001</v>
      </c>
      <c r="AS122" s="225">
        <v>134696.1</v>
      </c>
      <c r="AT122" s="254">
        <v>130900</v>
      </c>
    </row>
    <row r="123" spans="1:46" s="200" customFormat="1" ht="15" customHeight="1" x14ac:dyDescent="0.3">
      <c r="A123" s="274" t="s">
        <v>752</v>
      </c>
      <c r="B123" s="251" t="s">
        <v>69</v>
      </c>
      <c r="C123" s="253">
        <v>145180</v>
      </c>
      <c r="D123" s="225">
        <v>189003.11849999998</v>
      </c>
      <c r="E123" s="225">
        <v>183676.5</v>
      </c>
      <c r="F123" s="254">
        <v>160650</v>
      </c>
      <c r="G123" s="254">
        <f t="shared" si="38"/>
        <v>169627.404625</v>
      </c>
      <c r="H123" s="254">
        <f t="shared" si="73"/>
        <v>19047.615999999998</v>
      </c>
      <c r="I123" s="254">
        <f t="shared" si="74"/>
        <v>164227.61600000001</v>
      </c>
      <c r="J123" s="337">
        <f t="shared" si="75"/>
        <v>3577.6160000000091</v>
      </c>
      <c r="K123" s="253">
        <v>145180</v>
      </c>
      <c r="L123" s="225">
        <v>189003.11849999998</v>
      </c>
      <c r="M123" s="225">
        <v>183676.5</v>
      </c>
      <c r="N123" s="254">
        <v>160650</v>
      </c>
      <c r="O123" s="254">
        <f t="shared" si="39"/>
        <v>169627.404625</v>
      </c>
      <c r="P123" s="254">
        <f t="shared" si="76"/>
        <v>19047.615999999998</v>
      </c>
      <c r="Q123" s="254">
        <f t="shared" si="77"/>
        <v>164227.61600000001</v>
      </c>
      <c r="R123" s="337">
        <f t="shared" si="78"/>
        <v>3577.6160000000091</v>
      </c>
      <c r="S123" s="253">
        <v>178500</v>
      </c>
      <c r="T123" s="225">
        <v>189003.11849999998</v>
      </c>
      <c r="U123" s="225">
        <v>183676.5</v>
      </c>
      <c r="V123" s="225">
        <v>178500</v>
      </c>
      <c r="W123" s="254">
        <f t="shared" si="40"/>
        <v>182419.904625</v>
      </c>
      <c r="X123" s="254">
        <f t="shared" si="79"/>
        <v>23419.199999999997</v>
      </c>
      <c r="Y123" s="254">
        <f t="shared" si="80"/>
        <v>201919.2</v>
      </c>
      <c r="Z123" s="337">
        <f t="shared" si="81"/>
        <v>23419.200000000012</v>
      </c>
      <c r="AA123" s="253">
        <v>178500</v>
      </c>
      <c r="AB123" s="225">
        <v>189003.11849999998</v>
      </c>
      <c r="AC123" s="225">
        <v>183676.5</v>
      </c>
      <c r="AD123" s="225">
        <v>178500</v>
      </c>
      <c r="AE123" s="254">
        <f t="shared" si="41"/>
        <v>182419.904625</v>
      </c>
      <c r="AF123" s="254">
        <f t="shared" si="82"/>
        <v>23419.199999999997</v>
      </c>
      <c r="AG123" s="254">
        <f t="shared" si="83"/>
        <v>201919.2</v>
      </c>
      <c r="AH123" s="337">
        <f t="shared" si="84"/>
        <v>23419.200000000012</v>
      </c>
      <c r="AI123" s="253">
        <v>178500</v>
      </c>
      <c r="AJ123" s="225">
        <v>189003.11849999998</v>
      </c>
      <c r="AK123" s="225">
        <v>183676.5</v>
      </c>
      <c r="AL123" s="225">
        <v>178500</v>
      </c>
      <c r="AM123" s="254">
        <f t="shared" si="42"/>
        <v>182419.904625</v>
      </c>
      <c r="AN123" s="254">
        <f t="shared" si="85"/>
        <v>23419.199999999997</v>
      </c>
      <c r="AO123" s="254">
        <f t="shared" si="86"/>
        <v>201919.2</v>
      </c>
      <c r="AP123" s="337">
        <f t="shared" si="87"/>
        <v>23419.200000000012</v>
      </c>
      <c r="AQ123" s="253">
        <v>178500</v>
      </c>
      <c r="AR123" s="225">
        <v>189003.11849999998</v>
      </c>
      <c r="AS123" s="225">
        <v>183676.5</v>
      </c>
      <c r="AT123" s="254">
        <v>178500</v>
      </c>
    </row>
    <row r="124" spans="1:46" s="200" customFormat="1" ht="15" customHeight="1" x14ac:dyDescent="0.3">
      <c r="A124" s="274" t="s">
        <v>753</v>
      </c>
      <c r="B124" s="251" t="s">
        <v>1464</v>
      </c>
      <c r="C124" s="253">
        <v>34510</v>
      </c>
      <c r="D124" s="225">
        <v>50400.831599999998</v>
      </c>
      <c r="E124" s="225">
        <v>48980.4</v>
      </c>
      <c r="F124" s="254">
        <v>35700</v>
      </c>
      <c r="G124" s="254">
        <f t="shared" si="38"/>
        <v>42397.8079</v>
      </c>
      <c r="H124" s="254">
        <f t="shared" si="73"/>
        <v>4527.7119999999995</v>
      </c>
      <c r="I124" s="254">
        <f t="shared" si="74"/>
        <v>39037.712</v>
      </c>
      <c r="J124" s="337">
        <f t="shared" si="75"/>
        <v>3337.7119999999995</v>
      </c>
      <c r="K124" s="253">
        <v>34510</v>
      </c>
      <c r="L124" s="225">
        <v>50400.831599999998</v>
      </c>
      <c r="M124" s="225">
        <v>48980.4</v>
      </c>
      <c r="N124" s="254">
        <v>38080</v>
      </c>
      <c r="O124" s="254">
        <f t="shared" si="39"/>
        <v>42992.8079</v>
      </c>
      <c r="P124" s="254">
        <f t="shared" si="76"/>
        <v>4527.7119999999995</v>
      </c>
      <c r="Q124" s="254">
        <f t="shared" si="77"/>
        <v>39037.712</v>
      </c>
      <c r="R124" s="337">
        <f t="shared" si="78"/>
        <v>957.71199999999953</v>
      </c>
      <c r="S124" s="253">
        <v>42840</v>
      </c>
      <c r="T124" s="225">
        <v>50400.831599999998</v>
      </c>
      <c r="U124" s="225">
        <v>48980.4</v>
      </c>
      <c r="V124" s="225">
        <v>47600</v>
      </c>
      <c r="W124" s="254">
        <f t="shared" si="40"/>
        <v>47455.3079</v>
      </c>
      <c r="X124" s="254">
        <f t="shared" si="79"/>
        <v>5620.6079999999993</v>
      </c>
      <c r="Y124" s="254">
        <f t="shared" si="80"/>
        <v>48460.608</v>
      </c>
      <c r="Z124" s="337">
        <f t="shared" si="81"/>
        <v>860.60800000000017</v>
      </c>
      <c r="AA124" s="253">
        <v>42840</v>
      </c>
      <c r="AB124" s="225">
        <v>50400.831599999998</v>
      </c>
      <c r="AC124" s="225">
        <v>48980.4</v>
      </c>
      <c r="AD124" s="225">
        <v>47600</v>
      </c>
      <c r="AE124" s="254">
        <f t="shared" si="41"/>
        <v>47455.3079</v>
      </c>
      <c r="AF124" s="254">
        <f t="shared" si="82"/>
        <v>5620.6079999999993</v>
      </c>
      <c r="AG124" s="254">
        <f t="shared" si="83"/>
        <v>48460.608</v>
      </c>
      <c r="AH124" s="337">
        <f t="shared" si="84"/>
        <v>860.60800000000017</v>
      </c>
      <c r="AI124" s="253">
        <v>42840</v>
      </c>
      <c r="AJ124" s="225">
        <v>50400.831599999998</v>
      </c>
      <c r="AK124" s="225">
        <v>48980.4</v>
      </c>
      <c r="AL124" s="225">
        <v>47600</v>
      </c>
      <c r="AM124" s="254">
        <f t="shared" si="42"/>
        <v>47455.3079</v>
      </c>
      <c r="AN124" s="254">
        <f t="shared" si="85"/>
        <v>5620.6079999999993</v>
      </c>
      <c r="AO124" s="254">
        <f t="shared" si="86"/>
        <v>48460.608</v>
      </c>
      <c r="AP124" s="337">
        <f t="shared" si="87"/>
        <v>860.60800000000017</v>
      </c>
      <c r="AQ124" s="253">
        <v>42840</v>
      </c>
      <c r="AR124" s="225">
        <v>50400.831599999998</v>
      </c>
      <c r="AS124" s="225">
        <v>48980.4</v>
      </c>
      <c r="AT124" s="254">
        <v>47600</v>
      </c>
    </row>
    <row r="125" spans="1:46" s="200" customFormat="1" ht="15" customHeight="1" x14ac:dyDescent="0.3">
      <c r="A125" s="274" t="s">
        <v>754</v>
      </c>
      <c r="B125" s="251" t="s">
        <v>1665</v>
      </c>
      <c r="C125" s="253"/>
      <c r="D125" s="225">
        <v>31500.519750000003</v>
      </c>
      <c r="E125" s="225">
        <v>30612.75</v>
      </c>
      <c r="F125" s="254">
        <v>29750</v>
      </c>
      <c r="G125" s="254">
        <f t="shared" si="38"/>
        <v>30621.089916666668</v>
      </c>
      <c r="H125" s="254">
        <f t="shared" si="73"/>
        <v>0</v>
      </c>
      <c r="I125" s="254">
        <f t="shared" si="74"/>
        <v>0</v>
      </c>
      <c r="J125" s="337">
        <f t="shared" si="75"/>
        <v>-29750</v>
      </c>
      <c r="K125" s="253"/>
      <c r="L125" s="225">
        <v>31500.519750000003</v>
      </c>
      <c r="M125" s="225">
        <v>30612.75</v>
      </c>
      <c r="N125" s="254">
        <v>29750</v>
      </c>
      <c r="O125" s="254">
        <f t="shared" si="39"/>
        <v>30621.089916666668</v>
      </c>
      <c r="P125" s="254">
        <f t="shared" si="76"/>
        <v>0</v>
      </c>
      <c r="Q125" s="254">
        <f t="shared" si="77"/>
        <v>0</v>
      </c>
      <c r="R125" s="337">
        <f t="shared" si="78"/>
        <v>-29750</v>
      </c>
      <c r="S125" s="253"/>
      <c r="T125" s="225">
        <v>31500.519750000003</v>
      </c>
      <c r="U125" s="225">
        <v>30612.75</v>
      </c>
      <c r="V125" s="225">
        <v>29750</v>
      </c>
      <c r="W125" s="254">
        <f t="shared" si="40"/>
        <v>30621.089916666668</v>
      </c>
      <c r="X125" s="254">
        <f t="shared" si="79"/>
        <v>0</v>
      </c>
      <c r="Y125" s="254">
        <f t="shared" si="80"/>
        <v>0</v>
      </c>
      <c r="Z125" s="337">
        <f t="shared" si="81"/>
        <v>-29750</v>
      </c>
      <c r="AA125" s="253"/>
      <c r="AB125" s="225">
        <v>31500.519750000003</v>
      </c>
      <c r="AC125" s="225">
        <v>30612.75</v>
      </c>
      <c r="AD125" s="225">
        <v>29750</v>
      </c>
      <c r="AE125" s="254">
        <f t="shared" si="41"/>
        <v>30621.089916666668</v>
      </c>
      <c r="AF125" s="254">
        <f t="shared" si="82"/>
        <v>0</v>
      </c>
      <c r="AG125" s="254">
        <f t="shared" si="83"/>
        <v>0</v>
      </c>
      <c r="AH125" s="337">
        <f t="shared" si="84"/>
        <v>-29750</v>
      </c>
      <c r="AI125" s="253"/>
      <c r="AJ125" s="225">
        <v>31500.519750000003</v>
      </c>
      <c r="AK125" s="225">
        <v>30612.75</v>
      </c>
      <c r="AL125" s="225">
        <v>29750</v>
      </c>
      <c r="AM125" s="254">
        <f t="shared" si="42"/>
        <v>30621.089916666668</v>
      </c>
      <c r="AN125" s="254">
        <f t="shared" si="85"/>
        <v>0</v>
      </c>
      <c r="AO125" s="254">
        <f t="shared" si="86"/>
        <v>0</v>
      </c>
      <c r="AP125" s="337">
        <f t="shared" si="87"/>
        <v>-29750</v>
      </c>
      <c r="AQ125" s="253"/>
      <c r="AR125" s="225">
        <v>31500.519750000003</v>
      </c>
      <c r="AS125" s="225">
        <v>30612.75</v>
      </c>
      <c r="AT125" s="254">
        <v>29750</v>
      </c>
    </row>
    <row r="126" spans="1:46" s="200" customFormat="1" ht="15" customHeight="1" x14ac:dyDescent="0.3">
      <c r="A126" s="274" t="s">
        <v>755</v>
      </c>
      <c r="B126" s="251" t="s">
        <v>1381</v>
      </c>
      <c r="C126" s="253">
        <v>95200</v>
      </c>
      <c r="D126" s="225">
        <v>100801.6632</v>
      </c>
      <c r="E126" s="225">
        <v>97960.8</v>
      </c>
      <c r="F126" s="254">
        <v>95200</v>
      </c>
      <c r="G126" s="254">
        <f t="shared" si="38"/>
        <v>97290.6158</v>
      </c>
      <c r="H126" s="254">
        <f t="shared" si="73"/>
        <v>12490.239999999998</v>
      </c>
      <c r="I126" s="254">
        <f t="shared" si="74"/>
        <v>107690.23999999999</v>
      </c>
      <c r="J126" s="337">
        <f t="shared" si="75"/>
        <v>12490.239999999991</v>
      </c>
      <c r="K126" s="253">
        <v>95200</v>
      </c>
      <c r="L126" s="225">
        <v>100801.6632</v>
      </c>
      <c r="M126" s="225">
        <v>97960.8</v>
      </c>
      <c r="N126" s="254">
        <v>95200</v>
      </c>
      <c r="O126" s="254">
        <f t="shared" si="39"/>
        <v>97290.6158</v>
      </c>
      <c r="P126" s="254">
        <f t="shared" si="76"/>
        <v>12490.239999999998</v>
      </c>
      <c r="Q126" s="254">
        <f t="shared" si="77"/>
        <v>107690.23999999999</v>
      </c>
      <c r="R126" s="337">
        <f t="shared" si="78"/>
        <v>12490.239999999991</v>
      </c>
      <c r="S126" s="253">
        <v>95200</v>
      </c>
      <c r="T126" s="225">
        <v>100801.6632</v>
      </c>
      <c r="U126" s="225">
        <v>97960.8</v>
      </c>
      <c r="V126" s="225">
        <v>95200</v>
      </c>
      <c r="W126" s="254">
        <f t="shared" si="40"/>
        <v>97290.6158</v>
      </c>
      <c r="X126" s="254">
        <f t="shared" si="79"/>
        <v>12490.239999999998</v>
      </c>
      <c r="Y126" s="254">
        <f t="shared" si="80"/>
        <v>107690.23999999999</v>
      </c>
      <c r="Z126" s="337">
        <f t="shared" si="81"/>
        <v>12490.239999999991</v>
      </c>
      <c r="AA126" s="253">
        <v>95200</v>
      </c>
      <c r="AB126" s="225">
        <v>100801.6632</v>
      </c>
      <c r="AC126" s="225">
        <v>97960.8</v>
      </c>
      <c r="AD126" s="225">
        <v>95200</v>
      </c>
      <c r="AE126" s="254">
        <f t="shared" si="41"/>
        <v>97290.6158</v>
      </c>
      <c r="AF126" s="254">
        <f t="shared" si="82"/>
        <v>12490.239999999998</v>
      </c>
      <c r="AG126" s="254">
        <f t="shared" si="83"/>
        <v>107690.23999999999</v>
      </c>
      <c r="AH126" s="337">
        <f t="shared" si="84"/>
        <v>12490.239999999991</v>
      </c>
      <c r="AI126" s="253">
        <v>95200</v>
      </c>
      <c r="AJ126" s="225">
        <v>100801.6632</v>
      </c>
      <c r="AK126" s="225">
        <v>97960.8</v>
      </c>
      <c r="AL126" s="225">
        <v>95200</v>
      </c>
      <c r="AM126" s="254">
        <f t="shared" si="42"/>
        <v>97290.6158</v>
      </c>
      <c r="AN126" s="254">
        <f t="shared" si="85"/>
        <v>12490.239999999998</v>
      </c>
      <c r="AO126" s="254">
        <f t="shared" si="86"/>
        <v>107690.23999999999</v>
      </c>
      <c r="AP126" s="337">
        <f t="shared" si="87"/>
        <v>12490.239999999991</v>
      </c>
      <c r="AQ126" s="253">
        <v>95200</v>
      </c>
      <c r="AR126" s="225">
        <v>100801.6632</v>
      </c>
      <c r="AS126" s="225">
        <v>97960.8</v>
      </c>
      <c r="AT126" s="254">
        <v>95200</v>
      </c>
    </row>
    <row r="127" spans="1:46" s="200" customFormat="1" ht="15" customHeight="1" x14ac:dyDescent="0.3">
      <c r="A127" s="274" t="s">
        <v>756</v>
      </c>
      <c r="B127" s="251" t="s">
        <v>1382</v>
      </c>
      <c r="C127" s="253">
        <v>95200</v>
      </c>
      <c r="D127" s="225">
        <v>100801.6632</v>
      </c>
      <c r="E127" s="225">
        <v>97960.8</v>
      </c>
      <c r="F127" s="254">
        <v>95200</v>
      </c>
      <c r="G127" s="254">
        <f t="shared" si="38"/>
        <v>97290.6158</v>
      </c>
      <c r="H127" s="254">
        <f t="shared" si="73"/>
        <v>12490.239999999998</v>
      </c>
      <c r="I127" s="254">
        <f t="shared" si="74"/>
        <v>107690.23999999999</v>
      </c>
      <c r="J127" s="337">
        <f t="shared" si="75"/>
        <v>12490.239999999991</v>
      </c>
      <c r="K127" s="253">
        <v>95200</v>
      </c>
      <c r="L127" s="225">
        <v>100801.6632</v>
      </c>
      <c r="M127" s="225">
        <v>97960.8</v>
      </c>
      <c r="N127" s="254">
        <v>95200</v>
      </c>
      <c r="O127" s="254">
        <f t="shared" si="39"/>
        <v>97290.6158</v>
      </c>
      <c r="P127" s="254">
        <f t="shared" si="76"/>
        <v>12490.239999999998</v>
      </c>
      <c r="Q127" s="254">
        <f t="shared" si="77"/>
        <v>107690.23999999999</v>
      </c>
      <c r="R127" s="337">
        <f t="shared" si="78"/>
        <v>12490.239999999991</v>
      </c>
      <c r="S127" s="253">
        <v>95200</v>
      </c>
      <c r="T127" s="225">
        <v>100801.6632</v>
      </c>
      <c r="U127" s="225">
        <v>97960.8</v>
      </c>
      <c r="V127" s="225">
        <v>95200</v>
      </c>
      <c r="W127" s="254">
        <f t="shared" si="40"/>
        <v>97290.6158</v>
      </c>
      <c r="X127" s="254">
        <f t="shared" si="79"/>
        <v>12490.239999999998</v>
      </c>
      <c r="Y127" s="254">
        <f t="shared" si="80"/>
        <v>107690.23999999999</v>
      </c>
      <c r="Z127" s="337">
        <f t="shared" si="81"/>
        <v>12490.239999999991</v>
      </c>
      <c r="AA127" s="253">
        <v>95200</v>
      </c>
      <c r="AB127" s="225">
        <v>100801.6632</v>
      </c>
      <c r="AC127" s="225">
        <v>97960.8</v>
      </c>
      <c r="AD127" s="225">
        <v>95200</v>
      </c>
      <c r="AE127" s="254">
        <f t="shared" si="41"/>
        <v>97290.6158</v>
      </c>
      <c r="AF127" s="254">
        <f t="shared" si="82"/>
        <v>12490.239999999998</v>
      </c>
      <c r="AG127" s="254">
        <f t="shared" si="83"/>
        <v>107690.23999999999</v>
      </c>
      <c r="AH127" s="337">
        <f t="shared" si="84"/>
        <v>12490.239999999991</v>
      </c>
      <c r="AI127" s="253">
        <v>95200</v>
      </c>
      <c r="AJ127" s="225">
        <v>100801.6632</v>
      </c>
      <c r="AK127" s="225">
        <v>97960.8</v>
      </c>
      <c r="AL127" s="225">
        <v>95200</v>
      </c>
      <c r="AM127" s="254">
        <f t="shared" si="42"/>
        <v>97290.6158</v>
      </c>
      <c r="AN127" s="254">
        <f t="shared" si="85"/>
        <v>12490.239999999998</v>
      </c>
      <c r="AO127" s="254">
        <f t="shared" si="86"/>
        <v>107690.23999999999</v>
      </c>
      <c r="AP127" s="337">
        <f t="shared" si="87"/>
        <v>12490.239999999991</v>
      </c>
      <c r="AQ127" s="253">
        <v>95200</v>
      </c>
      <c r="AR127" s="225">
        <v>100801.6632</v>
      </c>
      <c r="AS127" s="225">
        <v>97960.8</v>
      </c>
      <c r="AT127" s="254">
        <v>95200</v>
      </c>
    </row>
    <row r="128" spans="1:46" s="200" customFormat="1" ht="15" customHeight="1" x14ac:dyDescent="0.3">
      <c r="A128" s="274" t="s">
        <v>757</v>
      </c>
      <c r="B128" s="251" t="s">
        <v>1552</v>
      </c>
      <c r="C128" s="253">
        <v>119000</v>
      </c>
      <c r="D128" s="225">
        <v>156242.57796</v>
      </c>
      <c r="E128" s="225">
        <v>151839.24</v>
      </c>
      <c r="F128" s="254">
        <v>130900</v>
      </c>
      <c r="G128" s="254">
        <f t="shared" si="38"/>
        <v>139495.45449</v>
      </c>
      <c r="H128" s="254">
        <f t="shared" si="73"/>
        <v>15612.799999999997</v>
      </c>
      <c r="I128" s="254">
        <f t="shared" si="74"/>
        <v>134612.79999999999</v>
      </c>
      <c r="J128" s="337">
        <f t="shared" si="75"/>
        <v>3712.7999999999884</v>
      </c>
      <c r="K128" s="253">
        <v>119000</v>
      </c>
      <c r="L128" s="225">
        <v>156242.57796</v>
      </c>
      <c r="M128" s="225">
        <v>151839.24</v>
      </c>
      <c r="N128" s="254">
        <v>134470</v>
      </c>
      <c r="O128" s="254">
        <f t="shared" si="39"/>
        <v>140387.95449</v>
      </c>
      <c r="P128" s="254">
        <f t="shared" si="76"/>
        <v>15612.799999999997</v>
      </c>
      <c r="Q128" s="254">
        <f t="shared" si="77"/>
        <v>134612.79999999999</v>
      </c>
      <c r="R128" s="337">
        <f t="shared" si="78"/>
        <v>142.79999999998836</v>
      </c>
      <c r="S128" s="253">
        <v>147560</v>
      </c>
      <c r="T128" s="225">
        <v>156242.57796</v>
      </c>
      <c r="U128" s="225">
        <v>151839.24</v>
      </c>
      <c r="V128" s="225">
        <v>147560</v>
      </c>
      <c r="W128" s="254">
        <f t="shared" si="40"/>
        <v>150800.45449</v>
      </c>
      <c r="X128" s="254">
        <f t="shared" si="79"/>
        <v>19359.871999999996</v>
      </c>
      <c r="Y128" s="254">
        <f t="shared" si="80"/>
        <v>166919.872</v>
      </c>
      <c r="Z128" s="337">
        <f t="shared" si="81"/>
        <v>19359.872000000003</v>
      </c>
      <c r="AA128" s="253">
        <v>147560</v>
      </c>
      <c r="AB128" s="225">
        <v>156242.57796</v>
      </c>
      <c r="AC128" s="225">
        <v>151839.24</v>
      </c>
      <c r="AD128" s="225">
        <v>147560</v>
      </c>
      <c r="AE128" s="254">
        <f t="shared" si="41"/>
        <v>150800.45449</v>
      </c>
      <c r="AF128" s="254">
        <f t="shared" si="82"/>
        <v>19359.871999999996</v>
      </c>
      <c r="AG128" s="254">
        <f t="shared" si="83"/>
        <v>166919.872</v>
      </c>
      <c r="AH128" s="337">
        <f t="shared" si="84"/>
        <v>19359.872000000003</v>
      </c>
      <c r="AI128" s="253">
        <v>147560</v>
      </c>
      <c r="AJ128" s="225">
        <v>156242.57796</v>
      </c>
      <c r="AK128" s="225">
        <v>151839.24</v>
      </c>
      <c r="AL128" s="225">
        <v>147560</v>
      </c>
      <c r="AM128" s="254">
        <f t="shared" si="42"/>
        <v>150800.45449</v>
      </c>
      <c r="AN128" s="254">
        <f t="shared" si="85"/>
        <v>19359.871999999996</v>
      </c>
      <c r="AO128" s="254">
        <f t="shared" si="86"/>
        <v>166919.872</v>
      </c>
      <c r="AP128" s="337">
        <f t="shared" si="87"/>
        <v>19359.872000000003</v>
      </c>
      <c r="AQ128" s="253">
        <v>147560</v>
      </c>
      <c r="AR128" s="225">
        <v>156242.57796</v>
      </c>
      <c r="AS128" s="225">
        <v>151839.24</v>
      </c>
      <c r="AT128" s="254">
        <v>147560</v>
      </c>
    </row>
    <row r="129" spans="1:46" s="200" customFormat="1" ht="15" customHeight="1" x14ac:dyDescent="0.3">
      <c r="A129" s="274" t="s">
        <v>758</v>
      </c>
      <c r="B129" s="251" t="s">
        <v>1452</v>
      </c>
      <c r="C129" s="253">
        <v>83300</v>
      </c>
      <c r="D129" s="225">
        <v>88201.455300000001</v>
      </c>
      <c r="E129" s="225">
        <v>85715.7</v>
      </c>
      <c r="F129" s="254">
        <v>83300</v>
      </c>
      <c r="G129" s="254">
        <f t="shared" si="38"/>
        <v>85129.288824999996</v>
      </c>
      <c r="H129" s="254">
        <f t="shared" si="73"/>
        <v>10928.96</v>
      </c>
      <c r="I129" s="254">
        <f t="shared" si="74"/>
        <v>94228.959999999992</v>
      </c>
      <c r="J129" s="337">
        <f t="shared" si="75"/>
        <v>10928.959999999992</v>
      </c>
      <c r="K129" s="253">
        <v>83300</v>
      </c>
      <c r="L129" s="225">
        <v>88201.455300000001</v>
      </c>
      <c r="M129" s="225">
        <v>85715.7</v>
      </c>
      <c r="N129" s="254">
        <v>83300</v>
      </c>
      <c r="O129" s="254">
        <f t="shared" si="39"/>
        <v>85129.288824999996</v>
      </c>
      <c r="P129" s="254">
        <f t="shared" si="76"/>
        <v>10928.96</v>
      </c>
      <c r="Q129" s="254">
        <f t="shared" si="77"/>
        <v>94228.959999999992</v>
      </c>
      <c r="R129" s="337">
        <f t="shared" si="78"/>
        <v>10928.959999999992</v>
      </c>
      <c r="S129" s="253">
        <v>83300</v>
      </c>
      <c r="T129" s="225">
        <v>88201.455300000001</v>
      </c>
      <c r="U129" s="225">
        <v>85715.7</v>
      </c>
      <c r="V129" s="225">
        <v>83300</v>
      </c>
      <c r="W129" s="254">
        <f t="shared" si="40"/>
        <v>85129.288824999996</v>
      </c>
      <c r="X129" s="254">
        <f t="shared" si="79"/>
        <v>10928.96</v>
      </c>
      <c r="Y129" s="254">
        <f t="shared" si="80"/>
        <v>94228.959999999992</v>
      </c>
      <c r="Z129" s="337">
        <f t="shared" si="81"/>
        <v>10928.959999999992</v>
      </c>
      <c r="AA129" s="253">
        <v>83300</v>
      </c>
      <c r="AB129" s="225">
        <v>88201.455300000001</v>
      </c>
      <c r="AC129" s="225">
        <v>85715.7</v>
      </c>
      <c r="AD129" s="225">
        <v>83300</v>
      </c>
      <c r="AE129" s="254">
        <f t="shared" si="41"/>
        <v>85129.288824999996</v>
      </c>
      <c r="AF129" s="254">
        <f t="shared" si="82"/>
        <v>10928.96</v>
      </c>
      <c r="AG129" s="254">
        <f t="shared" si="83"/>
        <v>94228.959999999992</v>
      </c>
      <c r="AH129" s="337">
        <f t="shared" si="84"/>
        <v>10928.959999999992</v>
      </c>
      <c r="AI129" s="253">
        <v>83300</v>
      </c>
      <c r="AJ129" s="225">
        <v>88201.455300000001</v>
      </c>
      <c r="AK129" s="225">
        <v>85715.7</v>
      </c>
      <c r="AL129" s="225">
        <v>83300</v>
      </c>
      <c r="AM129" s="254">
        <f t="shared" si="42"/>
        <v>85129.288824999996</v>
      </c>
      <c r="AN129" s="254">
        <f t="shared" si="85"/>
        <v>10928.96</v>
      </c>
      <c r="AO129" s="254">
        <f t="shared" si="86"/>
        <v>94228.959999999992</v>
      </c>
      <c r="AP129" s="337">
        <f t="shared" si="87"/>
        <v>10928.959999999992</v>
      </c>
      <c r="AQ129" s="253">
        <v>83300</v>
      </c>
      <c r="AR129" s="225">
        <v>88201.455300000001</v>
      </c>
      <c r="AS129" s="225">
        <v>85715.7</v>
      </c>
      <c r="AT129" s="254">
        <v>83300</v>
      </c>
    </row>
    <row r="130" spans="1:46" s="200" customFormat="1" ht="15" customHeight="1" x14ac:dyDescent="0.3">
      <c r="A130" s="274" t="s">
        <v>759</v>
      </c>
      <c r="B130" s="251" t="s">
        <v>71</v>
      </c>
      <c r="C130" s="253">
        <v>72590</v>
      </c>
      <c r="D130" s="225">
        <v>76861.268190000003</v>
      </c>
      <c r="E130" s="225">
        <v>74695.11</v>
      </c>
      <c r="F130" s="254">
        <v>72590</v>
      </c>
      <c r="G130" s="254">
        <f t="shared" si="38"/>
        <v>74184.094547500004</v>
      </c>
      <c r="H130" s="254">
        <f t="shared" si="73"/>
        <v>9523.8079999999991</v>
      </c>
      <c r="I130" s="254">
        <f t="shared" si="74"/>
        <v>82113.808000000005</v>
      </c>
      <c r="J130" s="337">
        <f t="shared" si="75"/>
        <v>9523.8080000000045</v>
      </c>
      <c r="K130" s="253">
        <v>72590</v>
      </c>
      <c r="L130" s="225">
        <v>76861.268190000003</v>
      </c>
      <c r="M130" s="225">
        <v>74695.11</v>
      </c>
      <c r="N130" s="254">
        <v>72590</v>
      </c>
      <c r="O130" s="254">
        <f t="shared" si="39"/>
        <v>74184.094547500004</v>
      </c>
      <c r="P130" s="254">
        <f t="shared" si="76"/>
        <v>9523.8079999999991</v>
      </c>
      <c r="Q130" s="254">
        <f t="shared" si="77"/>
        <v>82113.808000000005</v>
      </c>
      <c r="R130" s="337">
        <f t="shared" si="78"/>
        <v>9523.8080000000045</v>
      </c>
      <c r="S130" s="253">
        <v>89250</v>
      </c>
      <c r="T130" s="225">
        <v>94501.559249999991</v>
      </c>
      <c r="U130" s="225">
        <v>91838.25</v>
      </c>
      <c r="V130" s="225">
        <v>89250</v>
      </c>
      <c r="W130" s="254">
        <f t="shared" si="40"/>
        <v>91209.952312499998</v>
      </c>
      <c r="X130" s="254">
        <f t="shared" si="79"/>
        <v>11709.599999999999</v>
      </c>
      <c r="Y130" s="254">
        <f t="shared" si="80"/>
        <v>100959.6</v>
      </c>
      <c r="Z130" s="337">
        <f t="shared" si="81"/>
        <v>11709.600000000006</v>
      </c>
      <c r="AA130" s="253">
        <v>89250</v>
      </c>
      <c r="AB130" s="225">
        <v>94501.559249999991</v>
      </c>
      <c r="AC130" s="225">
        <v>91838.25</v>
      </c>
      <c r="AD130" s="225">
        <v>89250</v>
      </c>
      <c r="AE130" s="254">
        <f t="shared" si="41"/>
        <v>91209.952312499998</v>
      </c>
      <c r="AF130" s="254">
        <f t="shared" si="82"/>
        <v>11709.599999999999</v>
      </c>
      <c r="AG130" s="254">
        <f t="shared" si="83"/>
        <v>100959.6</v>
      </c>
      <c r="AH130" s="337">
        <f t="shared" si="84"/>
        <v>11709.600000000006</v>
      </c>
      <c r="AI130" s="253">
        <v>89250</v>
      </c>
      <c r="AJ130" s="225">
        <v>94501.559249999991</v>
      </c>
      <c r="AK130" s="225">
        <v>91838.25</v>
      </c>
      <c r="AL130" s="225">
        <v>89250</v>
      </c>
      <c r="AM130" s="254">
        <f t="shared" si="42"/>
        <v>91209.952312499998</v>
      </c>
      <c r="AN130" s="254">
        <f t="shared" si="85"/>
        <v>11709.599999999999</v>
      </c>
      <c r="AO130" s="254">
        <f t="shared" si="86"/>
        <v>100959.6</v>
      </c>
      <c r="AP130" s="337">
        <f t="shared" si="87"/>
        <v>11709.600000000006</v>
      </c>
      <c r="AQ130" s="253">
        <v>89250</v>
      </c>
      <c r="AR130" s="225">
        <v>94501.559249999991</v>
      </c>
      <c r="AS130" s="225">
        <v>91838.25</v>
      </c>
      <c r="AT130" s="254">
        <v>89250</v>
      </c>
    </row>
    <row r="131" spans="1:46" s="200" customFormat="1" ht="15" customHeight="1" x14ac:dyDescent="0.3">
      <c r="A131" s="274" t="s">
        <v>760</v>
      </c>
      <c r="B131" s="251" t="s">
        <v>1640</v>
      </c>
      <c r="C131" s="253">
        <v>83300</v>
      </c>
      <c r="D131" s="225">
        <v>88201.455300000001</v>
      </c>
      <c r="E131" s="225">
        <v>85715.7</v>
      </c>
      <c r="F131" s="254">
        <v>83300</v>
      </c>
      <c r="G131" s="254">
        <f t="shared" si="38"/>
        <v>85129.288824999996</v>
      </c>
      <c r="H131" s="254">
        <f t="shared" si="73"/>
        <v>10928.96</v>
      </c>
      <c r="I131" s="254">
        <f t="shared" si="74"/>
        <v>94228.959999999992</v>
      </c>
      <c r="J131" s="337">
        <f t="shared" si="75"/>
        <v>10928.959999999992</v>
      </c>
      <c r="K131" s="253">
        <v>83300</v>
      </c>
      <c r="L131" s="225">
        <v>88201.455300000001</v>
      </c>
      <c r="M131" s="225">
        <v>85715.7</v>
      </c>
      <c r="N131" s="254">
        <v>83300</v>
      </c>
      <c r="O131" s="254">
        <f t="shared" si="39"/>
        <v>85129.288824999996</v>
      </c>
      <c r="P131" s="254">
        <f t="shared" si="76"/>
        <v>10928.96</v>
      </c>
      <c r="Q131" s="254">
        <f t="shared" si="77"/>
        <v>94228.959999999992</v>
      </c>
      <c r="R131" s="337">
        <f t="shared" si="78"/>
        <v>10928.959999999992</v>
      </c>
      <c r="S131" s="253">
        <v>83300</v>
      </c>
      <c r="T131" s="225">
        <v>88201.455300000001</v>
      </c>
      <c r="U131" s="225">
        <v>85715.7</v>
      </c>
      <c r="V131" s="225">
        <v>83300</v>
      </c>
      <c r="W131" s="254">
        <f t="shared" si="40"/>
        <v>85129.288824999996</v>
      </c>
      <c r="X131" s="254">
        <f t="shared" si="79"/>
        <v>10928.96</v>
      </c>
      <c r="Y131" s="254">
        <f t="shared" si="80"/>
        <v>94228.959999999992</v>
      </c>
      <c r="Z131" s="337">
        <f t="shared" si="81"/>
        <v>10928.959999999992</v>
      </c>
      <c r="AA131" s="253">
        <v>83300</v>
      </c>
      <c r="AB131" s="225">
        <v>88201.455300000001</v>
      </c>
      <c r="AC131" s="225">
        <v>85715.7</v>
      </c>
      <c r="AD131" s="225">
        <v>83300</v>
      </c>
      <c r="AE131" s="254">
        <f t="shared" si="41"/>
        <v>85129.288824999996</v>
      </c>
      <c r="AF131" s="254">
        <f t="shared" si="82"/>
        <v>10928.96</v>
      </c>
      <c r="AG131" s="254">
        <f t="shared" si="83"/>
        <v>94228.959999999992</v>
      </c>
      <c r="AH131" s="337">
        <f t="shared" si="84"/>
        <v>10928.959999999992</v>
      </c>
      <c r="AI131" s="253">
        <v>83300</v>
      </c>
      <c r="AJ131" s="225">
        <v>88201.455300000001</v>
      </c>
      <c r="AK131" s="225">
        <v>85715.7</v>
      </c>
      <c r="AL131" s="225">
        <v>83300</v>
      </c>
      <c r="AM131" s="254">
        <f t="shared" si="42"/>
        <v>85129.288824999996</v>
      </c>
      <c r="AN131" s="254">
        <f t="shared" si="85"/>
        <v>10928.96</v>
      </c>
      <c r="AO131" s="254">
        <f t="shared" si="86"/>
        <v>94228.959999999992</v>
      </c>
      <c r="AP131" s="337">
        <f t="shared" si="87"/>
        <v>10928.959999999992</v>
      </c>
      <c r="AQ131" s="253">
        <v>83300</v>
      </c>
      <c r="AR131" s="225">
        <v>88201.455300000001</v>
      </c>
      <c r="AS131" s="225">
        <v>85715.7</v>
      </c>
      <c r="AT131" s="254">
        <v>83300</v>
      </c>
    </row>
    <row r="132" spans="1:46" s="200" customFormat="1" ht="15" customHeight="1" x14ac:dyDescent="0.3">
      <c r="A132" s="274" t="s">
        <v>990</v>
      </c>
      <c r="B132" s="251" t="s">
        <v>72</v>
      </c>
      <c r="C132" s="253">
        <v>82110</v>
      </c>
      <c r="D132" s="225">
        <v>86941.434509999992</v>
      </c>
      <c r="E132" s="225">
        <v>84491.19</v>
      </c>
      <c r="F132" s="254">
        <v>82110</v>
      </c>
      <c r="G132" s="254">
        <f t="shared" si="38"/>
        <v>83913.156127499999</v>
      </c>
      <c r="H132" s="254">
        <f t="shared" si="73"/>
        <v>10772.831999999999</v>
      </c>
      <c r="I132" s="254">
        <f t="shared" si="74"/>
        <v>92882.831999999995</v>
      </c>
      <c r="J132" s="337">
        <f t="shared" si="75"/>
        <v>10772.831999999995</v>
      </c>
      <c r="K132" s="253">
        <v>82110</v>
      </c>
      <c r="L132" s="225">
        <v>86941.434509999992</v>
      </c>
      <c r="M132" s="225">
        <v>84491.19</v>
      </c>
      <c r="N132" s="254">
        <v>82110</v>
      </c>
      <c r="O132" s="254">
        <f t="shared" si="39"/>
        <v>83913.156127499999</v>
      </c>
      <c r="P132" s="254">
        <f t="shared" si="76"/>
        <v>10772.831999999999</v>
      </c>
      <c r="Q132" s="254">
        <f t="shared" si="77"/>
        <v>92882.831999999995</v>
      </c>
      <c r="R132" s="337">
        <f t="shared" si="78"/>
        <v>10772.831999999995</v>
      </c>
      <c r="S132" s="253">
        <v>101150</v>
      </c>
      <c r="T132" s="225">
        <v>107101.76715</v>
      </c>
      <c r="U132" s="225">
        <v>104083.35</v>
      </c>
      <c r="V132" s="225">
        <v>101150</v>
      </c>
      <c r="W132" s="254">
        <f t="shared" si="40"/>
        <v>103371.2792875</v>
      </c>
      <c r="X132" s="254">
        <f t="shared" si="79"/>
        <v>13270.88</v>
      </c>
      <c r="Y132" s="254">
        <f t="shared" si="80"/>
        <v>114420.88</v>
      </c>
      <c r="Z132" s="337">
        <f t="shared" si="81"/>
        <v>13270.880000000005</v>
      </c>
      <c r="AA132" s="253">
        <v>101150</v>
      </c>
      <c r="AB132" s="225">
        <v>107101.76715</v>
      </c>
      <c r="AC132" s="225">
        <v>104083.35</v>
      </c>
      <c r="AD132" s="225">
        <v>101150</v>
      </c>
      <c r="AE132" s="254">
        <f t="shared" si="41"/>
        <v>103371.2792875</v>
      </c>
      <c r="AF132" s="254">
        <f t="shared" si="82"/>
        <v>13270.88</v>
      </c>
      <c r="AG132" s="254">
        <f t="shared" si="83"/>
        <v>114420.88</v>
      </c>
      <c r="AH132" s="337">
        <f t="shared" si="84"/>
        <v>13270.880000000005</v>
      </c>
      <c r="AI132" s="253">
        <v>101150</v>
      </c>
      <c r="AJ132" s="225">
        <v>107101.76715</v>
      </c>
      <c r="AK132" s="225">
        <v>104083.35</v>
      </c>
      <c r="AL132" s="225">
        <v>101150</v>
      </c>
      <c r="AM132" s="254">
        <f t="shared" si="42"/>
        <v>103371.2792875</v>
      </c>
      <c r="AN132" s="254">
        <f t="shared" si="85"/>
        <v>13270.88</v>
      </c>
      <c r="AO132" s="254">
        <f t="shared" si="86"/>
        <v>114420.88</v>
      </c>
      <c r="AP132" s="337">
        <f t="shared" si="87"/>
        <v>13270.880000000005</v>
      </c>
      <c r="AQ132" s="253">
        <v>101150</v>
      </c>
      <c r="AR132" s="225">
        <v>107101.76715</v>
      </c>
      <c r="AS132" s="225">
        <v>104083.35</v>
      </c>
      <c r="AT132" s="254">
        <v>101150</v>
      </c>
    </row>
    <row r="133" spans="1:46" s="200" customFormat="1" ht="17.25" customHeight="1" x14ac:dyDescent="0.3">
      <c r="A133" s="274" t="s">
        <v>991</v>
      </c>
      <c r="B133" s="251" t="s">
        <v>73</v>
      </c>
      <c r="C133" s="253">
        <v>59500</v>
      </c>
      <c r="D133" s="225">
        <v>63001.039500000006</v>
      </c>
      <c r="E133" s="225">
        <v>61225.5</v>
      </c>
      <c r="F133" s="254">
        <v>59500</v>
      </c>
      <c r="G133" s="254">
        <f t="shared" si="38"/>
        <v>60806.634875000003</v>
      </c>
      <c r="H133" s="254">
        <f t="shared" si="73"/>
        <v>7806.3999999999987</v>
      </c>
      <c r="I133" s="254">
        <f t="shared" si="74"/>
        <v>67306.399999999994</v>
      </c>
      <c r="J133" s="337">
        <f t="shared" si="75"/>
        <v>7806.3999999999942</v>
      </c>
      <c r="K133" s="253">
        <v>59500</v>
      </c>
      <c r="L133" s="225">
        <v>63001.039500000006</v>
      </c>
      <c r="M133" s="225">
        <v>61225.5</v>
      </c>
      <c r="N133" s="254">
        <v>59500</v>
      </c>
      <c r="O133" s="254">
        <f t="shared" si="39"/>
        <v>60806.634875000003</v>
      </c>
      <c r="P133" s="254">
        <f t="shared" si="76"/>
        <v>7806.3999999999987</v>
      </c>
      <c r="Q133" s="254">
        <f t="shared" si="77"/>
        <v>67306.399999999994</v>
      </c>
      <c r="R133" s="337">
        <f t="shared" si="78"/>
        <v>7806.3999999999942</v>
      </c>
      <c r="S133" s="253">
        <v>71400</v>
      </c>
      <c r="T133" s="225">
        <v>75601.247399999993</v>
      </c>
      <c r="U133" s="225">
        <v>73470.600000000006</v>
      </c>
      <c r="V133" s="225">
        <v>71400</v>
      </c>
      <c r="W133" s="254">
        <f t="shared" si="40"/>
        <v>72967.961849999992</v>
      </c>
      <c r="X133" s="254">
        <f t="shared" si="79"/>
        <v>9367.6799999999985</v>
      </c>
      <c r="Y133" s="254">
        <f t="shared" si="80"/>
        <v>80767.679999999993</v>
      </c>
      <c r="Z133" s="337">
        <f t="shared" si="81"/>
        <v>9367.679999999993</v>
      </c>
      <c r="AA133" s="253">
        <v>71400</v>
      </c>
      <c r="AB133" s="225">
        <v>75601.247399999993</v>
      </c>
      <c r="AC133" s="225">
        <v>73470.600000000006</v>
      </c>
      <c r="AD133" s="225">
        <v>71400</v>
      </c>
      <c r="AE133" s="254">
        <f t="shared" si="41"/>
        <v>72967.961849999992</v>
      </c>
      <c r="AF133" s="254">
        <f t="shared" si="82"/>
        <v>9367.6799999999985</v>
      </c>
      <c r="AG133" s="254">
        <f t="shared" si="83"/>
        <v>80767.679999999993</v>
      </c>
      <c r="AH133" s="337">
        <f t="shared" si="84"/>
        <v>9367.679999999993</v>
      </c>
      <c r="AI133" s="253">
        <v>71400</v>
      </c>
      <c r="AJ133" s="225">
        <v>75601.247399999993</v>
      </c>
      <c r="AK133" s="225">
        <v>73470.600000000006</v>
      </c>
      <c r="AL133" s="225">
        <v>71400</v>
      </c>
      <c r="AM133" s="254">
        <f t="shared" si="42"/>
        <v>72967.961849999992</v>
      </c>
      <c r="AN133" s="254">
        <f t="shared" si="85"/>
        <v>9367.6799999999985</v>
      </c>
      <c r="AO133" s="254">
        <f t="shared" si="86"/>
        <v>80767.679999999993</v>
      </c>
      <c r="AP133" s="337">
        <f t="shared" si="87"/>
        <v>9367.679999999993</v>
      </c>
      <c r="AQ133" s="253">
        <v>71400</v>
      </c>
      <c r="AR133" s="225">
        <v>75601.247399999993</v>
      </c>
      <c r="AS133" s="225">
        <v>73470.600000000006</v>
      </c>
      <c r="AT133" s="254">
        <v>71400</v>
      </c>
    </row>
    <row r="134" spans="1:46" s="200" customFormat="1" ht="33" customHeight="1" x14ac:dyDescent="0.3">
      <c r="A134" s="274" t="s">
        <v>992</v>
      </c>
      <c r="B134" s="251" t="s">
        <v>74</v>
      </c>
      <c r="C134" s="253">
        <v>119000</v>
      </c>
      <c r="D134" s="225">
        <v>126002.07900000001</v>
      </c>
      <c r="E134" s="225">
        <v>122451</v>
      </c>
      <c r="F134" s="254">
        <v>119000</v>
      </c>
      <c r="G134" s="254">
        <f t="shared" ref="G134:G197" si="88">AVERAGE(C134:F134)</f>
        <v>121613.26975000001</v>
      </c>
      <c r="H134" s="254">
        <f t="shared" si="73"/>
        <v>15612.799999999997</v>
      </c>
      <c r="I134" s="254">
        <f t="shared" si="74"/>
        <v>134612.79999999999</v>
      </c>
      <c r="J134" s="337">
        <f t="shared" si="75"/>
        <v>15612.799999999988</v>
      </c>
      <c r="K134" s="253">
        <v>119000</v>
      </c>
      <c r="L134" s="225">
        <v>126002.07900000001</v>
      </c>
      <c r="M134" s="225">
        <v>122451</v>
      </c>
      <c r="N134" s="254">
        <v>119000</v>
      </c>
      <c r="O134" s="254">
        <f t="shared" ref="O134:O197" si="89">AVERAGE(K134:N134)</f>
        <v>121613.26975000001</v>
      </c>
      <c r="P134" s="254">
        <f t="shared" si="76"/>
        <v>15612.799999999997</v>
      </c>
      <c r="Q134" s="254">
        <f t="shared" si="77"/>
        <v>134612.79999999999</v>
      </c>
      <c r="R134" s="337">
        <f t="shared" si="78"/>
        <v>15612.799999999988</v>
      </c>
      <c r="S134" s="253">
        <v>178500</v>
      </c>
      <c r="T134" s="225">
        <v>189003.11849999998</v>
      </c>
      <c r="U134" s="225">
        <v>183676.5</v>
      </c>
      <c r="V134" s="225">
        <v>178500</v>
      </c>
      <c r="W134" s="254">
        <f t="shared" ref="W134:W197" si="90">AVERAGE(S134:V134)</f>
        <v>182419.904625</v>
      </c>
      <c r="X134" s="254">
        <f t="shared" si="79"/>
        <v>23419.199999999997</v>
      </c>
      <c r="Y134" s="254">
        <f t="shared" si="80"/>
        <v>201919.2</v>
      </c>
      <c r="Z134" s="337">
        <f t="shared" si="81"/>
        <v>23419.200000000012</v>
      </c>
      <c r="AA134" s="253">
        <v>178500</v>
      </c>
      <c r="AB134" s="225">
        <v>189003.11849999998</v>
      </c>
      <c r="AC134" s="225">
        <v>183676.5</v>
      </c>
      <c r="AD134" s="225">
        <v>178500</v>
      </c>
      <c r="AE134" s="254">
        <f t="shared" ref="AE134:AE197" si="91">AVERAGE(AA134:AD134)</f>
        <v>182419.904625</v>
      </c>
      <c r="AF134" s="254">
        <f t="shared" si="82"/>
        <v>23419.199999999997</v>
      </c>
      <c r="AG134" s="254">
        <f t="shared" si="83"/>
        <v>201919.2</v>
      </c>
      <c r="AH134" s="337">
        <f t="shared" si="84"/>
        <v>23419.200000000012</v>
      </c>
      <c r="AI134" s="253">
        <v>178500</v>
      </c>
      <c r="AJ134" s="225">
        <v>189003.11849999998</v>
      </c>
      <c r="AK134" s="225">
        <v>183676.5</v>
      </c>
      <c r="AL134" s="225">
        <v>178500</v>
      </c>
      <c r="AM134" s="254">
        <f t="shared" ref="AM134:AM197" si="92">AVERAGE(AI134:AL134)</f>
        <v>182419.904625</v>
      </c>
      <c r="AN134" s="254">
        <f t="shared" si="85"/>
        <v>23419.199999999997</v>
      </c>
      <c r="AO134" s="254">
        <f t="shared" si="86"/>
        <v>201919.2</v>
      </c>
      <c r="AP134" s="337">
        <f t="shared" si="87"/>
        <v>23419.200000000012</v>
      </c>
      <c r="AQ134" s="253">
        <v>178500</v>
      </c>
      <c r="AR134" s="225">
        <v>189003.11849999998</v>
      </c>
      <c r="AS134" s="225">
        <v>183676.5</v>
      </c>
      <c r="AT134" s="254">
        <v>178500</v>
      </c>
    </row>
    <row r="135" spans="1:46" s="200" customFormat="1" ht="19.5" customHeight="1" x14ac:dyDescent="0.3">
      <c r="A135" s="274" t="s">
        <v>993</v>
      </c>
      <c r="B135" s="251" t="s">
        <v>75</v>
      </c>
      <c r="C135" s="253">
        <v>71400</v>
      </c>
      <c r="D135" s="225">
        <v>75601.247399999993</v>
      </c>
      <c r="E135" s="225">
        <v>73470.600000000006</v>
      </c>
      <c r="F135" s="254">
        <v>71400</v>
      </c>
      <c r="G135" s="254">
        <f t="shared" si="88"/>
        <v>72967.961849999992</v>
      </c>
      <c r="H135" s="254">
        <f t="shared" si="73"/>
        <v>9367.6799999999985</v>
      </c>
      <c r="I135" s="254">
        <f t="shared" si="74"/>
        <v>80767.679999999993</v>
      </c>
      <c r="J135" s="337">
        <f t="shared" si="75"/>
        <v>9367.679999999993</v>
      </c>
      <c r="K135" s="253">
        <v>71400</v>
      </c>
      <c r="L135" s="225">
        <v>75601.247399999993</v>
      </c>
      <c r="M135" s="225">
        <v>73470.600000000006</v>
      </c>
      <c r="N135" s="254">
        <v>71400</v>
      </c>
      <c r="O135" s="254">
        <f t="shared" si="89"/>
        <v>72967.961849999992</v>
      </c>
      <c r="P135" s="254">
        <f t="shared" si="76"/>
        <v>9367.6799999999985</v>
      </c>
      <c r="Q135" s="254">
        <f t="shared" si="77"/>
        <v>80767.679999999993</v>
      </c>
      <c r="R135" s="337">
        <f t="shared" si="78"/>
        <v>9367.679999999993</v>
      </c>
      <c r="S135" s="253">
        <v>71400</v>
      </c>
      <c r="T135" s="225">
        <v>75601.247399999993</v>
      </c>
      <c r="U135" s="225">
        <v>73470.600000000006</v>
      </c>
      <c r="V135" s="225">
        <v>71400</v>
      </c>
      <c r="W135" s="254">
        <f t="shared" si="90"/>
        <v>72967.961849999992</v>
      </c>
      <c r="X135" s="254">
        <f t="shared" si="79"/>
        <v>9367.6799999999985</v>
      </c>
      <c r="Y135" s="254">
        <f t="shared" si="80"/>
        <v>80767.679999999993</v>
      </c>
      <c r="Z135" s="337">
        <f t="shared" si="81"/>
        <v>9367.679999999993</v>
      </c>
      <c r="AA135" s="253">
        <v>71400</v>
      </c>
      <c r="AB135" s="225">
        <v>75601.247399999993</v>
      </c>
      <c r="AC135" s="225">
        <v>73470.600000000006</v>
      </c>
      <c r="AD135" s="225">
        <v>71400</v>
      </c>
      <c r="AE135" s="254">
        <f t="shared" si="91"/>
        <v>72967.961849999992</v>
      </c>
      <c r="AF135" s="254">
        <f t="shared" si="82"/>
        <v>9367.6799999999985</v>
      </c>
      <c r="AG135" s="254">
        <f t="shared" si="83"/>
        <v>80767.679999999993</v>
      </c>
      <c r="AH135" s="337">
        <f t="shared" si="84"/>
        <v>9367.679999999993</v>
      </c>
      <c r="AI135" s="253">
        <v>95200</v>
      </c>
      <c r="AJ135" s="225">
        <v>100801.6632</v>
      </c>
      <c r="AK135" s="225">
        <v>97960.8</v>
      </c>
      <c r="AL135" s="225">
        <v>95200</v>
      </c>
      <c r="AM135" s="254">
        <f t="shared" si="92"/>
        <v>97290.6158</v>
      </c>
      <c r="AN135" s="254">
        <f t="shared" si="85"/>
        <v>12490.239999999998</v>
      </c>
      <c r="AO135" s="254">
        <f t="shared" si="86"/>
        <v>107690.23999999999</v>
      </c>
      <c r="AP135" s="337">
        <f t="shared" si="87"/>
        <v>12490.239999999991</v>
      </c>
      <c r="AQ135" s="253">
        <v>95200</v>
      </c>
      <c r="AR135" s="225">
        <v>100801.6632</v>
      </c>
      <c r="AS135" s="225">
        <v>97960.8</v>
      </c>
      <c r="AT135" s="254">
        <v>95200</v>
      </c>
    </row>
    <row r="136" spans="1:46" s="200" customFormat="1" ht="35.25" customHeight="1" x14ac:dyDescent="0.3">
      <c r="A136" s="274" t="s">
        <v>994</v>
      </c>
      <c r="B136" s="251" t="s">
        <v>76</v>
      </c>
      <c r="C136" s="253">
        <v>145180</v>
      </c>
      <c r="D136" s="225">
        <v>189003.11849999998</v>
      </c>
      <c r="E136" s="225">
        <v>183676.5</v>
      </c>
      <c r="F136" s="254">
        <v>160650</v>
      </c>
      <c r="G136" s="254">
        <f t="shared" si="88"/>
        <v>169627.404625</v>
      </c>
      <c r="H136" s="254">
        <f t="shared" si="73"/>
        <v>19047.615999999998</v>
      </c>
      <c r="I136" s="254">
        <f t="shared" si="74"/>
        <v>164227.61600000001</v>
      </c>
      <c r="J136" s="337">
        <f t="shared" si="75"/>
        <v>3577.6160000000091</v>
      </c>
      <c r="K136" s="253">
        <v>145180</v>
      </c>
      <c r="L136" s="225">
        <v>189003.11849999998</v>
      </c>
      <c r="M136" s="225">
        <v>183676.5</v>
      </c>
      <c r="N136" s="254">
        <v>163030</v>
      </c>
      <c r="O136" s="254">
        <f t="shared" si="89"/>
        <v>170222.404625</v>
      </c>
      <c r="P136" s="254">
        <f t="shared" si="76"/>
        <v>19047.615999999998</v>
      </c>
      <c r="Q136" s="254">
        <f t="shared" si="77"/>
        <v>164227.61600000001</v>
      </c>
      <c r="R136" s="337">
        <f t="shared" si="78"/>
        <v>1197.6160000000091</v>
      </c>
      <c r="S136" s="253">
        <v>178500</v>
      </c>
      <c r="T136" s="225">
        <v>189003.11849999998</v>
      </c>
      <c r="U136" s="225">
        <v>183676.5</v>
      </c>
      <c r="V136" s="225">
        <v>178500</v>
      </c>
      <c r="W136" s="254">
        <f t="shared" si="90"/>
        <v>182419.904625</v>
      </c>
      <c r="X136" s="254">
        <f t="shared" si="79"/>
        <v>23419.199999999997</v>
      </c>
      <c r="Y136" s="254">
        <f t="shared" si="80"/>
        <v>201919.2</v>
      </c>
      <c r="Z136" s="337">
        <f t="shared" si="81"/>
        <v>23419.200000000012</v>
      </c>
      <c r="AA136" s="253">
        <v>178500</v>
      </c>
      <c r="AB136" s="225">
        <v>189003.11849999998</v>
      </c>
      <c r="AC136" s="225">
        <v>183676.5</v>
      </c>
      <c r="AD136" s="225">
        <v>178500</v>
      </c>
      <c r="AE136" s="254">
        <f t="shared" si="91"/>
        <v>182419.904625</v>
      </c>
      <c r="AF136" s="254">
        <f t="shared" si="82"/>
        <v>23419.199999999997</v>
      </c>
      <c r="AG136" s="254">
        <f t="shared" si="83"/>
        <v>201919.2</v>
      </c>
      <c r="AH136" s="337">
        <f t="shared" si="84"/>
        <v>23419.200000000012</v>
      </c>
      <c r="AI136" s="253">
        <v>178500</v>
      </c>
      <c r="AJ136" s="225">
        <v>189003.11849999998</v>
      </c>
      <c r="AK136" s="225">
        <v>183676.5</v>
      </c>
      <c r="AL136" s="225">
        <v>178500</v>
      </c>
      <c r="AM136" s="254">
        <f t="shared" si="92"/>
        <v>182419.904625</v>
      </c>
      <c r="AN136" s="254">
        <f t="shared" si="85"/>
        <v>23419.199999999997</v>
      </c>
      <c r="AO136" s="254">
        <f t="shared" si="86"/>
        <v>201919.2</v>
      </c>
      <c r="AP136" s="337">
        <f t="shared" si="87"/>
        <v>23419.200000000012</v>
      </c>
      <c r="AQ136" s="253">
        <v>178500</v>
      </c>
      <c r="AR136" s="225">
        <v>189003.11849999998</v>
      </c>
      <c r="AS136" s="225">
        <v>183676.5</v>
      </c>
      <c r="AT136" s="254">
        <v>178500</v>
      </c>
    </row>
    <row r="137" spans="1:46" s="200" customFormat="1" ht="30.75" customHeight="1" x14ac:dyDescent="0.3">
      <c r="A137" s="274" t="s">
        <v>995</v>
      </c>
      <c r="B137" s="251" t="s">
        <v>77</v>
      </c>
      <c r="C137" s="253">
        <v>135660</v>
      </c>
      <c r="D137" s="225">
        <v>176402.9106</v>
      </c>
      <c r="E137" s="225">
        <v>171431.4</v>
      </c>
      <c r="F137" s="254">
        <v>152320</v>
      </c>
      <c r="G137" s="254">
        <f t="shared" si="88"/>
        <v>158953.57764999999</v>
      </c>
      <c r="H137" s="254">
        <f t="shared" si="73"/>
        <v>17798.591999999997</v>
      </c>
      <c r="I137" s="254">
        <f t="shared" si="74"/>
        <v>153458.592</v>
      </c>
      <c r="J137" s="337">
        <f t="shared" si="75"/>
        <v>1138.5920000000042</v>
      </c>
      <c r="K137" s="253">
        <v>135660</v>
      </c>
      <c r="L137" s="225">
        <v>176402.9106</v>
      </c>
      <c r="M137" s="225">
        <v>171431.4</v>
      </c>
      <c r="N137" s="254">
        <v>152320</v>
      </c>
      <c r="O137" s="254">
        <f t="shared" si="89"/>
        <v>158953.57764999999</v>
      </c>
      <c r="P137" s="254">
        <f t="shared" si="76"/>
        <v>17798.591999999997</v>
      </c>
      <c r="Q137" s="254">
        <f t="shared" si="77"/>
        <v>153458.592</v>
      </c>
      <c r="R137" s="337">
        <f t="shared" si="78"/>
        <v>1138.5920000000042</v>
      </c>
      <c r="S137" s="253">
        <v>166600</v>
      </c>
      <c r="T137" s="225">
        <v>176402.9106</v>
      </c>
      <c r="U137" s="225">
        <v>171431.4</v>
      </c>
      <c r="V137" s="225">
        <v>166600</v>
      </c>
      <c r="W137" s="254">
        <f t="shared" si="90"/>
        <v>170258.57764999999</v>
      </c>
      <c r="X137" s="254">
        <f t="shared" si="79"/>
        <v>21857.919999999998</v>
      </c>
      <c r="Y137" s="254">
        <f t="shared" si="80"/>
        <v>188457.91999999998</v>
      </c>
      <c r="Z137" s="337">
        <f t="shared" si="81"/>
        <v>21857.919999999984</v>
      </c>
      <c r="AA137" s="253">
        <v>166600</v>
      </c>
      <c r="AB137" s="225">
        <v>176402.9106</v>
      </c>
      <c r="AC137" s="225">
        <v>171431.4</v>
      </c>
      <c r="AD137" s="225">
        <v>166600</v>
      </c>
      <c r="AE137" s="254">
        <f t="shared" si="91"/>
        <v>170258.57764999999</v>
      </c>
      <c r="AF137" s="254">
        <f t="shared" si="82"/>
        <v>21857.919999999998</v>
      </c>
      <c r="AG137" s="254">
        <f t="shared" si="83"/>
        <v>188457.91999999998</v>
      </c>
      <c r="AH137" s="337">
        <f t="shared" si="84"/>
        <v>21857.919999999984</v>
      </c>
      <c r="AI137" s="253">
        <v>166600</v>
      </c>
      <c r="AJ137" s="225">
        <v>176402.9106</v>
      </c>
      <c r="AK137" s="225">
        <v>171431.4</v>
      </c>
      <c r="AL137" s="225">
        <v>166600</v>
      </c>
      <c r="AM137" s="254">
        <f t="shared" si="92"/>
        <v>170258.57764999999</v>
      </c>
      <c r="AN137" s="254">
        <f t="shared" si="85"/>
        <v>21857.919999999998</v>
      </c>
      <c r="AO137" s="254">
        <f t="shared" si="86"/>
        <v>188457.91999999998</v>
      </c>
      <c r="AP137" s="337">
        <f t="shared" si="87"/>
        <v>21857.919999999984</v>
      </c>
      <c r="AQ137" s="253">
        <v>166600</v>
      </c>
      <c r="AR137" s="225">
        <v>176402.9106</v>
      </c>
      <c r="AS137" s="225">
        <v>171431.4</v>
      </c>
      <c r="AT137" s="254">
        <v>166600</v>
      </c>
    </row>
    <row r="138" spans="1:46" s="200" customFormat="1" ht="30.75" customHeight="1" x14ac:dyDescent="0.3">
      <c r="A138" s="273">
        <v>7</v>
      </c>
      <c r="B138" s="266" t="s">
        <v>78</v>
      </c>
      <c r="C138" s="262"/>
      <c r="D138" s="263"/>
      <c r="E138" s="263"/>
      <c r="F138" s="263"/>
      <c r="G138" s="254" t="e">
        <f t="shared" si="88"/>
        <v>#DIV/0!</v>
      </c>
      <c r="H138" s="263"/>
      <c r="I138" s="263"/>
      <c r="J138" s="339"/>
      <c r="K138" s="262"/>
      <c r="L138" s="263"/>
      <c r="M138" s="263"/>
      <c r="N138" s="263"/>
      <c r="O138" s="254" t="e">
        <f t="shared" si="89"/>
        <v>#DIV/0!</v>
      </c>
      <c r="P138" s="263"/>
      <c r="Q138" s="263"/>
      <c r="R138" s="339"/>
      <c r="S138" s="262"/>
      <c r="T138" s="263"/>
      <c r="U138" s="263"/>
      <c r="V138" s="263"/>
      <c r="W138" s="254" t="e">
        <f t="shared" si="90"/>
        <v>#DIV/0!</v>
      </c>
      <c r="X138" s="263"/>
      <c r="Y138" s="263"/>
      <c r="Z138" s="339"/>
      <c r="AA138" s="262"/>
      <c r="AB138" s="263"/>
      <c r="AC138" s="263"/>
      <c r="AD138" s="263"/>
      <c r="AE138" s="254" t="e">
        <f t="shared" si="91"/>
        <v>#DIV/0!</v>
      </c>
      <c r="AF138" s="263"/>
      <c r="AG138" s="263"/>
      <c r="AH138" s="339"/>
      <c r="AI138" s="262"/>
      <c r="AJ138" s="263"/>
      <c r="AK138" s="263"/>
      <c r="AL138" s="263"/>
      <c r="AM138" s="254" t="e">
        <f t="shared" si="92"/>
        <v>#DIV/0!</v>
      </c>
      <c r="AN138" s="263"/>
      <c r="AO138" s="263"/>
      <c r="AP138" s="339"/>
      <c r="AQ138" s="262"/>
      <c r="AR138" s="265"/>
      <c r="AS138" s="263"/>
      <c r="AT138" s="265"/>
    </row>
    <row r="139" spans="1:46" s="200" customFormat="1" ht="15" customHeight="1" x14ac:dyDescent="0.3">
      <c r="A139" s="274" t="s">
        <v>761</v>
      </c>
      <c r="B139" s="251" t="s">
        <v>79</v>
      </c>
      <c r="C139" s="253">
        <v>95200</v>
      </c>
      <c r="D139" s="225">
        <v>100801.6632</v>
      </c>
      <c r="E139" s="225">
        <v>97960.8</v>
      </c>
      <c r="F139" s="254">
        <v>95200</v>
      </c>
      <c r="G139" s="254">
        <f t="shared" si="88"/>
        <v>97290.6158</v>
      </c>
      <c r="H139" s="254">
        <f t="shared" ref="H139:H153" si="93">+C139*13.12%</f>
        <v>12490.239999999998</v>
      </c>
      <c r="I139" s="254">
        <f t="shared" ref="I139:I153" si="94">+C139+H139</f>
        <v>107690.23999999999</v>
      </c>
      <c r="J139" s="337">
        <f t="shared" ref="J139:J153" si="95">+I139-F139</f>
        <v>12490.239999999991</v>
      </c>
      <c r="K139" s="253">
        <v>95200</v>
      </c>
      <c r="L139" s="225">
        <v>100801.6632</v>
      </c>
      <c r="M139" s="225">
        <v>97960.8</v>
      </c>
      <c r="N139" s="254">
        <v>95200</v>
      </c>
      <c r="O139" s="254">
        <f t="shared" si="89"/>
        <v>97290.6158</v>
      </c>
      <c r="P139" s="254">
        <f t="shared" ref="P139:P153" si="96">+K139*13.12%</f>
        <v>12490.239999999998</v>
      </c>
      <c r="Q139" s="254">
        <f t="shared" ref="Q139:Q153" si="97">+K139+P139</f>
        <v>107690.23999999999</v>
      </c>
      <c r="R139" s="337">
        <f t="shared" ref="R139:R153" si="98">+Q139-N139</f>
        <v>12490.239999999991</v>
      </c>
      <c r="S139" s="253" t="s">
        <v>600</v>
      </c>
      <c r="T139" s="225" t="s">
        <v>600</v>
      </c>
      <c r="U139" s="225" t="s">
        <v>600</v>
      </c>
      <c r="V139" s="225" t="s">
        <v>600</v>
      </c>
      <c r="W139" s="254" t="e">
        <f t="shared" si="90"/>
        <v>#DIV/0!</v>
      </c>
      <c r="X139" s="254" t="e">
        <f t="shared" ref="X139:X153" si="99">+S139*13.12%</f>
        <v>#VALUE!</v>
      </c>
      <c r="Y139" s="254" t="e">
        <f t="shared" ref="Y139:Y153" si="100">+S139+X139</f>
        <v>#VALUE!</v>
      </c>
      <c r="Z139" s="337" t="e">
        <f t="shared" ref="Z139:Z153" si="101">+Y139-V139</f>
        <v>#VALUE!</v>
      </c>
      <c r="AA139" s="253" t="s">
        <v>600</v>
      </c>
      <c r="AB139" s="225" t="s">
        <v>600</v>
      </c>
      <c r="AC139" s="225" t="s">
        <v>600</v>
      </c>
      <c r="AD139" s="225" t="s">
        <v>600</v>
      </c>
      <c r="AE139" s="254" t="e">
        <f t="shared" si="91"/>
        <v>#DIV/0!</v>
      </c>
      <c r="AF139" s="254" t="e">
        <f t="shared" ref="AF139:AF153" si="102">+AA139*13.12%</f>
        <v>#VALUE!</v>
      </c>
      <c r="AG139" s="254" t="e">
        <f t="shared" ref="AG139:AG153" si="103">+AA139+AF139</f>
        <v>#VALUE!</v>
      </c>
      <c r="AH139" s="337" t="e">
        <f t="shared" ref="AH139:AH153" si="104">+AG139-AD139</f>
        <v>#VALUE!</v>
      </c>
      <c r="AI139" s="253">
        <v>122570</v>
      </c>
      <c r="AJ139" s="225">
        <v>129782.14137</v>
      </c>
      <c r="AK139" s="225">
        <v>126124.53</v>
      </c>
      <c r="AL139" s="225">
        <v>122570</v>
      </c>
      <c r="AM139" s="254">
        <f t="shared" si="92"/>
        <v>125261.6678425</v>
      </c>
      <c r="AN139" s="254">
        <f t="shared" ref="AN139:AN153" si="105">+AI139*13.12%</f>
        <v>16081.183999999997</v>
      </c>
      <c r="AO139" s="254">
        <f t="shared" ref="AO139:AO153" si="106">+AI139+AN139</f>
        <v>138651.18400000001</v>
      </c>
      <c r="AP139" s="337">
        <f t="shared" ref="AP139:AP153" si="107">+AO139-AL139</f>
        <v>16081.184000000008</v>
      </c>
      <c r="AQ139" s="253">
        <v>122570</v>
      </c>
      <c r="AR139" s="225">
        <v>129782.14137</v>
      </c>
      <c r="AS139" s="225">
        <v>126124.53</v>
      </c>
      <c r="AT139" s="254">
        <v>122570</v>
      </c>
    </row>
    <row r="140" spans="1:46" s="200" customFormat="1" ht="15" customHeight="1" x14ac:dyDescent="0.3">
      <c r="A140" s="274" t="s">
        <v>762</v>
      </c>
      <c r="B140" s="251" t="s">
        <v>80</v>
      </c>
      <c r="C140" s="253">
        <v>77350</v>
      </c>
      <c r="D140" s="225">
        <v>81901.351349999997</v>
      </c>
      <c r="E140" s="225">
        <v>79593.149999999994</v>
      </c>
      <c r="F140" s="254">
        <v>77350</v>
      </c>
      <c r="G140" s="254">
        <f t="shared" si="88"/>
        <v>79048.625337500009</v>
      </c>
      <c r="H140" s="254">
        <f t="shared" si="93"/>
        <v>10148.319999999998</v>
      </c>
      <c r="I140" s="254">
        <f t="shared" si="94"/>
        <v>87498.319999999992</v>
      </c>
      <c r="J140" s="337">
        <f t="shared" si="95"/>
        <v>10148.319999999992</v>
      </c>
      <c r="K140" s="253">
        <v>77350</v>
      </c>
      <c r="L140" s="225">
        <v>81901.351349999997</v>
      </c>
      <c r="M140" s="225">
        <v>79593.149999999994</v>
      </c>
      <c r="N140" s="254">
        <v>77350</v>
      </c>
      <c r="O140" s="254">
        <f t="shared" si="89"/>
        <v>79048.625337500009</v>
      </c>
      <c r="P140" s="254">
        <f t="shared" si="96"/>
        <v>10148.319999999998</v>
      </c>
      <c r="Q140" s="254">
        <f t="shared" si="97"/>
        <v>87498.319999999992</v>
      </c>
      <c r="R140" s="337">
        <f t="shared" si="98"/>
        <v>10148.319999999992</v>
      </c>
      <c r="S140" s="253" t="s">
        <v>600</v>
      </c>
      <c r="T140" s="225" t="s">
        <v>600</v>
      </c>
      <c r="U140" s="225" t="s">
        <v>600</v>
      </c>
      <c r="V140" s="225" t="s">
        <v>600</v>
      </c>
      <c r="W140" s="254" t="e">
        <f t="shared" si="90"/>
        <v>#DIV/0!</v>
      </c>
      <c r="X140" s="254" t="e">
        <f t="shared" si="99"/>
        <v>#VALUE!</v>
      </c>
      <c r="Y140" s="254" t="e">
        <f t="shared" si="100"/>
        <v>#VALUE!</v>
      </c>
      <c r="Z140" s="337" t="e">
        <f t="shared" si="101"/>
        <v>#VALUE!</v>
      </c>
      <c r="AA140" s="253" t="s">
        <v>600</v>
      </c>
      <c r="AB140" s="225" t="s">
        <v>600</v>
      </c>
      <c r="AC140" s="225" t="s">
        <v>600</v>
      </c>
      <c r="AD140" s="225" t="s">
        <v>600</v>
      </c>
      <c r="AE140" s="254" t="e">
        <f t="shared" si="91"/>
        <v>#DIV/0!</v>
      </c>
      <c r="AF140" s="254" t="e">
        <f t="shared" si="102"/>
        <v>#VALUE!</v>
      </c>
      <c r="AG140" s="254" t="e">
        <f t="shared" si="103"/>
        <v>#VALUE!</v>
      </c>
      <c r="AH140" s="337" t="e">
        <f t="shared" si="104"/>
        <v>#VALUE!</v>
      </c>
      <c r="AI140" s="253">
        <v>95200</v>
      </c>
      <c r="AJ140" s="225">
        <v>100801.6632</v>
      </c>
      <c r="AK140" s="225">
        <v>97960.8</v>
      </c>
      <c r="AL140" s="225">
        <v>95200</v>
      </c>
      <c r="AM140" s="254">
        <f t="shared" si="92"/>
        <v>97290.6158</v>
      </c>
      <c r="AN140" s="254">
        <f t="shared" si="105"/>
        <v>12490.239999999998</v>
      </c>
      <c r="AO140" s="254">
        <f t="shared" si="106"/>
        <v>107690.23999999999</v>
      </c>
      <c r="AP140" s="337">
        <f t="shared" si="107"/>
        <v>12490.239999999991</v>
      </c>
      <c r="AQ140" s="253">
        <v>95200</v>
      </c>
      <c r="AR140" s="225">
        <v>100801.6632</v>
      </c>
      <c r="AS140" s="225">
        <v>97960.8</v>
      </c>
      <c r="AT140" s="254">
        <v>95200</v>
      </c>
    </row>
    <row r="141" spans="1:46" s="200" customFormat="1" ht="15" customHeight="1" x14ac:dyDescent="0.3">
      <c r="A141" s="274" t="s">
        <v>763</v>
      </c>
      <c r="B141" s="252" t="s">
        <v>583</v>
      </c>
      <c r="C141" s="253">
        <v>173740</v>
      </c>
      <c r="D141" s="225">
        <v>183963.03534</v>
      </c>
      <c r="E141" s="225">
        <v>178778.46</v>
      </c>
      <c r="F141" s="254">
        <v>173740</v>
      </c>
      <c r="G141" s="254">
        <f t="shared" si="88"/>
        <v>177555.37383500001</v>
      </c>
      <c r="H141" s="254">
        <f t="shared" si="93"/>
        <v>22794.687999999998</v>
      </c>
      <c r="I141" s="254">
        <f t="shared" si="94"/>
        <v>196534.68799999999</v>
      </c>
      <c r="J141" s="337">
        <f t="shared" si="95"/>
        <v>22794.687999999995</v>
      </c>
      <c r="K141" s="253">
        <v>173740</v>
      </c>
      <c r="L141" s="225">
        <v>183963.03534</v>
      </c>
      <c r="M141" s="225">
        <v>178778.46</v>
      </c>
      <c r="N141" s="254">
        <v>173740</v>
      </c>
      <c r="O141" s="254">
        <f t="shared" si="89"/>
        <v>177555.37383500001</v>
      </c>
      <c r="P141" s="254">
        <f t="shared" si="96"/>
        <v>22794.687999999998</v>
      </c>
      <c r="Q141" s="254">
        <f t="shared" si="97"/>
        <v>196534.68799999999</v>
      </c>
      <c r="R141" s="337">
        <f t="shared" si="98"/>
        <v>22794.687999999995</v>
      </c>
      <c r="S141" s="253" t="s">
        <v>600</v>
      </c>
      <c r="T141" s="225" t="s">
        <v>600</v>
      </c>
      <c r="U141" s="225" t="s">
        <v>600</v>
      </c>
      <c r="V141" s="225" t="s">
        <v>600</v>
      </c>
      <c r="W141" s="254" t="e">
        <f t="shared" si="90"/>
        <v>#DIV/0!</v>
      </c>
      <c r="X141" s="254" t="e">
        <f t="shared" si="99"/>
        <v>#VALUE!</v>
      </c>
      <c r="Y141" s="254" t="e">
        <f t="shared" si="100"/>
        <v>#VALUE!</v>
      </c>
      <c r="Z141" s="337" t="e">
        <f t="shared" si="101"/>
        <v>#VALUE!</v>
      </c>
      <c r="AA141" s="253" t="s">
        <v>600</v>
      </c>
      <c r="AB141" s="225" t="s">
        <v>600</v>
      </c>
      <c r="AC141" s="225" t="s">
        <v>600</v>
      </c>
      <c r="AD141" s="225" t="s">
        <v>600</v>
      </c>
      <c r="AE141" s="254" t="e">
        <f t="shared" si="91"/>
        <v>#DIV/0!</v>
      </c>
      <c r="AF141" s="254" t="e">
        <f t="shared" si="102"/>
        <v>#VALUE!</v>
      </c>
      <c r="AG141" s="254" t="e">
        <f t="shared" si="103"/>
        <v>#VALUE!</v>
      </c>
      <c r="AH141" s="337" t="e">
        <f t="shared" si="104"/>
        <v>#VALUE!</v>
      </c>
      <c r="AI141" s="253">
        <v>214200</v>
      </c>
      <c r="AJ141" s="225">
        <v>226803.74220000001</v>
      </c>
      <c r="AK141" s="225">
        <v>220411.8</v>
      </c>
      <c r="AL141" s="225">
        <v>214200</v>
      </c>
      <c r="AM141" s="254">
        <f t="shared" si="92"/>
        <v>218903.88555000001</v>
      </c>
      <c r="AN141" s="254">
        <f t="shared" si="105"/>
        <v>28103.039999999997</v>
      </c>
      <c r="AO141" s="254">
        <f t="shared" si="106"/>
        <v>242303.04</v>
      </c>
      <c r="AP141" s="337">
        <f t="shared" si="107"/>
        <v>28103.040000000008</v>
      </c>
      <c r="AQ141" s="253">
        <v>214200</v>
      </c>
      <c r="AR141" s="225">
        <v>226803.74220000001</v>
      </c>
      <c r="AS141" s="225">
        <v>220411.8</v>
      </c>
      <c r="AT141" s="254">
        <v>214200</v>
      </c>
    </row>
    <row r="142" spans="1:46" s="200" customFormat="1" ht="15" customHeight="1" x14ac:dyDescent="0.3">
      <c r="A142" s="274" t="s">
        <v>764</v>
      </c>
      <c r="B142" s="251" t="s">
        <v>81</v>
      </c>
      <c r="C142" s="253">
        <v>77350</v>
      </c>
      <c r="D142" s="225">
        <v>81901.351349999997</v>
      </c>
      <c r="E142" s="225">
        <v>79593.149999999994</v>
      </c>
      <c r="F142" s="254">
        <v>77350</v>
      </c>
      <c r="G142" s="254">
        <f t="shared" si="88"/>
        <v>79048.625337500009</v>
      </c>
      <c r="H142" s="254">
        <f t="shared" si="93"/>
        <v>10148.319999999998</v>
      </c>
      <c r="I142" s="254">
        <f t="shared" si="94"/>
        <v>87498.319999999992</v>
      </c>
      <c r="J142" s="337">
        <f t="shared" si="95"/>
        <v>10148.319999999992</v>
      </c>
      <c r="K142" s="253">
        <v>77350</v>
      </c>
      <c r="L142" s="225">
        <v>81901.351349999997</v>
      </c>
      <c r="M142" s="225">
        <v>79593.149999999994</v>
      </c>
      <c r="N142" s="254">
        <v>77350</v>
      </c>
      <c r="O142" s="254">
        <f t="shared" si="89"/>
        <v>79048.625337500009</v>
      </c>
      <c r="P142" s="254">
        <f t="shared" si="96"/>
        <v>10148.319999999998</v>
      </c>
      <c r="Q142" s="254">
        <f t="shared" si="97"/>
        <v>87498.319999999992</v>
      </c>
      <c r="R142" s="337">
        <f t="shared" si="98"/>
        <v>10148.319999999992</v>
      </c>
      <c r="S142" s="253">
        <v>95200</v>
      </c>
      <c r="T142" s="225">
        <v>100801.6632</v>
      </c>
      <c r="U142" s="225">
        <v>97960.8</v>
      </c>
      <c r="V142" s="225">
        <v>95200</v>
      </c>
      <c r="W142" s="254">
        <f t="shared" si="90"/>
        <v>97290.6158</v>
      </c>
      <c r="X142" s="254">
        <f t="shared" si="99"/>
        <v>12490.239999999998</v>
      </c>
      <c r="Y142" s="254">
        <f t="shared" si="100"/>
        <v>107690.23999999999</v>
      </c>
      <c r="Z142" s="337">
        <f t="shared" si="101"/>
        <v>12490.239999999991</v>
      </c>
      <c r="AA142" s="253">
        <v>95200</v>
      </c>
      <c r="AB142" s="225">
        <v>100801.6632</v>
      </c>
      <c r="AC142" s="225">
        <v>97960.8</v>
      </c>
      <c r="AD142" s="225">
        <v>95200</v>
      </c>
      <c r="AE142" s="254">
        <f t="shared" si="91"/>
        <v>97290.6158</v>
      </c>
      <c r="AF142" s="254">
        <f t="shared" si="102"/>
        <v>12490.239999999998</v>
      </c>
      <c r="AG142" s="254">
        <f t="shared" si="103"/>
        <v>107690.23999999999</v>
      </c>
      <c r="AH142" s="337">
        <f t="shared" si="104"/>
        <v>12490.239999999991</v>
      </c>
      <c r="AI142" s="253">
        <v>95200</v>
      </c>
      <c r="AJ142" s="225">
        <v>100801.6632</v>
      </c>
      <c r="AK142" s="225">
        <v>97960.8</v>
      </c>
      <c r="AL142" s="225">
        <v>95200</v>
      </c>
      <c r="AM142" s="254">
        <f t="shared" si="92"/>
        <v>97290.6158</v>
      </c>
      <c r="AN142" s="254">
        <f t="shared" si="105"/>
        <v>12490.239999999998</v>
      </c>
      <c r="AO142" s="254">
        <f t="shared" si="106"/>
        <v>107690.23999999999</v>
      </c>
      <c r="AP142" s="337">
        <f t="shared" si="107"/>
        <v>12490.239999999991</v>
      </c>
      <c r="AQ142" s="253">
        <v>95200</v>
      </c>
      <c r="AR142" s="225">
        <v>100801.6632</v>
      </c>
      <c r="AS142" s="225">
        <v>97960.8</v>
      </c>
      <c r="AT142" s="254">
        <v>95200</v>
      </c>
    </row>
    <row r="143" spans="1:46" s="200" customFormat="1" ht="15" customHeight="1" x14ac:dyDescent="0.3">
      <c r="A143" s="274" t="s">
        <v>765</v>
      </c>
      <c r="B143" s="251" t="s">
        <v>82</v>
      </c>
      <c r="C143" s="253">
        <v>77350</v>
      </c>
      <c r="D143" s="225">
        <v>81901.351349999997</v>
      </c>
      <c r="E143" s="225">
        <v>79593.149999999994</v>
      </c>
      <c r="F143" s="254">
        <v>77350</v>
      </c>
      <c r="G143" s="254">
        <f t="shared" si="88"/>
        <v>79048.625337500009</v>
      </c>
      <c r="H143" s="254">
        <f t="shared" si="93"/>
        <v>10148.319999999998</v>
      </c>
      <c r="I143" s="254">
        <f t="shared" si="94"/>
        <v>87498.319999999992</v>
      </c>
      <c r="J143" s="337">
        <f t="shared" si="95"/>
        <v>10148.319999999992</v>
      </c>
      <c r="K143" s="253">
        <v>77350</v>
      </c>
      <c r="L143" s="225">
        <v>81901.351349999997</v>
      </c>
      <c r="M143" s="225">
        <v>79593.149999999994</v>
      </c>
      <c r="N143" s="254">
        <v>77350</v>
      </c>
      <c r="O143" s="254">
        <f t="shared" si="89"/>
        <v>79048.625337500009</v>
      </c>
      <c r="P143" s="254">
        <f t="shared" si="96"/>
        <v>10148.319999999998</v>
      </c>
      <c r="Q143" s="254">
        <f t="shared" si="97"/>
        <v>87498.319999999992</v>
      </c>
      <c r="R143" s="337">
        <f t="shared" si="98"/>
        <v>10148.319999999992</v>
      </c>
      <c r="S143" s="253">
        <v>95200</v>
      </c>
      <c r="T143" s="225">
        <v>100801.6632</v>
      </c>
      <c r="U143" s="225">
        <v>97960.8</v>
      </c>
      <c r="V143" s="225">
        <v>95200</v>
      </c>
      <c r="W143" s="254">
        <f t="shared" si="90"/>
        <v>97290.6158</v>
      </c>
      <c r="X143" s="254">
        <f t="shared" si="99"/>
        <v>12490.239999999998</v>
      </c>
      <c r="Y143" s="254">
        <f t="shared" si="100"/>
        <v>107690.23999999999</v>
      </c>
      <c r="Z143" s="337">
        <f t="shared" si="101"/>
        <v>12490.239999999991</v>
      </c>
      <c r="AA143" s="253">
        <v>95200</v>
      </c>
      <c r="AB143" s="225">
        <v>100801.6632</v>
      </c>
      <c r="AC143" s="225">
        <v>97960.8</v>
      </c>
      <c r="AD143" s="225">
        <v>95200</v>
      </c>
      <c r="AE143" s="254">
        <f t="shared" si="91"/>
        <v>97290.6158</v>
      </c>
      <c r="AF143" s="254">
        <f t="shared" si="102"/>
        <v>12490.239999999998</v>
      </c>
      <c r="AG143" s="254">
        <f t="shared" si="103"/>
        <v>107690.23999999999</v>
      </c>
      <c r="AH143" s="337">
        <f t="shared" si="104"/>
        <v>12490.239999999991</v>
      </c>
      <c r="AI143" s="253">
        <v>95200</v>
      </c>
      <c r="AJ143" s="225">
        <v>100801.6632</v>
      </c>
      <c r="AK143" s="225">
        <v>97960.8</v>
      </c>
      <c r="AL143" s="225">
        <v>95200</v>
      </c>
      <c r="AM143" s="254">
        <f t="shared" si="92"/>
        <v>97290.6158</v>
      </c>
      <c r="AN143" s="254">
        <f t="shared" si="105"/>
        <v>12490.239999999998</v>
      </c>
      <c r="AO143" s="254">
        <f t="shared" si="106"/>
        <v>107690.23999999999</v>
      </c>
      <c r="AP143" s="337">
        <f t="shared" si="107"/>
        <v>12490.239999999991</v>
      </c>
      <c r="AQ143" s="253">
        <v>95200</v>
      </c>
      <c r="AR143" s="225">
        <v>100801.6632</v>
      </c>
      <c r="AS143" s="225">
        <v>97960.8</v>
      </c>
      <c r="AT143" s="254">
        <v>95200</v>
      </c>
    </row>
    <row r="144" spans="1:46" s="200" customFormat="1" ht="15" customHeight="1" x14ac:dyDescent="0.3">
      <c r="A144" s="274" t="s">
        <v>766</v>
      </c>
      <c r="B144" s="251" t="s">
        <v>83</v>
      </c>
      <c r="C144" s="253">
        <v>135660</v>
      </c>
      <c r="D144" s="225">
        <v>143642.37005999999</v>
      </c>
      <c r="E144" s="225">
        <v>139594.14000000001</v>
      </c>
      <c r="F144" s="254">
        <v>135660</v>
      </c>
      <c r="G144" s="254">
        <f t="shared" si="88"/>
        <v>138639.127515</v>
      </c>
      <c r="H144" s="254">
        <f t="shared" si="93"/>
        <v>17798.591999999997</v>
      </c>
      <c r="I144" s="254">
        <f t="shared" si="94"/>
        <v>153458.592</v>
      </c>
      <c r="J144" s="337">
        <f t="shared" si="95"/>
        <v>17798.592000000004</v>
      </c>
      <c r="K144" s="253">
        <v>135660</v>
      </c>
      <c r="L144" s="225">
        <v>143642.37005999999</v>
      </c>
      <c r="M144" s="225">
        <v>139594.14000000001</v>
      </c>
      <c r="N144" s="254">
        <v>135660</v>
      </c>
      <c r="O144" s="254">
        <f t="shared" si="89"/>
        <v>138639.127515</v>
      </c>
      <c r="P144" s="254">
        <f t="shared" si="96"/>
        <v>17798.591999999997</v>
      </c>
      <c r="Q144" s="254">
        <f t="shared" si="97"/>
        <v>153458.592</v>
      </c>
      <c r="R144" s="337">
        <f t="shared" si="98"/>
        <v>17798.592000000004</v>
      </c>
      <c r="S144" s="253">
        <v>166600</v>
      </c>
      <c r="T144" s="225">
        <v>176402.9106</v>
      </c>
      <c r="U144" s="225">
        <v>171431.4</v>
      </c>
      <c r="V144" s="225">
        <v>166600</v>
      </c>
      <c r="W144" s="254">
        <f t="shared" si="90"/>
        <v>170258.57764999999</v>
      </c>
      <c r="X144" s="254">
        <f t="shared" si="99"/>
        <v>21857.919999999998</v>
      </c>
      <c r="Y144" s="254">
        <f t="shared" si="100"/>
        <v>188457.91999999998</v>
      </c>
      <c r="Z144" s="337">
        <f t="shared" si="101"/>
        <v>21857.919999999984</v>
      </c>
      <c r="AA144" s="253">
        <v>166600</v>
      </c>
      <c r="AB144" s="225">
        <v>176402.9106</v>
      </c>
      <c r="AC144" s="225">
        <v>171431.4</v>
      </c>
      <c r="AD144" s="225">
        <v>166600</v>
      </c>
      <c r="AE144" s="254">
        <f t="shared" si="91"/>
        <v>170258.57764999999</v>
      </c>
      <c r="AF144" s="254">
        <f t="shared" si="102"/>
        <v>21857.919999999998</v>
      </c>
      <c r="AG144" s="254">
        <f t="shared" si="103"/>
        <v>188457.91999999998</v>
      </c>
      <c r="AH144" s="337">
        <f t="shared" si="104"/>
        <v>21857.919999999984</v>
      </c>
      <c r="AI144" s="253">
        <v>166600</v>
      </c>
      <c r="AJ144" s="225">
        <v>176402.9106</v>
      </c>
      <c r="AK144" s="225">
        <v>171431.4</v>
      </c>
      <c r="AL144" s="225">
        <v>166600</v>
      </c>
      <c r="AM144" s="254">
        <f t="shared" si="92"/>
        <v>170258.57764999999</v>
      </c>
      <c r="AN144" s="254">
        <f t="shared" si="105"/>
        <v>21857.919999999998</v>
      </c>
      <c r="AO144" s="254">
        <f t="shared" si="106"/>
        <v>188457.91999999998</v>
      </c>
      <c r="AP144" s="337">
        <f t="shared" si="107"/>
        <v>21857.919999999984</v>
      </c>
      <c r="AQ144" s="253">
        <v>166600</v>
      </c>
      <c r="AR144" s="225">
        <v>176402.9106</v>
      </c>
      <c r="AS144" s="225">
        <v>171431.4</v>
      </c>
      <c r="AT144" s="254">
        <v>166600</v>
      </c>
    </row>
    <row r="145" spans="1:46" s="200" customFormat="1" ht="15" customHeight="1" x14ac:dyDescent="0.3">
      <c r="A145" s="274" t="s">
        <v>767</v>
      </c>
      <c r="B145" s="251" t="s">
        <v>609</v>
      </c>
      <c r="C145" s="253">
        <v>289170</v>
      </c>
      <c r="D145" s="225">
        <v>306185.05197000003</v>
      </c>
      <c r="E145" s="225">
        <v>297555.93</v>
      </c>
      <c r="F145" s="254">
        <v>289170</v>
      </c>
      <c r="G145" s="254">
        <f t="shared" si="88"/>
        <v>295520.24549250002</v>
      </c>
      <c r="H145" s="254">
        <f t="shared" si="93"/>
        <v>37939.103999999992</v>
      </c>
      <c r="I145" s="254">
        <f t="shared" si="94"/>
        <v>327109.10399999999</v>
      </c>
      <c r="J145" s="337">
        <f t="shared" si="95"/>
        <v>37939.103999999992</v>
      </c>
      <c r="K145" s="253">
        <v>289170</v>
      </c>
      <c r="L145" s="225">
        <v>306185.05197000003</v>
      </c>
      <c r="M145" s="225">
        <v>297555.93</v>
      </c>
      <c r="N145" s="254">
        <v>289170</v>
      </c>
      <c r="O145" s="254">
        <f t="shared" si="89"/>
        <v>295520.24549250002</v>
      </c>
      <c r="P145" s="254">
        <f t="shared" si="96"/>
        <v>37939.103999999992</v>
      </c>
      <c r="Q145" s="254">
        <f t="shared" si="97"/>
        <v>327109.10399999999</v>
      </c>
      <c r="R145" s="337">
        <f t="shared" si="98"/>
        <v>37939.103999999992</v>
      </c>
      <c r="S145" s="253">
        <v>357000</v>
      </c>
      <c r="T145" s="225">
        <v>378006.23699999996</v>
      </c>
      <c r="U145" s="225">
        <v>367353</v>
      </c>
      <c r="V145" s="225">
        <v>357000</v>
      </c>
      <c r="W145" s="254">
        <f t="shared" si="90"/>
        <v>364839.80924999999</v>
      </c>
      <c r="X145" s="254">
        <f t="shared" si="99"/>
        <v>46838.399999999994</v>
      </c>
      <c r="Y145" s="254">
        <f t="shared" si="100"/>
        <v>403838.4</v>
      </c>
      <c r="Z145" s="337">
        <f t="shared" si="101"/>
        <v>46838.400000000023</v>
      </c>
      <c r="AA145" s="253">
        <v>357000</v>
      </c>
      <c r="AB145" s="225">
        <v>378006.23699999996</v>
      </c>
      <c r="AC145" s="225">
        <v>367353</v>
      </c>
      <c r="AD145" s="225">
        <v>357000</v>
      </c>
      <c r="AE145" s="254">
        <f t="shared" si="91"/>
        <v>364839.80924999999</v>
      </c>
      <c r="AF145" s="254">
        <f t="shared" si="102"/>
        <v>46838.399999999994</v>
      </c>
      <c r="AG145" s="254">
        <f t="shared" si="103"/>
        <v>403838.4</v>
      </c>
      <c r="AH145" s="337">
        <f t="shared" si="104"/>
        <v>46838.400000000023</v>
      </c>
      <c r="AI145" s="253">
        <v>357000</v>
      </c>
      <c r="AJ145" s="225">
        <v>378006.23699999996</v>
      </c>
      <c r="AK145" s="225">
        <v>367353</v>
      </c>
      <c r="AL145" s="225">
        <v>357000</v>
      </c>
      <c r="AM145" s="254">
        <f t="shared" si="92"/>
        <v>364839.80924999999</v>
      </c>
      <c r="AN145" s="254">
        <f t="shared" si="105"/>
        <v>46838.399999999994</v>
      </c>
      <c r="AO145" s="254">
        <f t="shared" si="106"/>
        <v>403838.4</v>
      </c>
      <c r="AP145" s="337">
        <f t="shared" si="107"/>
        <v>46838.400000000023</v>
      </c>
      <c r="AQ145" s="253">
        <v>357000</v>
      </c>
      <c r="AR145" s="225">
        <v>378006.23699999996</v>
      </c>
      <c r="AS145" s="225">
        <v>367353</v>
      </c>
      <c r="AT145" s="254">
        <v>357000</v>
      </c>
    </row>
    <row r="146" spans="1:46" s="200" customFormat="1" ht="15" customHeight="1" x14ac:dyDescent="0.3">
      <c r="A146" s="274" t="s">
        <v>768</v>
      </c>
      <c r="B146" s="251" t="s">
        <v>608</v>
      </c>
      <c r="C146" s="253">
        <v>289170</v>
      </c>
      <c r="D146" s="225">
        <v>306185.05197000003</v>
      </c>
      <c r="E146" s="225">
        <v>297555.93</v>
      </c>
      <c r="F146" s="254">
        <v>289170</v>
      </c>
      <c r="G146" s="254">
        <f t="shared" si="88"/>
        <v>295520.24549250002</v>
      </c>
      <c r="H146" s="254">
        <f t="shared" si="93"/>
        <v>37939.103999999992</v>
      </c>
      <c r="I146" s="254">
        <f t="shared" si="94"/>
        <v>327109.10399999999</v>
      </c>
      <c r="J146" s="337">
        <f t="shared" si="95"/>
        <v>37939.103999999992</v>
      </c>
      <c r="K146" s="253">
        <v>289170</v>
      </c>
      <c r="L146" s="225">
        <v>306185.05197000003</v>
      </c>
      <c r="M146" s="225">
        <v>297555.93</v>
      </c>
      <c r="N146" s="254">
        <v>289170</v>
      </c>
      <c r="O146" s="254">
        <f t="shared" si="89"/>
        <v>295520.24549250002</v>
      </c>
      <c r="P146" s="254">
        <f t="shared" si="96"/>
        <v>37939.103999999992</v>
      </c>
      <c r="Q146" s="254">
        <f t="shared" si="97"/>
        <v>327109.10399999999</v>
      </c>
      <c r="R146" s="337">
        <f t="shared" si="98"/>
        <v>37939.103999999992</v>
      </c>
      <c r="S146" s="253">
        <v>357000</v>
      </c>
      <c r="T146" s="225">
        <v>378006.23699999996</v>
      </c>
      <c r="U146" s="225">
        <v>367353</v>
      </c>
      <c r="V146" s="225">
        <v>357000</v>
      </c>
      <c r="W146" s="254">
        <f t="shared" si="90"/>
        <v>364839.80924999999</v>
      </c>
      <c r="X146" s="254">
        <f t="shared" si="99"/>
        <v>46838.399999999994</v>
      </c>
      <c r="Y146" s="254">
        <f t="shared" si="100"/>
        <v>403838.4</v>
      </c>
      <c r="Z146" s="337">
        <f t="shared" si="101"/>
        <v>46838.400000000023</v>
      </c>
      <c r="AA146" s="253">
        <v>357000</v>
      </c>
      <c r="AB146" s="225">
        <v>378006.23699999996</v>
      </c>
      <c r="AC146" s="225">
        <v>367353</v>
      </c>
      <c r="AD146" s="225">
        <v>357000</v>
      </c>
      <c r="AE146" s="254">
        <f t="shared" si="91"/>
        <v>364839.80924999999</v>
      </c>
      <c r="AF146" s="254">
        <f t="shared" si="102"/>
        <v>46838.399999999994</v>
      </c>
      <c r="AG146" s="254">
        <f t="shared" si="103"/>
        <v>403838.4</v>
      </c>
      <c r="AH146" s="337">
        <f t="shared" si="104"/>
        <v>46838.400000000023</v>
      </c>
      <c r="AI146" s="253">
        <v>357000</v>
      </c>
      <c r="AJ146" s="225">
        <v>378006.23699999996</v>
      </c>
      <c r="AK146" s="225">
        <v>367353</v>
      </c>
      <c r="AL146" s="225">
        <v>357000</v>
      </c>
      <c r="AM146" s="254">
        <f t="shared" si="92"/>
        <v>364839.80924999999</v>
      </c>
      <c r="AN146" s="254">
        <f t="shared" si="105"/>
        <v>46838.399999999994</v>
      </c>
      <c r="AO146" s="254">
        <f t="shared" si="106"/>
        <v>403838.4</v>
      </c>
      <c r="AP146" s="337">
        <f t="shared" si="107"/>
        <v>46838.400000000023</v>
      </c>
      <c r="AQ146" s="253">
        <v>357000</v>
      </c>
      <c r="AR146" s="225">
        <v>378006.23699999996</v>
      </c>
      <c r="AS146" s="225">
        <v>367353</v>
      </c>
      <c r="AT146" s="254">
        <v>357000</v>
      </c>
    </row>
    <row r="147" spans="1:46" s="200" customFormat="1" ht="15" customHeight="1" x14ac:dyDescent="0.3">
      <c r="A147" s="274" t="s">
        <v>769</v>
      </c>
      <c r="B147" s="251" t="s">
        <v>606</v>
      </c>
      <c r="C147" s="253">
        <v>654500</v>
      </c>
      <c r="D147" s="225">
        <v>693011.43450000009</v>
      </c>
      <c r="E147" s="225">
        <v>673480.5</v>
      </c>
      <c r="F147" s="254">
        <v>654500</v>
      </c>
      <c r="G147" s="254">
        <f t="shared" si="88"/>
        <v>668872.98362499999</v>
      </c>
      <c r="H147" s="254">
        <f t="shared" si="93"/>
        <v>85870.399999999994</v>
      </c>
      <c r="I147" s="254">
        <f t="shared" si="94"/>
        <v>740370.4</v>
      </c>
      <c r="J147" s="337">
        <f t="shared" si="95"/>
        <v>85870.400000000023</v>
      </c>
      <c r="K147" s="253">
        <v>654500</v>
      </c>
      <c r="L147" s="225">
        <v>693011.43450000009</v>
      </c>
      <c r="M147" s="225">
        <v>673480.5</v>
      </c>
      <c r="N147" s="254">
        <v>654500</v>
      </c>
      <c r="O147" s="254">
        <f t="shared" si="89"/>
        <v>668872.98362499999</v>
      </c>
      <c r="P147" s="254">
        <f t="shared" si="96"/>
        <v>85870.399999999994</v>
      </c>
      <c r="Q147" s="254">
        <f t="shared" si="97"/>
        <v>740370.4</v>
      </c>
      <c r="R147" s="337">
        <f t="shared" si="98"/>
        <v>85870.400000000023</v>
      </c>
      <c r="S147" s="253">
        <v>1130500</v>
      </c>
      <c r="T147" s="225">
        <v>1197019.7504999998</v>
      </c>
      <c r="U147" s="225">
        <v>1163284.5</v>
      </c>
      <c r="V147" s="225">
        <v>1130500</v>
      </c>
      <c r="W147" s="254">
        <f t="shared" si="90"/>
        <v>1155326.062625</v>
      </c>
      <c r="X147" s="254">
        <f t="shared" si="99"/>
        <v>148321.59999999998</v>
      </c>
      <c r="Y147" s="254">
        <f t="shared" si="100"/>
        <v>1278821.6000000001</v>
      </c>
      <c r="Z147" s="337">
        <f t="shared" si="101"/>
        <v>148321.60000000009</v>
      </c>
      <c r="AA147" s="253">
        <v>833000</v>
      </c>
      <c r="AB147" s="225">
        <v>882014.55299999996</v>
      </c>
      <c r="AC147" s="225">
        <v>857157</v>
      </c>
      <c r="AD147" s="225">
        <v>833000</v>
      </c>
      <c r="AE147" s="254">
        <f t="shared" si="91"/>
        <v>851292.88824999996</v>
      </c>
      <c r="AF147" s="254">
        <f t="shared" si="102"/>
        <v>109289.59999999999</v>
      </c>
      <c r="AG147" s="254">
        <f t="shared" si="103"/>
        <v>942289.6</v>
      </c>
      <c r="AH147" s="337">
        <f t="shared" si="104"/>
        <v>109289.59999999998</v>
      </c>
      <c r="AI147" s="253">
        <v>833000</v>
      </c>
      <c r="AJ147" s="225">
        <v>882014.55299999996</v>
      </c>
      <c r="AK147" s="225">
        <v>857157</v>
      </c>
      <c r="AL147" s="225">
        <v>833000</v>
      </c>
      <c r="AM147" s="254">
        <f t="shared" si="92"/>
        <v>851292.88824999996</v>
      </c>
      <c r="AN147" s="254">
        <f t="shared" si="105"/>
        <v>109289.59999999999</v>
      </c>
      <c r="AO147" s="254">
        <f t="shared" si="106"/>
        <v>942289.6</v>
      </c>
      <c r="AP147" s="337">
        <f t="shared" si="107"/>
        <v>109289.59999999998</v>
      </c>
      <c r="AQ147" s="253">
        <v>1011500</v>
      </c>
      <c r="AR147" s="225">
        <v>1071017.6714999999</v>
      </c>
      <c r="AS147" s="225">
        <v>1040833.5</v>
      </c>
      <c r="AT147" s="254">
        <v>1011500</v>
      </c>
    </row>
    <row r="148" spans="1:46" s="200" customFormat="1" ht="27" customHeight="1" x14ac:dyDescent="0.3">
      <c r="A148" s="274" t="s">
        <v>770</v>
      </c>
      <c r="B148" s="251" t="s">
        <v>84</v>
      </c>
      <c r="C148" s="253">
        <v>297500</v>
      </c>
      <c r="D148" s="225">
        <v>315005.19750000001</v>
      </c>
      <c r="E148" s="225">
        <v>306127.5</v>
      </c>
      <c r="F148" s="254">
        <v>297500</v>
      </c>
      <c r="G148" s="254">
        <f t="shared" si="88"/>
        <v>304033.174375</v>
      </c>
      <c r="H148" s="254">
        <f t="shared" si="93"/>
        <v>39031.999999999993</v>
      </c>
      <c r="I148" s="254">
        <f t="shared" si="94"/>
        <v>336532</v>
      </c>
      <c r="J148" s="337">
        <f t="shared" si="95"/>
        <v>39032</v>
      </c>
      <c r="K148" s="253">
        <v>297500</v>
      </c>
      <c r="L148" s="225">
        <v>315005.19750000001</v>
      </c>
      <c r="M148" s="225">
        <v>306127.5</v>
      </c>
      <c r="N148" s="254">
        <v>297500</v>
      </c>
      <c r="O148" s="254">
        <f t="shared" si="89"/>
        <v>304033.174375</v>
      </c>
      <c r="P148" s="254">
        <f t="shared" si="96"/>
        <v>39031.999999999993</v>
      </c>
      <c r="Q148" s="254">
        <f t="shared" si="97"/>
        <v>336532</v>
      </c>
      <c r="R148" s="337">
        <f t="shared" si="98"/>
        <v>39032</v>
      </c>
      <c r="S148" s="253">
        <v>571200</v>
      </c>
      <c r="T148" s="225">
        <v>604809.97919999994</v>
      </c>
      <c r="U148" s="225">
        <v>587764.80000000005</v>
      </c>
      <c r="V148" s="225">
        <v>571200</v>
      </c>
      <c r="W148" s="254">
        <f t="shared" si="90"/>
        <v>583743.69479999994</v>
      </c>
      <c r="X148" s="254">
        <f t="shared" si="99"/>
        <v>74941.439999999988</v>
      </c>
      <c r="Y148" s="254">
        <f t="shared" si="100"/>
        <v>646141.43999999994</v>
      </c>
      <c r="Z148" s="337">
        <f t="shared" si="101"/>
        <v>74941.439999999944</v>
      </c>
      <c r="AA148" s="253">
        <v>571200</v>
      </c>
      <c r="AB148" s="225">
        <v>604809.97919999994</v>
      </c>
      <c r="AC148" s="225">
        <v>587764.80000000005</v>
      </c>
      <c r="AD148" s="225">
        <v>571200</v>
      </c>
      <c r="AE148" s="254">
        <f t="shared" si="91"/>
        <v>583743.69479999994</v>
      </c>
      <c r="AF148" s="254">
        <f t="shared" si="102"/>
        <v>74941.439999999988</v>
      </c>
      <c r="AG148" s="254">
        <f t="shared" si="103"/>
        <v>646141.43999999994</v>
      </c>
      <c r="AH148" s="337">
        <f t="shared" si="104"/>
        <v>74941.439999999944</v>
      </c>
      <c r="AI148" s="253">
        <v>416500</v>
      </c>
      <c r="AJ148" s="225">
        <v>441007.27649999998</v>
      </c>
      <c r="AK148" s="225">
        <v>428578.5</v>
      </c>
      <c r="AL148" s="225">
        <v>416500</v>
      </c>
      <c r="AM148" s="254">
        <f t="shared" si="92"/>
        <v>425646.44412499998</v>
      </c>
      <c r="AN148" s="254">
        <f t="shared" si="105"/>
        <v>54644.799999999996</v>
      </c>
      <c r="AO148" s="254">
        <f t="shared" si="106"/>
        <v>471144.8</v>
      </c>
      <c r="AP148" s="337">
        <f t="shared" si="107"/>
        <v>54644.799999999988</v>
      </c>
      <c r="AQ148" s="253">
        <v>416500</v>
      </c>
      <c r="AR148" s="225">
        <v>441007.27649999998</v>
      </c>
      <c r="AS148" s="225">
        <v>428578.5</v>
      </c>
      <c r="AT148" s="254">
        <v>416500</v>
      </c>
    </row>
    <row r="149" spans="1:46" s="200" customFormat="1" ht="24.75" customHeight="1" x14ac:dyDescent="0.3">
      <c r="A149" s="274" t="s">
        <v>771</v>
      </c>
      <c r="B149" s="251" t="s">
        <v>85</v>
      </c>
      <c r="C149" s="253">
        <v>297500</v>
      </c>
      <c r="D149" s="225">
        <v>315005.19750000001</v>
      </c>
      <c r="E149" s="225">
        <v>306127.5</v>
      </c>
      <c r="F149" s="254">
        <v>297500</v>
      </c>
      <c r="G149" s="254">
        <f t="shared" si="88"/>
        <v>304033.174375</v>
      </c>
      <c r="H149" s="254">
        <f t="shared" si="93"/>
        <v>39031.999999999993</v>
      </c>
      <c r="I149" s="254">
        <f t="shared" si="94"/>
        <v>336532</v>
      </c>
      <c r="J149" s="337">
        <f t="shared" si="95"/>
        <v>39032</v>
      </c>
      <c r="K149" s="253">
        <v>297500</v>
      </c>
      <c r="L149" s="225">
        <v>315005.19750000001</v>
      </c>
      <c r="M149" s="225">
        <v>306127.5</v>
      </c>
      <c r="N149" s="254">
        <v>297500</v>
      </c>
      <c r="O149" s="254">
        <f t="shared" si="89"/>
        <v>304033.174375</v>
      </c>
      <c r="P149" s="254">
        <f t="shared" si="96"/>
        <v>39031.999999999993</v>
      </c>
      <c r="Q149" s="254">
        <f t="shared" si="97"/>
        <v>336532</v>
      </c>
      <c r="R149" s="337">
        <f t="shared" si="98"/>
        <v>39032</v>
      </c>
      <c r="S149" s="253" t="s">
        <v>600</v>
      </c>
      <c r="T149" s="225" t="s">
        <v>600</v>
      </c>
      <c r="U149" s="225" t="s">
        <v>600</v>
      </c>
      <c r="V149" s="225" t="s">
        <v>600</v>
      </c>
      <c r="W149" s="254" t="e">
        <f t="shared" si="90"/>
        <v>#DIV/0!</v>
      </c>
      <c r="X149" s="254" t="e">
        <f t="shared" si="99"/>
        <v>#VALUE!</v>
      </c>
      <c r="Y149" s="254" t="e">
        <f t="shared" si="100"/>
        <v>#VALUE!</v>
      </c>
      <c r="Z149" s="337" t="e">
        <f t="shared" si="101"/>
        <v>#VALUE!</v>
      </c>
      <c r="AA149" s="253" t="s">
        <v>600</v>
      </c>
      <c r="AB149" s="225" t="s">
        <v>600</v>
      </c>
      <c r="AC149" s="225" t="s">
        <v>600</v>
      </c>
      <c r="AD149" s="225" t="s">
        <v>600</v>
      </c>
      <c r="AE149" s="254" t="e">
        <f t="shared" si="91"/>
        <v>#DIV/0!</v>
      </c>
      <c r="AF149" s="254" t="e">
        <f t="shared" si="102"/>
        <v>#VALUE!</v>
      </c>
      <c r="AG149" s="254" t="e">
        <f t="shared" si="103"/>
        <v>#VALUE!</v>
      </c>
      <c r="AH149" s="337" t="e">
        <f t="shared" si="104"/>
        <v>#VALUE!</v>
      </c>
      <c r="AI149" s="253">
        <v>416500</v>
      </c>
      <c r="AJ149" s="225">
        <v>441007.27649999998</v>
      </c>
      <c r="AK149" s="225">
        <v>428578.5</v>
      </c>
      <c r="AL149" s="225">
        <v>416500</v>
      </c>
      <c r="AM149" s="254">
        <f t="shared" si="92"/>
        <v>425646.44412499998</v>
      </c>
      <c r="AN149" s="254">
        <f t="shared" si="105"/>
        <v>54644.799999999996</v>
      </c>
      <c r="AO149" s="254">
        <f t="shared" si="106"/>
        <v>471144.8</v>
      </c>
      <c r="AP149" s="337">
        <f t="shared" si="107"/>
        <v>54644.799999999988</v>
      </c>
      <c r="AQ149" s="253">
        <v>416500</v>
      </c>
      <c r="AR149" s="225">
        <v>441007.27649999998</v>
      </c>
      <c r="AS149" s="225">
        <v>428578.5</v>
      </c>
      <c r="AT149" s="254">
        <v>416500</v>
      </c>
    </row>
    <row r="150" spans="1:46" s="200" customFormat="1" ht="16.5" x14ac:dyDescent="0.3">
      <c r="A150" s="274" t="s">
        <v>772</v>
      </c>
      <c r="B150" s="251" t="s">
        <v>86</v>
      </c>
      <c r="C150" s="253">
        <v>357000</v>
      </c>
      <c r="D150" s="225">
        <v>378006.23699999996</v>
      </c>
      <c r="E150" s="225">
        <v>367353</v>
      </c>
      <c r="F150" s="254">
        <v>357000</v>
      </c>
      <c r="G150" s="254">
        <f t="shared" si="88"/>
        <v>364839.80924999999</v>
      </c>
      <c r="H150" s="254">
        <f t="shared" si="93"/>
        <v>46838.399999999994</v>
      </c>
      <c r="I150" s="254">
        <f t="shared" si="94"/>
        <v>403838.4</v>
      </c>
      <c r="J150" s="337">
        <f t="shared" si="95"/>
        <v>46838.400000000023</v>
      </c>
      <c r="K150" s="253">
        <v>357000</v>
      </c>
      <c r="L150" s="225">
        <v>378006.23699999996</v>
      </c>
      <c r="M150" s="225">
        <v>367353</v>
      </c>
      <c r="N150" s="254">
        <v>357000</v>
      </c>
      <c r="O150" s="254">
        <f t="shared" si="89"/>
        <v>364839.80924999999</v>
      </c>
      <c r="P150" s="254">
        <f t="shared" si="96"/>
        <v>46838.399999999994</v>
      </c>
      <c r="Q150" s="254">
        <f t="shared" si="97"/>
        <v>403838.4</v>
      </c>
      <c r="R150" s="337">
        <f t="shared" si="98"/>
        <v>46838.400000000023</v>
      </c>
      <c r="S150" s="253">
        <v>476000</v>
      </c>
      <c r="T150" s="225">
        <v>504008.31600000005</v>
      </c>
      <c r="U150" s="225">
        <v>489804</v>
      </c>
      <c r="V150" s="225">
        <v>476000</v>
      </c>
      <c r="W150" s="254">
        <f t="shared" si="90"/>
        <v>486453.07900000003</v>
      </c>
      <c r="X150" s="254">
        <f t="shared" si="99"/>
        <v>62451.19999999999</v>
      </c>
      <c r="Y150" s="254">
        <f t="shared" si="100"/>
        <v>538451.19999999995</v>
      </c>
      <c r="Z150" s="337">
        <f t="shared" si="101"/>
        <v>62451.199999999953</v>
      </c>
      <c r="AA150" s="253">
        <v>476000</v>
      </c>
      <c r="AB150" s="225">
        <v>504008.31600000005</v>
      </c>
      <c r="AC150" s="225">
        <v>489804</v>
      </c>
      <c r="AD150" s="225">
        <v>476000</v>
      </c>
      <c r="AE150" s="254">
        <f t="shared" si="91"/>
        <v>486453.07900000003</v>
      </c>
      <c r="AF150" s="254">
        <f t="shared" si="102"/>
        <v>62451.19999999999</v>
      </c>
      <c r="AG150" s="254">
        <f t="shared" si="103"/>
        <v>538451.19999999995</v>
      </c>
      <c r="AH150" s="337">
        <f t="shared" si="104"/>
        <v>62451.199999999953</v>
      </c>
      <c r="AI150" s="253">
        <v>446250</v>
      </c>
      <c r="AJ150" s="225">
        <v>472507.79625000001</v>
      </c>
      <c r="AK150" s="225">
        <v>459191.25</v>
      </c>
      <c r="AL150" s="225">
        <v>446250</v>
      </c>
      <c r="AM150" s="254">
        <f t="shared" si="92"/>
        <v>456049.76156250003</v>
      </c>
      <c r="AN150" s="254">
        <f t="shared" si="105"/>
        <v>58547.999999999993</v>
      </c>
      <c r="AO150" s="254">
        <f t="shared" si="106"/>
        <v>504798</v>
      </c>
      <c r="AP150" s="337">
        <f t="shared" si="107"/>
        <v>58548</v>
      </c>
      <c r="AQ150" s="253">
        <v>446250</v>
      </c>
      <c r="AR150" s="225">
        <v>472507.79625000001</v>
      </c>
      <c r="AS150" s="225">
        <v>459191.25</v>
      </c>
      <c r="AT150" s="254">
        <v>446250</v>
      </c>
    </row>
    <row r="151" spans="1:46" s="200" customFormat="1" ht="15" customHeight="1" x14ac:dyDescent="0.3">
      <c r="A151" s="274" t="s">
        <v>773</v>
      </c>
      <c r="B151" s="251" t="s">
        <v>87</v>
      </c>
      <c r="C151" s="253">
        <v>28560</v>
      </c>
      <c r="D151" s="225">
        <v>30240.498960000001</v>
      </c>
      <c r="E151" s="225">
        <v>29388.239999999998</v>
      </c>
      <c r="F151" s="254">
        <v>28560</v>
      </c>
      <c r="G151" s="254">
        <f t="shared" si="88"/>
        <v>29187.184739999997</v>
      </c>
      <c r="H151" s="254">
        <f t="shared" si="93"/>
        <v>3747.0719999999997</v>
      </c>
      <c r="I151" s="254">
        <f t="shared" si="94"/>
        <v>32307.072</v>
      </c>
      <c r="J151" s="337">
        <f t="shared" si="95"/>
        <v>3747.0720000000001</v>
      </c>
      <c r="K151" s="253">
        <v>28560</v>
      </c>
      <c r="L151" s="225">
        <v>30240.498960000001</v>
      </c>
      <c r="M151" s="225">
        <v>29388.239999999998</v>
      </c>
      <c r="N151" s="254">
        <v>28560</v>
      </c>
      <c r="O151" s="254">
        <f t="shared" si="89"/>
        <v>29187.184739999997</v>
      </c>
      <c r="P151" s="254">
        <f t="shared" si="96"/>
        <v>3747.0719999999997</v>
      </c>
      <c r="Q151" s="254">
        <f t="shared" si="97"/>
        <v>32307.072</v>
      </c>
      <c r="R151" s="337">
        <f t="shared" si="98"/>
        <v>3747.0720000000001</v>
      </c>
      <c r="S151" s="253" t="s">
        <v>600</v>
      </c>
      <c r="T151" s="225" t="s">
        <v>600</v>
      </c>
      <c r="U151" s="225" t="s">
        <v>600</v>
      </c>
      <c r="V151" s="225" t="s">
        <v>600</v>
      </c>
      <c r="W151" s="254" t="e">
        <f t="shared" si="90"/>
        <v>#DIV/0!</v>
      </c>
      <c r="X151" s="254" t="e">
        <f t="shared" si="99"/>
        <v>#VALUE!</v>
      </c>
      <c r="Y151" s="254" t="e">
        <f t="shared" si="100"/>
        <v>#VALUE!</v>
      </c>
      <c r="Z151" s="337" t="e">
        <f t="shared" si="101"/>
        <v>#VALUE!</v>
      </c>
      <c r="AA151" s="253" t="s">
        <v>600</v>
      </c>
      <c r="AB151" s="225" t="s">
        <v>600</v>
      </c>
      <c r="AC151" s="225" t="s">
        <v>600</v>
      </c>
      <c r="AD151" s="225" t="s">
        <v>600</v>
      </c>
      <c r="AE151" s="254" t="e">
        <f t="shared" si="91"/>
        <v>#DIV/0!</v>
      </c>
      <c r="AF151" s="254" t="e">
        <f t="shared" si="102"/>
        <v>#VALUE!</v>
      </c>
      <c r="AG151" s="254" t="e">
        <f t="shared" si="103"/>
        <v>#VALUE!</v>
      </c>
      <c r="AH151" s="337" t="e">
        <f t="shared" si="104"/>
        <v>#VALUE!</v>
      </c>
      <c r="AI151" s="253">
        <v>35700</v>
      </c>
      <c r="AJ151" s="225">
        <v>37800.623699999996</v>
      </c>
      <c r="AK151" s="225">
        <v>36735.300000000003</v>
      </c>
      <c r="AL151" s="225">
        <v>35700</v>
      </c>
      <c r="AM151" s="254">
        <f t="shared" si="92"/>
        <v>36483.980924999996</v>
      </c>
      <c r="AN151" s="254">
        <f t="shared" si="105"/>
        <v>4683.8399999999992</v>
      </c>
      <c r="AO151" s="254">
        <f t="shared" si="106"/>
        <v>40383.839999999997</v>
      </c>
      <c r="AP151" s="337">
        <f t="shared" si="107"/>
        <v>4683.8399999999965</v>
      </c>
      <c r="AQ151" s="253">
        <v>35700</v>
      </c>
      <c r="AR151" s="225">
        <v>37800.623699999996</v>
      </c>
      <c r="AS151" s="225">
        <v>36735.300000000003</v>
      </c>
      <c r="AT151" s="254">
        <v>35700</v>
      </c>
    </row>
    <row r="152" spans="1:46" s="200" customFormat="1" ht="15" customHeight="1" x14ac:dyDescent="0.3">
      <c r="A152" s="274" t="s">
        <v>774</v>
      </c>
      <c r="B152" s="251" t="s">
        <v>88</v>
      </c>
      <c r="C152" s="253">
        <v>115430</v>
      </c>
      <c r="D152" s="225">
        <v>122222.01663</v>
      </c>
      <c r="E152" s="225">
        <v>118777.47</v>
      </c>
      <c r="F152" s="254">
        <v>115430</v>
      </c>
      <c r="G152" s="254">
        <f t="shared" si="88"/>
        <v>117964.8716575</v>
      </c>
      <c r="H152" s="254">
        <f t="shared" si="93"/>
        <v>15144.415999999997</v>
      </c>
      <c r="I152" s="254">
        <f t="shared" si="94"/>
        <v>130574.416</v>
      </c>
      <c r="J152" s="337">
        <f t="shared" si="95"/>
        <v>15144.415999999997</v>
      </c>
      <c r="K152" s="253">
        <v>115430</v>
      </c>
      <c r="L152" s="225">
        <v>122222.01663</v>
      </c>
      <c r="M152" s="225">
        <v>118777.47</v>
      </c>
      <c r="N152" s="254">
        <v>115430</v>
      </c>
      <c r="O152" s="254">
        <f t="shared" si="89"/>
        <v>117964.8716575</v>
      </c>
      <c r="P152" s="254">
        <f t="shared" si="96"/>
        <v>15144.415999999997</v>
      </c>
      <c r="Q152" s="254">
        <f t="shared" si="97"/>
        <v>130574.416</v>
      </c>
      <c r="R152" s="337">
        <f t="shared" si="98"/>
        <v>15144.415999999997</v>
      </c>
      <c r="S152" s="253">
        <v>47600</v>
      </c>
      <c r="T152" s="225">
        <v>50400.831599999998</v>
      </c>
      <c r="U152" s="225">
        <v>48980.4</v>
      </c>
      <c r="V152" s="225">
        <v>47600</v>
      </c>
      <c r="W152" s="254">
        <f t="shared" si="90"/>
        <v>48645.3079</v>
      </c>
      <c r="X152" s="254">
        <f t="shared" si="99"/>
        <v>6245.119999999999</v>
      </c>
      <c r="Y152" s="254">
        <f t="shared" si="100"/>
        <v>53845.119999999995</v>
      </c>
      <c r="Z152" s="337">
        <f t="shared" si="101"/>
        <v>6245.1199999999953</v>
      </c>
      <c r="AA152" s="253">
        <v>142800</v>
      </c>
      <c r="AB152" s="225">
        <v>151202.49479999999</v>
      </c>
      <c r="AC152" s="225">
        <v>146941.20000000001</v>
      </c>
      <c r="AD152" s="225">
        <v>142800</v>
      </c>
      <c r="AE152" s="254">
        <f t="shared" si="91"/>
        <v>145935.92369999998</v>
      </c>
      <c r="AF152" s="254">
        <f t="shared" si="102"/>
        <v>18735.359999999997</v>
      </c>
      <c r="AG152" s="254">
        <f t="shared" si="103"/>
        <v>161535.35999999999</v>
      </c>
      <c r="AH152" s="337">
        <f t="shared" si="104"/>
        <v>18735.359999999986</v>
      </c>
      <c r="AI152" s="253">
        <v>142800</v>
      </c>
      <c r="AJ152" s="225">
        <v>151202.49479999999</v>
      </c>
      <c r="AK152" s="225">
        <v>146941.20000000001</v>
      </c>
      <c r="AL152" s="225">
        <v>142800</v>
      </c>
      <c r="AM152" s="254">
        <f t="shared" si="92"/>
        <v>145935.92369999998</v>
      </c>
      <c r="AN152" s="254">
        <f t="shared" si="105"/>
        <v>18735.359999999997</v>
      </c>
      <c r="AO152" s="254">
        <f t="shared" si="106"/>
        <v>161535.35999999999</v>
      </c>
      <c r="AP152" s="337">
        <f t="shared" si="107"/>
        <v>18735.359999999986</v>
      </c>
      <c r="AQ152" s="253">
        <v>142800</v>
      </c>
      <c r="AR152" s="225">
        <v>151202.49479999999</v>
      </c>
      <c r="AS152" s="225">
        <v>146941.20000000001</v>
      </c>
      <c r="AT152" s="254">
        <v>142800</v>
      </c>
    </row>
    <row r="153" spans="1:46" s="200" customFormat="1" ht="16.5" x14ac:dyDescent="0.3">
      <c r="A153" s="274" t="s">
        <v>775</v>
      </c>
      <c r="B153" s="251" t="s">
        <v>607</v>
      </c>
      <c r="C153" s="253" t="s">
        <v>600</v>
      </c>
      <c r="D153" s="225" t="s">
        <v>600</v>
      </c>
      <c r="E153" s="225" t="s">
        <v>600</v>
      </c>
      <c r="F153" s="254" t="s">
        <v>600</v>
      </c>
      <c r="G153" s="254" t="e">
        <f t="shared" si="88"/>
        <v>#DIV/0!</v>
      </c>
      <c r="H153" s="254" t="e">
        <f t="shared" si="93"/>
        <v>#VALUE!</v>
      </c>
      <c r="I153" s="254" t="e">
        <f t="shared" si="94"/>
        <v>#VALUE!</v>
      </c>
      <c r="J153" s="337" t="e">
        <f t="shared" si="95"/>
        <v>#VALUE!</v>
      </c>
      <c r="K153" s="253" t="s">
        <v>600</v>
      </c>
      <c r="L153" s="225" t="s">
        <v>600</v>
      </c>
      <c r="M153" s="225" t="s">
        <v>600</v>
      </c>
      <c r="N153" s="254" t="s">
        <v>600</v>
      </c>
      <c r="O153" s="254" t="e">
        <f t="shared" si="89"/>
        <v>#DIV/0!</v>
      </c>
      <c r="P153" s="254" t="e">
        <f t="shared" si="96"/>
        <v>#VALUE!</v>
      </c>
      <c r="Q153" s="254" t="e">
        <f t="shared" si="97"/>
        <v>#VALUE!</v>
      </c>
      <c r="R153" s="337" t="e">
        <f t="shared" si="98"/>
        <v>#VALUE!</v>
      </c>
      <c r="S153" s="253">
        <v>571200</v>
      </c>
      <c r="T153" s="225">
        <v>604809.97919999994</v>
      </c>
      <c r="U153" s="225">
        <v>587764.80000000005</v>
      </c>
      <c r="V153" s="225">
        <v>571200</v>
      </c>
      <c r="W153" s="254">
        <f t="shared" si="90"/>
        <v>583743.69479999994</v>
      </c>
      <c r="X153" s="254">
        <f t="shared" si="99"/>
        <v>74941.439999999988</v>
      </c>
      <c r="Y153" s="254">
        <f t="shared" si="100"/>
        <v>646141.43999999994</v>
      </c>
      <c r="Z153" s="337">
        <f t="shared" si="101"/>
        <v>74941.439999999944</v>
      </c>
      <c r="AA153" s="253">
        <v>571200</v>
      </c>
      <c r="AB153" s="225">
        <v>604809.97919999994</v>
      </c>
      <c r="AC153" s="225">
        <v>587764.80000000005</v>
      </c>
      <c r="AD153" s="225">
        <v>571200</v>
      </c>
      <c r="AE153" s="254">
        <f t="shared" si="91"/>
        <v>583743.69479999994</v>
      </c>
      <c r="AF153" s="254">
        <f t="shared" si="102"/>
        <v>74941.439999999988</v>
      </c>
      <c r="AG153" s="254">
        <f t="shared" si="103"/>
        <v>646141.43999999994</v>
      </c>
      <c r="AH153" s="337">
        <f t="shared" si="104"/>
        <v>74941.439999999944</v>
      </c>
      <c r="AI153" s="253" t="s">
        <v>600</v>
      </c>
      <c r="AJ153" s="225" t="s">
        <v>600</v>
      </c>
      <c r="AK153" s="225" t="s">
        <v>600</v>
      </c>
      <c r="AL153" s="225" t="s">
        <v>600</v>
      </c>
      <c r="AM153" s="254" t="e">
        <f t="shared" si="92"/>
        <v>#DIV/0!</v>
      </c>
      <c r="AN153" s="254" t="e">
        <f t="shared" si="105"/>
        <v>#VALUE!</v>
      </c>
      <c r="AO153" s="254" t="e">
        <f t="shared" si="106"/>
        <v>#VALUE!</v>
      </c>
      <c r="AP153" s="337" t="e">
        <f t="shared" si="107"/>
        <v>#VALUE!</v>
      </c>
      <c r="AQ153" s="253" t="s">
        <v>600</v>
      </c>
      <c r="AR153" s="225" t="s">
        <v>600</v>
      </c>
      <c r="AS153" s="225" t="s">
        <v>600</v>
      </c>
      <c r="AT153" s="254" t="s">
        <v>600</v>
      </c>
    </row>
    <row r="154" spans="1:46" s="200" customFormat="1" ht="23.25" customHeight="1" x14ac:dyDescent="0.3">
      <c r="A154" s="273">
        <v>8</v>
      </c>
      <c r="B154" s="266" t="s">
        <v>89</v>
      </c>
      <c r="C154" s="262"/>
      <c r="D154" s="263"/>
      <c r="E154" s="263"/>
      <c r="F154" s="263"/>
      <c r="G154" s="254" t="e">
        <f t="shared" si="88"/>
        <v>#DIV/0!</v>
      </c>
      <c r="H154" s="263"/>
      <c r="I154" s="263"/>
      <c r="J154" s="339"/>
      <c r="K154" s="262"/>
      <c r="L154" s="263"/>
      <c r="M154" s="263"/>
      <c r="N154" s="263"/>
      <c r="O154" s="254" t="e">
        <f t="shared" si="89"/>
        <v>#DIV/0!</v>
      </c>
      <c r="P154" s="263"/>
      <c r="Q154" s="263"/>
      <c r="R154" s="339"/>
      <c r="S154" s="262"/>
      <c r="T154" s="263"/>
      <c r="U154" s="263"/>
      <c r="V154" s="263"/>
      <c r="W154" s="254" t="e">
        <f t="shared" si="90"/>
        <v>#DIV/0!</v>
      </c>
      <c r="X154" s="263"/>
      <c r="Y154" s="263"/>
      <c r="Z154" s="339"/>
      <c r="AA154" s="262"/>
      <c r="AB154" s="263"/>
      <c r="AC154" s="263"/>
      <c r="AD154" s="263"/>
      <c r="AE154" s="254" t="e">
        <f t="shared" si="91"/>
        <v>#DIV/0!</v>
      </c>
      <c r="AF154" s="263"/>
      <c r="AG154" s="263"/>
      <c r="AH154" s="339"/>
      <c r="AI154" s="262"/>
      <c r="AJ154" s="263"/>
      <c r="AK154" s="263"/>
      <c r="AL154" s="263"/>
      <c r="AM154" s="254" t="e">
        <f t="shared" si="92"/>
        <v>#DIV/0!</v>
      </c>
      <c r="AN154" s="263"/>
      <c r="AO154" s="263"/>
      <c r="AP154" s="339"/>
      <c r="AQ154" s="262"/>
      <c r="AR154" s="265"/>
      <c r="AS154" s="263"/>
      <c r="AT154" s="265"/>
    </row>
    <row r="155" spans="1:46" s="200" customFormat="1" ht="15" customHeight="1" x14ac:dyDescent="0.3">
      <c r="A155" s="274" t="s">
        <v>776</v>
      </c>
      <c r="B155" s="251" t="s">
        <v>610</v>
      </c>
      <c r="C155" s="253">
        <v>38080</v>
      </c>
      <c r="D155" s="225">
        <v>40320.665279999994</v>
      </c>
      <c r="E155" s="225">
        <v>39184.32</v>
      </c>
      <c r="F155" s="254">
        <v>38080</v>
      </c>
      <c r="G155" s="254">
        <f t="shared" si="88"/>
        <v>38916.246319999998</v>
      </c>
      <c r="H155" s="254">
        <f t="shared" ref="H155:H206" si="108">+C155*13.12%</f>
        <v>4996.0959999999995</v>
      </c>
      <c r="I155" s="254">
        <f t="shared" ref="I155:I206" si="109">+C155+H155</f>
        <v>43076.095999999998</v>
      </c>
      <c r="J155" s="337">
        <f t="shared" ref="J155:J206" si="110">+I155-F155</f>
        <v>4996.0959999999977</v>
      </c>
      <c r="K155" s="253">
        <v>38080</v>
      </c>
      <c r="L155" s="225">
        <v>40320.665279999994</v>
      </c>
      <c r="M155" s="225">
        <v>39184.32</v>
      </c>
      <c r="N155" s="254">
        <v>38080</v>
      </c>
      <c r="O155" s="254">
        <f t="shared" si="89"/>
        <v>38916.246319999998</v>
      </c>
      <c r="P155" s="254">
        <f t="shared" ref="P155:P206" si="111">+K155*13.12%</f>
        <v>4996.0959999999995</v>
      </c>
      <c r="Q155" s="254">
        <f t="shared" ref="Q155:Q206" si="112">+K155+P155</f>
        <v>43076.095999999998</v>
      </c>
      <c r="R155" s="337">
        <f t="shared" ref="R155:R206" si="113">+Q155-N155</f>
        <v>4996.0959999999977</v>
      </c>
      <c r="S155" s="253">
        <v>47600</v>
      </c>
      <c r="T155" s="225">
        <v>50400.831599999998</v>
      </c>
      <c r="U155" s="225">
        <v>48980.4</v>
      </c>
      <c r="V155" s="225">
        <v>47600</v>
      </c>
      <c r="W155" s="254">
        <f t="shared" si="90"/>
        <v>48645.3079</v>
      </c>
      <c r="X155" s="254">
        <f t="shared" ref="X155:X206" si="114">+S155*13.12%</f>
        <v>6245.119999999999</v>
      </c>
      <c r="Y155" s="254">
        <f t="shared" ref="Y155:Y206" si="115">+S155+X155</f>
        <v>53845.119999999995</v>
      </c>
      <c r="Z155" s="337">
        <f t="shared" ref="Z155:Z206" si="116">+Y155-V155</f>
        <v>6245.1199999999953</v>
      </c>
      <c r="AA155" s="253">
        <v>47600</v>
      </c>
      <c r="AB155" s="225">
        <v>50400.831599999998</v>
      </c>
      <c r="AC155" s="225">
        <v>48980.4</v>
      </c>
      <c r="AD155" s="225">
        <v>47600</v>
      </c>
      <c r="AE155" s="254">
        <f t="shared" si="91"/>
        <v>48645.3079</v>
      </c>
      <c r="AF155" s="254">
        <f t="shared" ref="AF155:AF206" si="117">+AA155*13.12%</f>
        <v>6245.119999999999</v>
      </c>
      <c r="AG155" s="254">
        <f t="shared" ref="AG155:AG206" si="118">+AA155+AF155</f>
        <v>53845.119999999995</v>
      </c>
      <c r="AH155" s="337">
        <f t="shared" ref="AH155:AH206" si="119">+AG155-AD155</f>
        <v>6245.1199999999953</v>
      </c>
      <c r="AI155" s="253">
        <v>47600</v>
      </c>
      <c r="AJ155" s="225">
        <v>50400.831599999998</v>
      </c>
      <c r="AK155" s="225">
        <v>48980.4</v>
      </c>
      <c r="AL155" s="225">
        <v>47600</v>
      </c>
      <c r="AM155" s="254">
        <f t="shared" si="92"/>
        <v>48645.3079</v>
      </c>
      <c r="AN155" s="254">
        <f t="shared" ref="AN155:AN206" si="120">+AI155*13.12%</f>
        <v>6245.119999999999</v>
      </c>
      <c r="AO155" s="254">
        <f t="shared" ref="AO155:AO206" si="121">+AI155+AN155</f>
        <v>53845.119999999995</v>
      </c>
      <c r="AP155" s="337">
        <f t="shared" ref="AP155:AP206" si="122">+AO155-AL155</f>
        <v>6245.1199999999953</v>
      </c>
      <c r="AQ155" s="253">
        <v>47600</v>
      </c>
      <c r="AR155" s="225">
        <v>50400.831599999998</v>
      </c>
      <c r="AS155" s="225">
        <v>48980.4</v>
      </c>
      <c r="AT155" s="254">
        <v>47600</v>
      </c>
    </row>
    <row r="156" spans="1:46" s="200" customFormat="1" ht="15" customHeight="1" x14ac:dyDescent="0.3">
      <c r="A156" s="274" t="s">
        <v>777</v>
      </c>
      <c r="B156" s="251" t="s">
        <v>90</v>
      </c>
      <c r="C156" s="253">
        <v>29750</v>
      </c>
      <c r="D156" s="225">
        <v>31500.519750000003</v>
      </c>
      <c r="E156" s="225">
        <v>30612.75</v>
      </c>
      <c r="F156" s="254">
        <v>29750</v>
      </c>
      <c r="G156" s="254">
        <f t="shared" si="88"/>
        <v>30403.317437500002</v>
      </c>
      <c r="H156" s="254">
        <f t="shared" si="108"/>
        <v>3903.1999999999994</v>
      </c>
      <c r="I156" s="254">
        <f t="shared" si="109"/>
        <v>33653.199999999997</v>
      </c>
      <c r="J156" s="337">
        <f t="shared" si="110"/>
        <v>3903.1999999999971</v>
      </c>
      <c r="K156" s="253">
        <v>29750</v>
      </c>
      <c r="L156" s="225">
        <v>31500.519750000003</v>
      </c>
      <c r="M156" s="225">
        <v>30612.75</v>
      </c>
      <c r="N156" s="254">
        <v>29750</v>
      </c>
      <c r="O156" s="254">
        <f t="shared" si="89"/>
        <v>30403.317437500002</v>
      </c>
      <c r="P156" s="254">
        <f t="shared" si="111"/>
        <v>3903.1999999999994</v>
      </c>
      <c r="Q156" s="254">
        <f t="shared" si="112"/>
        <v>33653.199999999997</v>
      </c>
      <c r="R156" s="337">
        <f t="shared" si="113"/>
        <v>3903.1999999999971</v>
      </c>
      <c r="S156" s="253">
        <v>36890</v>
      </c>
      <c r="T156" s="225">
        <v>39060.644489999999</v>
      </c>
      <c r="U156" s="225">
        <v>37959.81</v>
      </c>
      <c r="V156" s="225">
        <v>36890</v>
      </c>
      <c r="W156" s="254">
        <f t="shared" si="90"/>
        <v>37700.113622500001</v>
      </c>
      <c r="X156" s="254">
        <f t="shared" si="114"/>
        <v>4839.9679999999989</v>
      </c>
      <c r="Y156" s="254">
        <f t="shared" si="115"/>
        <v>41729.968000000001</v>
      </c>
      <c r="Z156" s="337">
        <f t="shared" si="116"/>
        <v>4839.9680000000008</v>
      </c>
      <c r="AA156" s="253">
        <v>36890</v>
      </c>
      <c r="AB156" s="225">
        <v>39060.644489999999</v>
      </c>
      <c r="AC156" s="225">
        <v>37959.81</v>
      </c>
      <c r="AD156" s="225">
        <v>36890</v>
      </c>
      <c r="AE156" s="254">
        <f t="shared" si="91"/>
        <v>37700.113622500001</v>
      </c>
      <c r="AF156" s="254">
        <f t="shared" si="117"/>
        <v>4839.9679999999989</v>
      </c>
      <c r="AG156" s="254">
        <f t="shared" si="118"/>
        <v>41729.968000000001</v>
      </c>
      <c r="AH156" s="337">
        <f t="shared" si="119"/>
        <v>4839.9680000000008</v>
      </c>
      <c r="AI156" s="253">
        <v>36890</v>
      </c>
      <c r="AJ156" s="225">
        <v>39060.644489999999</v>
      </c>
      <c r="AK156" s="225">
        <v>37959.81</v>
      </c>
      <c r="AL156" s="225">
        <v>36890</v>
      </c>
      <c r="AM156" s="254">
        <f t="shared" si="92"/>
        <v>37700.113622500001</v>
      </c>
      <c r="AN156" s="254">
        <f t="shared" si="120"/>
        <v>4839.9679999999989</v>
      </c>
      <c r="AO156" s="254">
        <f t="shared" si="121"/>
        <v>41729.968000000001</v>
      </c>
      <c r="AP156" s="337">
        <f t="shared" si="122"/>
        <v>4839.9680000000008</v>
      </c>
      <c r="AQ156" s="253">
        <v>36890</v>
      </c>
      <c r="AR156" s="225">
        <v>39060.644489999999</v>
      </c>
      <c r="AS156" s="225">
        <v>37959.81</v>
      </c>
      <c r="AT156" s="254">
        <v>36890</v>
      </c>
    </row>
    <row r="157" spans="1:46" s="200" customFormat="1" ht="15" customHeight="1" x14ac:dyDescent="0.3">
      <c r="A157" s="274" t="s">
        <v>778</v>
      </c>
      <c r="B157" s="251" t="s">
        <v>91</v>
      </c>
      <c r="C157" s="253">
        <v>22610</v>
      </c>
      <c r="D157" s="225">
        <v>23940.39501</v>
      </c>
      <c r="E157" s="225">
        <v>23265.69</v>
      </c>
      <c r="F157" s="254">
        <v>22610</v>
      </c>
      <c r="G157" s="254">
        <f t="shared" si="88"/>
        <v>23106.521252499999</v>
      </c>
      <c r="H157" s="254">
        <f t="shared" si="108"/>
        <v>2966.4319999999998</v>
      </c>
      <c r="I157" s="254">
        <f t="shared" si="109"/>
        <v>25576.432000000001</v>
      </c>
      <c r="J157" s="337">
        <f t="shared" si="110"/>
        <v>2966.4320000000007</v>
      </c>
      <c r="K157" s="253">
        <v>22610</v>
      </c>
      <c r="L157" s="225">
        <v>23940.39501</v>
      </c>
      <c r="M157" s="225">
        <v>23265.69</v>
      </c>
      <c r="N157" s="254">
        <v>22610</v>
      </c>
      <c r="O157" s="254">
        <f t="shared" si="89"/>
        <v>23106.521252499999</v>
      </c>
      <c r="P157" s="254">
        <f t="shared" si="111"/>
        <v>2966.4319999999998</v>
      </c>
      <c r="Q157" s="254">
        <f t="shared" si="112"/>
        <v>25576.432000000001</v>
      </c>
      <c r="R157" s="337">
        <f t="shared" si="113"/>
        <v>2966.4320000000007</v>
      </c>
      <c r="S157" s="253">
        <v>27370</v>
      </c>
      <c r="T157" s="225">
        <v>28980.478170000002</v>
      </c>
      <c r="U157" s="225">
        <v>28163.73</v>
      </c>
      <c r="V157" s="225">
        <v>27370</v>
      </c>
      <c r="W157" s="254">
        <f t="shared" si="90"/>
        <v>27971.0520425</v>
      </c>
      <c r="X157" s="254">
        <f t="shared" si="114"/>
        <v>3590.9439999999995</v>
      </c>
      <c r="Y157" s="254">
        <f t="shared" si="115"/>
        <v>30960.944</v>
      </c>
      <c r="Z157" s="337">
        <f t="shared" si="116"/>
        <v>3590.9439999999995</v>
      </c>
      <c r="AA157" s="253">
        <v>27370</v>
      </c>
      <c r="AB157" s="225">
        <v>28980.478170000002</v>
      </c>
      <c r="AC157" s="225">
        <v>28163.73</v>
      </c>
      <c r="AD157" s="225">
        <v>27370</v>
      </c>
      <c r="AE157" s="254">
        <f t="shared" si="91"/>
        <v>27971.0520425</v>
      </c>
      <c r="AF157" s="254">
        <f t="shared" si="117"/>
        <v>3590.9439999999995</v>
      </c>
      <c r="AG157" s="254">
        <f t="shared" si="118"/>
        <v>30960.944</v>
      </c>
      <c r="AH157" s="337">
        <f t="shared" si="119"/>
        <v>3590.9439999999995</v>
      </c>
      <c r="AI157" s="253">
        <v>27370</v>
      </c>
      <c r="AJ157" s="225">
        <v>28980.478170000002</v>
      </c>
      <c r="AK157" s="225">
        <v>28163.73</v>
      </c>
      <c r="AL157" s="225">
        <v>27370</v>
      </c>
      <c r="AM157" s="254">
        <f t="shared" si="92"/>
        <v>27971.0520425</v>
      </c>
      <c r="AN157" s="254">
        <f t="shared" si="120"/>
        <v>3590.9439999999995</v>
      </c>
      <c r="AO157" s="254">
        <f t="shared" si="121"/>
        <v>30960.944</v>
      </c>
      <c r="AP157" s="337">
        <f t="shared" si="122"/>
        <v>3590.9439999999995</v>
      </c>
      <c r="AQ157" s="253">
        <v>27370</v>
      </c>
      <c r="AR157" s="225">
        <v>28980.478170000002</v>
      </c>
      <c r="AS157" s="225">
        <v>28163.73</v>
      </c>
      <c r="AT157" s="254">
        <v>27370</v>
      </c>
    </row>
    <row r="158" spans="1:46" s="200" customFormat="1" ht="15" customHeight="1" x14ac:dyDescent="0.3">
      <c r="A158" s="274" t="s">
        <v>779</v>
      </c>
      <c r="B158" s="251" t="s">
        <v>92</v>
      </c>
      <c r="C158" s="253">
        <v>29750</v>
      </c>
      <c r="D158" s="225">
        <v>31500.519750000003</v>
      </c>
      <c r="E158" s="225">
        <v>30612.75</v>
      </c>
      <c r="F158" s="254">
        <v>29750</v>
      </c>
      <c r="G158" s="254">
        <f t="shared" si="88"/>
        <v>30403.317437500002</v>
      </c>
      <c r="H158" s="254">
        <f t="shared" si="108"/>
        <v>3903.1999999999994</v>
      </c>
      <c r="I158" s="254">
        <f t="shared" si="109"/>
        <v>33653.199999999997</v>
      </c>
      <c r="J158" s="337">
        <f t="shared" si="110"/>
        <v>3903.1999999999971</v>
      </c>
      <c r="K158" s="253">
        <v>29750</v>
      </c>
      <c r="L158" s="225">
        <v>31500.519750000003</v>
      </c>
      <c r="M158" s="225">
        <v>30612.75</v>
      </c>
      <c r="N158" s="254">
        <v>29750</v>
      </c>
      <c r="O158" s="254">
        <f t="shared" si="89"/>
        <v>30403.317437500002</v>
      </c>
      <c r="P158" s="254">
        <f t="shared" si="111"/>
        <v>3903.1999999999994</v>
      </c>
      <c r="Q158" s="254">
        <f t="shared" si="112"/>
        <v>33653.199999999997</v>
      </c>
      <c r="R158" s="337">
        <f t="shared" si="113"/>
        <v>3903.1999999999971</v>
      </c>
      <c r="S158" s="253">
        <v>36890</v>
      </c>
      <c r="T158" s="225">
        <v>39060.644489999999</v>
      </c>
      <c r="U158" s="225">
        <v>37959.81</v>
      </c>
      <c r="V158" s="225">
        <v>36890</v>
      </c>
      <c r="W158" s="254">
        <f t="shared" si="90"/>
        <v>37700.113622500001</v>
      </c>
      <c r="X158" s="254">
        <f t="shared" si="114"/>
        <v>4839.9679999999989</v>
      </c>
      <c r="Y158" s="254">
        <f t="shared" si="115"/>
        <v>41729.968000000001</v>
      </c>
      <c r="Z158" s="337">
        <f t="shared" si="116"/>
        <v>4839.9680000000008</v>
      </c>
      <c r="AA158" s="253">
        <v>36890</v>
      </c>
      <c r="AB158" s="225">
        <v>39060.644489999999</v>
      </c>
      <c r="AC158" s="225">
        <v>37959.81</v>
      </c>
      <c r="AD158" s="225">
        <v>36890</v>
      </c>
      <c r="AE158" s="254">
        <f t="shared" si="91"/>
        <v>37700.113622500001</v>
      </c>
      <c r="AF158" s="254">
        <f t="shared" si="117"/>
        <v>4839.9679999999989</v>
      </c>
      <c r="AG158" s="254">
        <f t="shared" si="118"/>
        <v>41729.968000000001</v>
      </c>
      <c r="AH158" s="337">
        <f t="shared" si="119"/>
        <v>4839.9680000000008</v>
      </c>
      <c r="AI158" s="253">
        <v>36890</v>
      </c>
      <c r="AJ158" s="225">
        <v>39060.644489999999</v>
      </c>
      <c r="AK158" s="225">
        <v>37959.81</v>
      </c>
      <c r="AL158" s="225">
        <v>36890</v>
      </c>
      <c r="AM158" s="254">
        <f t="shared" si="92"/>
        <v>37700.113622500001</v>
      </c>
      <c r="AN158" s="254">
        <f t="shared" si="120"/>
        <v>4839.9679999999989</v>
      </c>
      <c r="AO158" s="254">
        <f t="shared" si="121"/>
        <v>41729.968000000001</v>
      </c>
      <c r="AP158" s="337">
        <f t="shared" si="122"/>
        <v>4839.9680000000008</v>
      </c>
      <c r="AQ158" s="253">
        <v>36890</v>
      </c>
      <c r="AR158" s="225">
        <v>39060.644489999999</v>
      </c>
      <c r="AS158" s="225">
        <v>37959.81</v>
      </c>
      <c r="AT158" s="254">
        <v>36890</v>
      </c>
    </row>
    <row r="159" spans="1:46" s="200" customFormat="1" ht="16.5" x14ac:dyDescent="0.3">
      <c r="A159" s="274" t="s">
        <v>780</v>
      </c>
      <c r="B159" s="251" t="s">
        <v>93</v>
      </c>
      <c r="C159" s="253">
        <v>124950</v>
      </c>
      <c r="D159" s="225">
        <v>132302.18294999999</v>
      </c>
      <c r="E159" s="225">
        <v>128573.55</v>
      </c>
      <c r="F159" s="254">
        <v>124950</v>
      </c>
      <c r="G159" s="254">
        <f t="shared" si="88"/>
        <v>127693.93323749999</v>
      </c>
      <c r="H159" s="254">
        <f t="shared" si="108"/>
        <v>16393.439999999999</v>
      </c>
      <c r="I159" s="254">
        <f t="shared" si="109"/>
        <v>141343.44</v>
      </c>
      <c r="J159" s="337">
        <f t="shared" si="110"/>
        <v>16393.440000000002</v>
      </c>
      <c r="K159" s="253">
        <v>124950</v>
      </c>
      <c r="L159" s="225">
        <v>132302.18294999999</v>
      </c>
      <c r="M159" s="225">
        <v>128573.55</v>
      </c>
      <c r="N159" s="254">
        <v>124950</v>
      </c>
      <c r="O159" s="254">
        <f t="shared" si="89"/>
        <v>127693.93323749999</v>
      </c>
      <c r="P159" s="254">
        <f t="shared" si="111"/>
        <v>16393.439999999999</v>
      </c>
      <c r="Q159" s="254">
        <f t="shared" si="112"/>
        <v>141343.44</v>
      </c>
      <c r="R159" s="337">
        <f t="shared" si="113"/>
        <v>16393.440000000002</v>
      </c>
      <c r="S159" s="253">
        <v>154700</v>
      </c>
      <c r="T159" s="225">
        <v>163802.70269999999</v>
      </c>
      <c r="U159" s="225">
        <v>159186.29999999999</v>
      </c>
      <c r="V159" s="225">
        <v>154700</v>
      </c>
      <c r="W159" s="254">
        <f t="shared" si="90"/>
        <v>158097.25067500002</v>
      </c>
      <c r="X159" s="254">
        <f t="shared" si="114"/>
        <v>20296.639999999996</v>
      </c>
      <c r="Y159" s="254">
        <f t="shared" si="115"/>
        <v>174996.63999999998</v>
      </c>
      <c r="Z159" s="337">
        <f t="shared" si="116"/>
        <v>20296.639999999985</v>
      </c>
      <c r="AA159" s="253">
        <v>154700</v>
      </c>
      <c r="AB159" s="225">
        <v>163802.70269999999</v>
      </c>
      <c r="AC159" s="225">
        <v>159186.29999999999</v>
      </c>
      <c r="AD159" s="225">
        <v>154700</v>
      </c>
      <c r="AE159" s="254">
        <f t="shared" si="91"/>
        <v>158097.25067500002</v>
      </c>
      <c r="AF159" s="254">
        <f t="shared" si="117"/>
        <v>20296.639999999996</v>
      </c>
      <c r="AG159" s="254">
        <f t="shared" si="118"/>
        <v>174996.63999999998</v>
      </c>
      <c r="AH159" s="337">
        <f t="shared" si="119"/>
        <v>20296.639999999985</v>
      </c>
      <c r="AI159" s="253">
        <v>154700</v>
      </c>
      <c r="AJ159" s="225">
        <v>163802.70269999999</v>
      </c>
      <c r="AK159" s="225">
        <v>159186.29999999999</v>
      </c>
      <c r="AL159" s="225">
        <v>154700</v>
      </c>
      <c r="AM159" s="254">
        <f t="shared" si="92"/>
        <v>158097.25067500002</v>
      </c>
      <c r="AN159" s="254">
        <f t="shared" si="120"/>
        <v>20296.639999999996</v>
      </c>
      <c r="AO159" s="254">
        <f t="shared" si="121"/>
        <v>174996.63999999998</v>
      </c>
      <c r="AP159" s="337">
        <f t="shared" si="122"/>
        <v>20296.639999999985</v>
      </c>
      <c r="AQ159" s="253">
        <v>154700</v>
      </c>
      <c r="AR159" s="225">
        <v>163802.70269999999</v>
      </c>
      <c r="AS159" s="225">
        <v>159186.29999999999</v>
      </c>
      <c r="AT159" s="254">
        <v>154700</v>
      </c>
    </row>
    <row r="160" spans="1:46" s="200" customFormat="1" ht="18" customHeight="1" x14ac:dyDescent="0.3">
      <c r="A160" s="274" t="s">
        <v>781</v>
      </c>
      <c r="B160" s="251" t="s">
        <v>94</v>
      </c>
      <c r="C160" s="253">
        <v>154700</v>
      </c>
      <c r="D160" s="225">
        <v>163802.70269999999</v>
      </c>
      <c r="E160" s="225">
        <v>159186.29999999999</v>
      </c>
      <c r="F160" s="254">
        <v>154700</v>
      </c>
      <c r="G160" s="254">
        <f t="shared" si="88"/>
        <v>158097.25067500002</v>
      </c>
      <c r="H160" s="254">
        <f t="shared" si="108"/>
        <v>20296.639999999996</v>
      </c>
      <c r="I160" s="254">
        <f t="shared" si="109"/>
        <v>174996.63999999998</v>
      </c>
      <c r="J160" s="337">
        <f t="shared" si="110"/>
        <v>20296.639999999985</v>
      </c>
      <c r="K160" s="253">
        <v>154700</v>
      </c>
      <c r="L160" s="225">
        <v>163802.70269999999</v>
      </c>
      <c r="M160" s="225">
        <v>159186.29999999999</v>
      </c>
      <c r="N160" s="254">
        <v>154700</v>
      </c>
      <c r="O160" s="254">
        <f t="shared" si="89"/>
        <v>158097.25067500002</v>
      </c>
      <c r="P160" s="254">
        <f t="shared" si="111"/>
        <v>20296.639999999996</v>
      </c>
      <c r="Q160" s="254">
        <f t="shared" si="112"/>
        <v>174996.63999999998</v>
      </c>
      <c r="R160" s="337">
        <f t="shared" si="113"/>
        <v>20296.639999999985</v>
      </c>
      <c r="S160" s="253">
        <v>190400</v>
      </c>
      <c r="T160" s="225">
        <v>201603.32639999999</v>
      </c>
      <c r="U160" s="225">
        <v>195921.6</v>
      </c>
      <c r="V160" s="225">
        <v>190400</v>
      </c>
      <c r="W160" s="254">
        <f t="shared" si="90"/>
        <v>194581.2316</v>
      </c>
      <c r="X160" s="254">
        <f t="shared" si="114"/>
        <v>24980.479999999996</v>
      </c>
      <c r="Y160" s="254">
        <f t="shared" si="115"/>
        <v>215380.47999999998</v>
      </c>
      <c r="Z160" s="337">
        <f t="shared" si="116"/>
        <v>24980.479999999981</v>
      </c>
      <c r="AA160" s="253">
        <v>190400</v>
      </c>
      <c r="AB160" s="225">
        <v>201603.32639999999</v>
      </c>
      <c r="AC160" s="225">
        <v>195921.6</v>
      </c>
      <c r="AD160" s="225">
        <v>190400</v>
      </c>
      <c r="AE160" s="254">
        <f t="shared" si="91"/>
        <v>194581.2316</v>
      </c>
      <c r="AF160" s="254">
        <f t="shared" si="117"/>
        <v>24980.479999999996</v>
      </c>
      <c r="AG160" s="254">
        <f t="shared" si="118"/>
        <v>215380.47999999998</v>
      </c>
      <c r="AH160" s="337">
        <f t="shared" si="119"/>
        <v>24980.479999999981</v>
      </c>
      <c r="AI160" s="253">
        <v>190400</v>
      </c>
      <c r="AJ160" s="225">
        <v>201603.32639999999</v>
      </c>
      <c r="AK160" s="225">
        <v>195921.6</v>
      </c>
      <c r="AL160" s="225">
        <v>190400</v>
      </c>
      <c r="AM160" s="254">
        <f t="shared" si="92"/>
        <v>194581.2316</v>
      </c>
      <c r="AN160" s="254">
        <f t="shared" si="120"/>
        <v>24980.479999999996</v>
      </c>
      <c r="AO160" s="254">
        <f t="shared" si="121"/>
        <v>215380.47999999998</v>
      </c>
      <c r="AP160" s="337">
        <f t="shared" si="122"/>
        <v>24980.479999999981</v>
      </c>
      <c r="AQ160" s="253">
        <v>190400</v>
      </c>
      <c r="AR160" s="225">
        <v>201603.32639999999</v>
      </c>
      <c r="AS160" s="225">
        <v>195921.6</v>
      </c>
      <c r="AT160" s="254">
        <v>190400</v>
      </c>
    </row>
    <row r="161" spans="1:46" s="200" customFormat="1" ht="18.75" customHeight="1" x14ac:dyDescent="0.3">
      <c r="A161" s="274" t="s">
        <v>782</v>
      </c>
      <c r="B161" s="251" t="s">
        <v>611</v>
      </c>
      <c r="C161" s="253">
        <v>4760</v>
      </c>
      <c r="D161" s="225">
        <v>5040.0831599999992</v>
      </c>
      <c r="E161" s="225">
        <v>4898.04</v>
      </c>
      <c r="F161" s="254">
        <v>4760</v>
      </c>
      <c r="G161" s="254">
        <f t="shared" si="88"/>
        <v>4864.5307899999998</v>
      </c>
      <c r="H161" s="254">
        <f t="shared" si="108"/>
        <v>624.51199999999994</v>
      </c>
      <c r="I161" s="254">
        <f t="shared" si="109"/>
        <v>5384.5119999999997</v>
      </c>
      <c r="J161" s="337">
        <f t="shared" si="110"/>
        <v>624.51199999999972</v>
      </c>
      <c r="K161" s="253">
        <v>4760</v>
      </c>
      <c r="L161" s="225">
        <v>5040.0831599999992</v>
      </c>
      <c r="M161" s="225">
        <v>4898.04</v>
      </c>
      <c r="N161" s="254">
        <v>4760</v>
      </c>
      <c r="O161" s="254">
        <f t="shared" si="89"/>
        <v>4864.5307899999998</v>
      </c>
      <c r="P161" s="254">
        <f t="shared" si="111"/>
        <v>624.51199999999994</v>
      </c>
      <c r="Q161" s="254">
        <f t="shared" si="112"/>
        <v>5384.5119999999997</v>
      </c>
      <c r="R161" s="337">
        <f t="shared" si="113"/>
        <v>624.51199999999972</v>
      </c>
      <c r="S161" s="253">
        <v>5950</v>
      </c>
      <c r="T161" s="225">
        <v>6300.1039499999997</v>
      </c>
      <c r="U161" s="225">
        <v>6122.55</v>
      </c>
      <c r="V161" s="225">
        <v>5950</v>
      </c>
      <c r="W161" s="254">
        <f t="shared" si="90"/>
        <v>6080.6634875</v>
      </c>
      <c r="X161" s="254">
        <f t="shared" si="114"/>
        <v>780.63999999999987</v>
      </c>
      <c r="Y161" s="254">
        <f t="shared" si="115"/>
        <v>6730.6399999999994</v>
      </c>
      <c r="Z161" s="337">
        <f t="shared" si="116"/>
        <v>780.63999999999942</v>
      </c>
      <c r="AA161" s="253">
        <v>5950</v>
      </c>
      <c r="AB161" s="225">
        <v>6300.1039499999997</v>
      </c>
      <c r="AC161" s="225">
        <v>6122.55</v>
      </c>
      <c r="AD161" s="225">
        <v>5950</v>
      </c>
      <c r="AE161" s="254">
        <f t="shared" si="91"/>
        <v>6080.6634875</v>
      </c>
      <c r="AF161" s="254">
        <f t="shared" si="117"/>
        <v>780.63999999999987</v>
      </c>
      <c r="AG161" s="254">
        <f t="shared" si="118"/>
        <v>6730.6399999999994</v>
      </c>
      <c r="AH161" s="337">
        <f t="shared" si="119"/>
        <v>780.63999999999942</v>
      </c>
      <c r="AI161" s="253">
        <v>5950</v>
      </c>
      <c r="AJ161" s="225">
        <v>6300.1039499999997</v>
      </c>
      <c r="AK161" s="225">
        <v>6122.55</v>
      </c>
      <c r="AL161" s="225">
        <v>5950</v>
      </c>
      <c r="AM161" s="254">
        <f t="shared" si="92"/>
        <v>6080.6634875</v>
      </c>
      <c r="AN161" s="254">
        <f t="shared" si="120"/>
        <v>780.63999999999987</v>
      </c>
      <c r="AO161" s="254">
        <f t="shared" si="121"/>
        <v>6730.6399999999994</v>
      </c>
      <c r="AP161" s="337">
        <f t="shared" si="122"/>
        <v>780.63999999999942</v>
      </c>
      <c r="AQ161" s="253">
        <v>5950</v>
      </c>
      <c r="AR161" s="225">
        <v>6300.1039499999997</v>
      </c>
      <c r="AS161" s="225">
        <v>6122.55</v>
      </c>
      <c r="AT161" s="254">
        <v>5950</v>
      </c>
    </row>
    <row r="162" spans="1:46" s="200" customFormat="1" ht="16.5" x14ac:dyDescent="0.3">
      <c r="A162" s="274" t="s">
        <v>783</v>
      </c>
      <c r="B162" s="251" t="s">
        <v>612</v>
      </c>
      <c r="C162" s="253">
        <v>38080</v>
      </c>
      <c r="D162" s="225">
        <v>40320.665279999994</v>
      </c>
      <c r="E162" s="225">
        <v>39184.32</v>
      </c>
      <c r="F162" s="254">
        <v>38080</v>
      </c>
      <c r="G162" s="254">
        <f t="shared" si="88"/>
        <v>38916.246319999998</v>
      </c>
      <c r="H162" s="254">
        <f t="shared" si="108"/>
        <v>4996.0959999999995</v>
      </c>
      <c r="I162" s="254">
        <f t="shared" si="109"/>
        <v>43076.095999999998</v>
      </c>
      <c r="J162" s="337">
        <f t="shared" si="110"/>
        <v>4996.0959999999977</v>
      </c>
      <c r="K162" s="253">
        <v>38080</v>
      </c>
      <c r="L162" s="225">
        <v>40320.665279999994</v>
      </c>
      <c r="M162" s="225">
        <v>39184.32</v>
      </c>
      <c r="N162" s="254">
        <v>38080</v>
      </c>
      <c r="O162" s="254">
        <f t="shared" si="89"/>
        <v>38916.246319999998</v>
      </c>
      <c r="P162" s="254">
        <f t="shared" si="111"/>
        <v>4996.0959999999995</v>
      </c>
      <c r="Q162" s="254">
        <f t="shared" si="112"/>
        <v>43076.095999999998</v>
      </c>
      <c r="R162" s="337">
        <f t="shared" si="113"/>
        <v>4996.0959999999977</v>
      </c>
      <c r="S162" s="253">
        <v>47600</v>
      </c>
      <c r="T162" s="225">
        <v>50400.831599999998</v>
      </c>
      <c r="U162" s="225">
        <v>48980.4</v>
      </c>
      <c r="V162" s="225">
        <v>47600</v>
      </c>
      <c r="W162" s="254">
        <f t="shared" si="90"/>
        <v>48645.3079</v>
      </c>
      <c r="X162" s="254">
        <f t="shared" si="114"/>
        <v>6245.119999999999</v>
      </c>
      <c r="Y162" s="254">
        <f t="shared" si="115"/>
        <v>53845.119999999995</v>
      </c>
      <c r="Z162" s="337">
        <f t="shared" si="116"/>
        <v>6245.1199999999953</v>
      </c>
      <c r="AA162" s="253">
        <v>47600</v>
      </c>
      <c r="AB162" s="225">
        <v>50400.831599999998</v>
      </c>
      <c r="AC162" s="225">
        <v>48980.4</v>
      </c>
      <c r="AD162" s="225">
        <v>47600</v>
      </c>
      <c r="AE162" s="254">
        <f t="shared" si="91"/>
        <v>48645.3079</v>
      </c>
      <c r="AF162" s="254">
        <f t="shared" si="117"/>
        <v>6245.119999999999</v>
      </c>
      <c r="AG162" s="254">
        <f t="shared" si="118"/>
        <v>53845.119999999995</v>
      </c>
      <c r="AH162" s="337">
        <f t="shared" si="119"/>
        <v>6245.1199999999953</v>
      </c>
      <c r="AI162" s="253">
        <v>47600</v>
      </c>
      <c r="AJ162" s="225">
        <v>50400.831599999998</v>
      </c>
      <c r="AK162" s="225">
        <v>48980.4</v>
      </c>
      <c r="AL162" s="225">
        <v>47600</v>
      </c>
      <c r="AM162" s="254">
        <f t="shared" si="92"/>
        <v>48645.3079</v>
      </c>
      <c r="AN162" s="254">
        <f t="shared" si="120"/>
        <v>6245.119999999999</v>
      </c>
      <c r="AO162" s="254">
        <f t="shared" si="121"/>
        <v>53845.119999999995</v>
      </c>
      <c r="AP162" s="337">
        <f t="shared" si="122"/>
        <v>6245.1199999999953</v>
      </c>
      <c r="AQ162" s="253">
        <v>47600</v>
      </c>
      <c r="AR162" s="225">
        <v>50400.831599999998</v>
      </c>
      <c r="AS162" s="225">
        <v>48980.4</v>
      </c>
      <c r="AT162" s="254">
        <v>47600</v>
      </c>
    </row>
    <row r="163" spans="1:46" s="200" customFormat="1" ht="16.5" x14ac:dyDescent="0.3">
      <c r="A163" s="274" t="s">
        <v>784</v>
      </c>
      <c r="B163" s="251" t="s">
        <v>1662</v>
      </c>
      <c r="C163" s="253"/>
      <c r="D163" s="225">
        <v>12600.207899999999</v>
      </c>
      <c r="E163" s="225">
        <v>12245.1</v>
      </c>
      <c r="F163" s="254">
        <v>11900</v>
      </c>
      <c r="G163" s="254">
        <f t="shared" si="88"/>
        <v>12248.435966666666</v>
      </c>
      <c r="H163" s="254">
        <f t="shared" si="108"/>
        <v>0</v>
      </c>
      <c r="I163" s="254">
        <f t="shared" si="109"/>
        <v>0</v>
      </c>
      <c r="J163" s="337">
        <f t="shared" si="110"/>
        <v>-11900</v>
      </c>
      <c r="K163" s="253"/>
      <c r="L163" s="225">
        <v>12600.207899999999</v>
      </c>
      <c r="M163" s="225">
        <v>12245.1</v>
      </c>
      <c r="N163" s="254">
        <v>11900</v>
      </c>
      <c r="O163" s="254">
        <f t="shared" si="89"/>
        <v>12248.435966666666</v>
      </c>
      <c r="P163" s="254">
        <f t="shared" si="111"/>
        <v>0</v>
      </c>
      <c r="Q163" s="254">
        <f t="shared" si="112"/>
        <v>0</v>
      </c>
      <c r="R163" s="337">
        <f t="shared" si="113"/>
        <v>-11900</v>
      </c>
      <c r="S163" s="253"/>
      <c r="T163" s="225">
        <v>12600.207899999999</v>
      </c>
      <c r="U163" s="225">
        <v>12245.1</v>
      </c>
      <c r="V163" s="225">
        <v>11900</v>
      </c>
      <c r="W163" s="254">
        <f t="shared" si="90"/>
        <v>12248.435966666666</v>
      </c>
      <c r="X163" s="254">
        <f t="shared" si="114"/>
        <v>0</v>
      </c>
      <c r="Y163" s="254">
        <f t="shared" si="115"/>
        <v>0</v>
      </c>
      <c r="Z163" s="337">
        <f t="shared" si="116"/>
        <v>-11900</v>
      </c>
      <c r="AA163" s="253"/>
      <c r="AB163" s="225">
        <v>12600.207899999999</v>
      </c>
      <c r="AC163" s="225">
        <v>12245.1</v>
      </c>
      <c r="AD163" s="225">
        <v>11900</v>
      </c>
      <c r="AE163" s="254">
        <f t="shared" si="91"/>
        <v>12248.435966666666</v>
      </c>
      <c r="AF163" s="254">
        <f t="shared" si="117"/>
        <v>0</v>
      </c>
      <c r="AG163" s="254">
        <f t="shared" si="118"/>
        <v>0</v>
      </c>
      <c r="AH163" s="337">
        <f t="shared" si="119"/>
        <v>-11900</v>
      </c>
      <c r="AI163" s="253"/>
      <c r="AJ163" s="225">
        <v>12600.207899999999</v>
      </c>
      <c r="AK163" s="225">
        <v>12245.1</v>
      </c>
      <c r="AL163" s="225">
        <v>11900</v>
      </c>
      <c r="AM163" s="254">
        <f t="shared" si="92"/>
        <v>12248.435966666666</v>
      </c>
      <c r="AN163" s="254">
        <f t="shared" si="120"/>
        <v>0</v>
      </c>
      <c r="AO163" s="254">
        <f t="shared" si="121"/>
        <v>0</v>
      </c>
      <c r="AP163" s="337">
        <f t="shared" si="122"/>
        <v>-11900</v>
      </c>
      <c r="AQ163" s="253"/>
      <c r="AR163" s="225">
        <v>12600.207899999999</v>
      </c>
      <c r="AS163" s="225">
        <v>12245.1</v>
      </c>
      <c r="AT163" s="254">
        <v>11900</v>
      </c>
    </row>
    <row r="164" spans="1:46" s="200" customFormat="1" ht="18" customHeight="1" x14ac:dyDescent="0.3">
      <c r="A164" s="274" t="s">
        <v>785</v>
      </c>
      <c r="B164" s="251" t="s">
        <v>1400</v>
      </c>
      <c r="C164" s="253">
        <v>47600</v>
      </c>
      <c r="D164" s="225">
        <v>50400.831599999998</v>
      </c>
      <c r="E164" s="225">
        <v>48980.4</v>
      </c>
      <c r="F164" s="254">
        <v>47600</v>
      </c>
      <c r="G164" s="254">
        <f t="shared" si="88"/>
        <v>48645.3079</v>
      </c>
      <c r="H164" s="254">
        <f t="shared" si="108"/>
        <v>6245.119999999999</v>
      </c>
      <c r="I164" s="254">
        <f t="shared" si="109"/>
        <v>53845.119999999995</v>
      </c>
      <c r="J164" s="337">
        <f t="shared" si="110"/>
        <v>6245.1199999999953</v>
      </c>
      <c r="K164" s="253">
        <v>47600</v>
      </c>
      <c r="L164" s="225">
        <v>50400.831599999998</v>
      </c>
      <c r="M164" s="225">
        <v>48980.4</v>
      </c>
      <c r="N164" s="254">
        <v>47600</v>
      </c>
      <c r="O164" s="254">
        <f t="shared" si="89"/>
        <v>48645.3079</v>
      </c>
      <c r="P164" s="254">
        <f t="shared" si="111"/>
        <v>6245.119999999999</v>
      </c>
      <c r="Q164" s="254">
        <f t="shared" si="112"/>
        <v>53845.119999999995</v>
      </c>
      <c r="R164" s="337">
        <f t="shared" si="113"/>
        <v>6245.1199999999953</v>
      </c>
      <c r="S164" s="253">
        <v>71400</v>
      </c>
      <c r="T164" s="225">
        <v>75601.247399999993</v>
      </c>
      <c r="U164" s="225">
        <v>73470.600000000006</v>
      </c>
      <c r="V164" s="225">
        <v>71400</v>
      </c>
      <c r="W164" s="254">
        <f t="shared" si="90"/>
        <v>72967.961849999992</v>
      </c>
      <c r="X164" s="254">
        <f t="shared" si="114"/>
        <v>9367.6799999999985</v>
      </c>
      <c r="Y164" s="254">
        <f t="shared" si="115"/>
        <v>80767.679999999993</v>
      </c>
      <c r="Z164" s="337">
        <f t="shared" si="116"/>
        <v>9367.679999999993</v>
      </c>
      <c r="AA164" s="253">
        <v>71400</v>
      </c>
      <c r="AB164" s="225">
        <v>75601.247399999993</v>
      </c>
      <c r="AC164" s="225">
        <v>73470.600000000006</v>
      </c>
      <c r="AD164" s="225">
        <v>71400</v>
      </c>
      <c r="AE164" s="254">
        <f t="shared" si="91"/>
        <v>72967.961849999992</v>
      </c>
      <c r="AF164" s="254">
        <f t="shared" si="117"/>
        <v>9367.6799999999985</v>
      </c>
      <c r="AG164" s="254">
        <f t="shared" si="118"/>
        <v>80767.679999999993</v>
      </c>
      <c r="AH164" s="337">
        <f t="shared" si="119"/>
        <v>9367.679999999993</v>
      </c>
      <c r="AI164" s="253">
        <v>47600</v>
      </c>
      <c r="AJ164" s="225">
        <v>50400.831599999998</v>
      </c>
      <c r="AK164" s="225">
        <v>48980.4</v>
      </c>
      <c r="AL164" s="225">
        <v>47600</v>
      </c>
      <c r="AM164" s="254">
        <f t="shared" si="92"/>
        <v>48645.3079</v>
      </c>
      <c r="AN164" s="254">
        <f t="shared" si="120"/>
        <v>6245.119999999999</v>
      </c>
      <c r="AO164" s="254">
        <f t="shared" si="121"/>
        <v>53845.119999999995</v>
      </c>
      <c r="AP164" s="337">
        <f t="shared" si="122"/>
        <v>6245.1199999999953</v>
      </c>
      <c r="AQ164" s="253">
        <v>47600</v>
      </c>
      <c r="AR164" s="225">
        <v>50400.831599999998</v>
      </c>
      <c r="AS164" s="225">
        <v>48980.4</v>
      </c>
      <c r="AT164" s="254">
        <v>47600</v>
      </c>
    </row>
    <row r="165" spans="1:46" s="200" customFormat="1" ht="15" customHeight="1" x14ac:dyDescent="0.3">
      <c r="A165" s="274" t="s">
        <v>786</v>
      </c>
      <c r="B165" s="251" t="s">
        <v>95</v>
      </c>
      <c r="C165" s="253">
        <v>38080</v>
      </c>
      <c r="D165" s="225">
        <v>40320.665279999994</v>
      </c>
      <c r="E165" s="225">
        <v>39184.32</v>
      </c>
      <c r="F165" s="254">
        <v>38080</v>
      </c>
      <c r="G165" s="254">
        <f t="shared" si="88"/>
        <v>38916.246319999998</v>
      </c>
      <c r="H165" s="254">
        <f t="shared" si="108"/>
        <v>4996.0959999999995</v>
      </c>
      <c r="I165" s="254">
        <f t="shared" si="109"/>
        <v>43076.095999999998</v>
      </c>
      <c r="J165" s="337">
        <f t="shared" si="110"/>
        <v>4996.0959999999977</v>
      </c>
      <c r="K165" s="253">
        <v>38080</v>
      </c>
      <c r="L165" s="225">
        <v>40320.665279999994</v>
      </c>
      <c r="M165" s="225">
        <v>39184.32</v>
      </c>
      <c r="N165" s="254">
        <v>38080</v>
      </c>
      <c r="O165" s="254">
        <f t="shared" si="89"/>
        <v>38916.246319999998</v>
      </c>
      <c r="P165" s="254">
        <f t="shared" si="111"/>
        <v>4996.0959999999995</v>
      </c>
      <c r="Q165" s="254">
        <f t="shared" si="112"/>
        <v>43076.095999999998</v>
      </c>
      <c r="R165" s="337">
        <f t="shared" si="113"/>
        <v>4996.0959999999977</v>
      </c>
      <c r="S165" s="253">
        <v>47600</v>
      </c>
      <c r="T165" s="225">
        <v>50400.831599999998</v>
      </c>
      <c r="U165" s="225">
        <v>48980.4</v>
      </c>
      <c r="V165" s="225">
        <v>47600</v>
      </c>
      <c r="W165" s="254">
        <f t="shared" si="90"/>
        <v>48645.3079</v>
      </c>
      <c r="X165" s="254">
        <f t="shared" si="114"/>
        <v>6245.119999999999</v>
      </c>
      <c r="Y165" s="254">
        <f t="shared" si="115"/>
        <v>53845.119999999995</v>
      </c>
      <c r="Z165" s="337">
        <f t="shared" si="116"/>
        <v>6245.1199999999953</v>
      </c>
      <c r="AA165" s="253">
        <v>47600</v>
      </c>
      <c r="AB165" s="225">
        <v>50400.831599999998</v>
      </c>
      <c r="AC165" s="225">
        <v>48980.4</v>
      </c>
      <c r="AD165" s="225">
        <v>47600</v>
      </c>
      <c r="AE165" s="254">
        <f t="shared" si="91"/>
        <v>48645.3079</v>
      </c>
      <c r="AF165" s="254">
        <f t="shared" si="117"/>
        <v>6245.119999999999</v>
      </c>
      <c r="AG165" s="254">
        <f t="shared" si="118"/>
        <v>53845.119999999995</v>
      </c>
      <c r="AH165" s="337">
        <f t="shared" si="119"/>
        <v>6245.1199999999953</v>
      </c>
      <c r="AI165" s="253">
        <v>47600</v>
      </c>
      <c r="AJ165" s="225">
        <v>50400.831599999998</v>
      </c>
      <c r="AK165" s="225">
        <v>48980.4</v>
      </c>
      <c r="AL165" s="225">
        <v>47600</v>
      </c>
      <c r="AM165" s="254">
        <f t="shared" si="92"/>
        <v>48645.3079</v>
      </c>
      <c r="AN165" s="254">
        <f t="shared" si="120"/>
        <v>6245.119999999999</v>
      </c>
      <c r="AO165" s="254">
        <f t="shared" si="121"/>
        <v>53845.119999999995</v>
      </c>
      <c r="AP165" s="337">
        <f t="shared" si="122"/>
        <v>6245.1199999999953</v>
      </c>
      <c r="AQ165" s="253">
        <v>47600</v>
      </c>
      <c r="AR165" s="225">
        <v>50400.831599999998</v>
      </c>
      <c r="AS165" s="225">
        <v>48980.4</v>
      </c>
      <c r="AT165" s="254">
        <v>47600</v>
      </c>
    </row>
    <row r="166" spans="1:46" s="200" customFormat="1" ht="15" customHeight="1" x14ac:dyDescent="0.3">
      <c r="A166" s="274" t="s">
        <v>787</v>
      </c>
      <c r="B166" s="251" t="s">
        <v>96</v>
      </c>
      <c r="C166" s="253" t="s">
        <v>600</v>
      </c>
      <c r="D166" s="225" t="s">
        <v>600</v>
      </c>
      <c r="E166" s="225" t="s">
        <v>600</v>
      </c>
      <c r="F166" s="254" t="s">
        <v>600</v>
      </c>
      <c r="G166" s="254" t="e">
        <f t="shared" si="88"/>
        <v>#DIV/0!</v>
      </c>
      <c r="H166" s="254" t="e">
        <f t="shared" si="108"/>
        <v>#VALUE!</v>
      </c>
      <c r="I166" s="254" t="e">
        <f t="shared" si="109"/>
        <v>#VALUE!</v>
      </c>
      <c r="J166" s="337" t="e">
        <f t="shared" si="110"/>
        <v>#VALUE!</v>
      </c>
      <c r="K166" s="253" t="s">
        <v>600</v>
      </c>
      <c r="L166" s="256" t="s">
        <v>600</v>
      </c>
      <c r="M166" s="225" t="s">
        <v>600</v>
      </c>
      <c r="N166" s="259" t="s">
        <v>600</v>
      </c>
      <c r="O166" s="254" t="e">
        <f t="shared" si="89"/>
        <v>#DIV/0!</v>
      </c>
      <c r="P166" s="254" t="e">
        <f t="shared" si="111"/>
        <v>#VALUE!</v>
      </c>
      <c r="Q166" s="254" t="e">
        <f t="shared" si="112"/>
        <v>#VALUE!</v>
      </c>
      <c r="R166" s="337" t="e">
        <f t="shared" si="113"/>
        <v>#VALUE!</v>
      </c>
      <c r="S166" s="253">
        <v>197540</v>
      </c>
      <c r="T166" s="225">
        <v>209163.45113999999</v>
      </c>
      <c r="U166" s="225">
        <v>203268.66</v>
      </c>
      <c r="V166" s="225">
        <v>197540</v>
      </c>
      <c r="W166" s="254">
        <f t="shared" si="90"/>
        <v>201878.02778500001</v>
      </c>
      <c r="X166" s="254">
        <f t="shared" si="114"/>
        <v>25917.247999999996</v>
      </c>
      <c r="Y166" s="254">
        <f t="shared" si="115"/>
        <v>223457.24799999999</v>
      </c>
      <c r="Z166" s="337">
        <f t="shared" si="116"/>
        <v>25917.247999999992</v>
      </c>
      <c r="AA166" s="253">
        <v>178500</v>
      </c>
      <c r="AB166" s="225">
        <v>189003.11849999998</v>
      </c>
      <c r="AC166" s="225">
        <v>183676.5</v>
      </c>
      <c r="AD166" s="225">
        <v>178500</v>
      </c>
      <c r="AE166" s="254">
        <f t="shared" si="91"/>
        <v>182419.904625</v>
      </c>
      <c r="AF166" s="254">
        <f t="shared" si="117"/>
        <v>23419.199999999997</v>
      </c>
      <c r="AG166" s="254">
        <f t="shared" si="118"/>
        <v>201919.2</v>
      </c>
      <c r="AH166" s="337">
        <f t="shared" si="119"/>
        <v>23419.200000000012</v>
      </c>
      <c r="AI166" s="253" t="s">
        <v>600</v>
      </c>
      <c r="AJ166" s="256" t="s">
        <v>600</v>
      </c>
      <c r="AK166" s="225" t="s">
        <v>600</v>
      </c>
      <c r="AL166" s="225" t="s">
        <v>600</v>
      </c>
      <c r="AM166" s="254" t="e">
        <f t="shared" si="92"/>
        <v>#DIV/0!</v>
      </c>
      <c r="AN166" s="254" t="e">
        <f t="shared" si="120"/>
        <v>#VALUE!</v>
      </c>
      <c r="AO166" s="254" t="e">
        <f t="shared" si="121"/>
        <v>#VALUE!</v>
      </c>
      <c r="AP166" s="337" t="e">
        <f t="shared" si="122"/>
        <v>#VALUE!</v>
      </c>
      <c r="AQ166" s="253">
        <v>178500</v>
      </c>
      <c r="AR166" s="225">
        <v>189003.11849999998</v>
      </c>
      <c r="AS166" s="225">
        <v>183676.5</v>
      </c>
      <c r="AT166" s="254">
        <v>178500</v>
      </c>
    </row>
    <row r="167" spans="1:46" s="200" customFormat="1" ht="15" customHeight="1" x14ac:dyDescent="0.3">
      <c r="A167" s="274" t="s">
        <v>788</v>
      </c>
      <c r="B167" s="251" t="s">
        <v>97</v>
      </c>
      <c r="C167" s="253">
        <v>38080</v>
      </c>
      <c r="D167" s="225">
        <v>40320.665279999994</v>
      </c>
      <c r="E167" s="225">
        <v>39184.32</v>
      </c>
      <c r="F167" s="254">
        <v>38080</v>
      </c>
      <c r="G167" s="254">
        <f t="shared" si="88"/>
        <v>38916.246319999998</v>
      </c>
      <c r="H167" s="254">
        <f t="shared" si="108"/>
        <v>4996.0959999999995</v>
      </c>
      <c r="I167" s="254">
        <f t="shared" si="109"/>
        <v>43076.095999999998</v>
      </c>
      <c r="J167" s="337">
        <f t="shared" si="110"/>
        <v>4996.0959999999977</v>
      </c>
      <c r="K167" s="253">
        <v>38080</v>
      </c>
      <c r="L167" s="225">
        <v>40320.665279999994</v>
      </c>
      <c r="M167" s="225">
        <v>39184.32</v>
      </c>
      <c r="N167" s="254">
        <v>38080</v>
      </c>
      <c r="O167" s="254">
        <f t="shared" si="89"/>
        <v>38916.246319999998</v>
      </c>
      <c r="P167" s="254">
        <f t="shared" si="111"/>
        <v>4996.0959999999995</v>
      </c>
      <c r="Q167" s="254">
        <f t="shared" si="112"/>
        <v>43076.095999999998</v>
      </c>
      <c r="R167" s="337">
        <f t="shared" si="113"/>
        <v>4996.0959999999977</v>
      </c>
      <c r="S167" s="253">
        <v>47600</v>
      </c>
      <c r="T167" s="225">
        <v>50400.831599999998</v>
      </c>
      <c r="U167" s="225">
        <v>48980.4</v>
      </c>
      <c r="V167" s="225">
        <v>47600</v>
      </c>
      <c r="W167" s="254">
        <f t="shared" si="90"/>
        <v>48645.3079</v>
      </c>
      <c r="X167" s="254">
        <f t="shared" si="114"/>
        <v>6245.119999999999</v>
      </c>
      <c r="Y167" s="254">
        <f t="shared" si="115"/>
        <v>53845.119999999995</v>
      </c>
      <c r="Z167" s="337">
        <f t="shared" si="116"/>
        <v>6245.1199999999953</v>
      </c>
      <c r="AA167" s="253">
        <v>47600</v>
      </c>
      <c r="AB167" s="225">
        <v>50400.831599999998</v>
      </c>
      <c r="AC167" s="225">
        <v>48980.4</v>
      </c>
      <c r="AD167" s="225">
        <v>47600</v>
      </c>
      <c r="AE167" s="254">
        <f t="shared" si="91"/>
        <v>48645.3079</v>
      </c>
      <c r="AF167" s="254">
        <f t="shared" si="117"/>
        <v>6245.119999999999</v>
      </c>
      <c r="AG167" s="254">
        <f t="shared" si="118"/>
        <v>53845.119999999995</v>
      </c>
      <c r="AH167" s="337">
        <f t="shared" si="119"/>
        <v>6245.1199999999953</v>
      </c>
      <c r="AI167" s="253">
        <v>47600</v>
      </c>
      <c r="AJ167" s="225">
        <v>50400.831599999998</v>
      </c>
      <c r="AK167" s="225">
        <v>48980.4</v>
      </c>
      <c r="AL167" s="225">
        <v>47600</v>
      </c>
      <c r="AM167" s="254">
        <f t="shared" si="92"/>
        <v>48645.3079</v>
      </c>
      <c r="AN167" s="254">
        <f t="shared" si="120"/>
        <v>6245.119999999999</v>
      </c>
      <c r="AO167" s="254">
        <f t="shared" si="121"/>
        <v>53845.119999999995</v>
      </c>
      <c r="AP167" s="337">
        <f t="shared" si="122"/>
        <v>6245.1199999999953</v>
      </c>
      <c r="AQ167" s="253">
        <v>47600</v>
      </c>
      <c r="AR167" s="225">
        <v>50400.831599999998</v>
      </c>
      <c r="AS167" s="225">
        <v>48980.4</v>
      </c>
      <c r="AT167" s="254">
        <v>47600</v>
      </c>
    </row>
    <row r="168" spans="1:46" s="200" customFormat="1" ht="15" customHeight="1" x14ac:dyDescent="0.3">
      <c r="A168" s="274" t="s">
        <v>789</v>
      </c>
      <c r="B168" s="251" t="s">
        <v>98</v>
      </c>
      <c r="C168" s="253">
        <v>38080</v>
      </c>
      <c r="D168" s="225">
        <v>40320.665279999994</v>
      </c>
      <c r="E168" s="225">
        <v>39184.32</v>
      </c>
      <c r="F168" s="254">
        <v>38080</v>
      </c>
      <c r="G168" s="254">
        <f t="shared" si="88"/>
        <v>38916.246319999998</v>
      </c>
      <c r="H168" s="254">
        <f t="shared" si="108"/>
        <v>4996.0959999999995</v>
      </c>
      <c r="I168" s="254">
        <f t="shared" si="109"/>
        <v>43076.095999999998</v>
      </c>
      <c r="J168" s="337">
        <f t="shared" si="110"/>
        <v>4996.0959999999977</v>
      </c>
      <c r="K168" s="253">
        <v>38080</v>
      </c>
      <c r="L168" s="225">
        <v>40320.665279999994</v>
      </c>
      <c r="M168" s="225">
        <v>39184.32</v>
      </c>
      <c r="N168" s="254">
        <v>38080</v>
      </c>
      <c r="O168" s="254">
        <f t="shared" si="89"/>
        <v>38916.246319999998</v>
      </c>
      <c r="P168" s="254">
        <f t="shared" si="111"/>
        <v>4996.0959999999995</v>
      </c>
      <c r="Q168" s="254">
        <f t="shared" si="112"/>
        <v>43076.095999999998</v>
      </c>
      <c r="R168" s="337">
        <f t="shared" si="113"/>
        <v>4996.0959999999977</v>
      </c>
      <c r="S168" s="253">
        <v>47600</v>
      </c>
      <c r="T168" s="225">
        <v>50400.831599999998</v>
      </c>
      <c r="U168" s="225">
        <v>48980.4</v>
      </c>
      <c r="V168" s="225">
        <v>47600</v>
      </c>
      <c r="W168" s="254">
        <f t="shared" si="90"/>
        <v>48645.3079</v>
      </c>
      <c r="X168" s="254">
        <f t="shared" si="114"/>
        <v>6245.119999999999</v>
      </c>
      <c r="Y168" s="254">
        <f t="shared" si="115"/>
        <v>53845.119999999995</v>
      </c>
      <c r="Z168" s="337">
        <f t="shared" si="116"/>
        <v>6245.1199999999953</v>
      </c>
      <c r="AA168" s="253">
        <v>47600</v>
      </c>
      <c r="AB168" s="225">
        <v>50400.831599999998</v>
      </c>
      <c r="AC168" s="225">
        <v>48980.4</v>
      </c>
      <c r="AD168" s="225">
        <v>47600</v>
      </c>
      <c r="AE168" s="254">
        <f t="shared" si="91"/>
        <v>48645.3079</v>
      </c>
      <c r="AF168" s="254">
        <f t="shared" si="117"/>
        <v>6245.119999999999</v>
      </c>
      <c r="AG168" s="254">
        <f t="shared" si="118"/>
        <v>53845.119999999995</v>
      </c>
      <c r="AH168" s="337">
        <f t="shared" si="119"/>
        <v>6245.1199999999953</v>
      </c>
      <c r="AI168" s="253">
        <v>47600</v>
      </c>
      <c r="AJ168" s="225">
        <v>50400.831599999998</v>
      </c>
      <c r="AK168" s="225">
        <v>48980.4</v>
      </c>
      <c r="AL168" s="225">
        <v>47600</v>
      </c>
      <c r="AM168" s="254">
        <f t="shared" si="92"/>
        <v>48645.3079</v>
      </c>
      <c r="AN168" s="254">
        <f t="shared" si="120"/>
        <v>6245.119999999999</v>
      </c>
      <c r="AO168" s="254">
        <f t="shared" si="121"/>
        <v>53845.119999999995</v>
      </c>
      <c r="AP168" s="337">
        <f t="shared" si="122"/>
        <v>6245.1199999999953</v>
      </c>
      <c r="AQ168" s="253">
        <v>47600</v>
      </c>
      <c r="AR168" s="225">
        <v>50400.831599999998</v>
      </c>
      <c r="AS168" s="225">
        <v>48980.4</v>
      </c>
      <c r="AT168" s="254">
        <v>47600</v>
      </c>
    </row>
    <row r="169" spans="1:46" s="200" customFormat="1" ht="15" customHeight="1" x14ac:dyDescent="0.3">
      <c r="A169" s="274" t="s">
        <v>790</v>
      </c>
      <c r="B169" s="251" t="s">
        <v>99</v>
      </c>
      <c r="C169" s="253">
        <v>4760</v>
      </c>
      <c r="D169" s="225">
        <v>5040.0831599999992</v>
      </c>
      <c r="E169" s="225">
        <v>4898.04</v>
      </c>
      <c r="F169" s="254">
        <v>4760</v>
      </c>
      <c r="G169" s="254">
        <f t="shared" si="88"/>
        <v>4864.5307899999998</v>
      </c>
      <c r="H169" s="254">
        <f t="shared" si="108"/>
        <v>624.51199999999994</v>
      </c>
      <c r="I169" s="254">
        <f t="shared" si="109"/>
        <v>5384.5119999999997</v>
      </c>
      <c r="J169" s="337">
        <f t="shared" si="110"/>
        <v>624.51199999999972</v>
      </c>
      <c r="K169" s="253">
        <v>4760</v>
      </c>
      <c r="L169" s="225">
        <v>5040.0831599999992</v>
      </c>
      <c r="M169" s="225">
        <v>4898.04</v>
      </c>
      <c r="N169" s="254">
        <v>4760</v>
      </c>
      <c r="O169" s="254">
        <f t="shared" si="89"/>
        <v>4864.5307899999998</v>
      </c>
      <c r="P169" s="254">
        <f t="shared" si="111"/>
        <v>624.51199999999994</v>
      </c>
      <c r="Q169" s="254">
        <f t="shared" si="112"/>
        <v>5384.5119999999997</v>
      </c>
      <c r="R169" s="337">
        <f t="shared" si="113"/>
        <v>624.51199999999972</v>
      </c>
      <c r="S169" s="253">
        <v>5950</v>
      </c>
      <c r="T169" s="225">
        <v>6300.1039499999997</v>
      </c>
      <c r="U169" s="225">
        <v>6122.55</v>
      </c>
      <c r="V169" s="225">
        <v>5950</v>
      </c>
      <c r="W169" s="254">
        <f t="shared" si="90"/>
        <v>6080.6634875</v>
      </c>
      <c r="X169" s="254">
        <f t="shared" si="114"/>
        <v>780.63999999999987</v>
      </c>
      <c r="Y169" s="254">
        <f t="shared" si="115"/>
        <v>6730.6399999999994</v>
      </c>
      <c r="Z169" s="337">
        <f t="shared" si="116"/>
        <v>780.63999999999942</v>
      </c>
      <c r="AA169" s="253">
        <v>5950</v>
      </c>
      <c r="AB169" s="225">
        <v>6300.1039499999997</v>
      </c>
      <c r="AC169" s="225">
        <v>6122.55</v>
      </c>
      <c r="AD169" s="225">
        <v>5950</v>
      </c>
      <c r="AE169" s="254">
        <f t="shared" si="91"/>
        <v>6080.6634875</v>
      </c>
      <c r="AF169" s="254">
        <f t="shared" si="117"/>
        <v>780.63999999999987</v>
      </c>
      <c r="AG169" s="254">
        <f t="shared" si="118"/>
        <v>6730.6399999999994</v>
      </c>
      <c r="AH169" s="337">
        <f t="shared" si="119"/>
        <v>780.63999999999942</v>
      </c>
      <c r="AI169" s="253">
        <v>5950</v>
      </c>
      <c r="AJ169" s="225">
        <v>6300.1039499999997</v>
      </c>
      <c r="AK169" s="225">
        <v>6122.55</v>
      </c>
      <c r="AL169" s="225">
        <v>5950</v>
      </c>
      <c r="AM169" s="254">
        <f t="shared" si="92"/>
        <v>6080.6634875</v>
      </c>
      <c r="AN169" s="254">
        <f t="shared" si="120"/>
        <v>780.63999999999987</v>
      </c>
      <c r="AO169" s="254">
        <f t="shared" si="121"/>
        <v>6730.6399999999994</v>
      </c>
      <c r="AP169" s="337">
        <f t="shared" si="122"/>
        <v>780.63999999999942</v>
      </c>
      <c r="AQ169" s="253">
        <v>5950</v>
      </c>
      <c r="AR169" s="225">
        <v>6300.1039499999997</v>
      </c>
      <c r="AS169" s="225">
        <v>6122.55</v>
      </c>
      <c r="AT169" s="254">
        <v>5950</v>
      </c>
    </row>
    <row r="170" spans="1:46" s="200" customFormat="1" ht="19.5" customHeight="1" x14ac:dyDescent="0.3">
      <c r="A170" s="274" t="s">
        <v>791</v>
      </c>
      <c r="B170" s="251" t="s">
        <v>100</v>
      </c>
      <c r="C170" s="253">
        <v>64260</v>
      </c>
      <c r="D170" s="225">
        <v>68041.122659999994</v>
      </c>
      <c r="E170" s="225">
        <v>66123.540000000008</v>
      </c>
      <c r="F170" s="254">
        <v>64260</v>
      </c>
      <c r="G170" s="254">
        <f t="shared" si="88"/>
        <v>65671.165665000008</v>
      </c>
      <c r="H170" s="254">
        <f t="shared" si="108"/>
        <v>8430.9119999999984</v>
      </c>
      <c r="I170" s="254">
        <f t="shared" si="109"/>
        <v>72690.911999999997</v>
      </c>
      <c r="J170" s="337">
        <f t="shared" si="110"/>
        <v>8430.9119999999966</v>
      </c>
      <c r="K170" s="253">
        <v>64260</v>
      </c>
      <c r="L170" s="225">
        <v>68041.122659999994</v>
      </c>
      <c r="M170" s="225">
        <v>66123.540000000008</v>
      </c>
      <c r="N170" s="254">
        <v>64260</v>
      </c>
      <c r="O170" s="254">
        <f t="shared" si="89"/>
        <v>65671.165665000008</v>
      </c>
      <c r="P170" s="254">
        <f t="shared" si="111"/>
        <v>8430.9119999999984</v>
      </c>
      <c r="Q170" s="254">
        <f t="shared" si="112"/>
        <v>72690.911999999997</v>
      </c>
      <c r="R170" s="337">
        <f t="shared" si="113"/>
        <v>8430.9119999999966</v>
      </c>
      <c r="S170" s="253">
        <v>79730</v>
      </c>
      <c r="T170" s="225">
        <v>84421.392929999987</v>
      </c>
      <c r="U170" s="225">
        <v>82042.17</v>
      </c>
      <c r="V170" s="225">
        <v>79730</v>
      </c>
      <c r="W170" s="254">
        <f t="shared" si="90"/>
        <v>81480.890732499989</v>
      </c>
      <c r="X170" s="254">
        <f t="shared" si="114"/>
        <v>10460.575999999999</v>
      </c>
      <c r="Y170" s="254">
        <f t="shared" si="115"/>
        <v>90190.576000000001</v>
      </c>
      <c r="Z170" s="337">
        <f t="shared" si="116"/>
        <v>10460.576000000001</v>
      </c>
      <c r="AA170" s="253">
        <v>79730</v>
      </c>
      <c r="AB170" s="225">
        <v>84421.392929999987</v>
      </c>
      <c r="AC170" s="225">
        <v>82042.17</v>
      </c>
      <c r="AD170" s="225">
        <v>79730</v>
      </c>
      <c r="AE170" s="254">
        <f t="shared" si="91"/>
        <v>81480.890732499989</v>
      </c>
      <c r="AF170" s="254">
        <f t="shared" si="117"/>
        <v>10460.575999999999</v>
      </c>
      <c r="AG170" s="254">
        <f t="shared" si="118"/>
        <v>90190.576000000001</v>
      </c>
      <c r="AH170" s="337">
        <f t="shared" si="119"/>
        <v>10460.576000000001</v>
      </c>
      <c r="AI170" s="253">
        <v>79730</v>
      </c>
      <c r="AJ170" s="225">
        <v>84421.392929999987</v>
      </c>
      <c r="AK170" s="225">
        <v>82042.17</v>
      </c>
      <c r="AL170" s="225">
        <v>79730</v>
      </c>
      <c r="AM170" s="254">
        <f t="shared" si="92"/>
        <v>81480.890732499989</v>
      </c>
      <c r="AN170" s="254">
        <f t="shared" si="120"/>
        <v>10460.575999999999</v>
      </c>
      <c r="AO170" s="254">
        <f t="shared" si="121"/>
        <v>90190.576000000001</v>
      </c>
      <c r="AP170" s="337">
        <f t="shared" si="122"/>
        <v>10460.576000000001</v>
      </c>
      <c r="AQ170" s="253">
        <v>79730</v>
      </c>
      <c r="AR170" s="225">
        <v>84421.392929999987</v>
      </c>
      <c r="AS170" s="225">
        <v>82042.17</v>
      </c>
      <c r="AT170" s="254">
        <v>79730</v>
      </c>
    </row>
    <row r="171" spans="1:46" s="200" customFormat="1" ht="15" customHeight="1" x14ac:dyDescent="0.3">
      <c r="A171" s="274" t="s">
        <v>792</v>
      </c>
      <c r="B171" s="251" t="s">
        <v>101</v>
      </c>
      <c r="C171" s="253">
        <v>154700</v>
      </c>
      <c r="D171" s="225">
        <v>163802.70269999999</v>
      </c>
      <c r="E171" s="225">
        <v>159186.29999999999</v>
      </c>
      <c r="F171" s="254">
        <v>154700</v>
      </c>
      <c r="G171" s="254">
        <f t="shared" si="88"/>
        <v>158097.25067500002</v>
      </c>
      <c r="H171" s="254">
        <f t="shared" si="108"/>
        <v>20296.639999999996</v>
      </c>
      <c r="I171" s="254">
        <f t="shared" si="109"/>
        <v>174996.63999999998</v>
      </c>
      <c r="J171" s="337">
        <f t="shared" si="110"/>
        <v>20296.639999999985</v>
      </c>
      <c r="K171" s="253">
        <v>154700</v>
      </c>
      <c r="L171" s="225">
        <v>163802.70269999999</v>
      </c>
      <c r="M171" s="225">
        <v>159186.29999999999</v>
      </c>
      <c r="N171" s="254">
        <v>154700</v>
      </c>
      <c r="O171" s="254">
        <f t="shared" si="89"/>
        <v>158097.25067500002</v>
      </c>
      <c r="P171" s="254">
        <f t="shared" si="111"/>
        <v>20296.639999999996</v>
      </c>
      <c r="Q171" s="254">
        <f t="shared" si="112"/>
        <v>174996.63999999998</v>
      </c>
      <c r="R171" s="337">
        <f t="shared" si="113"/>
        <v>20296.639999999985</v>
      </c>
      <c r="S171" s="253">
        <v>190400</v>
      </c>
      <c r="T171" s="225">
        <v>201603.32639999999</v>
      </c>
      <c r="U171" s="225">
        <v>195921.6</v>
      </c>
      <c r="V171" s="225">
        <v>190400</v>
      </c>
      <c r="W171" s="254">
        <f t="shared" si="90"/>
        <v>194581.2316</v>
      </c>
      <c r="X171" s="254">
        <f t="shared" si="114"/>
        <v>24980.479999999996</v>
      </c>
      <c r="Y171" s="254">
        <f t="shared" si="115"/>
        <v>215380.47999999998</v>
      </c>
      <c r="Z171" s="337">
        <f t="shared" si="116"/>
        <v>24980.479999999981</v>
      </c>
      <c r="AA171" s="253">
        <v>190400</v>
      </c>
      <c r="AB171" s="225">
        <v>201603.32639999999</v>
      </c>
      <c r="AC171" s="225">
        <v>195921.6</v>
      </c>
      <c r="AD171" s="225">
        <v>190400</v>
      </c>
      <c r="AE171" s="254">
        <f t="shared" si="91"/>
        <v>194581.2316</v>
      </c>
      <c r="AF171" s="254">
        <f t="shared" si="117"/>
        <v>24980.479999999996</v>
      </c>
      <c r="AG171" s="254">
        <f t="shared" si="118"/>
        <v>215380.47999999998</v>
      </c>
      <c r="AH171" s="337">
        <f t="shared" si="119"/>
        <v>24980.479999999981</v>
      </c>
      <c r="AI171" s="253">
        <v>190400</v>
      </c>
      <c r="AJ171" s="225">
        <v>201603.32639999999</v>
      </c>
      <c r="AK171" s="225">
        <v>195921.6</v>
      </c>
      <c r="AL171" s="225">
        <v>190400</v>
      </c>
      <c r="AM171" s="254">
        <f t="shared" si="92"/>
        <v>194581.2316</v>
      </c>
      <c r="AN171" s="254">
        <f t="shared" si="120"/>
        <v>24980.479999999996</v>
      </c>
      <c r="AO171" s="254">
        <f t="shared" si="121"/>
        <v>215380.47999999998</v>
      </c>
      <c r="AP171" s="337">
        <f t="shared" si="122"/>
        <v>24980.479999999981</v>
      </c>
      <c r="AQ171" s="253">
        <v>190400</v>
      </c>
      <c r="AR171" s="225">
        <v>201603.32639999999</v>
      </c>
      <c r="AS171" s="225">
        <v>195921.6</v>
      </c>
      <c r="AT171" s="254">
        <v>190400</v>
      </c>
    </row>
    <row r="172" spans="1:46" s="200" customFormat="1" ht="15.75" customHeight="1" x14ac:dyDescent="0.3">
      <c r="A172" s="274" t="s">
        <v>793</v>
      </c>
      <c r="B172" s="251" t="s">
        <v>102</v>
      </c>
      <c r="C172" s="253">
        <v>154700</v>
      </c>
      <c r="D172" s="225">
        <v>163802.70269999999</v>
      </c>
      <c r="E172" s="225">
        <v>159186.29999999999</v>
      </c>
      <c r="F172" s="254">
        <v>154700</v>
      </c>
      <c r="G172" s="254">
        <f t="shared" si="88"/>
        <v>158097.25067500002</v>
      </c>
      <c r="H172" s="254">
        <f t="shared" si="108"/>
        <v>20296.639999999996</v>
      </c>
      <c r="I172" s="254">
        <f t="shared" si="109"/>
        <v>174996.63999999998</v>
      </c>
      <c r="J172" s="337">
        <f t="shared" si="110"/>
        <v>20296.639999999985</v>
      </c>
      <c r="K172" s="253">
        <v>154700</v>
      </c>
      <c r="L172" s="225">
        <v>163802.70269999999</v>
      </c>
      <c r="M172" s="225">
        <v>159186.29999999999</v>
      </c>
      <c r="N172" s="254">
        <v>154700</v>
      </c>
      <c r="O172" s="254">
        <f t="shared" si="89"/>
        <v>158097.25067500002</v>
      </c>
      <c r="P172" s="254">
        <f t="shared" si="111"/>
        <v>20296.639999999996</v>
      </c>
      <c r="Q172" s="254">
        <f t="shared" si="112"/>
        <v>174996.63999999998</v>
      </c>
      <c r="R172" s="337">
        <f t="shared" si="113"/>
        <v>20296.639999999985</v>
      </c>
      <c r="S172" s="253">
        <v>190400</v>
      </c>
      <c r="T172" s="225">
        <v>201603.32639999999</v>
      </c>
      <c r="U172" s="225">
        <v>195921.6</v>
      </c>
      <c r="V172" s="225">
        <v>190400</v>
      </c>
      <c r="W172" s="254">
        <f t="shared" si="90"/>
        <v>194581.2316</v>
      </c>
      <c r="X172" s="254">
        <f t="shared" si="114"/>
        <v>24980.479999999996</v>
      </c>
      <c r="Y172" s="254">
        <f t="shared" si="115"/>
        <v>215380.47999999998</v>
      </c>
      <c r="Z172" s="337">
        <f t="shared" si="116"/>
        <v>24980.479999999981</v>
      </c>
      <c r="AA172" s="253">
        <v>190400</v>
      </c>
      <c r="AB172" s="225">
        <v>201603.32639999999</v>
      </c>
      <c r="AC172" s="225">
        <v>195921.6</v>
      </c>
      <c r="AD172" s="225">
        <v>190400</v>
      </c>
      <c r="AE172" s="254">
        <f t="shared" si="91"/>
        <v>194581.2316</v>
      </c>
      <c r="AF172" s="254">
        <f t="shared" si="117"/>
        <v>24980.479999999996</v>
      </c>
      <c r="AG172" s="254">
        <f t="shared" si="118"/>
        <v>215380.47999999998</v>
      </c>
      <c r="AH172" s="337">
        <f t="shared" si="119"/>
        <v>24980.479999999981</v>
      </c>
      <c r="AI172" s="253">
        <v>190400</v>
      </c>
      <c r="AJ172" s="225">
        <v>201603.32639999999</v>
      </c>
      <c r="AK172" s="225">
        <v>195921.6</v>
      </c>
      <c r="AL172" s="225">
        <v>190400</v>
      </c>
      <c r="AM172" s="254">
        <f t="shared" si="92"/>
        <v>194581.2316</v>
      </c>
      <c r="AN172" s="254">
        <f t="shared" si="120"/>
        <v>24980.479999999996</v>
      </c>
      <c r="AO172" s="254">
        <f t="shared" si="121"/>
        <v>215380.47999999998</v>
      </c>
      <c r="AP172" s="337">
        <f t="shared" si="122"/>
        <v>24980.479999999981</v>
      </c>
      <c r="AQ172" s="253">
        <v>190400</v>
      </c>
      <c r="AR172" s="225">
        <v>201603.32639999999</v>
      </c>
      <c r="AS172" s="225">
        <v>195921.6</v>
      </c>
      <c r="AT172" s="254">
        <v>190400</v>
      </c>
    </row>
    <row r="173" spans="1:46" s="200" customFormat="1" ht="15" customHeight="1" x14ac:dyDescent="0.3">
      <c r="A173" s="274" t="s">
        <v>794</v>
      </c>
      <c r="B173" s="251" t="s">
        <v>103</v>
      </c>
      <c r="C173" s="253">
        <v>337960</v>
      </c>
      <c r="D173" s="225">
        <v>357845.90435999999</v>
      </c>
      <c r="E173" s="225">
        <v>347760.84</v>
      </c>
      <c r="F173" s="254">
        <v>337960</v>
      </c>
      <c r="G173" s="254">
        <f t="shared" si="88"/>
        <v>345381.68609000003</v>
      </c>
      <c r="H173" s="254">
        <f t="shared" si="108"/>
        <v>44340.351999999992</v>
      </c>
      <c r="I173" s="254">
        <f t="shared" si="109"/>
        <v>382300.35200000001</v>
      </c>
      <c r="J173" s="337">
        <f t="shared" si="110"/>
        <v>44340.352000000014</v>
      </c>
      <c r="K173" s="253">
        <v>337960</v>
      </c>
      <c r="L173" s="225">
        <v>357845.90435999999</v>
      </c>
      <c r="M173" s="225">
        <v>347760.84</v>
      </c>
      <c r="N173" s="254">
        <v>337960</v>
      </c>
      <c r="O173" s="254">
        <f t="shared" si="89"/>
        <v>345381.68609000003</v>
      </c>
      <c r="P173" s="254">
        <f t="shared" si="111"/>
        <v>44340.351999999992</v>
      </c>
      <c r="Q173" s="254">
        <f t="shared" si="112"/>
        <v>382300.35200000001</v>
      </c>
      <c r="R173" s="337">
        <f t="shared" si="113"/>
        <v>44340.352000000014</v>
      </c>
      <c r="S173" s="253">
        <v>416500</v>
      </c>
      <c r="T173" s="225">
        <v>441007.27649999998</v>
      </c>
      <c r="U173" s="225">
        <v>428578.5</v>
      </c>
      <c r="V173" s="225">
        <v>416500</v>
      </c>
      <c r="W173" s="254">
        <f t="shared" si="90"/>
        <v>425646.44412499998</v>
      </c>
      <c r="X173" s="254">
        <f t="shared" si="114"/>
        <v>54644.799999999996</v>
      </c>
      <c r="Y173" s="254">
        <f t="shared" si="115"/>
        <v>471144.8</v>
      </c>
      <c r="Z173" s="337">
        <f t="shared" si="116"/>
        <v>54644.799999999988</v>
      </c>
      <c r="AA173" s="253">
        <v>416500</v>
      </c>
      <c r="AB173" s="225">
        <v>441007.27649999998</v>
      </c>
      <c r="AC173" s="225">
        <v>428578.5</v>
      </c>
      <c r="AD173" s="225">
        <v>416500</v>
      </c>
      <c r="AE173" s="254">
        <f t="shared" si="91"/>
        <v>425646.44412499998</v>
      </c>
      <c r="AF173" s="254">
        <f t="shared" si="117"/>
        <v>54644.799999999996</v>
      </c>
      <c r="AG173" s="254">
        <f t="shared" si="118"/>
        <v>471144.8</v>
      </c>
      <c r="AH173" s="337">
        <f t="shared" si="119"/>
        <v>54644.799999999988</v>
      </c>
      <c r="AI173" s="253">
        <v>416500</v>
      </c>
      <c r="AJ173" s="225">
        <v>441007.27649999998</v>
      </c>
      <c r="AK173" s="225">
        <v>428578.5</v>
      </c>
      <c r="AL173" s="225">
        <v>416500</v>
      </c>
      <c r="AM173" s="254">
        <f t="shared" si="92"/>
        <v>425646.44412499998</v>
      </c>
      <c r="AN173" s="254">
        <f t="shared" si="120"/>
        <v>54644.799999999996</v>
      </c>
      <c r="AO173" s="254">
        <f t="shared" si="121"/>
        <v>471144.8</v>
      </c>
      <c r="AP173" s="337">
        <f t="shared" si="122"/>
        <v>54644.799999999988</v>
      </c>
      <c r="AQ173" s="253">
        <v>416500</v>
      </c>
      <c r="AR173" s="225">
        <v>441007.27649999998</v>
      </c>
      <c r="AS173" s="225">
        <v>428578.5</v>
      </c>
      <c r="AT173" s="254">
        <v>416500</v>
      </c>
    </row>
    <row r="174" spans="1:46" s="200" customFormat="1" ht="15" customHeight="1" x14ac:dyDescent="0.3">
      <c r="A174" s="274" t="s">
        <v>795</v>
      </c>
      <c r="B174" s="251" t="s">
        <v>104</v>
      </c>
      <c r="C174" s="253">
        <v>48790</v>
      </c>
      <c r="D174" s="225">
        <v>51660.85239</v>
      </c>
      <c r="E174" s="225">
        <v>50204.91</v>
      </c>
      <c r="F174" s="254">
        <v>48790</v>
      </c>
      <c r="G174" s="254">
        <f t="shared" si="88"/>
        <v>49861.440597499997</v>
      </c>
      <c r="H174" s="254">
        <f t="shared" si="108"/>
        <v>6401.2479999999996</v>
      </c>
      <c r="I174" s="254">
        <f t="shared" si="109"/>
        <v>55191.248</v>
      </c>
      <c r="J174" s="337">
        <f t="shared" si="110"/>
        <v>6401.2479999999996</v>
      </c>
      <c r="K174" s="253">
        <v>48790</v>
      </c>
      <c r="L174" s="225">
        <v>51660.85239</v>
      </c>
      <c r="M174" s="225">
        <v>50204.91</v>
      </c>
      <c r="N174" s="254">
        <v>48790</v>
      </c>
      <c r="O174" s="254">
        <f t="shared" si="89"/>
        <v>49861.440597499997</v>
      </c>
      <c r="P174" s="254">
        <f t="shared" si="111"/>
        <v>6401.2479999999996</v>
      </c>
      <c r="Q174" s="254">
        <f t="shared" si="112"/>
        <v>55191.248</v>
      </c>
      <c r="R174" s="337">
        <f t="shared" si="113"/>
        <v>6401.2479999999996</v>
      </c>
      <c r="S174" s="253">
        <v>59500</v>
      </c>
      <c r="T174" s="225">
        <v>63001.039500000006</v>
      </c>
      <c r="U174" s="225">
        <v>61225.5</v>
      </c>
      <c r="V174" s="225">
        <v>59500</v>
      </c>
      <c r="W174" s="254">
        <f t="shared" si="90"/>
        <v>60806.634875000003</v>
      </c>
      <c r="X174" s="254">
        <f t="shared" si="114"/>
        <v>7806.3999999999987</v>
      </c>
      <c r="Y174" s="254">
        <f t="shared" si="115"/>
        <v>67306.399999999994</v>
      </c>
      <c r="Z174" s="337">
        <f t="shared" si="116"/>
        <v>7806.3999999999942</v>
      </c>
      <c r="AA174" s="253">
        <v>59500</v>
      </c>
      <c r="AB174" s="225">
        <v>63001.039500000006</v>
      </c>
      <c r="AC174" s="225">
        <v>61225.5</v>
      </c>
      <c r="AD174" s="225">
        <v>59500</v>
      </c>
      <c r="AE174" s="254">
        <f t="shared" si="91"/>
        <v>60806.634875000003</v>
      </c>
      <c r="AF174" s="254">
        <f t="shared" si="117"/>
        <v>7806.3999999999987</v>
      </c>
      <c r="AG174" s="254">
        <f t="shared" si="118"/>
        <v>67306.399999999994</v>
      </c>
      <c r="AH174" s="337">
        <f t="shared" si="119"/>
        <v>7806.3999999999942</v>
      </c>
      <c r="AI174" s="253">
        <v>59500</v>
      </c>
      <c r="AJ174" s="225">
        <v>63001.039500000006</v>
      </c>
      <c r="AK174" s="225">
        <v>61225.5</v>
      </c>
      <c r="AL174" s="225">
        <v>59500</v>
      </c>
      <c r="AM174" s="254">
        <f t="shared" si="92"/>
        <v>60806.634875000003</v>
      </c>
      <c r="AN174" s="254">
        <f t="shared" si="120"/>
        <v>7806.3999999999987</v>
      </c>
      <c r="AO174" s="254">
        <f t="shared" si="121"/>
        <v>67306.399999999994</v>
      </c>
      <c r="AP174" s="337">
        <f t="shared" si="122"/>
        <v>7806.3999999999942</v>
      </c>
      <c r="AQ174" s="253">
        <v>59500</v>
      </c>
      <c r="AR174" s="225">
        <v>63001.039500000006</v>
      </c>
      <c r="AS174" s="225">
        <v>61225.5</v>
      </c>
      <c r="AT174" s="254">
        <v>59500</v>
      </c>
    </row>
    <row r="175" spans="1:46" s="200" customFormat="1" ht="15" customHeight="1" x14ac:dyDescent="0.3">
      <c r="A175" s="274" t="s">
        <v>796</v>
      </c>
      <c r="B175" s="251" t="s">
        <v>105</v>
      </c>
      <c r="C175" s="253">
        <v>69020</v>
      </c>
      <c r="D175" s="225">
        <v>73081.205820000003</v>
      </c>
      <c r="E175" s="225">
        <v>71021.58</v>
      </c>
      <c r="F175" s="254">
        <v>69020</v>
      </c>
      <c r="G175" s="254">
        <f t="shared" si="88"/>
        <v>70535.696454999998</v>
      </c>
      <c r="H175" s="254">
        <f t="shared" si="108"/>
        <v>9055.4239999999991</v>
      </c>
      <c r="I175" s="254">
        <f t="shared" si="109"/>
        <v>78075.423999999999</v>
      </c>
      <c r="J175" s="337">
        <f t="shared" si="110"/>
        <v>9055.4239999999991</v>
      </c>
      <c r="K175" s="253">
        <v>69020</v>
      </c>
      <c r="L175" s="225">
        <v>73081.205820000003</v>
      </c>
      <c r="M175" s="225">
        <v>71021.58</v>
      </c>
      <c r="N175" s="254">
        <v>69020</v>
      </c>
      <c r="O175" s="254">
        <f t="shared" si="89"/>
        <v>70535.696454999998</v>
      </c>
      <c r="P175" s="254">
        <f t="shared" si="111"/>
        <v>9055.4239999999991</v>
      </c>
      <c r="Q175" s="254">
        <f t="shared" si="112"/>
        <v>78075.423999999999</v>
      </c>
      <c r="R175" s="337">
        <f t="shared" si="113"/>
        <v>9055.4239999999991</v>
      </c>
      <c r="S175" s="253">
        <v>85680</v>
      </c>
      <c r="T175" s="225">
        <v>90721.496879999992</v>
      </c>
      <c r="U175" s="225">
        <v>88164.72</v>
      </c>
      <c r="V175" s="225">
        <v>85680</v>
      </c>
      <c r="W175" s="254">
        <f t="shared" si="90"/>
        <v>87561.554219999991</v>
      </c>
      <c r="X175" s="254">
        <f t="shared" si="114"/>
        <v>11241.215999999999</v>
      </c>
      <c r="Y175" s="254">
        <f t="shared" si="115"/>
        <v>96921.216</v>
      </c>
      <c r="Z175" s="337">
        <f t="shared" si="116"/>
        <v>11241.216</v>
      </c>
      <c r="AA175" s="253">
        <v>85680</v>
      </c>
      <c r="AB175" s="225">
        <v>90721.496879999992</v>
      </c>
      <c r="AC175" s="225">
        <v>88164.72</v>
      </c>
      <c r="AD175" s="225">
        <v>85680</v>
      </c>
      <c r="AE175" s="254">
        <f t="shared" si="91"/>
        <v>87561.554219999991</v>
      </c>
      <c r="AF175" s="254">
        <f t="shared" si="117"/>
        <v>11241.215999999999</v>
      </c>
      <c r="AG175" s="254">
        <f t="shared" si="118"/>
        <v>96921.216</v>
      </c>
      <c r="AH175" s="337">
        <f t="shared" si="119"/>
        <v>11241.216</v>
      </c>
      <c r="AI175" s="253">
        <v>85680</v>
      </c>
      <c r="AJ175" s="225">
        <v>90721.496879999992</v>
      </c>
      <c r="AK175" s="225">
        <v>88164.72</v>
      </c>
      <c r="AL175" s="225">
        <v>85680</v>
      </c>
      <c r="AM175" s="254">
        <f t="shared" si="92"/>
        <v>87561.554219999991</v>
      </c>
      <c r="AN175" s="254">
        <f t="shared" si="120"/>
        <v>11241.215999999999</v>
      </c>
      <c r="AO175" s="254">
        <f t="shared" si="121"/>
        <v>96921.216</v>
      </c>
      <c r="AP175" s="337">
        <f t="shared" si="122"/>
        <v>11241.216</v>
      </c>
      <c r="AQ175" s="253">
        <v>85680</v>
      </c>
      <c r="AR175" s="225">
        <v>90721.496879999992</v>
      </c>
      <c r="AS175" s="225">
        <v>88164.72</v>
      </c>
      <c r="AT175" s="254">
        <v>85680</v>
      </c>
    </row>
    <row r="176" spans="1:46" s="200" customFormat="1" ht="30.75" customHeight="1" x14ac:dyDescent="0.3">
      <c r="A176" s="274" t="s">
        <v>797</v>
      </c>
      <c r="B176" s="251" t="s">
        <v>106</v>
      </c>
      <c r="C176" s="253" t="s">
        <v>600</v>
      </c>
      <c r="D176" s="225" t="s">
        <v>600</v>
      </c>
      <c r="E176" s="225" t="s">
        <v>600</v>
      </c>
      <c r="F176" s="254" t="s">
        <v>600</v>
      </c>
      <c r="G176" s="254" t="e">
        <f t="shared" si="88"/>
        <v>#DIV/0!</v>
      </c>
      <c r="H176" s="254" t="e">
        <f t="shared" si="108"/>
        <v>#VALUE!</v>
      </c>
      <c r="I176" s="254" t="e">
        <f t="shared" si="109"/>
        <v>#VALUE!</v>
      </c>
      <c r="J176" s="337" t="e">
        <f t="shared" si="110"/>
        <v>#VALUE!</v>
      </c>
      <c r="K176" s="253" t="s">
        <v>600</v>
      </c>
      <c r="L176" s="225" t="s">
        <v>600</v>
      </c>
      <c r="M176" s="225" t="s">
        <v>600</v>
      </c>
      <c r="N176" s="254" t="s">
        <v>600</v>
      </c>
      <c r="O176" s="254" t="e">
        <f t="shared" si="89"/>
        <v>#DIV/0!</v>
      </c>
      <c r="P176" s="254" t="e">
        <f t="shared" si="111"/>
        <v>#VALUE!</v>
      </c>
      <c r="Q176" s="254" t="e">
        <f t="shared" si="112"/>
        <v>#VALUE!</v>
      </c>
      <c r="R176" s="337" t="e">
        <f t="shared" si="113"/>
        <v>#VALUE!</v>
      </c>
      <c r="S176" s="253">
        <v>416500</v>
      </c>
      <c r="T176" s="225">
        <v>441007.27649999998</v>
      </c>
      <c r="U176" s="225">
        <v>428578.5</v>
      </c>
      <c r="V176" s="225">
        <v>416500</v>
      </c>
      <c r="W176" s="254">
        <f t="shared" si="90"/>
        <v>425646.44412499998</v>
      </c>
      <c r="X176" s="254">
        <f t="shared" si="114"/>
        <v>54644.799999999996</v>
      </c>
      <c r="Y176" s="254">
        <f t="shared" si="115"/>
        <v>471144.8</v>
      </c>
      <c r="Z176" s="337">
        <f t="shared" si="116"/>
        <v>54644.799999999988</v>
      </c>
      <c r="AA176" s="253">
        <v>416500</v>
      </c>
      <c r="AB176" s="225">
        <v>441007.27649999998</v>
      </c>
      <c r="AC176" s="225">
        <v>428578.5</v>
      </c>
      <c r="AD176" s="225">
        <v>416500</v>
      </c>
      <c r="AE176" s="254">
        <f t="shared" si="91"/>
        <v>425646.44412499998</v>
      </c>
      <c r="AF176" s="254">
        <f t="shared" si="117"/>
        <v>54644.799999999996</v>
      </c>
      <c r="AG176" s="254">
        <f t="shared" si="118"/>
        <v>471144.8</v>
      </c>
      <c r="AH176" s="337">
        <f t="shared" si="119"/>
        <v>54644.799999999988</v>
      </c>
      <c r="AI176" s="253">
        <v>416500</v>
      </c>
      <c r="AJ176" s="225">
        <v>441007.27649999998</v>
      </c>
      <c r="AK176" s="225">
        <v>428578.5</v>
      </c>
      <c r="AL176" s="225">
        <v>416500</v>
      </c>
      <c r="AM176" s="254">
        <f t="shared" si="92"/>
        <v>425646.44412499998</v>
      </c>
      <c r="AN176" s="254">
        <f t="shared" si="120"/>
        <v>54644.799999999996</v>
      </c>
      <c r="AO176" s="254">
        <f t="shared" si="121"/>
        <v>471144.8</v>
      </c>
      <c r="AP176" s="337">
        <f t="shared" si="122"/>
        <v>54644.799999999988</v>
      </c>
      <c r="AQ176" s="253">
        <v>416500</v>
      </c>
      <c r="AR176" s="225">
        <v>441007.27649999998</v>
      </c>
      <c r="AS176" s="225">
        <v>428578.5</v>
      </c>
      <c r="AT176" s="254">
        <v>416500</v>
      </c>
    </row>
    <row r="177" spans="1:46" s="200" customFormat="1" ht="30.75" customHeight="1" x14ac:dyDescent="0.3">
      <c r="A177" s="274" t="s">
        <v>798</v>
      </c>
      <c r="B177" s="251" t="s">
        <v>107</v>
      </c>
      <c r="C177" s="253">
        <v>136850</v>
      </c>
      <c r="D177" s="225">
        <v>163802.70269999999</v>
      </c>
      <c r="E177" s="225">
        <v>159186.29999999999</v>
      </c>
      <c r="F177" s="254">
        <v>154700</v>
      </c>
      <c r="G177" s="254">
        <f t="shared" si="88"/>
        <v>153634.75067500002</v>
      </c>
      <c r="H177" s="254">
        <f t="shared" si="108"/>
        <v>17954.719999999998</v>
      </c>
      <c r="I177" s="254">
        <f t="shared" si="109"/>
        <v>154804.72</v>
      </c>
      <c r="J177" s="337">
        <f t="shared" si="110"/>
        <v>104.72000000000116</v>
      </c>
      <c r="K177" s="253">
        <v>136850</v>
      </c>
      <c r="L177" s="225">
        <v>163802.70269999999</v>
      </c>
      <c r="M177" s="225">
        <v>159186.29999999999</v>
      </c>
      <c r="N177" s="254">
        <v>154700</v>
      </c>
      <c r="O177" s="254">
        <f t="shared" si="89"/>
        <v>153634.75067500002</v>
      </c>
      <c r="P177" s="254">
        <f t="shared" si="111"/>
        <v>17954.719999999998</v>
      </c>
      <c r="Q177" s="254">
        <f t="shared" si="112"/>
        <v>154804.72</v>
      </c>
      <c r="R177" s="337">
        <f t="shared" si="113"/>
        <v>104.72000000000116</v>
      </c>
      <c r="S177" s="253">
        <v>136850</v>
      </c>
      <c r="T177" s="225">
        <v>163802.70269999999</v>
      </c>
      <c r="U177" s="225">
        <v>159186.29999999999</v>
      </c>
      <c r="V177" s="225">
        <v>154700</v>
      </c>
      <c r="W177" s="254">
        <f t="shared" si="90"/>
        <v>153634.75067500002</v>
      </c>
      <c r="X177" s="254">
        <f t="shared" si="114"/>
        <v>17954.719999999998</v>
      </c>
      <c r="Y177" s="254">
        <f t="shared" si="115"/>
        <v>154804.72</v>
      </c>
      <c r="Z177" s="337">
        <f t="shared" si="116"/>
        <v>104.72000000000116</v>
      </c>
      <c r="AA177" s="253">
        <v>136850</v>
      </c>
      <c r="AB177" s="225">
        <v>163802.70269999999</v>
      </c>
      <c r="AC177" s="225">
        <v>159186.29999999999</v>
      </c>
      <c r="AD177" s="225">
        <v>154700</v>
      </c>
      <c r="AE177" s="254">
        <f t="shared" si="91"/>
        <v>153634.75067500002</v>
      </c>
      <c r="AF177" s="254">
        <f t="shared" si="117"/>
        <v>17954.719999999998</v>
      </c>
      <c r="AG177" s="254">
        <f t="shared" si="118"/>
        <v>154804.72</v>
      </c>
      <c r="AH177" s="337">
        <f t="shared" si="119"/>
        <v>104.72000000000116</v>
      </c>
      <c r="AI177" s="253">
        <v>136850</v>
      </c>
      <c r="AJ177" s="225">
        <v>163802.70269999999</v>
      </c>
      <c r="AK177" s="225">
        <v>159186.29999999999</v>
      </c>
      <c r="AL177" s="225">
        <v>154700</v>
      </c>
      <c r="AM177" s="254">
        <f t="shared" si="92"/>
        <v>153634.75067500002</v>
      </c>
      <c r="AN177" s="254">
        <f t="shared" si="120"/>
        <v>17954.719999999998</v>
      </c>
      <c r="AO177" s="254">
        <f t="shared" si="121"/>
        <v>154804.72</v>
      </c>
      <c r="AP177" s="337">
        <f t="shared" si="122"/>
        <v>104.72000000000116</v>
      </c>
      <c r="AQ177" s="253">
        <v>136850</v>
      </c>
      <c r="AR177" s="225">
        <v>163802.70269999999</v>
      </c>
      <c r="AS177" s="225">
        <v>159186.29999999999</v>
      </c>
      <c r="AT177" s="254">
        <v>154700</v>
      </c>
    </row>
    <row r="178" spans="1:46" s="200" customFormat="1" ht="21" customHeight="1" x14ac:dyDescent="0.3">
      <c r="A178" s="274" t="s">
        <v>799</v>
      </c>
      <c r="B178" s="251" t="s">
        <v>1620</v>
      </c>
      <c r="C178" s="253">
        <v>892500</v>
      </c>
      <c r="D178" s="225">
        <v>945015.59250000003</v>
      </c>
      <c r="E178" s="225">
        <v>918382.5</v>
      </c>
      <c r="F178" s="254">
        <v>892500</v>
      </c>
      <c r="G178" s="254">
        <f t="shared" si="88"/>
        <v>912099.52312500007</v>
      </c>
      <c r="H178" s="254">
        <f t="shared" si="108"/>
        <v>117095.99999999999</v>
      </c>
      <c r="I178" s="254">
        <f t="shared" si="109"/>
        <v>1009596</v>
      </c>
      <c r="J178" s="337">
        <f t="shared" si="110"/>
        <v>117096</v>
      </c>
      <c r="K178" s="253">
        <v>892500</v>
      </c>
      <c r="L178" s="225">
        <v>945015.59250000003</v>
      </c>
      <c r="M178" s="225">
        <v>918382.5</v>
      </c>
      <c r="N178" s="254">
        <v>892500</v>
      </c>
      <c r="O178" s="254">
        <f t="shared" si="89"/>
        <v>912099.52312500007</v>
      </c>
      <c r="P178" s="254">
        <f t="shared" si="111"/>
        <v>117095.99999999999</v>
      </c>
      <c r="Q178" s="254">
        <f t="shared" si="112"/>
        <v>1009596</v>
      </c>
      <c r="R178" s="337">
        <f t="shared" si="113"/>
        <v>117096</v>
      </c>
      <c r="S178" s="253">
        <v>892500</v>
      </c>
      <c r="T178" s="225">
        <v>945015.59250000003</v>
      </c>
      <c r="U178" s="225">
        <v>918382.5</v>
      </c>
      <c r="V178" s="225">
        <v>892500</v>
      </c>
      <c r="W178" s="254">
        <f t="shared" si="90"/>
        <v>912099.52312500007</v>
      </c>
      <c r="X178" s="254">
        <f t="shared" si="114"/>
        <v>117095.99999999999</v>
      </c>
      <c r="Y178" s="254">
        <f t="shared" si="115"/>
        <v>1009596</v>
      </c>
      <c r="Z178" s="337">
        <f t="shared" si="116"/>
        <v>117096</v>
      </c>
      <c r="AA178" s="253">
        <v>892500</v>
      </c>
      <c r="AB178" s="225">
        <v>945015.59250000003</v>
      </c>
      <c r="AC178" s="225">
        <v>918382.5</v>
      </c>
      <c r="AD178" s="225">
        <v>892500</v>
      </c>
      <c r="AE178" s="254">
        <f t="shared" si="91"/>
        <v>912099.52312500007</v>
      </c>
      <c r="AF178" s="254">
        <f t="shared" si="117"/>
        <v>117095.99999999999</v>
      </c>
      <c r="AG178" s="254">
        <f t="shared" si="118"/>
        <v>1009596</v>
      </c>
      <c r="AH178" s="337">
        <f t="shared" si="119"/>
        <v>117096</v>
      </c>
      <c r="AI178" s="253">
        <v>892500</v>
      </c>
      <c r="AJ178" s="225">
        <v>945015.59250000003</v>
      </c>
      <c r="AK178" s="225">
        <v>918382.5</v>
      </c>
      <c r="AL178" s="225">
        <v>892500</v>
      </c>
      <c r="AM178" s="254">
        <f t="shared" si="92"/>
        <v>912099.52312500007</v>
      </c>
      <c r="AN178" s="254">
        <f t="shared" si="120"/>
        <v>117095.99999999999</v>
      </c>
      <c r="AO178" s="254">
        <f t="shared" si="121"/>
        <v>1009596</v>
      </c>
      <c r="AP178" s="337">
        <f t="shared" si="122"/>
        <v>117096</v>
      </c>
      <c r="AQ178" s="253">
        <v>892500</v>
      </c>
      <c r="AR178" s="225">
        <v>945015.59250000003</v>
      </c>
      <c r="AS178" s="225">
        <v>918382.5</v>
      </c>
      <c r="AT178" s="254">
        <v>892500</v>
      </c>
    </row>
    <row r="179" spans="1:46" s="200" customFormat="1" ht="33.75" customHeight="1" x14ac:dyDescent="0.3">
      <c r="A179" s="274" t="s">
        <v>800</v>
      </c>
      <c r="B179" s="251" t="s">
        <v>108</v>
      </c>
      <c r="C179" s="253">
        <v>238000</v>
      </c>
      <c r="D179" s="225">
        <v>289804.78169999999</v>
      </c>
      <c r="E179" s="225">
        <v>281637.3</v>
      </c>
      <c r="F179" s="254">
        <v>267750</v>
      </c>
      <c r="G179" s="254">
        <f t="shared" si="88"/>
        <v>269298.020425</v>
      </c>
      <c r="H179" s="254">
        <f t="shared" si="108"/>
        <v>31225.599999999995</v>
      </c>
      <c r="I179" s="254">
        <f t="shared" si="109"/>
        <v>269225.59999999998</v>
      </c>
      <c r="J179" s="337">
        <f t="shared" si="110"/>
        <v>1475.5999999999767</v>
      </c>
      <c r="K179" s="253">
        <v>238000</v>
      </c>
      <c r="L179" s="225">
        <v>289804.78169999999</v>
      </c>
      <c r="M179" s="225">
        <v>281637.3</v>
      </c>
      <c r="N179" s="254">
        <v>267750</v>
      </c>
      <c r="O179" s="254">
        <f t="shared" si="89"/>
        <v>269298.020425</v>
      </c>
      <c r="P179" s="254">
        <f t="shared" si="111"/>
        <v>31225.599999999995</v>
      </c>
      <c r="Q179" s="254">
        <f t="shared" si="112"/>
        <v>269225.59999999998</v>
      </c>
      <c r="R179" s="337">
        <f t="shared" si="113"/>
        <v>1475.5999999999767</v>
      </c>
      <c r="S179" s="253">
        <v>297500</v>
      </c>
      <c r="T179" s="225">
        <v>352805.82120000001</v>
      </c>
      <c r="U179" s="225">
        <v>342862.8</v>
      </c>
      <c r="V179" s="225">
        <v>333200</v>
      </c>
      <c r="W179" s="254">
        <f t="shared" si="90"/>
        <v>331592.15529999998</v>
      </c>
      <c r="X179" s="254">
        <f t="shared" si="114"/>
        <v>39031.999999999993</v>
      </c>
      <c r="Y179" s="254">
        <f t="shared" si="115"/>
        <v>336532</v>
      </c>
      <c r="Z179" s="337">
        <f t="shared" si="116"/>
        <v>3332</v>
      </c>
      <c r="AA179" s="253">
        <v>297500</v>
      </c>
      <c r="AB179" s="225">
        <v>352805.82120000001</v>
      </c>
      <c r="AC179" s="225">
        <v>342862.8</v>
      </c>
      <c r="AD179" s="225">
        <v>333200</v>
      </c>
      <c r="AE179" s="254">
        <f t="shared" si="91"/>
        <v>331592.15529999998</v>
      </c>
      <c r="AF179" s="254">
        <f t="shared" si="117"/>
        <v>39031.999999999993</v>
      </c>
      <c r="AG179" s="254">
        <f t="shared" si="118"/>
        <v>336532</v>
      </c>
      <c r="AH179" s="337">
        <f t="shared" si="119"/>
        <v>3332</v>
      </c>
      <c r="AI179" s="253">
        <v>297500</v>
      </c>
      <c r="AJ179" s="225">
        <v>352805.82120000001</v>
      </c>
      <c r="AK179" s="225">
        <v>342862.8</v>
      </c>
      <c r="AL179" s="225">
        <v>333200</v>
      </c>
      <c r="AM179" s="254">
        <f t="shared" si="92"/>
        <v>331592.15529999998</v>
      </c>
      <c r="AN179" s="254">
        <f t="shared" si="120"/>
        <v>39031.999999999993</v>
      </c>
      <c r="AO179" s="254">
        <f t="shared" si="121"/>
        <v>336532</v>
      </c>
      <c r="AP179" s="337">
        <f t="shared" si="122"/>
        <v>3332</v>
      </c>
      <c r="AQ179" s="253">
        <v>297500</v>
      </c>
      <c r="AR179" s="225">
        <v>352805.82120000001</v>
      </c>
      <c r="AS179" s="225">
        <v>342862.8</v>
      </c>
      <c r="AT179" s="254">
        <v>333200</v>
      </c>
    </row>
    <row r="180" spans="1:46" s="200" customFormat="1" ht="33" customHeight="1" x14ac:dyDescent="0.3">
      <c r="A180" s="274" t="s">
        <v>801</v>
      </c>
      <c r="B180" s="251" t="s">
        <v>109</v>
      </c>
      <c r="C180" s="253">
        <v>238000</v>
      </c>
      <c r="D180" s="225">
        <v>289804.78169999999</v>
      </c>
      <c r="E180" s="225">
        <v>281637.3</v>
      </c>
      <c r="F180" s="254">
        <v>267750</v>
      </c>
      <c r="G180" s="254">
        <f t="shared" si="88"/>
        <v>269298.020425</v>
      </c>
      <c r="H180" s="254">
        <f t="shared" si="108"/>
        <v>31225.599999999995</v>
      </c>
      <c r="I180" s="254">
        <f t="shared" si="109"/>
        <v>269225.59999999998</v>
      </c>
      <c r="J180" s="337">
        <f t="shared" si="110"/>
        <v>1475.5999999999767</v>
      </c>
      <c r="K180" s="253">
        <v>238000</v>
      </c>
      <c r="L180" s="225">
        <v>289804.78169999999</v>
      </c>
      <c r="M180" s="225">
        <v>281637.3</v>
      </c>
      <c r="N180" s="254">
        <v>267750</v>
      </c>
      <c r="O180" s="254">
        <f t="shared" si="89"/>
        <v>269298.020425</v>
      </c>
      <c r="P180" s="254">
        <f t="shared" si="111"/>
        <v>31225.599999999995</v>
      </c>
      <c r="Q180" s="254">
        <f t="shared" si="112"/>
        <v>269225.59999999998</v>
      </c>
      <c r="R180" s="337">
        <f t="shared" si="113"/>
        <v>1475.5999999999767</v>
      </c>
      <c r="S180" s="253" t="s">
        <v>600</v>
      </c>
      <c r="T180" s="225" t="s">
        <v>600</v>
      </c>
      <c r="U180" s="225" t="s">
        <v>600</v>
      </c>
      <c r="V180" s="225" t="s">
        <v>600</v>
      </c>
      <c r="W180" s="254" t="e">
        <f t="shared" si="90"/>
        <v>#DIV/0!</v>
      </c>
      <c r="X180" s="254" t="e">
        <f t="shared" si="114"/>
        <v>#VALUE!</v>
      </c>
      <c r="Y180" s="254" t="e">
        <f t="shared" si="115"/>
        <v>#VALUE!</v>
      </c>
      <c r="Z180" s="337" t="e">
        <f t="shared" si="116"/>
        <v>#VALUE!</v>
      </c>
      <c r="AA180" s="253" t="s">
        <v>600</v>
      </c>
      <c r="AB180" s="225" t="s">
        <v>600</v>
      </c>
      <c r="AC180" s="225" t="s">
        <v>600</v>
      </c>
      <c r="AD180" s="225" t="s">
        <v>600</v>
      </c>
      <c r="AE180" s="254" t="e">
        <f t="shared" si="91"/>
        <v>#DIV/0!</v>
      </c>
      <c r="AF180" s="254" t="e">
        <f t="shared" si="117"/>
        <v>#VALUE!</v>
      </c>
      <c r="AG180" s="254" t="e">
        <f t="shared" si="118"/>
        <v>#VALUE!</v>
      </c>
      <c r="AH180" s="337" t="e">
        <f t="shared" si="119"/>
        <v>#VALUE!</v>
      </c>
      <c r="AI180" s="253">
        <v>297500</v>
      </c>
      <c r="AJ180" s="225">
        <v>352805.82120000001</v>
      </c>
      <c r="AK180" s="225">
        <v>342862.8</v>
      </c>
      <c r="AL180" s="225">
        <v>333200</v>
      </c>
      <c r="AM180" s="254">
        <f t="shared" si="92"/>
        <v>331592.15529999998</v>
      </c>
      <c r="AN180" s="254">
        <f t="shared" si="120"/>
        <v>39031.999999999993</v>
      </c>
      <c r="AO180" s="254">
        <f t="shared" si="121"/>
        <v>336532</v>
      </c>
      <c r="AP180" s="337">
        <f t="shared" si="122"/>
        <v>3332</v>
      </c>
      <c r="AQ180" s="253">
        <v>297500</v>
      </c>
      <c r="AR180" s="225">
        <v>352805.82120000001</v>
      </c>
      <c r="AS180" s="225">
        <v>342862.8</v>
      </c>
      <c r="AT180" s="254">
        <v>333200</v>
      </c>
    </row>
    <row r="181" spans="1:46" s="200" customFormat="1" ht="15" customHeight="1" x14ac:dyDescent="0.3">
      <c r="A181" s="274" t="s">
        <v>802</v>
      </c>
      <c r="B181" s="251" t="s">
        <v>110</v>
      </c>
      <c r="C181" s="253">
        <v>95200</v>
      </c>
      <c r="D181" s="225">
        <v>100801.6632</v>
      </c>
      <c r="E181" s="225">
        <v>97960.8</v>
      </c>
      <c r="F181" s="254">
        <v>95200</v>
      </c>
      <c r="G181" s="254">
        <f t="shared" si="88"/>
        <v>97290.6158</v>
      </c>
      <c r="H181" s="254">
        <f t="shared" si="108"/>
        <v>12490.239999999998</v>
      </c>
      <c r="I181" s="254">
        <f t="shared" si="109"/>
        <v>107690.23999999999</v>
      </c>
      <c r="J181" s="337">
        <f t="shared" si="110"/>
        <v>12490.239999999991</v>
      </c>
      <c r="K181" s="253">
        <v>95200</v>
      </c>
      <c r="L181" s="225">
        <v>100801.6632</v>
      </c>
      <c r="M181" s="225">
        <v>97960.8</v>
      </c>
      <c r="N181" s="254">
        <v>95200</v>
      </c>
      <c r="O181" s="254">
        <f t="shared" si="89"/>
        <v>97290.6158</v>
      </c>
      <c r="P181" s="254">
        <f t="shared" si="111"/>
        <v>12490.239999999998</v>
      </c>
      <c r="Q181" s="254">
        <f t="shared" si="112"/>
        <v>107690.23999999999</v>
      </c>
      <c r="R181" s="337">
        <f t="shared" si="113"/>
        <v>12490.239999999991</v>
      </c>
      <c r="S181" s="253" t="s">
        <v>600</v>
      </c>
      <c r="T181" s="225" t="s">
        <v>600</v>
      </c>
      <c r="U181" s="225" t="s">
        <v>600</v>
      </c>
      <c r="V181" s="225" t="s">
        <v>600</v>
      </c>
      <c r="W181" s="254" t="e">
        <f t="shared" si="90"/>
        <v>#DIV/0!</v>
      </c>
      <c r="X181" s="254" t="e">
        <f t="shared" si="114"/>
        <v>#VALUE!</v>
      </c>
      <c r="Y181" s="254" t="e">
        <f t="shared" si="115"/>
        <v>#VALUE!</v>
      </c>
      <c r="Z181" s="337" t="e">
        <f t="shared" si="116"/>
        <v>#VALUE!</v>
      </c>
      <c r="AA181" s="253" t="s">
        <v>600</v>
      </c>
      <c r="AB181" s="225" t="s">
        <v>600</v>
      </c>
      <c r="AC181" s="225" t="s">
        <v>600</v>
      </c>
      <c r="AD181" s="225" t="s">
        <v>600</v>
      </c>
      <c r="AE181" s="254" t="e">
        <f t="shared" si="91"/>
        <v>#DIV/0!</v>
      </c>
      <c r="AF181" s="254" t="e">
        <f t="shared" si="117"/>
        <v>#VALUE!</v>
      </c>
      <c r="AG181" s="254" t="e">
        <f t="shared" si="118"/>
        <v>#VALUE!</v>
      </c>
      <c r="AH181" s="337" t="e">
        <f t="shared" si="119"/>
        <v>#VALUE!</v>
      </c>
      <c r="AI181" s="253">
        <v>107100</v>
      </c>
      <c r="AJ181" s="225">
        <v>113401.8711</v>
      </c>
      <c r="AK181" s="225">
        <v>110205.9</v>
      </c>
      <c r="AL181" s="225">
        <v>107100</v>
      </c>
      <c r="AM181" s="254">
        <f t="shared" si="92"/>
        <v>109451.942775</v>
      </c>
      <c r="AN181" s="254">
        <f t="shared" si="120"/>
        <v>14051.519999999999</v>
      </c>
      <c r="AO181" s="254">
        <f t="shared" si="121"/>
        <v>121151.52</v>
      </c>
      <c r="AP181" s="337">
        <f t="shared" si="122"/>
        <v>14051.520000000004</v>
      </c>
      <c r="AQ181" s="253">
        <v>107100</v>
      </c>
      <c r="AR181" s="225">
        <v>113401.8711</v>
      </c>
      <c r="AS181" s="225">
        <v>110205.9</v>
      </c>
      <c r="AT181" s="254">
        <v>107100</v>
      </c>
    </row>
    <row r="182" spans="1:46" s="200" customFormat="1" ht="15" customHeight="1" x14ac:dyDescent="0.3">
      <c r="A182" s="274" t="s">
        <v>803</v>
      </c>
      <c r="B182" s="251" t="s">
        <v>1384</v>
      </c>
      <c r="C182" s="253">
        <v>107100</v>
      </c>
      <c r="D182" s="225">
        <v>113401.8711</v>
      </c>
      <c r="E182" s="225">
        <v>110205.9</v>
      </c>
      <c r="F182" s="254">
        <v>107100</v>
      </c>
      <c r="G182" s="254">
        <f t="shared" si="88"/>
        <v>109451.942775</v>
      </c>
      <c r="H182" s="254">
        <f t="shared" si="108"/>
        <v>14051.519999999999</v>
      </c>
      <c r="I182" s="254">
        <f t="shared" si="109"/>
        <v>121151.52</v>
      </c>
      <c r="J182" s="337">
        <f t="shared" si="110"/>
        <v>14051.520000000004</v>
      </c>
      <c r="K182" s="253">
        <v>107100</v>
      </c>
      <c r="L182" s="225">
        <v>113401.8711</v>
      </c>
      <c r="M182" s="225">
        <v>110205.9</v>
      </c>
      <c r="N182" s="254">
        <v>107100</v>
      </c>
      <c r="O182" s="254">
        <f t="shared" si="89"/>
        <v>109451.942775</v>
      </c>
      <c r="P182" s="254">
        <f t="shared" si="111"/>
        <v>14051.519999999999</v>
      </c>
      <c r="Q182" s="254">
        <f t="shared" si="112"/>
        <v>121151.52</v>
      </c>
      <c r="R182" s="337">
        <f t="shared" si="113"/>
        <v>14051.520000000004</v>
      </c>
      <c r="S182" s="253">
        <v>107100</v>
      </c>
      <c r="T182" s="225">
        <v>113401.8711</v>
      </c>
      <c r="U182" s="225">
        <v>110205.9</v>
      </c>
      <c r="V182" s="225">
        <v>107100</v>
      </c>
      <c r="W182" s="254">
        <f t="shared" si="90"/>
        <v>109451.942775</v>
      </c>
      <c r="X182" s="254">
        <f t="shared" si="114"/>
        <v>14051.519999999999</v>
      </c>
      <c r="Y182" s="254">
        <f t="shared" si="115"/>
        <v>121151.52</v>
      </c>
      <c r="Z182" s="337">
        <f t="shared" si="116"/>
        <v>14051.520000000004</v>
      </c>
      <c r="AA182" s="253">
        <v>107100</v>
      </c>
      <c r="AB182" s="225">
        <v>113401.8711</v>
      </c>
      <c r="AC182" s="225">
        <v>110205.9</v>
      </c>
      <c r="AD182" s="225">
        <v>107100</v>
      </c>
      <c r="AE182" s="254">
        <f t="shared" si="91"/>
        <v>109451.942775</v>
      </c>
      <c r="AF182" s="254">
        <f t="shared" si="117"/>
        <v>14051.519999999999</v>
      </c>
      <c r="AG182" s="254">
        <f t="shared" si="118"/>
        <v>121151.52</v>
      </c>
      <c r="AH182" s="337">
        <f t="shared" si="119"/>
        <v>14051.520000000004</v>
      </c>
      <c r="AI182" s="253">
        <v>107100</v>
      </c>
      <c r="AJ182" s="225">
        <v>113401.8711</v>
      </c>
      <c r="AK182" s="225">
        <v>110205.9</v>
      </c>
      <c r="AL182" s="225">
        <v>107100</v>
      </c>
      <c r="AM182" s="254">
        <f t="shared" si="92"/>
        <v>109451.942775</v>
      </c>
      <c r="AN182" s="254">
        <f t="shared" si="120"/>
        <v>14051.519999999999</v>
      </c>
      <c r="AO182" s="254">
        <f t="shared" si="121"/>
        <v>121151.52</v>
      </c>
      <c r="AP182" s="337">
        <f t="shared" si="122"/>
        <v>14051.520000000004</v>
      </c>
      <c r="AQ182" s="253">
        <v>107100</v>
      </c>
      <c r="AR182" s="225">
        <v>113401.8711</v>
      </c>
      <c r="AS182" s="225">
        <v>110205.9</v>
      </c>
      <c r="AT182" s="254">
        <v>107100</v>
      </c>
    </row>
    <row r="183" spans="1:46" s="200" customFormat="1" ht="15" customHeight="1" x14ac:dyDescent="0.3">
      <c r="A183" s="274" t="s">
        <v>804</v>
      </c>
      <c r="B183" s="251" t="s">
        <v>1666</v>
      </c>
      <c r="C183" s="253"/>
      <c r="D183" s="225">
        <v>113401.8711</v>
      </c>
      <c r="E183" s="225">
        <v>110205.9</v>
      </c>
      <c r="F183" s="254">
        <v>107100</v>
      </c>
      <c r="G183" s="254">
        <f t="shared" si="88"/>
        <v>110235.9237</v>
      </c>
      <c r="H183" s="254">
        <f t="shared" si="108"/>
        <v>0</v>
      </c>
      <c r="I183" s="254">
        <f t="shared" si="109"/>
        <v>0</v>
      </c>
      <c r="J183" s="337">
        <f t="shared" si="110"/>
        <v>-107100</v>
      </c>
      <c r="K183" s="253"/>
      <c r="L183" s="225">
        <v>113401.8711</v>
      </c>
      <c r="M183" s="225">
        <v>110205.9</v>
      </c>
      <c r="N183" s="254">
        <v>107100</v>
      </c>
      <c r="O183" s="254">
        <f t="shared" si="89"/>
        <v>110235.9237</v>
      </c>
      <c r="P183" s="254">
        <f t="shared" si="111"/>
        <v>0</v>
      </c>
      <c r="Q183" s="254">
        <f t="shared" si="112"/>
        <v>0</v>
      </c>
      <c r="R183" s="337">
        <f t="shared" si="113"/>
        <v>-107100</v>
      </c>
      <c r="S183" s="253"/>
      <c r="T183" s="225">
        <v>113401.8711</v>
      </c>
      <c r="U183" s="225">
        <v>110205.9</v>
      </c>
      <c r="V183" s="225">
        <v>107100</v>
      </c>
      <c r="W183" s="254">
        <f t="shared" si="90"/>
        <v>110235.9237</v>
      </c>
      <c r="X183" s="254">
        <f t="shared" si="114"/>
        <v>0</v>
      </c>
      <c r="Y183" s="254">
        <f t="shared" si="115"/>
        <v>0</v>
      </c>
      <c r="Z183" s="337">
        <f t="shared" si="116"/>
        <v>-107100</v>
      </c>
      <c r="AA183" s="253"/>
      <c r="AB183" s="225">
        <v>113401.8711</v>
      </c>
      <c r="AC183" s="225">
        <v>110205.9</v>
      </c>
      <c r="AD183" s="225">
        <v>107100</v>
      </c>
      <c r="AE183" s="254">
        <f t="shared" si="91"/>
        <v>110235.9237</v>
      </c>
      <c r="AF183" s="254">
        <f t="shared" si="117"/>
        <v>0</v>
      </c>
      <c r="AG183" s="254">
        <f t="shared" si="118"/>
        <v>0</v>
      </c>
      <c r="AH183" s="337">
        <f t="shared" si="119"/>
        <v>-107100</v>
      </c>
      <c r="AI183" s="253"/>
      <c r="AJ183" s="225">
        <v>113401.8711</v>
      </c>
      <c r="AK183" s="225">
        <v>110205.9</v>
      </c>
      <c r="AL183" s="225">
        <v>107100</v>
      </c>
      <c r="AM183" s="254">
        <f t="shared" si="92"/>
        <v>110235.9237</v>
      </c>
      <c r="AN183" s="254">
        <f t="shared" si="120"/>
        <v>0</v>
      </c>
      <c r="AO183" s="254">
        <f t="shared" si="121"/>
        <v>0</v>
      </c>
      <c r="AP183" s="337">
        <f t="shared" si="122"/>
        <v>-107100</v>
      </c>
      <c r="AQ183" s="253"/>
      <c r="AR183" s="225">
        <v>113401.8711</v>
      </c>
      <c r="AS183" s="225">
        <v>110205.9</v>
      </c>
      <c r="AT183" s="254">
        <v>107100</v>
      </c>
    </row>
    <row r="184" spans="1:46" s="200" customFormat="1" ht="15" customHeight="1" x14ac:dyDescent="0.3">
      <c r="A184" s="274" t="s">
        <v>805</v>
      </c>
      <c r="B184" s="251" t="s">
        <v>1401</v>
      </c>
      <c r="C184" s="253">
        <v>178500</v>
      </c>
      <c r="D184" s="225">
        <v>189003.11849999998</v>
      </c>
      <c r="E184" s="225">
        <v>183676.5</v>
      </c>
      <c r="F184" s="254">
        <v>178500</v>
      </c>
      <c r="G184" s="254">
        <f t="shared" si="88"/>
        <v>182419.904625</v>
      </c>
      <c r="H184" s="254">
        <f t="shared" si="108"/>
        <v>23419.199999999997</v>
      </c>
      <c r="I184" s="254">
        <f t="shared" si="109"/>
        <v>201919.2</v>
      </c>
      <c r="J184" s="337">
        <f t="shared" si="110"/>
        <v>23419.200000000012</v>
      </c>
      <c r="K184" s="253">
        <v>178500</v>
      </c>
      <c r="L184" s="225">
        <v>189003.11849999998</v>
      </c>
      <c r="M184" s="225">
        <v>183676.5</v>
      </c>
      <c r="N184" s="254">
        <v>178500</v>
      </c>
      <c r="O184" s="254">
        <f t="shared" si="89"/>
        <v>182419.904625</v>
      </c>
      <c r="P184" s="254">
        <f t="shared" si="111"/>
        <v>23419.199999999997</v>
      </c>
      <c r="Q184" s="254">
        <f t="shared" si="112"/>
        <v>201919.2</v>
      </c>
      <c r="R184" s="337">
        <f t="shared" si="113"/>
        <v>23419.200000000012</v>
      </c>
      <c r="S184" s="253">
        <v>178500</v>
      </c>
      <c r="T184" s="225">
        <v>189003.11849999998</v>
      </c>
      <c r="U184" s="225">
        <v>183676.5</v>
      </c>
      <c r="V184" s="225">
        <v>178500</v>
      </c>
      <c r="W184" s="254">
        <f t="shared" si="90"/>
        <v>182419.904625</v>
      </c>
      <c r="X184" s="254">
        <f t="shared" si="114"/>
        <v>23419.199999999997</v>
      </c>
      <c r="Y184" s="254">
        <f t="shared" si="115"/>
        <v>201919.2</v>
      </c>
      <c r="Z184" s="337">
        <f t="shared" si="116"/>
        <v>23419.200000000012</v>
      </c>
      <c r="AA184" s="253">
        <v>178500</v>
      </c>
      <c r="AB184" s="225">
        <v>189003.11849999998</v>
      </c>
      <c r="AC184" s="225">
        <v>183676.5</v>
      </c>
      <c r="AD184" s="225">
        <v>178500</v>
      </c>
      <c r="AE184" s="254">
        <f t="shared" si="91"/>
        <v>182419.904625</v>
      </c>
      <c r="AF184" s="254">
        <f t="shared" si="117"/>
        <v>23419.199999999997</v>
      </c>
      <c r="AG184" s="254">
        <f t="shared" si="118"/>
        <v>201919.2</v>
      </c>
      <c r="AH184" s="337">
        <f t="shared" si="119"/>
        <v>23419.200000000012</v>
      </c>
      <c r="AI184" s="253">
        <v>178500</v>
      </c>
      <c r="AJ184" s="225">
        <v>189003.11849999998</v>
      </c>
      <c r="AK184" s="225">
        <v>183676.5</v>
      </c>
      <c r="AL184" s="225">
        <v>178500</v>
      </c>
      <c r="AM184" s="254">
        <f t="shared" si="92"/>
        <v>182419.904625</v>
      </c>
      <c r="AN184" s="254">
        <f t="shared" si="120"/>
        <v>23419.199999999997</v>
      </c>
      <c r="AO184" s="254">
        <f t="shared" si="121"/>
        <v>201919.2</v>
      </c>
      <c r="AP184" s="337">
        <f t="shared" si="122"/>
        <v>23419.200000000012</v>
      </c>
      <c r="AQ184" s="253">
        <v>178500</v>
      </c>
      <c r="AR184" s="225">
        <v>189003.11849999998</v>
      </c>
      <c r="AS184" s="225">
        <v>183676.5</v>
      </c>
      <c r="AT184" s="254">
        <v>178500</v>
      </c>
    </row>
    <row r="185" spans="1:46" s="200" customFormat="1" ht="15" customHeight="1" x14ac:dyDescent="0.3">
      <c r="A185" s="274" t="s">
        <v>806</v>
      </c>
      <c r="B185" s="251" t="s">
        <v>111</v>
      </c>
      <c r="C185" s="253">
        <v>178500</v>
      </c>
      <c r="D185" s="225">
        <v>189003.11849999998</v>
      </c>
      <c r="E185" s="225">
        <v>183676.5</v>
      </c>
      <c r="F185" s="254">
        <v>178500</v>
      </c>
      <c r="G185" s="254">
        <f t="shared" si="88"/>
        <v>182419.904625</v>
      </c>
      <c r="H185" s="254">
        <f t="shared" si="108"/>
        <v>23419.199999999997</v>
      </c>
      <c r="I185" s="254">
        <f t="shared" si="109"/>
        <v>201919.2</v>
      </c>
      <c r="J185" s="337">
        <f t="shared" si="110"/>
        <v>23419.200000000012</v>
      </c>
      <c r="K185" s="253">
        <v>178500</v>
      </c>
      <c r="L185" s="225">
        <v>189003.11849999998</v>
      </c>
      <c r="M185" s="225">
        <v>183676.5</v>
      </c>
      <c r="N185" s="254">
        <v>178500</v>
      </c>
      <c r="O185" s="254">
        <f t="shared" si="89"/>
        <v>182419.904625</v>
      </c>
      <c r="P185" s="254">
        <f t="shared" si="111"/>
        <v>23419.199999999997</v>
      </c>
      <c r="Q185" s="254">
        <f t="shared" si="112"/>
        <v>201919.2</v>
      </c>
      <c r="R185" s="337">
        <f t="shared" si="113"/>
        <v>23419.200000000012</v>
      </c>
      <c r="S185" s="253">
        <v>431970</v>
      </c>
      <c r="T185" s="225">
        <v>457387.54677000002</v>
      </c>
      <c r="U185" s="225">
        <v>444497.13</v>
      </c>
      <c r="V185" s="225">
        <v>431970</v>
      </c>
      <c r="W185" s="254">
        <f t="shared" si="90"/>
        <v>441456.16919250001</v>
      </c>
      <c r="X185" s="254">
        <f t="shared" si="114"/>
        <v>56674.463999999993</v>
      </c>
      <c r="Y185" s="254">
        <f t="shared" si="115"/>
        <v>488644.46399999998</v>
      </c>
      <c r="Z185" s="337">
        <f t="shared" si="116"/>
        <v>56674.463999999978</v>
      </c>
      <c r="AA185" s="253">
        <v>431970</v>
      </c>
      <c r="AB185" s="225">
        <v>457387.54677000002</v>
      </c>
      <c r="AC185" s="225">
        <v>444497.13</v>
      </c>
      <c r="AD185" s="225">
        <v>431970</v>
      </c>
      <c r="AE185" s="254">
        <f t="shared" si="91"/>
        <v>441456.16919250001</v>
      </c>
      <c r="AF185" s="254">
        <f t="shared" si="117"/>
        <v>56674.463999999993</v>
      </c>
      <c r="AG185" s="254">
        <f t="shared" si="118"/>
        <v>488644.46399999998</v>
      </c>
      <c r="AH185" s="337">
        <f t="shared" si="119"/>
        <v>56674.463999999978</v>
      </c>
      <c r="AI185" s="253">
        <v>431970</v>
      </c>
      <c r="AJ185" s="225">
        <v>457387.54677000002</v>
      </c>
      <c r="AK185" s="225">
        <v>444497.13</v>
      </c>
      <c r="AL185" s="225">
        <v>431970</v>
      </c>
      <c r="AM185" s="254">
        <f t="shared" si="92"/>
        <v>441456.16919250001</v>
      </c>
      <c r="AN185" s="254">
        <f t="shared" si="120"/>
        <v>56674.463999999993</v>
      </c>
      <c r="AO185" s="254">
        <f t="shared" si="121"/>
        <v>488644.46399999998</v>
      </c>
      <c r="AP185" s="337">
        <f t="shared" si="122"/>
        <v>56674.463999999978</v>
      </c>
      <c r="AQ185" s="253">
        <v>431970</v>
      </c>
      <c r="AR185" s="225">
        <v>457387.54677000002</v>
      </c>
      <c r="AS185" s="225">
        <v>444497.13</v>
      </c>
      <c r="AT185" s="254">
        <v>431970</v>
      </c>
    </row>
    <row r="186" spans="1:46" s="200" customFormat="1" ht="15" customHeight="1" x14ac:dyDescent="0.3">
      <c r="A186" s="274" t="s">
        <v>807</v>
      </c>
      <c r="B186" s="251" t="s">
        <v>1667</v>
      </c>
      <c r="C186" s="253"/>
      <c r="D186" s="225">
        <v>352805.82120000001</v>
      </c>
      <c r="E186" s="225">
        <v>342862.8</v>
      </c>
      <c r="F186" s="254">
        <v>333200</v>
      </c>
      <c r="G186" s="254">
        <f t="shared" si="88"/>
        <v>342956.20706666663</v>
      </c>
      <c r="H186" s="254">
        <f t="shared" si="108"/>
        <v>0</v>
      </c>
      <c r="I186" s="254">
        <f t="shared" si="109"/>
        <v>0</v>
      </c>
      <c r="J186" s="337">
        <f t="shared" si="110"/>
        <v>-333200</v>
      </c>
      <c r="K186" s="253"/>
      <c r="L186" s="225">
        <v>352805.82120000001</v>
      </c>
      <c r="M186" s="225">
        <v>342862.8</v>
      </c>
      <c r="N186" s="254">
        <v>333200</v>
      </c>
      <c r="O186" s="254">
        <f t="shared" si="89"/>
        <v>342956.20706666663</v>
      </c>
      <c r="P186" s="254">
        <f t="shared" si="111"/>
        <v>0</v>
      </c>
      <c r="Q186" s="254">
        <f t="shared" si="112"/>
        <v>0</v>
      </c>
      <c r="R186" s="337">
        <f t="shared" si="113"/>
        <v>-333200</v>
      </c>
      <c r="S186" s="253"/>
      <c r="T186" s="225">
        <v>352805.82120000001</v>
      </c>
      <c r="U186" s="225">
        <v>342862.8</v>
      </c>
      <c r="V186" s="225">
        <v>333200</v>
      </c>
      <c r="W186" s="254">
        <f t="shared" si="90"/>
        <v>342956.20706666663</v>
      </c>
      <c r="X186" s="254">
        <f t="shared" si="114"/>
        <v>0</v>
      </c>
      <c r="Y186" s="254">
        <f t="shared" si="115"/>
        <v>0</v>
      </c>
      <c r="Z186" s="337">
        <f t="shared" si="116"/>
        <v>-333200</v>
      </c>
      <c r="AA186" s="253"/>
      <c r="AB186" s="225">
        <v>352805.82120000001</v>
      </c>
      <c r="AC186" s="225">
        <v>342862.8</v>
      </c>
      <c r="AD186" s="225">
        <v>333200</v>
      </c>
      <c r="AE186" s="254">
        <f t="shared" si="91"/>
        <v>342956.20706666663</v>
      </c>
      <c r="AF186" s="254">
        <f t="shared" si="117"/>
        <v>0</v>
      </c>
      <c r="AG186" s="254">
        <f t="shared" si="118"/>
        <v>0</v>
      </c>
      <c r="AH186" s="337">
        <f t="shared" si="119"/>
        <v>-333200</v>
      </c>
      <c r="AI186" s="253"/>
      <c r="AJ186" s="225">
        <v>352805.82120000001</v>
      </c>
      <c r="AK186" s="225">
        <v>342862.8</v>
      </c>
      <c r="AL186" s="225">
        <v>333200</v>
      </c>
      <c r="AM186" s="254">
        <f t="shared" si="92"/>
        <v>342956.20706666663</v>
      </c>
      <c r="AN186" s="254">
        <f t="shared" si="120"/>
        <v>0</v>
      </c>
      <c r="AO186" s="254">
        <f t="shared" si="121"/>
        <v>0</v>
      </c>
      <c r="AP186" s="337">
        <f t="shared" si="122"/>
        <v>-333200</v>
      </c>
      <c r="AQ186" s="253"/>
      <c r="AR186" s="225">
        <v>352805.82120000001</v>
      </c>
      <c r="AS186" s="225">
        <v>342862.8</v>
      </c>
      <c r="AT186" s="254">
        <v>333200</v>
      </c>
    </row>
    <row r="187" spans="1:46" s="200" customFormat="1" ht="23.25" customHeight="1" x14ac:dyDescent="0.3">
      <c r="A187" s="274" t="s">
        <v>808</v>
      </c>
      <c r="B187" s="251" t="s">
        <v>112</v>
      </c>
      <c r="C187" s="253">
        <v>79730</v>
      </c>
      <c r="D187" s="225">
        <v>84421.392929999987</v>
      </c>
      <c r="E187" s="225">
        <v>82042.17</v>
      </c>
      <c r="F187" s="254">
        <v>79730</v>
      </c>
      <c r="G187" s="254">
        <f t="shared" si="88"/>
        <v>81480.890732499989</v>
      </c>
      <c r="H187" s="254">
        <f t="shared" si="108"/>
        <v>10460.575999999999</v>
      </c>
      <c r="I187" s="254">
        <f t="shared" si="109"/>
        <v>90190.576000000001</v>
      </c>
      <c r="J187" s="337">
        <f t="shared" si="110"/>
        <v>10460.576000000001</v>
      </c>
      <c r="K187" s="253">
        <v>79730</v>
      </c>
      <c r="L187" s="225">
        <v>84421.392929999987</v>
      </c>
      <c r="M187" s="225">
        <v>82042.17</v>
      </c>
      <c r="N187" s="254">
        <v>79730</v>
      </c>
      <c r="O187" s="254">
        <f t="shared" si="89"/>
        <v>81480.890732499989</v>
      </c>
      <c r="P187" s="254">
        <f t="shared" si="111"/>
        <v>10460.575999999999</v>
      </c>
      <c r="Q187" s="254">
        <f t="shared" si="112"/>
        <v>90190.576000000001</v>
      </c>
      <c r="R187" s="337">
        <f t="shared" si="113"/>
        <v>10460.576000000001</v>
      </c>
      <c r="S187" s="253">
        <v>98770</v>
      </c>
      <c r="T187" s="225">
        <v>104581.72557</v>
      </c>
      <c r="U187" s="225">
        <v>101634.33</v>
      </c>
      <c r="V187" s="225">
        <v>98770</v>
      </c>
      <c r="W187" s="254">
        <f t="shared" si="90"/>
        <v>100939.01389250001</v>
      </c>
      <c r="X187" s="254">
        <f t="shared" si="114"/>
        <v>12958.623999999998</v>
      </c>
      <c r="Y187" s="254">
        <f t="shared" si="115"/>
        <v>111728.624</v>
      </c>
      <c r="Z187" s="337">
        <f t="shared" si="116"/>
        <v>12958.623999999996</v>
      </c>
      <c r="AA187" s="253">
        <v>98770</v>
      </c>
      <c r="AB187" s="225">
        <v>104581.72557</v>
      </c>
      <c r="AC187" s="225">
        <v>101634.33</v>
      </c>
      <c r="AD187" s="225">
        <v>98770</v>
      </c>
      <c r="AE187" s="254">
        <f t="shared" si="91"/>
        <v>100939.01389250001</v>
      </c>
      <c r="AF187" s="254">
        <f t="shared" si="117"/>
        <v>12958.623999999998</v>
      </c>
      <c r="AG187" s="254">
        <f t="shared" si="118"/>
        <v>111728.624</v>
      </c>
      <c r="AH187" s="337">
        <f t="shared" si="119"/>
        <v>12958.623999999996</v>
      </c>
      <c r="AI187" s="253">
        <v>98770</v>
      </c>
      <c r="AJ187" s="225">
        <v>104581.72557</v>
      </c>
      <c r="AK187" s="225">
        <v>101634.33</v>
      </c>
      <c r="AL187" s="225">
        <v>98770</v>
      </c>
      <c r="AM187" s="254">
        <f t="shared" si="92"/>
        <v>100939.01389250001</v>
      </c>
      <c r="AN187" s="254">
        <f t="shared" si="120"/>
        <v>12958.623999999998</v>
      </c>
      <c r="AO187" s="254">
        <f t="shared" si="121"/>
        <v>111728.624</v>
      </c>
      <c r="AP187" s="337">
        <f t="shared" si="122"/>
        <v>12958.623999999996</v>
      </c>
      <c r="AQ187" s="253">
        <v>98770</v>
      </c>
      <c r="AR187" s="225">
        <v>104581.72557</v>
      </c>
      <c r="AS187" s="225">
        <v>101634.33</v>
      </c>
      <c r="AT187" s="254">
        <v>98770</v>
      </c>
    </row>
    <row r="188" spans="1:46" s="200" customFormat="1" ht="18" customHeight="1" x14ac:dyDescent="0.3">
      <c r="A188" s="274" t="s">
        <v>809</v>
      </c>
      <c r="B188" s="251" t="s">
        <v>1556</v>
      </c>
      <c r="C188" s="253">
        <v>95200</v>
      </c>
      <c r="D188" s="225">
        <v>100801.6632</v>
      </c>
      <c r="E188" s="225">
        <v>97960.8</v>
      </c>
      <c r="F188" s="254">
        <v>95200</v>
      </c>
      <c r="G188" s="254">
        <f t="shared" si="88"/>
        <v>97290.6158</v>
      </c>
      <c r="H188" s="254">
        <f t="shared" si="108"/>
        <v>12490.239999999998</v>
      </c>
      <c r="I188" s="254">
        <f t="shared" si="109"/>
        <v>107690.23999999999</v>
      </c>
      <c r="J188" s="337">
        <f t="shared" si="110"/>
        <v>12490.239999999991</v>
      </c>
      <c r="K188" s="253">
        <v>95200</v>
      </c>
      <c r="L188" s="225">
        <v>100801.6632</v>
      </c>
      <c r="M188" s="225">
        <v>97960.8</v>
      </c>
      <c r="N188" s="254">
        <v>95200</v>
      </c>
      <c r="O188" s="254">
        <f t="shared" si="89"/>
        <v>97290.6158</v>
      </c>
      <c r="P188" s="254">
        <f t="shared" si="111"/>
        <v>12490.239999999998</v>
      </c>
      <c r="Q188" s="254">
        <f t="shared" si="112"/>
        <v>107690.23999999999</v>
      </c>
      <c r="R188" s="337">
        <f t="shared" si="113"/>
        <v>12490.239999999991</v>
      </c>
      <c r="S188" s="253">
        <v>95200</v>
      </c>
      <c r="T188" s="225">
        <v>100801.6632</v>
      </c>
      <c r="U188" s="225">
        <v>97960.8</v>
      </c>
      <c r="V188" s="225">
        <v>95200</v>
      </c>
      <c r="W188" s="254">
        <f t="shared" si="90"/>
        <v>97290.6158</v>
      </c>
      <c r="X188" s="254">
        <f t="shared" si="114"/>
        <v>12490.239999999998</v>
      </c>
      <c r="Y188" s="254">
        <f t="shared" si="115"/>
        <v>107690.23999999999</v>
      </c>
      <c r="Z188" s="337">
        <f t="shared" si="116"/>
        <v>12490.239999999991</v>
      </c>
      <c r="AA188" s="253">
        <v>95200</v>
      </c>
      <c r="AB188" s="225">
        <v>100801.6632</v>
      </c>
      <c r="AC188" s="225">
        <v>97960.8</v>
      </c>
      <c r="AD188" s="225">
        <v>95200</v>
      </c>
      <c r="AE188" s="254">
        <f t="shared" si="91"/>
        <v>97290.6158</v>
      </c>
      <c r="AF188" s="254">
        <f t="shared" si="117"/>
        <v>12490.239999999998</v>
      </c>
      <c r="AG188" s="254">
        <f t="shared" si="118"/>
        <v>107690.23999999999</v>
      </c>
      <c r="AH188" s="337">
        <f t="shared" si="119"/>
        <v>12490.239999999991</v>
      </c>
      <c r="AI188" s="253">
        <v>95200</v>
      </c>
      <c r="AJ188" s="225">
        <v>100801.6632</v>
      </c>
      <c r="AK188" s="225">
        <v>97960.8</v>
      </c>
      <c r="AL188" s="225">
        <v>95200</v>
      </c>
      <c r="AM188" s="254">
        <f t="shared" si="92"/>
        <v>97290.6158</v>
      </c>
      <c r="AN188" s="254">
        <f t="shared" si="120"/>
        <v>12490.239999999998</v>
      </c>
      <c r="AO188" s="254">
        <f t="shared" si="121"/>
        <v>107690.23999999999</v>
      </c>
      <c r="AP188" s="337">
        <f t="shared" si="122"/>
        <v>12490.239999999991</v>
      </c>
      <c r="AQ188" s="253">
        <v>95200</v>
      </c>
      <c r="AR188" s="225">
        <v>100801.6632</v>
      </c>
      <c r="AS188" s="225">
        <v>97960.8</v>
      </c>
      <c r="AT188" s="254">
        <v>95200</v>
      </c>
    </row>
    <row r="189" spans="1:46" s="200" customFormat="1" ht="15" customHeight="1" x14ac:dyDescent="0.3">
      <c r="A189" s="274" t="s">
        <v>810</v>
      </c>
      <c r="B189" s="251" t="s">
        <v>113</v>
      </c>
      <c r="C189" s="253">
        <v>224910</v>
      </c>
      <c r="D189" s="225">
        <v>238143.92930999998</v>
      </c>
      <c r="E189" s="225">
        <v>231432.39</v>
      </c>
      <c r="F189" s="254">
        <v>224910</v>
      </c>
      <c r="G189" s="254">
        <f t="shared" si="88"/>
        <v>229849.07982749998</v>
      </c>
      <c r="H189" s="254">
        <f t="shared" si="108"/>
        <v>29508.191999999995</v>
      </c>
      <c r="I189" s="254">
        <f t="shared" si="109"/>
        <v>254418.19199999998</v>
      </c>
      <c r="J189" s="337">
        <f t="shared" si="110"/>
        <v>29508.191999999981</v>
      </c>
      <c r="K189" s="253">
        <v>224910</v>
      </c>
      <c r="L189" s="225">
        <v>238143.92930999998</v>
      </c>
      <c r="M189" s="225">
        <v>231432.39</v>
      </c>
      <c r="N189" s="254">
        <v>224910</v>
      </c>
      <c r="O189" s="254">
        <f t="shared" si="89"/>
        <v>229849.07982749998</v>
      </c>
      <c r="P189" s="254">
        <f t="shared" si="111"/>
        <v>29508.191999999995</v>
      </c>
      <c r="Q189" s="254">
        <f t="shared" si="112"/>
        <v>254418.19199999998</v>
      </c>
      <c r="R189" s="337">
        <f t="shared" si="113"/>
        <v>29508.191999999981</v>
      </c>
      <c r="S189" s="253">
        <v>277270</v>
      </c>
      <c r="T189" s="225">
        <v>293584.84406999999</v>
      </c>
      <c r="U189" s="225">
        <v>285310.83</v>
      </c>
      <c r="V189" s="225">
        <v>277270</v>
      </c>
      <c r="W189" s="254">
        <f t="shared" si="90"/>
        <v>283358.91851749999</v>
      </c>
      <c r="X189" s="254">
        <f t="shared" si="114"/>
        <v>36377.823999999993</v>
      </c>
      <c r="Y189" s="254">
        <f t="shared" si="115"/>
        <v>313647.82400000002</v>
      </c>
      <c r="Z189" s="337">
        <f t="shared" si="116"/>
        <v>36377.824000000022</v>
      </c>
      <c r="AA189" s="253">
        <v>277270</v>
      </c>
      <c r="AB189" s="225">
        <v>293584.84406999999</v>
      </c>
      <c r="AC189" s="225">
        <v>285310.83</v>
      </c>
      <c r="AD189" s="225">
        <v>277270</v>
      </c>
      <c r="AE189" s="254">
        <f t="shared" si="91"/>
        <v>283358.91851749999</v>
      </c>
      <c r="AF189" s="254">
        <f t="shared" si="117"/>
        <v>36377.823999999993</v>
      </c>
      <c r="AG189" s="254">
        <f t="shared" si="118"/>
        <v>313647.82400000002</v>
      </c>
      <c r="AH189" s="337">
        <f t="shared" si="119"/>
        <v>36377.824000000022</v>
      </c>
      <c r="AI189" s="253">
        <v>277270</v>
      </c>
      <c r="AJ189" s="225">
        <v>293584.84406999999</v>
      </c>
      <c r="AK189" s="225">
        <v>285310.83</v>
      </c>
      <c r="AL189" s="225">
        <v>277270</v>
      </c>
      <c r="AM189" s="254">
        <f t="shared" si="92"/>
        <v>283358.91851749999</v>
      </c>
      <c r="AN189" s="254">
        <f t="shared" si="120"/>
        <v>36377.823999999993</v>
      </c>
      <c r="AO189" s="254">
        <f t="shared" si="121"/>
        <v>313647.82400000002</v>
      </c>
      <c r="AP189" s="337">
        <f t="shared" si="122"/>
        <v>36377.824000000022</v>
      </c>
      <c r="AQ189" s="253">
        <v>277270</v>
      </c>
      <c r="AR189" s="225">
        <v>293584.84406999999</v>
      </c>
      <c r="AS189" s="225">
        <v>285310.83</v>
      </c>
      <c r="AT189" s="254">
        <v>277270</v>
      </c>
    </row>
    <row r="190" spans="1:46" s="200" customFormat="1" ht="15" customHeight="1" x14ac:dyDescent="0.3">
      <c r="A190" s="274" t="s">
        <v>811</v>
      </c>
      <c r="B190" s="251" t="s">
        <v>114</v>
      </c>
      <c r="C190" s="253">
        <v>99960</v>
      </c>
      <c r="D190" s="225">
        <v>105841.74636</v>
      </c>
      <c r="E190" s="225">
        <v>102858.84</v>
      </c>
      <c r="F190" s="254">
        <v>99960</v>
      </c>
      <c r="G190" s="254">
        <f t="shared" si="88"/>
        <v>102155.14658999999</v>
      </c>
      <c r="H190" s="254">
        <f t="shared" si="108"/>
        <v>13114.751999999999</v>
      </c>
      <c r="I190" s="254">
        <f t="shared" si="109"/>
        <v>113074.75199999999</v>
      </c>
      <c r="J190" s="337">
        <f t="shared" si="110"/>
        <v>13114.751999999993</v>
      </c>
      <c r="K190" s="253">
        <v>99960</v>
      </c>
      <c r="L190" s="225">
        <v>105841.74636</v>
      </c>
      <c r="M190" s="225">
        <v>102858.84</v>
      </c>
      <c r="N190" s="254">
        <v>99960</v>
      </c>
      <c r="O190" s="254">
        <f t="shared" si="89"/>
        <v>102155.14658999999</v>
      </c>
      <c r="P190" s="254">
        <f t="shared" si="111"/>
        <v>13114.751999999999</v>
      </c>
      <c r="Q190" s="254">
        <f t="shared" si="112"/>
        <v>113074.75199999999</v>
      </c>
      <c r="R190" s="337">
        <f t="shared" si="113"/>
        <v>13114.751999999993</v>
      </c>
      <c r="S190" s="253">
        <v>122570</v>
      </c>
      <c r="T190" s="225">
        <v>129782.14137</v>
      </c>
      <c r="U190" s="225">
        <v>126124.53</v>
      </c>
      <c r="V190" s="225">
        <v>122570</v>
      </c>
      <c r="W190" s="254">
        <f t="shared" si="90"/>
        <v>125261.6678425</v>
      </c>
      <c r="X190" s="254">
        <f t="shared" si="114"/>
        <v>16081.183999999997</v>
      </c>
      <c r="Y190" s="254">
        <f t="shared" si="115"/>
        <v>138651.18400000001</v>
      </c>
      <c r="Z190" s="337">
        <f t="shared" si="116"/>
        <v>16081.184000000008</v>
      </c>
      <c r="AA190" s="253">
        <v>122570</v>
      </c>
      <c r="AB190" s="225">
        <v>129782.14137</v>
      </c>
      <c r="AC190" s="225">
        <v>126124.53</v>
      </c>
      <c r="AD190" s="225">
        <v>122570</v>
      </c>
      <c r="AE190" s="254">
        <f t="shared" si="91"/>
        <v>125261.6678425</v>
      </c>
      <c r="AF190" s="254">
        <f t="shared" si="117"/>
        <v>16081.183999999997</v>
      </c>
      <c r="AG190" s="254">
        <f t="shared" si="118"/>
        <v>138651.18400000001</v>
      </c>
      <c r="AH190" s="337">
        <f t="shared" si="119"/>
        <v>16081.184000000008</v>
      </c>
      <c r="AI190" s="253">
        <v>122570</v>
      </c>
      <c r="AJ190" s="225">
        <v>129782.14137</v>
      </c>
      <c r="AK190" s="225">
        <v>126124.53</v>
      </c>
      <c r="AL190" s="225">
        <v>122570</v>
      </c>
      <c r="AM190" s="254">
        <f t="shared" si="92"/>
        <v>125261.6678425</v>
      </c>
      <c r="AN190" s="254">
        <f t="shared" si="120"/>
        <v>16081.183999999997</v>
      </c>
      <c r="AO190" s="254">
        <f t="shared" si="121"/>
        <v>138651.18400000001</v>
      </c>
      <c r="AP190" s="337">
        <f t="shared" si="122"/>
        <v>16081.184000000008</v>
      </c>
      <c r="AQ190" s="253">
        <v>122570</v>
      </c>
      <c r="AR190" s="225">
        <v>129782.14137</v>
      </c>
      <c r="AS190" s="225">
        <v>126124.53</v>
      </c>
      <c r="AT190" s="254">
        <v>122570</v>
      </c>
    </row>
    <row r="191" spans="1:46" s="200" customFormat="1" ht="15" customHeight="1" x14ac:dyDescent="0.3">
      <c r="A191" s="274" t="s">
        <v>812</v>
      </c>
      <c r="B191" s="251" t="s">
        <v>1663</v>
      </c>
      <c r="C191" s="253"/>
      <c r="D191" s="225">
        <v>630010.39500000002</v>
      </c>
      <c r="E191" s="225">
        <v>612255</v>
      </c>
      <c r="F191" s="254">
        <v>595000</v>
      </c>
      <c r="G191" s="254">
        <f t="shared" si="88"/>
        <v>612421.79833333334</v>
      </c>
      <c r="H191" s="254">
        <f t="shared" si="108"/>
        <v>0</v>
      </c>
      <c r="I191" s="254">
        <f t="shared" si="109"/>
        <v>0</v>
      </c>
      <c r="J191" s="337">
        <f t="shared" si="110"/>
        <v>-595000</v>
      </c>
      <c r="K191" s="253"/>
      <c r="L191" s="225">
        <v>630010.39500000002</v>
      </c>
      <c r="M191" s="225">
        <v>612255</v>
      </c>
      <c r="N191" s="254">
        <v>595000</v>
      </c>
      <c r="O191" s="254">
        <f t="shared" si="89"/>
        <v>612421.79833333334</v>
      </c>
      <c r="P191" s="254">
        <f t="shared" si="111"/>
        <v>0</v>
      </c>
      <c r="Q191" s="254">
        <f t="shared" si="112"/>
        <v>0</v>
      </c>
      <c r="R191" s="337">
        <f t="shared" si="113"/>
        <v>-595000</v>
      </c>
      <c r="S191" s="253"/>
      <c r="T191" s="225">
        <v>630010.39500000002</v>
      </c>
      <c r="U191" s="225">
        <v>612255</v>
      </c>
      <c r="V191" s="225">
        <v>595000</v>
      </c>
      <c r="W191" s="254">
        <f t="shared" si="90"/>
        <v>612421.79833333334</v>
      </c>
      <c r="X191" s="254">
        <f t="shared" si="114"/>
        <v>0</v>
      </c>
      <c r="Y191" s="254">
        <f t="shared" si="115"/>
        <v>0</v>
      </c>
      <c r="Z191" s="337">
        <f t="shared" si="116"/>
        <v>-595000</v>
      </c>
      <c r="AA191" s="253"/>
      <c r="AB191" s="225">
        <v>630010.39500000002</v>
      </c>
      <c r="AC191" s="225">
        <v>612255</v>
      </c>
      <c r="AD191" s="225">
        <v>595000</v>
      </c>
      <c r="AE191" s="254">
        <f t="shared" si="91"/>
        <v>612421.79833333334</v>
      </c>
      <c r="AF191" s="254">
        <f t="shared" si="117"/>
        <v>0</v>
      </c>
      <c r="AG191" s="254">
        <f t="shared" si="118"/>
        <v>0</v>
      </c>
      <c r="AH191" s="337">
        <f t="shared" si="119"/>
        <v>-595000</v>
      </c>
      <c r="AI191" s="253"/>
      <c r="AJ191" s="225">
        <v>630010.39500000002</v>
      </c>
      <c r="AK191" s="225">
        <v>612255</v>
      </c>
      <c r="AL191" s="225">
        <v>595000</v>
      </c>
      <c r="AM191" s="254">
        <f t="shared" si="92"/>
        <v>612421.79833333334</v>
      </c>
      <c r="AN191" s="254">
        <f t="shared" si="120"/>
        <v>0</v>
      </c>
      <c r="AO191" s="254">
        <f t="shared" si="121"/>
        <v>0</v>
      </c>
      <c r="AP191" s="337">
        <f t="shared" si="122"/>
        <v>-595000</v>
      </c>
      <c r="AQ191" s="253"/>
      <c r="AR191" s="225">
        <v>630010.39500000002</v>
      </c>
      <c r="AS191" s="225">
        <v>612255</v>
      </c>
      <c r="AT191" s="254">
        <v>595000</v>
      </c>
    </row>
    <row r="192" spans="1:46" s="200" customFormat="1" ht="15" customHeight="1" x14ac:dyDescent="0.3">
      <c r="A192" s="274" t="s">
        <v>813</v>
      </c>
      <c r="B192" s="251" t="s">
        <v>115</v>
      </c>
      <c r="C192" s="253">
        <v>86870</v>
      </c>
      <c r="D192" s="225">
        <v>91981.517670000001</v>
      </c>
      <c r="E192" s="225">
        <v>89389.23</v>
      </c>
      <c r="F192" s="254">
        <v>86870</v>
      </c>
      <c r="G192" s="254">
        <f t="shared" si="88"/>
        <v>88777.686917500003</v>
      </c>
      <c r="H192" s="254">
        <f t="shared" si="108"/>
        <v>11397.343999999999</v>
      </c>
      <c r="I192" s="254">
        <f t="shared" si="109"/>
        <v>98267.343999999997</v>
      </c>
      <c r="J192" s="337">
        <f t="shared" si="110"/>
        <v>11397.343999999997</v>
      </c>
      <c r="K192" s="253">
        <v>86870</v>
      </c>
      <c r="L192" s="225">
        <v>91981.517670000001</v>
      </c>
      <c r="M192" s="225">
        <v>89389.23</v>
      </c>
      <c r="N192" s="254">
        <v>86870</v>
      </c>
      <c r="O192" s="254">
        <f t="shared" si="89"/>
        <v>88777.686917500003</v>
      </c>
      <c r="P192" s="254">
        <f t="shared" si="111"/>
        <v>11397.343999999999</v>
      </c>
      <c r="Q192" s="254">
        <f t="shared" si="112"/>
        <v>98267.343999999997</v>
      </c>
      <c r="R192" s="337">
        <f t="shared" si="113"/>
        <v>11397.343999999997</v>
      </c>
      <c r="S192" s="253">
        <v>107100</v>
      </c>
      <c r="T192" s="225">
        <v>113401.8711</v>
      </c>
      <c r="U192" s="225">
        <v>110205.9</v>
      </c>
      <c r="V192" s="225">
        <v>107100</v>
      </c>
      <c r="W192" s="254">
        <f t="shared" si="90"/>
        <v>109451.942775</v>
      </c>
      <c r="X192" s="254">
        <f t="shared" si="114"/>
        <v>14051.519999999999</v>
      </c>
      <c r="Y192" s="254">
        <f t="shared" si="115"/>
        <v>121151.52</v>
      </c>
      <c r="Z192" s="337">
        <f t="shared" si="116"/>
        <v>14051.520000000004</v>
      </c>
      <c r="AA192" s="253">
        <v>107100</v>
      </c>
      <c r="AB192" s="225">
        <v>113401.8711</v>
      </c>
      <c r="AC192" s="225">
        <v>110205.9</v>
      </c>
      <c r="AD192" s="225">
        <v>107100</v>
      </c>
      <c r="AE192" s="254">
        <f t="shared" si="91"/>
        <v>109451.942775</v>
      </c>
      <c r="AF192" s="254">
        <f t="shared" si="117"/>
        <v>14051.519999999999</v>
      </c>
      <c r="AG192" s="254">
        <f t="shared" si="118"/>
        <v>121151.52</v>
      </c>
      <c r="AH192" s="337">
        <f t="shared" si="119"/>
        <v>14051.520000000004</v>
      </c>
      <c r="AI192" s="253">
        <v>107100</v>
      </c>
      <c r="AJ192" s="225">
        <v>113401.8711</v>
      </c>
      <c r="AK192" s="225">
        <v>110205.9</v>
      </c>
      <c r="AL192" s="225">
        <v>107100</v>
      </c>
      <c r="AM192" s="254">
        <f t="shared" si="92"/>
        <v>109451.942775</v>
      </c>
      <c r="AN192" s="254">
        <f t="shared" si="120"/>
        <v>14051.519999999999</v>
      </c>
      <c r="AO192" s="254">
        <f t="shared" si="121"/>
        <v>121151.52</v>
      </c>
      <c r="AP192" s="337">
        <f t="shared" si="122"/>
        <v>14051.520000000004</v>
      </c>
      <c r="AQ192" s="253">
        <v>107100</v>
      </c>
      <c r="AR192" s="225">
        <v>113401.8711</v>
      </c>
      <c r="AS192" s="225">
        <v>110205.9</v>
      </c>
      <c r="AT192" s="254">
        <v>107100</v>
      </c>
    </row>
    <row r="193" spans="1:46" s="200" customFormat="1" ht="15" customHeight="1" x14ac:dyDescent="0.3">
      <c r="A193" s="274" t="s">
        <v>1265</v>
      </c>
      <c r="B193" s="251" t="s">
        <v>116</v>
      </c>
      <c r="C193" s="253">
        <v>86870</v>
      </c>
      <c r="D193" s="225">
        <v>91981.517670000001</v>
      </c>
      <c r="E193" s="225">
        <v>89389.23</v>
      </c>
      <c r="F193" s="254">
        <v>86870</v>
      </c>
      <c r="G193" s="254">
        <f t="shared" si="88"/>
        <v>88777.686917500003</v>
      </c>
      <c r="H193" s="254">
        <f t="shared" si="108"/>
        <v>11397.343999999999</v>
      </c>
      <c r="I193" s="254">
        <f t="shared" si="109"/>
        <v>98267.343999999997</v>
      </c>
      <c r="J193" s="337">
        <f t="shared" si="110"/>
        <v>11397.343999999997</v>
      </c>
      <c r="K193" s="253">
        <v>86870</v>
      </c>
      <c r="L193" s="225">
        <v>91981.517670000001</v>
      </c>
      <c r="M193" s="225">
        <v>89389.23</v>
      </c>
      <c r="N193" s="254">
        <v>86870</v>
      </c>
      <c r="O193" s="254">
        <f t="shared" si="89"/>
        <v>88777.686917500003</v>
      </c>
      <c r="P193" s="254">
        <f t="shared" si="111"/>
        <v>11397.343999999999</v>
      </c>
      <c r="Q193" s="254">
        <f t="shared" si="112"/>
        <v>98267.343999999997</v>
      </c>
      <c r="R193" s="337">
        <f t="shared" si="113"/>
        <v>11397.343999999997</v>
      </c>
      <c r="S193" s="253">
        <v>107100</v>
      </c>
      <c r="T193" s="225">
        <v>113401.8711</v>
      </c>
      <c r="U193" s="225">
        <v>110205.9</v>
      </c>
      <c r="V193" s="225">
        <v>107100</v>
      </c>
      <c r="W193" s="254">
        <f t="shared" si="90"/>
        <v>109451.942775</v>
      </c>
      <c r="X193" s="254">
        <f t="shared" si="114"/>
        <v>14051.519999999999</v>
      </c>
      <c r="Y193" s="254">
        <f t="shared" si="115"/>
        <v>121151.52</v>
      </c>
      <c r="Z193" s="337">
        <f t="shared" si="116"/>
        <v>14051.520000000004</v>
      </c>
      <c r="AA193" s="253">
        <v>107100</v>
      </c>
      <c r="AB193" s="225">
        <v>113401.8711</v>
      </c>
      <c r="AC193" s="225">
        <v>110205.9</v>
      </c>
      <c r="AD193" s="225">
        <v>107100</v>
      </c>
      <c r="AE193" s="254">
        <f t="shared" si="91"/>
        <v>109451.942775</v>
      </c>
      <c r="AF193" s="254">
        <f t="shared" si="117"/>
        <v>14051.519999999999</v>
      </c>
      <c r="AG193" s="254">
        <f t="shared" si="118"/>
        <v>121151.52</v>
      </c>
      <c r="AH193" s="337">
        <f t="shared" si="119"/>
        <v>14051.520000000004</v>
      </c>
      <c r="AI193" s="253">
        <v>107100</v>
      </c>
      <c r="AJ193" s="225">
        <v>113401.8711</v>
      </c>
      <c r="AK193" s="225">
        <v>110205.9</v>
      </c>
      <c r="AL193" s="225">
        <v>107100</v>
      </c>
      <c r="AM193" s="254">
        <f t="shared" si="92"/>
        <v>109451.942775</v>
      </c>
      <c r="AN193" s="254">
        <f t="shared" si="120"/>
        <v>14051.519999999999</v>
      </c>
      <c r="AO193" s="254">
        <f t="shared" si="121"/>
        <v>121151.52</v>
      </c>
      <c r="AP193" s="337">
        <f t="shared" si="122"/>
        <v>14051.520000000004</v>
      </c>
      <c r="AQ193" s="253">
        <v>107100</v>
      </c>
      <c r="AR193" s="225">
        <v>113401.8711</v>
      </c>
      <c r="AS193" s="225">
        <v>110205.9</v>
      </c>
      <c r="AT193" s="254">
        <v>107100</v>
      </c>
    </row>
    <row r="194" spans="1:46" s="200" customFormat="1" ht="15" customHeight="1" x14ac:dyDescent="0.3">
      <c r="A194" s="274" t="s">
        <v>1266</v>
      </c>
      <c r="B194" s="251" t="s">
        <v>117</v>
      </c>
      <c r="C194" s="253">
        <v>86870</v>
      </c>
      <c r="D194" s="225">
        <v>91981.517670000001</v>
      </c>
      <c r="E194" s="225">
        <v>89389.23</v>
      </c>
      <c r="F194" s="254">
        <v>86870</v>
      </c>
      <c r="G194" s="254">
        <f t="shared" si="88"/>
        <v>88777.686917500003</v>
      </c>
      <c r="H194" s="254">
        <f t="shared" si="108"/>
        <v>11397.343999999999</v>
      </c>
      <c r="I194" s="254">
        <f t="shared" si="109"/>
        <v>98267.343999999997</v>
      </c>
      <c r="J194" s="337">
        <f t="shared" si="110"/>
        <v>11397.343999999997</v>
      </c>
      <c r="K194" s="253">
        <v>86870</v>
      </c>
      <c r="L194" s="225">
        <v>91981.517670000001</v>
      </c>
      <c r="M194" s="225">
        <v>89389.23</v>
      </c>
      <c r="N194" s="254">
        <v>86870</v>
      </c>
      <c r="O194" s="254">
        <f t="shared" si="89"/>
        <v>88777.686917500003</v>
      </c>
      <c r="P194" s="254">
        <f t="shared" si="111"/>
        <v>11397.343999999999</v>
      </c>
      <c r="Q194" s="254">
        <f t="shared" si="112"/>
        <v>98267.343999999997</v>
      </c>
      <c r="R194" s="337">
        <f t="shared" si="113"/>
        <v>11397.343999999997</v>
      </c>
      <c r="S194" s="253">
        <v>107100</v>
      </c>
      <c r="T194" s="225">
        <v>113401.8711</v>
      </c>
      <c r="U194" s="225">
        <v>110205.9</v>
      </c>
      <c r="V194" s="225">
        <v>107100</v>
      </c>
      <c r="W194" s="254">
        <f t="shared" si="90"/>
        <v>109451.942775</v>
      </c>
      <c r="X194" s="254">
        <f t="shared" si="114"/>
        <v>14051.519999999999</v>
      </c>
      <c r="Y194" s="254">
        <f t="shared" si="115"/>
        <v>121151.52</v>
      </c>
      <c r="Z194" s="337">
        <f t="shared" si="116"/>
        <v>14051.520000000004</v>
      </c>
      <c r="AA194" s="253">
        <v>107100</v>
      </c>
      <c r="AB194" s="225">
        <v>113401.8711</v>
      </c>
      <c r="AC194" s="225">
        <v>110205.9</v>
      </c>
      <c r="AD194" s="225">
        <v>107100</v>
      </c>
      <c r="AE194" s="254">
        <f t="shared" si="91"/>
        <v>109451.942775</v>
      </c>
      <c r="AF194" s="254">
        <f t="shared" si="117"/>
        <v>14051.519999999999</v>
      </c>
      <c r="AG194" s="254">
        <f t="shared" si="118"/>
        <v>121151.52</v>
      </c>
      <c r="AH194" s="337">
        <f t="shared" si="119"/>
        <v>14051.520000000004</v>
      </c>
      <c r="AI194" s="253">
        <v>107100</v>
      </c>
      <c r="AJ194" s="225">
        <v>113401.8711</v>
      </c>
      <c r="AK194" s="225">
        <v>110205.9</v>
      </c>
      <c r="AL194" s="225">
        <v>107100</v>
      </c>
      <c r="AM194" s="254">
        <f t="shared" si="92"/>
        <v>109451.942775</v>
      </c>
      <c r="AN194" s="254">
        <f t="shared" si="120"/>
        <v>14051.519999999999</v>
      </c>
      <c r="AO194" s="254">
        <f t="shared" si="121"/>
        <v>121151.52</v>
      </c>
      <c r="AP194" s="337">
        <f t="shared" si="122"/>
        <v>14051.520000000004</v>
      </c>
      <c r="AQ194" s="253">
        <v>107100</v>
      </c>
      <c r="AR194" s="225">
        <v>113401.8711</v>
      </c>
      <c r="AS194" s="225">
        <v>110205.9</v>
      </c>
      <c r="AT194" s="254">
        <v>107100</v>
      </c>
    </row>
    <row r="195" spans="1:46" s="200" customFormat="1" ht="15" customHeight="1" x14ac:dyDescent="0.3">
      <c r="A195" s="274" t="s">
        <v>1267</v>
      </c>
      <c r="B195" s="251" t="s">
        <v>118</v>
      </c>
      <c r="C195" s="253">
        <v>145180</v>
      </c>
      <c r="D195" s="225">
        <v>153722.53638000001</v>
      </c>
      <c r="E195" s="225">
        <v>149390.22</v>
      </c>
      <c r="F195" s="254">
        <v>145180</v>
      </c>
      <c r="G195" s="254">
        <f t="shared" si="88"/>
        <v>148368.18909500001</v>
      </c>
      <c r="H195" s="254">
        <f t="shared" si="108"/>
        <v>19047.615999999998</v>
      </c>
      <c r="I195" s="254">
        <f t="shared" si="109"/>
        <v>164227.61600000001</v>
      </c>
      <c r="J195" s="337">
        <f t="shared" si="110"/>
        <v>19047.616000000009</v>
      </c>
      <c r="K195" s="253">
        <v>145180</v>
      </c>
      <c r="L195" s="225">
        <v>153722.53638000001</v>
      </c>
      <c r="M195" s="225">
        <v>149390.22</v>
      </c>
      <c r="N195" s="254">
        <v>145180</v>
      </c>
      <c r="O195" s="254">
        <f t="shared" si="89"/>
        <v>148368.18909500001</v>
      </c>
      <c r="P195" s="254">
        <f t="shared" si="111"/>
        <v>19047.615999999998</v>
      </c>
      <c r="Q195" s="254">
        <f t="shared" si="112"/>
        <v>164227.61600000001</v>
      </c>
      <c r="R195" s="337">
        <f t="shared" si="113"/>
        <v>19047.616000000009</v>
      </c>
      <c r="S195" s="253">
        <v>178500</v>
      </c>
      <c r="T195" s="225">
        <v>189003.11849999998</v>
      </c>
      <c r="U195" s="225">
        <v>183676.5</v>
      </c>
      <c r="V195" s="225">
        <v>178500</v>
      </c>
      <c r="W195" s="254">
        <f t="shared" si="90"/>
        <v>182419.904625</v>
      </c>
      <c r="X195" s="254">
        <f t="shared" si="114"/>
        <v>23419.199999999997</v>
      </c>
      <c r="Y195" s="254">
        <f t="shared" si="115"/>
        <v>201919.2</v>
      </c>
      <c r="Z195" s="337">
        <f t="shared" si="116"/>
        <v>23419.200000000012</v>
      </c>
      <c r="AA195" s="253">
        <v>178500</v>
      </c>
      <c r="AB195" s="225">
        <v>189003.11849999998</v>
      </c>
      <c r="AC195" s="225">
        <v>183676.5</v>
      </c>
      <c r="AD195" s="225">
        <v>178500</v>
      </c>
      <c r="AE195" s="254">
        <f t="shared" si="91"/>
        <v>182419.904625</v>
      </c>
      <c r="AF195" s="254">
        <f t="shared" si="117"/>
        <v>23419.199999999997</v>
      </c>
      <c r="AG195" s="254">
        <f t="shared" si="118"/>
        <v>201919.2</v>
      </c>
      <c r="AH195" s="337">
        <f t="shared" si="119"/>
        <v>23419.200000000012</v>
      </c>
      <c r="AI195" s="253">
        <v>178500</v>
      </c>
      <c r="AJ195" s="225">
        <v>189003.11849999998</v>
      </c>
      <c r="AK195" s="225">
        <v>183676.5</v>
      </c>
      <c r="AL195" s="225">
        <v>178500</v>
      </c>
      <c r="AM195" s="254">
        <f t="shared" si="92"/>
        <v>182419.904625</v>
      </c>
      <c r="AN195" s="254">
        <f t="shared" si="120"/>
        <v>23419.199999999997</v>
      </c>
      <c r="AO195" s="254">
        <f t="shared" si="121"/>
        <v>201919.2</v>
      </c>
      <c r="AP195" s="337">
        <f t="shared" si="122"/>
        <v>23419.200000000012</v>
      </c>
      <c r="AQ195" s="253">
        <v>178500</v>
      </c>
      <c r="AR195" s="225">
        <v>189003.11849999998</v>
      </c>
      <c r="AS195" s="225">
        <v>183676.5</v>
      </c>
      <c r="AT195" s="254">
        <v>178500</v>
      </c>
    </row>
    <row r="196" spans="1:46" s="200" customFormat="1" ht="15" customHeight="1" x14ac:dyDescent="0.3">
      <c r="A196" s="274" t="s">
        <v>1268</v>
      </c>
      <c r="B196" s="251" t="s">
        <v>119</v>
      </c>
      <c r="C196" s="253">
        <v>67830</v>
      </c>
      <c r="D196" s="225">
        <v>71821.185029999993</v>
      </c>
      <c r="E196" s="225">
        <v>69797.070000000007</v>
      </c>
      <c r="F196" s="254">
        <v>67830</v>
      </c>
      <c r="G196" s="254">
        <f t="shared" si="88"/>
        <v>69319.5637575</v>
      </c>
      <c r="H196" s="254">
        <f t="shared" si="108"/>
        <v>8899.2959999999985</v>
      </c>
      <c r="I196" s="254">
        <f t="shared" si="109"/>
        <v>76729.296000000002</v>
      </c>
      <c r="J196" s="337">
        <f t="shared" si="110"/>
        <v>8899.2960000000021</v>
      </c>
      <c r="K196" s="253">
        <v>67830</v>
      </c>
      <c r="L196" s="225">
        <v>71821.185029999993</v>
      </c>
      <c r="M196" s="225">
        <v>69797.070000000007</v>
      </c>
      <c r="N196" s="254">
        <v>67830</v>
      </c>
      <c r="O196" s="254">
        <f t="shared" si="89"/>
        <v>69319.5637575</v>
      </c>
      <c r="P196" s="254">
        <f t="shared" si="111"/>
        <v>8899.2959999999985</v>
      </c>
      <c r="Q196" s="254">
        <f t="shared" si="112"/>
        <v>76729.296000000002</v>
      </c>
      <c r="R196" s="337">
        <f t="shared" si="113"/>
        <v>8899.2960000000021</v>
      </c>
      <c r="S196" s="253">
        <v>83300</v>
      </c>
      <c r="T196" s="225">
        <v>88201.455300000001</v>
      </c>
      <c r="U196" s="225">
        <v>85715.7</v>
      </c>
      <c r="V196" s="225">
        <v>83300</v>
      </c>
      <c r="W196" s="254">
        <f t="shared" si="90"/>
        <v>85129.288824999996</v>
      </c>
      <c r="X196" s="254">
        <f t="shared" si="114"/>
        <v>10928.96</v>
      </c>
      <c r="Y196" s="254">
        <f t="shared" si="115"/>
        <v>94228.959999999992</v>
      </c>
      <c r="Z196" s="337">
        <f t="shared" si="116"/>
        <v>10928.959999999992</v>
      </c>
      <c r="AA196" s="253">
        <v>83300</v>
      </c>
      <c r="AB196" s="225">
        <v>88201.455300000001</v>
      </c>
      <c r="AC196" s="225">
        <v>85715.7</v>
      </c>
      <c r="AD196" s="225">
        <v>83300</v>
      </c>
      <c r="AE196" s="254">
        <f t="shared" si="91"/>
        <v>85129.288824999996</v>
      </c>
      <c r="AF196" s="254">
        <f t="shared" si="117"/>
        <v>10928.96</v>
      </c>
      <c r="AG196" s="254">
        <f t="shared" si="118"/>
        <v>94228.959999999992</v>
      </c>
      <c r="AH196" s="337">
        <f t="shared" si="119"/>
        <v>10928.959999999992</v>
      </c>
      <c r="AI196" s="253">
        <v>83300</v>
      </c>
      <c r="AJ196" s="225">
        <v>88201.455300000001</v>
      </c>
      <c r="AK196" s="225">
        <v>85715.7</v>
      </c>
      <c r="AL196" s="225">
        <v>83300</v>
      </c>
      <c r="AM196" s="254">
        <f t="shared" si="92"/>
        <v>85129.288824999996</v>
      </c>
      <c r="AN196" s="254">
        <f t="shared" si="120"/>
        <v>10928.96</v>
      </c>
      <c r="AO196" s="254">
        <f t="shared" si="121"/>
        <v>94228.959999999992</v>
      </c>
      <c r="AP196" s="337">
        <f t="shared" si="122"/>
        <v>10928.959999999992</v>
      </c>
      <c r="AQ196" s="253">
        <v>83300</v>
      </c>
      <c r="AR196" s="225">
        <v>88201.455300000001</v>
      </c>
      <c r="AS196" s="225">
        <v>85715.7</v>
      </c>
      <c r="AT196" s="254">
        <v>83300</v>
      </c>
    </row>
    <row r="197" spans="1:46" s="200" customFormat="1" ht="15" customHeight="1" x14ac:dyDescent="0.3">
      <c r="A197" s="274" t="s">
        <v>1269</v>
      </c>
      <c r="B197" s="251" t="s">
        <v>120</v>
      </c>
      <c r="C197" s="253">
        <v>154700</v>
      </c>
      <c r="D197" s="225">
        <v>163802.70269999999</v>
      </c>
      <c r="E197" s="225">
        <v>159186.29999999999</v>
      </c>
      <c r="F197" s="254">
        <v>154700</v>
      </c>
      <c r="G197" s="254">
        <f t="shared" si="88"/>
        <v>158097.25067500002</v>
      </c>
      <c r="H197" s="254">
        <f t="shared" si="108"/>
        <v>20296.639999999996</v>
      </c>
      <c r="I197" s="254">
        <f t="shared" si="109"/>
        <v>174996.63999999998</v>
      </c>
      <c r="J197" s="337">
        <f t="shared" si="110"/>
        <v>20296.639999999985</v>
      </c>
      <c r="K197" s="253">
        <v>154700</v>
      </c>
      <c r="L197" s="225">
        <v>163802.70269999999</v>
      </c>
      <c r="M197" s="225">
        <v>159186.29999999999</v>
      </c>
      <c r="N197" s="254">
        <v>154700</v>
      </c>
      <c r="O197" s="254">
        <f t="shared" si="89"/>
        <v>158097.25067500002</v>
      </c>
      <c r="P197" s="254">
        <f t="shared" si="111"/>
        <v>20296.639999999996</v>
      </c>
      <c r="Q197" s="254">
        <f t="shared" si="112"/>
        <v>174996.63999999998</v>
      </c>
      <c r="R197" s="337">
        <f t="shared" si="113"/>
        <v>20296.639999999985</v>
      </c>
      <c r="S197" s="253">
        <v>190400</v>
      </c>
      <c r="T197" s="225">
        <v>201603.32639999999</v>
      </c>
      <c r="U197" s="225">
        <v>195921.6</v>
      </c>
      <c r="V197" s="225">
        <v>190400</v>
      </c>
      <c r="W197" s="254">
        <f t="shared" si="90"/>
        <v>194581.2316</v>
      </c>
      <c r="X197" s="254">
        <f t="shared" si="114"/>
        <v>24980.479999999996</v>
      </c>
      <c r="Y197" s="254">
        <f t="shared" si="115"/>
        <v>215380.47999999998</v>
      </c>
      <c r="Z197" s="337">
        <f t="shared" si="116"/>
        <v>24980.479999999981</v>
      </c>
      <c r="AA197" s="253">
        <v>190400</v>
      </c>
      <c r="AB197" s="225">
        <v>201603.32639999999</v>
      </c>
      <c r="AC197" s="225">
        <v>195921.6</v>
      </c>
      <c r="AD197" s="225">
        <v>190400</v>
      </c>
      <c r="AE197" s="254">
        <f t="shared" si="91"/>
        <v>194581.2316</v>
      </c>
      <c r="AF197" s="254">
        <f t="shared" si="117"/>
        <v>24980.479999999996</v>
      </c>
      <c r="AG197" s="254">
        <f t="shared" si="118"/>
        <v>215380.47999999998</v>
      </c>
      <c r="AH197" s="337">
        <f t="shared" si="119"/>
        <v>24980.479999999981</v>
      </c>
      <c r="AI197" s="253">
        <v>190400</v>
      </c>
      <c r="AJ197" s="225">
        <v>201603.32639999999</v>
      </c>
      <c r="AK197" s="225">
        <v>195921.6</v>
      </c>
      <c r="AL197" s="225">
        <v>190400</v>
      </c>
      <c r="AM197" s="254">
        <f t="shared" si="92"/>
        <v>194581.2316</v>
      </c>
      <c r="AN197" s="254">
        <f t="shared" si="120"/>
        <v>24980.479999999996</v>
      </c>
      <c r="AO197" s="254">
        <f t="shared" si="121"/>
        <v>215380.47999999998</v>
      </c>
      <c r="AP197" s="337">
        <f t="shared" si="122"/>
        <v>24980.479999999981</v>
      </c>
      <c r="AQ197" s="253">
        <v>190400</v>
      </c>
      <c r="AR197" s="225">
        <v>201603.32639999999</v>
      </c>
      <c r="AS197" s="225">
        <v>195921.6</v>
      </c>
      <c r="AT197" s="254">
        <v>190400</v>
      </c>
    </row>
    <row r="198" spans="1:46" s="200" customFormat="1" ht="15" customHeight="1" x14ac:dyDescent="0.3">
      <c r="A198" s="274" t="s">
        <v>1270</v>
      </c>
      <c r="B198" s="251" t="s">
        <v>1383</v>
      </c>
      <c r="C198" s="253">
        <v>214200</v>
      </c>
      <c r="D198" s="225">
        <v>226803.74220000001</v>
      </c>
      <c r="E198" s="225">
        <v>220411.8</v>
      </c>
      <c r="F198" s="254">
        <v>214200</v>
      </c>
      <c r="G198" s="254">
        <f t="shared" ref="G198:G261" si="123">AVERAGE(C198:F198)</f>
        <v>218903.88555000001</v>
      </c>
      <c r="H198" s="254">
        <f t="shared" si="108"/>
        <v>28103.039999999997</v>
      </c>
      <c r="I198" s="254">
        <f t="shared" si="109"/>
        <v>242303.04</v>
      </c>
      <c r="J198" s="337">
        <f t="shared" si="110"/>
        <v>28103.040000000008</v>
      </c>
      <c r="K198" s="253">
        <v>214200</v>
      </c>
      <c r="L198" s="225">
        <v>226803.74220000001</v>
      </c>
      <c r="M198" s="225">
        <v>220411.8</v>
      </c>
      <c r="N198" s="254">
        <v>214200</v>
      </c>
      <c r="O198" s="254">
        <f t="shared" ref="O198:O261" si="124">AVERAGE(K198:N198)</f>
        <v>218903.88555000001</v>
      </c>
      <c r="P198" s="254">
        <f t="shared" si="111"/>
        <v>28103.039999999997</v>
      </c>
      <c r="Q198" s="254">
        <f t="shared" si="112"/>
        <v>242303.04</v>
      </c>
      <c r="R198" s="337">
        <f t="shared" si="113"/>
        <v>28103.040000000008</v>
      </c>
      <c r="S198" s="253">
        <v>214200</v>
      </c>
      <c r="T198" s="225">
        <v>226803.74220000001</v>
      </c>
      <c r="U198" s="225">
        <v>220411.8</v>
      </c>
      <c r="V198" s="225">
        <v>214200</v>
      </c>
      <c r="W198" s="254">
        <f t="shared" ref="W198:W261" si="125">AVERAGE(S198:V198)</f>
        <v>218903.88555000001</v>
      </c>
      <c r="X198" s="254">
        <f t="shared" si="114"/>
        <v>28103.039999999997</v>
      </c>
      <c r="Y198" s="254">
        <f t="shared" si="115"/>
        <v>242303.04</v>
      </c>
      <c r="Z198" s="337">
        <f t="shared" si="116"/>
        <v>28103.040000000008</v>
      </c>
      <c r="AA198" s="253">
        <v>214200</v>
      </c>
      <c r="AB198" s="225">
        <v>226803.74220000001</v>
      </c>
      <c r="AC198" s="225">
        <v>220411.8</v>
      </c>
      <c r="AD198" s="225">
        <v>214200</v>
      </c>
      <c r="AE198" s="254">
        <f t="shared" ref="AE198:AE261" si="126">AVERAGE(AA198:AD198)</f>
        <v>218903.88555000001</v>
      </c>
      <c r="AF198" s="254">
        <f t="shared" si="117"/>
        <v>28103.039999999997</v>
      </c>
      <c r="AG198" s="254">
        <f t="shared" si="118"/>
        <v>242303.04</v>
      </c>
      <c r="AH198" s="337">
        <f t="shared" si="119"/>
        <v>28103.040000000008</v>
      </c>
      <c r="AI198" s="253">
        <v>214200</v>
      </c>
      <c r="AJ198" s="225">
        <v>226803.74220000001</v>
      </c>
      <c r="AK198" s="225">
        <v>220411.8</v>
      </c>
      <c r="AL198" s="225">
        <v>214200</v>
      </c>
      <c r="AM198" s="254">
        <f t="shared" ref="AM198:AM261" si="127">AVERAGE(AI198:AL198)</f>
        <v>218903.88555000001</v>
      </c>
      <c r="AN198" s="254">
        <f t="shared" si="120"/>
        <v>28103.039999999997</v>
      </c>
      <c r="AO198" s="254">
        <f t="shared" si="121"/>
        <v>242303.04</v>
      </c>
      <c r="AP198" s="337">
        <f t="shared" si="122"/>
        <v>28103.040000000008</v>
      </c>
      <c r="AQ198" s="253">
        <v>214200</v>
      </c>
      <c r="AR198" s="225">
        <v>226803.74220000001</v>
      </c>
      <c r="AS198" s="225">
        <v>220411.8</v>
      </c>
      <c r="AT198" s="254">
        <v>214200</v>
      </c>
    </row>
    <row r="199" spans="1:46" s="200" customFormat="1" ht="15" customHeight="1" x14ac:dyDescent="0.3">
      <c r="A199" s="274" t="s">
        <v>1433</v>
      </c>
      <c r="B199" s="251" t="s">
        <v>121</v>
      </c>
      <c r="C199" s="253">
        <v>96390</v>
      </c>
      <c r="D199" s="225">
        <v>102061.68399</v>
      </c>
      <c r="E199" s="225">
        <v>99185.31</v>
      </c>
      <c r="F199" s="254">
        <v>96390</v>
      </c>
      <c r="G199" s="254">
        <f t="shared" si="123"/>
        <v>98506.748497499997</v>
      </c>
      <c r="H199" s="254">
        <f t="shared" si="108"/>
        <v>12646.367999999999</v>
      </c>
      <c r="I199" s="254">
        <f t="shared" si="109"/>
        <v>109036.368</v>
      </c>
      <c r="J199" s="337">
        <f t="shared" si="110"/>
        <v>12646.368000000002</v>
      </c>
      <c r="K199" s="253">
        <v>96390</v>
      </c>
      <c r="L199" s="225">
        <v>102061.68399</v>
      </c>
      <c r="M199" s="225">
        <v>99185.31</v>
      </c>
      <c r="N199" s="254">
        <v>96390</v>
      </c>
      <c r="O199" s="254">
        <f t="shared" si="124"/>
        <v>98506.748497499997</v>
      </c>
      <c r="P199" s="254">
        <f t="shared" si="111"/>
        <v>12646.367999999999</v>
      </c>
      <c r="Q199" s="254">
        <f t="shared" si="112"/>
        <v>109036.368</v>
      </c>
      <c r="R199" s="337">
        <f t="shared" si="113"/>
        <v>12646.368000000002</v>
      </c>
      <c r="S199" s="253">
        <v>119000</v>
      </c>
      <c r="T199" s="225">
        <v>126002.07900000001</v>
      </c>
      <c r="U199" s="225">
        <v>122451</v>
      </c>
      <c r="V199" s="225">
        <v>119000</v>
      </c>
      <c r="W199" s="254">
        <f t="shared" si="125"/>
        <v>121613.26975000001</v>
      </c>
      <c r="X199" s="254">
        <f t="shared" si="114"/>
        <v>15612.799999999997</v>
      </c>
      <c r="Y199" s="254">
        <f t="shared" si="115"/>
        <v>134612.79999999999</v>
      </c>
      <c r="Z199" s="337">
        <f t="shared" si="116"/>
        <v>15612.799999999988</v>
      </c>
      <c r="AA199" s="253">
        <v>119000</v>
      </c>
      <c r="AB199" s="225">
        <v>126002.07900000001</v>
      </c>
      <c r="AC199" s="225">
        <v>122451</v>
      </c>
      <c r="AD199" s="225">
        <v>119000</v>
      </c>
      <c r="AE199" s="254">
        <f t="shared" si="126"/>
        <v>121613.26975000001</v>
      </c>
      <c r="AF199" s="254">
        <f t="shared" si="117"/>
        <v>15612.799999999997</v>
      </c>
      <c r="AG199" s="254">
        <f t="shared" si="118"/>
        <v>134612.79999999999</v>
      </c>
      <c r="AH199" s="337">
        <f t="shared" si="119"/>
        <v>15612.799999999988</v>
      </c>
      <c r="AI199" s="253">
        <v>119000</v>
      </c>
      <c r="AJ199" s="225">
        <v>126002.07900000001</v>
      </c>
      <c r="AK199" s="225">
        <v>122451</v>
      </c>
      <c r="AL199" s="225">
        <v>119000</v>
      </c>
      <c r="AM199" s="254">
        <f t="shared" si="127"/>
        <v>121613.26975000001</v>
      </c>
      <c r="AN199" s="254">
        <f t="shared" si="120"/>
        <v>15612.799999999997</v>
      </c>
      <c r="AO199" s="254">
        <f t="shared" si="121"/>
        <v>134612.79999999999</v>
      </c>
      <c r="AP199" s="337">
        <f t="shared" si="122"/>
        <v>15612.799999999988</v>
      </c>
      <c r="AQ199" s="253">
        <v>119000</v>
      </c>
      <c r="AR199" s="225">
        <v>126002.07900000001</v>
      </c>
      <c r="AS199" s="225">
        <v>122451</v>
      </c>
      <c r="AT199" s="254">
        <v>119000</v>
      </c>
    </row>
    <row r="200" spans="1:46" s="200" customFormat="1" ht="15" customHeight="1" x14ac:dyDescent="0.3">
      <c r="A200" s="274" t="s">
        <v>1434</v>
      </c>
      <c r="B200" s="251" t="s">
        <v>1551</v>
      </c>
      <c r="C200" s="253">
        <v>95200</v>
      </c>
      <c r="D200" s="225">
        <v>100801.6632</v>
      </c>
      <c r="E200" s="225">
        <v>97960.8</v>
      </c>
      <c r="F200" s="254">
        <v>95200</v>
      </c>
      <c r="G200" s="254">
        <f t="shared" si="123"/>
        <v>97290.6158</v>
      </c>
      <c r="H200" s="254">
        <f t="shared" si="108"/>
        <v>12490.239999999998</v>
      </c>
      <c r="I200" s="254">
        <f t="shared" si="109"/>
        <v>107690.23999999999</v>
      </c>
      <c r="J200" s="337">
        <f t="shared" si="110"/>
        <v>12490.239999999991</v>
      </c>
      <c r="K200" s="253">
        <v>95200</v>
      </c>
      <c r="L200" s="225">
        <v>100801.6632</v>
      </c>
      <c r="M200" s="225">
        <v>97960.8</v>
      </c>
      <c r="N200" s="254">
        <v>95200</v>
      </c>
      <c r="O200" s="254">
        <f t="shared" si="124"/>
        <v>97290.6158</v>
      </c>
      <c r="P200" s="254">
        <f t="shared" si="111"/>
        <v>12490.239999999998</v>
      </c>
      <c r="Q200" s="254">
        <f t="shared" si="112"/>
        <v>107690.23999999999</v>
      </c>
      <c r="R200" s="337">
        <f t="shared" si="113"/>
        <v>12490.239999999991</v>
      </c>
      <c r="S200" s="253" t="s">
        <v>600</v>
      </c>
      <c r="T200" s="225" t="s">
        <v>600</v>
      </c>
      <c r="U200" s="225" t="s">
        <v>600</v>
      </c>
      <c r="V200" s="225" t="s">
        <v>600</v>
      </c>
      <c r="W200" s="254" t="e">
        <f t="shared" si="125"/>
        <v>#DIV/0!</v>
      </c>
      <c r="X200" s="254" t="e">
        <f t="shared" si="114"/>
        <v>#VALUE!</v>
      </c>
      <c r="Y200" s="254" t="e">
        <f t="shared" si="115"/>
        <v>#VALUE!</v>
      </c>
      <c r="Z200" s="337" t="e">
        <f t="shared" si="116"/>
        <v>#VALUE!</v>
      </c>
      <c r="AA200" s="253" t="s">
        <v>600</v>
      </c>
      <c r="AB200" s="225" t="s">
        <v>600</v>
      </c>
      <c r="AC200" s="225" t="s">
        <v>600</v>
      </c>
      <c r="AD200" s="225" t="s">
        <v>600</v>
      </c>
      <c r="AE200" s="254" t="e">
        <f t="shared" si="126"/>
        <v>#DIV/0!</v>
      </c>
      <c r="AF200" s="254" t="e">
        <f t="shared" si="117"/>
        <v>#VALUE!</v>
      </c>
      <c r="AG200" s="254" t="e">
        <f t="shared" si="118"/>
        <v>#VALUE!</v>
      </c>
      <c r="AH200" s="337" t="e">
        <f t="shared" si="119"/>
        <v>#VALUE!</v>
      </c>
      <c r="AI200" s="253">
        <v>95200</v>
      </c>
      <c r="AJ200" s="225">
        <v>100801.6632</v>
      </c>
      <c r="AK200" s="225">
        <v>97960.8</v>
      </c>
      <c r="AL200" s="225">
        <v>95200</v>
      </c>
      <c r="AM200" s="254">
        <f t="shared" si="127"/>
        <v>97290.6158</v>
      </c>
      <c r="AN200" s="254">
        <f t="shared" si="120"/>
        <v>12490.239999999998</v>
      </c>
      <c r="AO200" s="254">
        <f t="shared" si="121"/>
        <v>107690.23999999999</v>
      </c>
      <c r="AP200" s="337">
        <f t="shared" si="122"/>
        <v>12490.239999999991</v>
      </c>
      <c r="AQ200" s="253">
        <v>95200</v>
      </c>
      <c r="AR200" s="225">
        <v>100801.6632</v>
      </c>
      <c r="AS200" s="225">
        <v>97960.8</v>
      </c>
      <c r="AT200" s="254">
        <v>95200</v>
      </c>
    </row>
    <row r="201" spans="1:46" s="200" customFormat="1" ht="15" customHeight="1" x14ac:dyDescent="0.3">
      <c r="A201" s="274" t="s">
        <v>1435</v>
      </c>
      <c r="B201" s="251" t="s">
        <v>1557</v>
      </c>
      <c r="C201" s="253">
        <v>83300</v>
      </c>
      <c r="D201" s="225">
        <v>88201.455300000001</v>
      </c>
      <c r="E201" s="225">
        <v>85715.7</v>
      </c>
      <c r="F201" s="254">
        <v>83300</v>
      </c>
      <c r="G201" s="254">
        <f t="shared" si="123"/>
        <v>85129.288824999996</v>
      </c>
      <c r="H201" s="254">
        <f t="shared" si="108"/>
        <v>10928.96</v>
      </c>
      <c r="I201" s="254">
        <f t="shared" si="109"/>
        <v>94228.959999999992</v>
      </c>
      <c r="J201" s="337">
        <f t="shared" si="110"/>
        <v>10928.959999999992</v>
      </c>
      <c r="K201" s="253">
        <v>83300</v>
      </c>
      <c r="L201" s="225">
        <v>88201.455300000001</v>
      </c>
      <c r="M201" s="225">
        <v>85715.7</v>
      </c>
      <c r="N201" s="254">
        <v>83300</v>
      </c>
      <c r="O201" s="254">
        <f t="shared" si="124"/>
        <v>85129.288824999996</v>
      </c>
      <c r="P201" s="254">
        <f t="shared" si="111"/>
        <v>10928.96</v>
      </c>
      <c r="Q201" s="254">
        <f t="shared" si="112"/>
        <v>94228.959999999992</v>
      </c>
      <c r="R201" s="337">
        <f t="shared" si="113"/>
        <v>10928.959999999992</v>
      </c>
      <c r="S201" s="253" t="s">
        <v>600</v>
      </c>
      <c r="T201" s="225" t="s">
        <v>600</v>
      </c>
      <c r="U201" s="225" t="s">
        <v>600</v>
      </c>
      <c r="V201" s="225" t="s">
        <v>600</v>
      </c>
      <c r="W201" s="254" t="e">
        <f t="shared" si="125"/>
        <v>#DIV/0!</v>
      </c>
      <c r="X201" s="254" t="e">
        <f t="shared" si="114"/>
        <v>#VALUE!</v>
      </c>
      <c r="Y201" s="254" t="e">
        <f t="shared" si="115"/>
        <v>#VALUE!</v>
      </c>
      <c r="Z201" s="337" t="e">
        <f t="shared" si="116"/>
        <v>#VALUE!</v>
      </c>
      <c r="AA201" s="253" t="s">
        <v>600</v>
      </c>
      <c r="AB201" s="225" t="s">
        <v>600</v>
      </c>
      <c r="AC201" s="225" t="s">
        <v>600</v>
      </c>
      <c r="AD201" s="225" t="s">
        <v>600</v>
      </c>
      <c r="AE201" s="254" t="e">
        <f t="shared" si="126"/>
        <v>#DIV/0!</v>
      </c>
      <c r="AF201" s="254" t="e">
        <f t="shared" si="117"/>
        <v>#VALUE!</v>
      </c>
      <c r="AG201" s="254" t="e">
        <f t="shared" si="118"/>
        <v>#VALUE!</v>
      </c>
      <c r="AH201" s="337" t="e">
        <f t="shared" si="119"/>
        <v>#VALUE!</v>
      </c>
      <c r="AI201" s="253">
        <v>83300</v>
      </c>
      <c r="AJ201" s="225">
        <v>88201.455300000001</v>
      </c>
      <c r="AK201" s="225">
        <v>85715.7</v>
      </c>
      <c r="AL201" s="225">
        <v>83300</v>
      </c>
      <c r="AM201" s="254">
        <f t="shared" si="127"/>
        <v>85129.288824999996</v>
      </c>
      <c r="AN201" s="254">
        <f t="shared" si="120"/>
        <v>10928.96</v>
      </c>
      <c r="AO201" s="254">
        <f t="shared" si="121"/>
        <v>94228.959999999992</v>
      </c>
      <c r="AP201" s="337">
        <f t="shared" si="122"/>
        <v>10928.959999999992</v>
      </c>
      <c r="AQ201" s="253">
        <v>83300</v>
      </c>
      <c r="AR201" s="225">
        <v>88201.455300000001</v>
      </c>
      <c r="AS201" s="225">
        <v>85715.7</v>
      </c>
      <c r="AT201" s="254">
        <v>83300</v>
      </c>
    </row>
    <row r="202" spans="1:46" s="200" customFormat="1" ht="15" customHeight="1" x14ac:dyDescent="0.3">
      <c r="A202" s="274" t="s">
        <v>1526</v>
      </c>
      <c r="B202" s="251" t="s">
        <v>1723</v>
      </c>
      <c r="C202" s="253"/>
      <c r="D202" s="225">
        <v>88201.455300000001</v>
      </c>
      <c r="E202" s="225">
        <v>85715.7</v>
      </c>
      <c r="F202" s="254">
        <v>83300</v>
      </c>
      <c r="G202" s="254">
        <f t="shared" si="123"/>
        <v>85739.051766666656</v>
      </c>
      <c r="H202" s="254">
        <f t="shared" si="108"/>
        <v>0</v>
      </c>
      <c r="I202" s="254">
        <f t="shared" si="109"/>
        <v>0</v>
      </c>
      <c r="J202" s="337">
        <f t="shared" si="110"/>
        <v>-83300</v>
      </c>
      <c r="K202" s="253"/>
      <c r="L202" s="225">
        <v>88201.455300000001</v>
      </c>
      <c r="M202" s="225">
        <v>85715.7</v>
      </c>
      <c r="N202" s="254">
        <v>83300</v>
      </c>
      <c r="O202" s="254">
        <f t="shared" si="124"/>
        <v>85739.051766666656</v>
      </c>
      <c r="P202" s="254">
        <f t="shared" si="111"/>
        <v>0</v>
      </c>
      <c r="Q202" s="254">
        <f t="shared" si="112"/>
        <v>0</v>
      </c>
      <c r="R202" s="337">
        <f t="shared" si="113"/>
        <v>-83300</v>
      </c>
      <c r="S202" s="253"/>
      <c r="T202" s="225" t="s">
        <v>600</v>
      </c>
      <c r="U202" s="225" t="s">
        <v>600</v>
      </c>
      <c r="V202" s="225" t="s">
        <v>600</v>
      </c>
      <c r="W202" s="254" t="e">
        <f t="shared" si="125"/>
        <v>#DIV/0!</v>
      </c>
      <c r="X202" s="254">
        <f t="shared" si="114"/>
        <v>0</v>
      </c>
      <c r="Y202" s="254">
        <f t="shared" si="115"/>
        <v>0</v>
      </c>
      <c r="Z202" s="337" t="e">
        <f t="shared" si="116"/>
        <v>#VALUE!</v>
      </c>
      <c r="AA202" s="253"/>
      <c r="AB202" s="225" t="s">
        <v>600</v>
      </c>
      <c r="AC202" s="225" t="s">
        <v>600</v>
      </c>
      <c r="AD202" s="225" t="s">
        <v>600</v>
      </c>
      <c r="AE202" s="254" t="e">
        <f t="shared" si="126"/>
        <v>#DIV/0!</v>
      </c>
      <c r="AF202" s="254">
        <f t="shared" si="117"/>
        <v>0</v>
      </c>
      <c r="AG202" s="254">
        <f t="shared" si="118"/>
        <v>0</v>
      </c>
      <c r="AH202" s="337" t="e">
        <f t="shared" si="119"/>
        <v>#VALUE!</v>
      </c>
      <c r="AI202" s="253"/>
      <c r="AJ202" s="225">
        <v>88201.455300000001</v>
      </c>
      <c r="AK202" s="225">
        <v>85715.7</v>
      </c>
      <c r="AL202" s="225">
        <v>83300</v>
      </c>
      <c r="AM202" s="254">
        <f t="shared" si="127"/>
        <v>85739.051766666656</v>
      </c>
      <c r="AN202" s="254">
        <f t="shared" si="120"/>
        <v>0</v>
      </c>
      <c r="AO202" s="254">
        <f t="shared" si="121"/>
        <v>0</v>
      </c>
      <c r="AP202" s="337">
        <f t="shared" si="122"/>
        <v>-83300</v>
      </c>
      <c r="AQ202" s="253"/>
      <c r="AR202" s="225">
        <v>88201.455300000001</v>
      </c>
      <c r="AS202" s="225">
        <v>85715.7</v>
      </c>
      <c r="AT202" s="254">
        <v>83300</v>
      </c>
    </row>
    <row r="203" spans="1:46" s="200" customFormat="1" ht="15" customHeight="1" x14ac:dyDescent="0.3">
      <c r="A203" s="274" t="s">
        <v>1527</v>
      </c>
      <c r="B203" s="251" t="s">
        <v>122</v>
      </c>
      <c r="C203" s="253">
        <v>86870</v>
      </c>
      <c r="D203" s="225">
        <v>91981.517670000001</v>
      </c>
      <c r="E203" s="225">
        <v>89389.23</v>
      </c>
      <c r="F203" s="225">
        <v>86870</v>
      </c>
      <c r="G203" s="254">
        <f t="shared" si="123"/>
        <v>88777.686917500003</v>
      </c>
      <c r="H203" s="254">
        <f t="shared" si="108"/>
        <v>11397.343999999999</v>
      </c>
      <c r="I203" s="254">
        <f t="shared" si="109"/>
        <v>98267.343999999997</v>
      </c>
      <c r="J203" s="337">
        <f t="shared" si="110"/>
        <v>11397.343999999997</v>
      </c>
      <c r="K203" s="253">
        <v>86870</v>
      </c>
      <c r="L203" s="225">
        <v>91981.517670000001</v>
      </c>
      <c r="M203" s="225">
        <v>89389.23</v>
      </c>
      <c r="N203" s="225">
        <v>86870</v>
      </c>
      <c r="O203" s="254">
        <f t="shared" si="124"/>
        <v>88777.686917500003</v>
      </c>
      <c r="P203" s="254">
        <f t="shared" si="111"/>
        <v>11397.343999999999</v>
      </c>
      <c r="Q203" s="254">
        <f t="shared" si="112"/>
        <v>98267.343999999997</v>
      </c>
      <c r="R203" s="337">
        <f t="shared" si="113"/>
        <v>11397.343999999997</v>
      </c>
      <c r="S203" s="253">
        <v>107100</v>
      </c>
      <c r="T203" s="225">
        <v>113401.8711</v>
      </c>
      <c r="U203" s="225">
        <v>110205.9</v>
      </c>
      <c r="V203" s="225">
        <v>107100</v>
      </c>
      <c r="W203" s="254">
        <f t="shared" si="125"/>
        <v>109451.942775</v>
      </c>
      <c r="X203" s="254">
        <f t="shared" si="114"/>
        <v>14051.519999999999</v>
      </c>
      <c r="Y203" s="254">
        <f t="shared" si="115"/>
        <v>121151.52</v>
      </c>
      <c r="Z203" s="337">
        <f t="shared" si="116"/>
        <v>14051.520000000004</v>
      </c>
      <c r="AA203" s="253">
        <v>107100</v>
      </c>
      <c r="AB203" s="225">
        <v>113401.8711</v>
      </c>
      <c r="AC203" s="225">
        <v>110205.9</v>
      </c>
      <c r="AD203" s="225">
        <v>107100</v>
      </c>
      <c r="AE203" s="254">
        <f t="shared" si="126"/>
        <v>109451.942775</v>
      </c>
      <c r="AF203" s="254">
        <f t="shared" si="117"/>
        <v>14051.519999999999</v>
      </c>
      <c r="AG203" s="254">
        <f t="shared" si="118"/>
        <v>121151.52</v>
      </c>
      <c r="AH203" s="337">
        <f t="shared" si="119"/>
        <v>14051.520000000004</v>
      </c>
      <c r="AI203" s="253">
        <v>107100</v>
      </c>
      <c r="AJ203" s="225">
        <v>113401.8711</v>
      </c>
      <c r="AK203" s="225">
        <v>110205.9</v>
      </c>
      <c r="AL203" s="225">
        <v>107100</v>
      </c>
      <c r="AM203" s="254">
        <f t="shared" si="127"/>
        <v>109451.942775</v>
      </c>
      <c r="AN203" s="254">
        <f t="shared" si="120"/>
        <v>14051.519999999999</v>
      </c>
      <c r="AO203" s="254">
        <f t="shared" si="121"/>
        <v>121151.52</v>
      </c>
      <c r="AP203" s="337">
        <f t="shared" si="122"/>
        <v>14051.520000000004</v>
      </c>
      <c r="AQ203" s="253">
        <v>107100</v>
      </c>
      <c r="AR203" s="225">
        <v>113401.8711</v>
      </c>
      <c r="AS203" s="225">
        <v>110205.9</v>
      </c>
      <c r="AT203" s="225">
        <v>107100</v>
      </c>
    </row>
    <row r="204" spans="1:46" s="200" customFormat="1" ht="15" customHeight="1" x14ac:dyDescent="0.3">
      <c r="A204" s="274" t="s">
        <v>1528</v>
      </c>
      <c r="B204" s="251" t="s">
        <v>123</v>
      </c>
      <c r="C204" s="253">
        <v>80920</v>
      </c>
      <c r="D204" s="225">
        <v>85681.413719999997</v>
      </c>
      <c r="E204" s="225">
        <v>83266.679999999993</v>
      </c>
      <c r="F204" s="254">
        <v>80920</v>
      </c>
      <c r="G204" s="254">
        <f t="shared" si="123"/>
        <v>82697.023430000001</v>
      </c>
      <c r="H204" s="254">
        <f t="shared" si="108"/>
        <v>10616.703999999998</v>
      </c>
      <c r="I204" s="254">
        <f t="shared" si="109"/>
        <v>91536.703999999998</v>
      </c>
      <c r="J204" s="337">
        <f t="shared" si="110"/>
        <v>10616.703999999998</v>
      </c>
      <c r="K204" s="253">
        <v>80920</v>
      </c>
      <c r="L204" s="225">
        <v>85681.413719999997</v>
      </c>
      <c r="M204" s="225">
        <v>83266.679999999993</v>
      </c>
      <c r="N204" s="254">
        <v>80920</v>
      </c>
      <c r="O204" s="254">
        <f t="shared" si="124"/>
        <v>82697.023430000001</v>
      </c>
      <c r="P204" s="254">
        <f t="shared" si="111"/>
        <v>10616.703999999998</v>
      </c>
      <c r="Q204" s="254">
        <f t="shared" si="112"/>
        <v>91536.703999999998</v>
      </c>
      <c r="R204" s="337">
        <f t="shared" si="113"/>
        <v>10616.703999999998</v>
      </c>
      <c r="S204" s="253">
        <v>99960</v>
      </c>
      <c r="T204" s="225">
        <v>105841.74636</v>
      </c>
      <c r="U204" s="225">
        <v>102858.84</v>
      </c>
      <c r="V204" s="225">
        <v>99960</v>
      </c>
      <c r="W204" s="254">
        <f t="shared" si="125"/>
        <v>102155.14658999999</v>
      </c>
      <c r="X204" s="254">
        <f t="shared" si="114"/>
        <v>13114.751999999999</v>
      </c>
      <c r="Y204" s="254">
        <f t="shared" si="115"/>
        <v>113074.75199999999</v>
      </c>
      <c r="Z204" s="337">
        <f t="shared" si="116"/>
        <v>13114.751999999993</v>
      </c>
      <c r="AA204" s="253">
        <v>99960</v>
      </c>
      <c r="AB204" s="225">
        <v>105841.74636</v>
      </c>
      <c r="AC204" s="225">
        <v>102858.84</v>
      </c>
      <c r="AD204" s="225">
        <v>99960</v>
      </c>
      <c r="AE204" s="254">
        <f t="shared" si="126"/>
        <v>102155.14658999999</v>
      </c>
      <c r="AF204" s="254">
        <f t="shared" si="117"/>
        <v>13114.751999999999</v>
      </c>
      <c r="AG204" s="254">
        <f t="shared" si="118"/>
        <v>113074.75199999999</v>
      </c>
      <c r="AH204" s="337">
        <f t="shared" si="119"/>
        <v>13114.751999999993</v>
      </c>
      <c r="AI204" s="253">
        <v>99960</v>
      </c>
      <c r="AJ204" s="225">
        <v>105841.74636</v>
      </c>
      <c r="AK204" s="225">
        <v>102858.84</v>
      </c>
      <c r="AL204" s="225">
        <v>99960</v>
      </c>
      <c r="AM204" s="254">
        <f t="shared" si="127"/>
        <v>102155.14658999999</v>
      </c>
      <c r="AN204" s="254">
        <f t="shared" si="120"/>
        <v>13114.751999999999</v>
      </c>
      <c r="AO204" s="254">
        <f t="shared" si="121"/>
        <v>113074.75199999999</v>
      </c>
      <c r="AP204" s="337">
        <f t="shared" si="122"/>
        <v>13114.751999999993</v>
      </c>
      <c r="AQ204" s="253">
        <v>99960</v>
      </c>
      <c r="AR204" s="225">
        <v>105841.74636</v>
      </c>
      <c r="AS204" s="225">
        <v>102858.84</v>
      </c>
      <c r="AT204" s="254">
        <v>99960</v>
      </c>
    </row>
    <row r="205" spans="1:46" s="200" customFormat="1" ht="15" customHeight="1" x14ac:dyDescent="0.3">
      <c r="A205" s="274" t="s">
        <v>1531</v>
      </c>
      <c r="B205" s="251" t="s">
        <v>1595</v>
      </c>
      <c r="C205" s="253">
        <v>1904000</v>
      </c>
      <c r="D205" s="225">
        <v>2016033.2640000002</v>
      </c>
      <c r="E205" s="225">
        <v>1959216</v>
      </c>
      <c r="F205" s="254">
        <v>1904000</v>
      </c>
      <c r="G205" s="254">
        <f t="shared" si="123"/>
        <v>1945812.3160000001</v>
      </c>
      <c r="H205" s="254">
        <f t="shared" si="108"/>
        <v>249804.79999999996</v>
      </c>
      <c r="I205" s="254">
        <f t="shared" si="109"/>
        <v>2153804.7999999998</v>
      </c>
      <c r="J205" s="337">
        <f t="shared" si="110"/>
        <v>249804.79999999981</v>
      </c>
      <c r="K205" s="253">
        <v>1904000</v>
      </c>
      <c r="L205" s="225">
        <v>2016033.2640000002</v>
      </c>
      <c r="M205" s="225">
        <v>1959216</v>
      </c>
      <c r="N205" s="254">
        <v>1904000</v>
      </c>
      <c r="O205" s="254">
        <f t="shared" si="124"/>
        <v>1945812.3160000001</v>
      </c>
      <c r="P205" s="254">
        <f t="shared" si="111"/>
        <v>249804.79999999996</v>
      </c>
      <c r="Q205" s="254">
        <f t="shared" si="112"/>
        <v>2153804.7999999998</v>
      </c>
      <c r="R205" s="337">
        <f t="shared" si="113"/>
        <v>249804.79999999981</v>
      </c>
      <c r="S205" s="253">
        <v>1904000</v>
      </c>
      <c r="T205" s="225">
        <v>2016033.2640000002</v>
      </c>
      <c r="U205" s="225">
        <v>1959216</v>
      </c>
      <c r="V205" s="225">
        <v>1904000</v>
      </c>
      <c r="W205" s="254">
        <f t="shared" si="125"/>
        <v>1945812.3160000001</v>
      </c>
      <c r="X205" s="254">
        <f t="shared" si="114"/>
        <v>249804.79999999996</v>
      </c>
      <c r="Y205" s="254">
        <f t="shared" si="115"/>
        <v>2153804.7999999998</v>
      </c>
      <c r="Z205" s="337">
        <f t="shared" si="116"/>
        <v>249804.79999999981</v>
      </c>
      <c r="AA205" s="253">
        <v>1904000</v>
      </c>
      <c r="AB205" s="225">
        <v>2016033.2640000002</v>
      </c>
      <c r="AC205" s="225">
        <v>1959216</v>
      </c>
      <c r="AD205" s="225">
        <v>1904000</v>
      </c>
      <c r="AE205" s="254">
        <f t="shared" si="126"/>
        <v>1945812.3160000001</v>
      </c>
      <c r="AF205" s="254">
        <f t="shared" si="117"/>
        <v>249804.79999999996</v>
      </c>
      <c r="AG205" s="254">
        <f t="shared" si="118"/>
        <v>2153804.7999999998</v>
      </c>
      <c r="AH205" s="337">
        <f t="shared" si="119"/>
        <v>249804.79999999981</v>
      </c>
      <c r="AI205" s="253">
        <v>1904000</v>
      </c>
      <c r="AJ205" s="225">
        <v>2016033.2640000002</v>
      </c>
      <c r="AK205" s="225">
        <v>1959216</v>
      </c>
      <c r="AL205" s="225">
        <v>1904000</v>
      </c>
      <c r="AM205" s="254">
        <f t="shared" si="127"/>
        <v>1945812.3160000001</v>
      </c>
      <c r="AN205" s="254">
        <f t="shared" si="120"/>
        <v>249804.79999999996</v>
      </c>
      <c r="AO205" s="254">
        <f t="shared" si="121"/>
        <v>2153804.7999999998</v>
      </c>
      <c r="AP205" s="337">
        <f t="shared" si="122"/>
        <v>249804.79999999981</v>
      </c>
      <c r="AQ205" s="253">
        <v>1904000</v>
      </c>
      <c r="AR205" s="225">
        <v>2016033.2640000002</v>
      </c>
      <c r="AS205" s="225">
        <v>1959216</v>
      </c>
      <c r="AT205" s="254">
        <v>1904000</v>
      </c>
    </row>
    <row r="206" spans="1:46" s="200" customFormat="1" ht="19.5" customHeight="1" x14ac:dyDescent="0.3">
      <c r="A206" s="274" t="s">
        <v>1532</v>
      </c>
      <c r="B206" s="251" t="s">
        <v>124</v>
      </c>
      <c r="C206" s="253">
        <v>111860</v>
      </c>
      <c r="D206" s="225">
        <v>118441.95426</v>
      </c>
      <c r="E206" s="225">
        <v>115103.94</v>
      </c>
      <c r="F206" s="254">
        <v>111860</v>
      </c>
      <c r="G206" s="254">
        <f t="shared" si="123"/>
        <v>114316.47356499999</v>
      </c>
      <c r="H206" s="254">
        <f t="shared" si="108"/>
        <v>14676.031999999997</v>
      </c>
      <c r="I206" s="254">
        <f t="shared" si="109"/>
        <v>126536.03199999999</v>
      </c>
      <c r="J206" s="337">
        <f t="shared" si="110"/>
        <v>14676.031999999992</v>
      </c>
      <c r="K206" s="253">
        <v>111860</v>
      </c>
      <c r="L206" s="225">
        <v>118441.95426</v>
      </c>
      <c r="M206" s="225">
        <v>115103.94</v>
      </c>
      <c r="N206" s="254">
        <v>111860</v>
      </c>
      <c r="O206" s="254">
        <f t="shared" si="124"/>
        <v>114316.47356499999</v>
      </c>
      <c r="P206" s="254">
        <f t="shared" si="111"/>
        <v>14676.031999999997</v>
      </c>
      <c r="Q206" s="254">
        <f t="shared" si="112"/>
        <v>126536.03199999999</v>
      </c>
      <c r="R206" s="337">
        <f t="shared" si="113"/>
        <v>14676.031999999992</v>
      </c>
      <c r="S206" s="253">
        <v>138040</v>
      </c>
      <c r="T206" s="225">
        <v>146162.41164000001</v>
      </c>
      <c r="U206" s="225">
        <v>142043.16</v>
      </c>
      <c r="V206" s="225">
        <v>138040</v>
      </c>
      <c r="W206" s="254">
        <f t="shared" si="125"/>
        <v>141071.39291</v>
      </c>
      <c r="X206" s="254">
        <f t="shared" si="114"/>
        <v>18110.847999999998</v>
      </c>
      <c r="Y206" s="254">
        <f t="shared" si="115"/>
        <v>156150.848</v>
      </c>
      <c r="Z206" s="337">
        <f t="shared" si="116"/>
        <v>18110.847999999998</v>
      </c>
      <c r="AA206" s="253">
        <v>138040</v>
      </c>
      <c r="AB206" s="225">
        <v>146162.41164000001</v>
      </c>
      <c r="AC206" s="225">
        <v>142043.16</v>
      </c>
      <c r="AD206" s="225">
        <v>138040</v>
      </c>
      <c r="AE206" s="254">
        <f t="shared" si="126"/>
        <v>141071.39291</v>
      </c>
      <c r="AF206" s="254">
        <f t="shared" si="117"/>
        <v>18110.847999999998</v>
      </c>
      <c r="AG206" s="254">
        <f t="shared" si="118"/>
        <v>156150.848</v>
      </c>
      <c r="AH206" s="337">
        <f t="shared" si="119"/>
        <v>18110.847999999998</v>
      </c>
      <c r="AI206" s="253">
        <v>138040</v>
      </c>
      <c r="AJ206" s="225">
        <v>146162.41164000001</v>
      </c>
      <c r="AK206" s="225">
        <v>142043.16</v>
      </c>
      <c r="AL206" s="225">
        <v>138040</v>
      </c>
      <c r="AM206" s="254">
        <f t="shared" si="127"/>
        <v>141071.39291</v>
      </c>
      <c r="AN206" s="254">
        <f t="shared" si="120"/>
        <v>18110.847999999998</v>
      </c>
      <c r="AO206" s="254">
        <f t="shared" si="121"/>
        <v>156150.848</v>
      </c>
      <c r="AP206" s="337">
        <f t="shared" si="122"/>
        <v>18110.847999999998</v>
      </c>
      <c r="AQ206" s="253">
        <v>138040</v>
      </c>
      <c r="AR206" s="225">
        <v>146162.41164000001</v>
      </c>
      <c r="AS206" s="225">
        <v>142043.16</v>
      </c>
      <c r="AT206" s="254">
        <v>138040</v>
      </c>
    </row>
    <row r="207" spans="1:46" s="200" customFormat="1" ht="33" customHeight="1" x14ac:dyDescent="0.3">
      <c r="A207" s="273">
        <v>9</v>
      </c>
      <c r="B207" s="266" t="s">
        <v>125</v>
      </c>
      <c r="C207" s="262"/>
      <c r="D207" s="263"/>
      <c r="E207" s="263"/>
      <c r="F207" s="263"/>
      <c r="G207" s="254" t="e">
        <f t="shared" si="123"/>
        <v>#DIV/0!</v>
      </c>
      <c r="H207" s="263"/>
      <c r="I207" s="263"/>
      <c r="J207" s="339"/>
      <c r="K207" s="262"/>
      <c r="L207" s="263"/>
      <c r="M207" s="263"/>
      <c r="N207" s="263"/>
      <c r="O207" s="254" t="e">
        <f t="shared" si="124"/>
        <v>#DIV/0!</v>
      </c>
      <c r="P207" s="263"/>
      <c r="Q207" s="263"/>
      <c r="R207" s="339"/>
      <c r="S207" s="262"/>
      <c r="T207" s="263"/>
      <c r="U207" s="263"/>
      <c r="V207" s="263"/>
      <c r="W207" s="254" t="e">
        <f t="shared" si="125"/>
        <v>#DIV/0!</v>
      </c>
      <c r="X207" s="263"/>
      <c r="Y207" s="263"/>
      <c r="Z207" s="339"/>
      <c r="AA207" s="262"/>
      <c r="AB207" s="263"/>
      <c r="AC207" s="263"/>
      <c r="AD207" s="263"/>
      <c r="AE207" s="254" t="e">
        <f t="shared" si="126"/>
        <v>#DIV/0!</v>
      </c>
      <c r="AF207" s="263"/>
      <c r="AG207" s="263"/>
      <c r="AH207" s="339"/>
      <c r="AI207" s="262"/>
      <c r="AJ207" s="263"/>
      <c r="AK207" s="263"/>
      <c r="AL207" s="263"/>
      <c r="AM207" s="254" t="e">
        <f t="shared" si="127"/>
        <v>#DIV/0!</v>
      </c>
      <c r="AN207" s="263"/>
      <c r="AO207" s="263"/>
      <c r="AP207" s="339"/>
      <c r="AQ207" s="262"/>
      <c r="AR207" s="265"/>
      <c r="AS207" s="263"/>
      <c r="AT207" s="265"/>
    </row>
    <row r="208" spans="1:46" s="200" customFormat="1" ht="15" customHeight="1" x14ac:dyDescent="0.3">
      <c r="A208" s="274" t="s">
        <v>814</v>
      </c>
      <c r="B208" s="251" t="s">
        <v>152</v>
      </c>
      <c r="C208" s="253">
        <v>48790</v>
      </c>
      <c r="D208" s="225">
        <v>51660.85239</v>
      </c>
      <c r="E208" s="225">
        <v>50204.91</v>
      </c>
      <c r="F208" s="254">
        <v>48790</v>
      </c>
      <c r="G208" s="254">
        <f t="shared" si="123"/>
        <v>49861.440597499997</v>
      </c>
      <c r="H208" s="254">
        <f t="shared" ref="H208:H265" si="128">+C208*13.12%</f>
        <v>6401.2479999999996</v>
      </c>
      <c r="I208" s="254">
        <f t="shared" ref="I208:I265" si="129">+C208+H208</f>
        <v>55191.248</v>
      </c>
      <c r="J208" s="337">
        <f t="shared" ref="J208:J265" si="130">+I208-F208</f>
        <v>6401.2479999999996</v>
      </c>
      <c r="K208" s="253">
        <v>48790</v>
      </c>
      <c r="L208" s="225">
        <v>51660.85239</v>
      </c>
      <c r="M208" s="225">
        <v>50204.91</v>
      </c>
      <c r="N208" s="254">
        <v>48790</v>
      </c>
      <c r="O208" s="254">
        <f t="shared" si="124"/>
        <v>49861.440597499997</v>
      </c>
      <c r="P208" s="254">
        <f t="shared" ref="P208:P265" si="131">+K208*13.12%</f>
        <v>6401.2479999999996</v>
      </c>
      <c r="Q208" s="254">
        <f t="shared" ref="Q208:Q265" si="132">+K208+P208</f>
        <v>55191.248</v>
      </c>
      <c r="R208" s="337">
        <f t="shared" ref="R208:R265" si="133">+Q208-N208</f>
        <v>6401.2479999999996</v>
      </c>
      <c r="S208" s="253">
        <v>59500</v>
      </c>
      <c r="T208" s="225">
        <v>63001.039500000006</v>
      </c>
      <c r="U208" s="225">
        <v>61225.5</v>
      </c>
      <c r="V208" s="225">
        <v>59500</v>
      </c>
      <c r="W208" s="254">
        <f t="shared" si="125"/>
        <v>60806.634875000003</v>
      </c>
      <c r="X208" s="254">
        <f t="shared" ref="X208:X265" si="134">+S208*13.12%</f>
        <v>7806.3999999999987</v>
      </c>
      <c r="Y208" s="254">
        <f t="shared" ref="Y208:Y265" si="135">+S208+X208</f>
        <v>67306.399999999994</v>
      </c>
      <c r="Z208" s="337">
        <f t="shared" ref="Z208:Z265" si="136">+Y208-V208</f>
        <v>7806.3999999999942</v>
      </c>
      <c r="AA208" s="253">
        <v>59500</v>
      </c>
      <c r="AB208" s="225">
        <v>63001.039500000006</v>
      </c>
      <c r="AC208" s="225">
        <v>61225.5</v>
      </c>
      <c r="AD208" s="225">
        <v>59500</v>
      </c>
      <c r="AE208" s="254">
        <f t="shared" si="126"/>
        <v>60806.634875000003</v>
      </c>
      <c r="AF208" s="254">
        <f t="shared" ref="AF208:AF265" si="137">+AA208*13.12%</f>
        <v>7806.3999999999987</v>
      </c>
      <c r="AG208" s="254">
        <f t="shared" ref="AG208:AG265" si="138">+AA208+AF208</f>
        <v>67306.399999999994</v>
      </c>
      <c r="AH208" s="337">
        <f t="shared" ref="AH208:AH265" si="139">+AG208-AD208</f>
        <v>7806.3999999999942</v>
      </c>
      <c r="AI208" s="253">
        <v>59500</v>
      </c>
      <c r="AJ208" s="225">
        <v>63001.039500000006</v>
      </c>
      <c r="AK208" s="225">
        <v>61225.5</v>
      </c>
      <c r="AL208" s="225">
        <v>59500</v>
      </c>
      <c r="AM208" s="254">
        <f t="shared" si="127"/>
        <v>60806.634875000003</v>
      </c>
      <c r="AN208" s="254">
        <f t="shared" ref="AN208:AN265" si="140">+AI208*13.12%</f>
        <v>7806.3999999999987</v>
      </c>
      <c r="AO208" s="254">
        <f t="shared" ref="AO208:AO265" si="141">+AI208+AN208</f>
        <v>67306.399999999994</v>
      </c>
      <c r="AP208" s="337">
        <f t="shared" ref="AP208:AP265" si="142">+AO208-AL208</f>
        <v>7806.3999999999942</v>
      </c>
      <c r="AQ208" s="253">
        <v>59500</v>
      </c>
      <c r="AR208" s="225">
        <v>63001.039500000006</v>
      </c>
      <c r="AS208" s="225">
        <v>61225.5</v>
      </c>
      <c r="AT208" s="254">
        <v>59500</v>
      </c>
    </row>
    <row r="209" spans="1:46" s="200" customFormat="1" ht="15" customHeight="1" x14ac:dyDescent="0.3">
      <c r="A209" s="274" t="s">
        <v>815</v>
      </c>
      <c r="B209" s="251" t="s">
        <v>639</v>
      </c>
      <c r="C209" s="253">
        <v>58310</v>
      </c>
      <c r="D209" s="225">
        <v>61741.018710000004</v>
      </c>
      <c r="E209" s="225">
        <v>60000.99</v>
      </c>
      <c r="F209" s="254">
        <v>58310</v>
      </c>
      <c r="G209" s="254">
        <f t="shared" si="123"/>
        <v>59590.502177499999</v>
      </c>
      <c r="H209" s="254">
        <f t="shared" si="128"/>
        <v>7650.271999999999</v>
      </c>
      <c r="I209" s="254">
        <f t="shared" si="129"/>
        <v>65960.271999999997</v>
      </c>
      <c r="J209" s="337">
        <f t="shared" si="130"/>
        <v>7650.2719999999972</v>
      </c>
      <c r="K209" s="253">
        <v>58310</v>
      </c>
      <c r="L209" s="225">
        <v>61741.018710000004</v>
      </c>
      <c r="M209" s="225">
        <v>60000.99</v>
      </c>
      <c r="N209" s="254">
        <v>58310</v>
      </c>
      <c r="O209" s="254">
        <f t="shared" si="124"/>
        <v>59590.502177499999</v>
      </c>
      <c r="P209" s="254">
        <f t="shared" si="131"/>
        <v>7650.271999999999</v>
      </c>
      <c r="Q209" s="254">
        <f t="shared" si="132"/>
        <v>65960.271999999997</v>
      </c>
      <c r="R209" s="337">
        <f t="shared" si="133"/>
        <v>7650.2719999999972</v>
      </c>
      <c r="S209" s="253">
        <v>71400</v>
      </c>
      <c r="T209" s="225">
        <v>75601.247399999993</v>
      </c>
      <c r="U209" s="225">
        <v>73470.600000000006</v>
      </c>
      <c r="V209" s="225">
        <v>71400</v>
      </c>
      <c r="W209" s="254">
        <f t="shared" si="125"/>
        <v>72967.961849999992</v>
      </c>
      <c r="X209" s="254">
        <f t="shared" si="134"/>
        <v>9367.6799999999985</v>
      </c>
      <c r="Y209" s="254">
        <f t="shared" si="135"/>
        <v>80767.679999999993</v>
      </c>
      <c r="Z209" s="337">
        <f t="shared" si="136"/>
        <v>9367.679999999993</v>
      </c>
      <c r="AA209" s="253">
        <v>71400</v>
      </c>
      <c r="AB209" s="225">
        <v>75601.247399999993</v>
      </c>
      <c r="AC209" s="225">
        <v>73470.600000000006</v>
      </c>
      <c r="AD209" s="225">
        <v>71400</v>
      </c>
      <c r="AE209" s="254">
        <f t="shared" si="126"/>
        <v>72967.961849999992</v>
      </c>
      <c r="AF209" s="254">
        <f t="shared" si="137"/>
        <v>9367.6799999999985</v>
      </c>
      <c r="AG209" s="254">
        <f t="shared" si="138"/>
        <v>80767.679999999993</v>
      </c>
      <c r="AH209" s="337">
        <f t="shared" si="139"/>
        <v>9367.679999999993</v>
      </c>
      <c r="AI209" s="253">
        <v>71400</v>
      </c>
      <c r="AJ209" s="225">
        <v>75601.247399999993</v>
      </c>
      <c r="AK209" s="225">
        <v>73470.600000000006</v>
      </c>
      <c r="AL209" s="225">
        <v>71400</v>
      </c>
      <c r="AM209" s="254">
        <f t="shared" si="127"/>
        <v>72967.961849999992</v>
      </c>
      <c r="AN209" s="254">
        <f t="shared" si="140"/>
        <v>9367.6799999999985</v>
      </c>
      <c r="AO209" s="254">
        <f t="shared" si="141"/>
        <v>80767.679999999993</v>
      </c>
      <c r="AP209" s="337">
        <f t="shared" si="142"/>
        <v>9367.679999999993</v>
      </c>
      <c r="AQ209" s="253">
        <v>71400</v>
      </c>
      <c r="AR209" s="225">
        <v>75601.247399999993</v>
      </c>
      <c r="AS209" s="225">
        <v>73470.600000000006</v>
      </c>
      <c r="AT209" s="254">
        <v>71400</v>
      </c>
    </row>
    <row r="210" spans="1:46" s="200" customFormat="1" ht="15" customHeight="1" x14ac:dyDescent="0.3">
      <c r="A210" s="274" t="s">
        <v>816</v>
      </c>
      <c r="B210" s="251" t="s">
        <v>640</v>
      </c>
      <c r="C210" s="253">
        <v>48790</v>
      </c>
      <c r="D210" s="225">
        <v>51660.85239</v>
      </c>
      <c r="E210" s="225">
        <v>50204.91</v>
      </c>
      <c r="F210" s="254">
        <v>48790</v>
      </c>
      <c r="G210" s="254">
        <f t="shared" si="123"/>
        <v>49861.440597499997</v>
      </c>
      <c r="H210" s="254">
        <f t="shared" si="128"/>
        <v>6401.2479999999996</v>
      </c>
      <c r="I210" s="254">
        <f t="shared" si="129"/>
        <v>55191.248</v>
      </c>
      <c r="J210" s="337">
        <f t="shared" si="130"/>
        <v>6401.2479999999996</v>
      </c>
      <c r="K210" s="253">
        <v>48790</v>
      </c>
      <c r="L210" s="225">
        <v>51660.85239</v>
      </c>
      <c r="M210" s="225">
        <v>50204.91</v>
      </c>
      <c r="N210" s="254">
        <v>48790</v>
      </c>
      <c r="O210" s="254">
        <f t="shared" si="124"/>
        <v>49861.440597499997</v>
      </c>
      <c r="P210" s="254">
        <f t="shared" si="131"/>
        <v>6401.2479999999996</v>
      </c>
      <c r="Q210" s="254">
        <f t="shared" si="132"/>
        <v>55191.248</v>
      </c>
      <c r="R210" s="337">
        <f t="shared" si="133"/>
        <v>6401.2479999999996</v>
      </c>
      <c r="S210" s="253">
        <v>59500</v>
      </c>
      <c r="T210" s="225">
        <v>63001.039500000006</v>
      </c>
      <c r="U210" s="225">
        <v>61225.5</v>
      </c>
      <c r="V210" s="225">
        <v>59500</v>
      </c>
      <c r="W210" s="254">
        <f t="shared" si="125"/>
        <v>60806.634875000003</v>
      </c>
      <c r="X210" s="254">
        <f t="shared" si="134"/>
        <v>7806.3999999999987</v>
      </c>
      <c r="Y210" s="254">
        <f t="shared" si="135"/>
        <v>67306.399999999994</v>
      </c>
      <c r="Z210" s="337">
        <f t="shared" si="136"/>
        <v>7806.3999999999942</v>
      </c>
      <c r="AA210" s="253">
        <v>59500</v>
      </c>
      <c r="AB210" s="225">
        <v>63001.039500000006</v>
      </c>
      <c r="AC210" s="225">
        <v>61225.5</v>
      </c>
      <c r="AD210" s="225">
        <v>59500</v>
      </c>
      <c r="AE210" s="254">
        <f t="shared" si="126"/>
        <v>60806.634875000003</v>
      </c>
      <c r="AF210" s="254">
        <f t="shared" si="137"/>
        <v>7806.3999999999987</v>
      </c>
      <c r="AG210" s="254">
        <f t="shared" si="138"/>
        <v>67306.399999999994</v>
      </c>
      <c r="AH210" s="337">
        <f t="shared" si="139"/>
        <v>7806.3999999999942</v>
      </c>
      <c r="AI210" s="253">
        <v>59500</v>
      </c>
      <c r="AJ210" s="225">
        <v>63001.039500000006</v>
      </c>
      <c r="AK210" s="225">
        <v>61225.5</v>
      </c>
      <c r="AL210" s="225">
        <v>59500</v>
      </c>
      <c r="AM210" s="254">
        <f t="shared" si="127"/>
        <v>60806.634875000003</v>
      </c>
      <c r="AN210" s="254">
        <f t="shared" si="140"/>
        <v>7806.3999999999987</v>
      </c>
      <c r="AO210" s="254">
        <f t="shared" si="141"/>
        <v>67306.399999999994</v>
      </c>
      <c r="AP210" s="337">
        <f t="shared" si="142"/>
        <v>7806.3999999999942</v>
      </c>
      <c r="AQ210" s="253">
        <v>59500</v>
      </c>
      <c r="AR210" s="225">
        <v>63001.039500000006</v>
      </c>
      <c r="AS210" s="225">
        <v>61225.5</v>
      </c>
      <c r="AT210" s="254">
        <v>59500</v>
      </c>
    </row>
    <row r="211" spans="1:46" s="200" customFormat="1" ht="15" customHeight="1" x14ac:dyDescent="0.3">
      <c r="A211" s="274" t="s">
        <v>817</v>
      </c>
      <c r="B211" s="251" t="s">
        <v>126</v>
      </c>
      <c r="C211" s="253">
        <v>77350</v>
      </c>
      <c r="D211" s="225">
        <v>81901.351349999997</v>
      </c>
      <c r="E211" s="225">
        <v>79593.149999999994</v>
      </c>
      <c r="F211" s="254">
        <v>77350</v>
      </c>
      <c r="G211" s="254">
        <f t="shared" si="123"/>
        <v>79048.625337500009</v>
      </c>
      <c r="H211" s="254">
        <f t="shared" si="128"/>
        <v>10148.319999999998</v>
      </c>
      <c r="I211" s="254">
        <f t="shared" si="129"/>
        <v>87498.319999999992</v>
      </c>
      <c r="J211" s="337">
        <f t="shared" si="130"/>
        <v>10148.319999999992</v>
      </c>
      <c r="K211" s="253">
        <v>77350</v>
      </c>
      <c r="L211" s="225">
        <v>81901.351349999997</v>
      </c>
      <c r="M211" s="225">
        <v>79593.149999999994</v>
      </c>
      <c r="N211" s="254">
        <v>77350</v>
      </c>
      <c r="O211" s="254">
        <f t="shared" si="124"/>
        <v>79048.625337500009</v>
      </c>
      <c r="P211" s="254">
        <f t="shared" si="131"/>
        <v>10148.319999999998</v>
      </c>
      <c r="Q211" s="254">
        <f t="shared" si="132"/>
        <v>87498.319999999992</v>
      </c>
      <c r="R211" s="337">
        <f t="shared" si="133"/>
        <v>10148.319999999992</v>
      </c>
      <c r="S211" s="253">
        <v>95200</v>
      </c>
      <c r="T211" s="225">
        <v>100801.6632</v>
      </c>
      <c r="U211" s="225">
        <v>97960.8</v>
      </c>
      <c r="V211" s="225">
        <v>95200</v>
      </c>
      <c r="W211" s="254">
        <f t="shared" si="125"/>
        <v>97290.6158</v>
      </c>
      <c r="X211" s="254">
        <f t="shared" si="134"/>
        <v>12490.239999999998</v>
      </c>
      <c r="Y211" s="254">
        <f t="shared" si="135"/>
        <v>107690.23999999999</v>
      </c>
      <c r="Z211" s="337">
        <f t="shared" si="136"/>
        <v>12490.239999999991</v>
      </c>
      <c r="AA211" s="253">
        <v>95200</v>
      </c>
      <c r="AB211" s="225">
        <v>100801.6632</v>
      </c>
      <c r="AC211" s="225">
        <v>97960.8</v>
      </c>
      <c r="AD211" s="225">
        <v>95200</v>
      </c>
      <c r="AE211" s="254">
        <f t="shared" si="126"/>
        <v>97290.6158</v>
      </c>
      <c r="AF211" s="254">
        <f t="shared" si="137"/>
        <v>12490.239999999998</v>
      </c>
      <c r="AG211" s="254">
        <f t="shared" si="138"/>
        <v>107690.23999999999</v>
      </c>
      <c r="AH211" s="337">
        <f t="shared" si="139"/>
        <v>12490.239999999991</v>
      </c>
      <c r="AI211" s="253">
        <v>95200</v>
      </c>
      <c r="AJ211" s="225">
        <v>100801.6632</v>
      </c>
      <c r="AK211" s="225">
        <v>97960.8</v>
      </c>
      <c r="AL211" s="225">
        <v>95200</v>
      </c>
      <c r="AM211" s="254">
        <f t="shared" si="127"/>
        <v>97290.6158</v>
      </c>
      <c r="AN211" s="254">
        <f t="shared" si="140"/>
        <v>12490.239999999998</v>
      </c>
      <c r="AO211" s="254">
        <f t="shared" si="141"/>
        <v>107690.23999999999</v>
      </c>
      <c r="AP211" s="337">
        <f t="shared" si="142"/>
        <v>12490.239999999991</v>
      </c>
      <c r="AQ211" s="253">
        <v>95200</v>
      </c>
      <c r="AR211" s="225">
        <v>100801.6632</v>
      </c>
      <c r="AS211" s="225">
        <v>97960.8</v>
      </c>
      <c r="AT211" s="254">
        <v>95200</v>
      </c>
    </row>
    <row r="212" spans="1:46" s="200" customFormat="1" ht="15" customHeight="1" x14ac:dyDescent="0.3">
      <c r="A212" s="274" t="s">
        <v>818</v>
      </c>
      <c r="B212" s="251" t="s">
        <v>127</v>
      </c>
      <c r="C212" s="253">
        <v>241570</v>
      </c>
      <c r="D212" s="225">
        <v>255784.22037</v>
      </c>
      <c r="E212" s="225">
        <v>248575.53</v>
      </c>
      <c r="F212" s="254">
        <v>241570</v>
      </c>
      <c r="G212" s="254">
        <f t="shared" si="123"/>
        <v>246874.93759250001</v>
      </c>
      <c r="H212" s="254">
        <f t="shared" si="128"/>
        <v>31693.983999999997</v>
      </c>
      <c r="I212" s="254">
        <f t="shared" si="129"/>
        <v>273263.984</v>
      </c>
      <c r="J212" s="337">
        <f t="shared" si="130"/>
        <v>31693.983999999997</v>
      </c>
      <c r="K212" s="253">
        <v>241570</v>
      </c>
      <c r="L212" s="225">
        <v>255784.22037</v>
      </c>
      <c r="M212" s="225">
        <v>248575.53</v>
      </c>
      <c r="N212" s="254">
        <v>241570</v>
      </c>
      <c r="O212" s="254">
        <f t="shared" si="124"/>
        <v>246874.93759250001</v>
      </c>
      <c r="P212" s="254">
        <f t="shared" si="131"/>
        <v>31693.983999999997</v>
      </c>
      <c r="Q212" s="254">
        <f t="shared" si="132"/>
        <v>273263.984</v>
      </c>
      <c r="R212" s="337">
        <f t="shared" si="133"/>
        <v>31693.983999999997</v>
      </c>
      <c r="S212" s="253">
        <v>297500</v>
      </c>
      <c r="T212" s="225">
        <v>315005.19750000001</v>
      </c>
      <c r="U212" s="225">
        <v>306127.5</v>
      </c>
      <c r="V212" s="225">
        <v>297500</v>
      </c>
      <c r="W212" s="254">
        <f t="shared" si="125"/>
        <v>304033.174375</v>
      </c>
      <c r="X212" s="254">
        <f t="shared" si="134"/>
        <v>39031.999999999993</v>
      </c>
      <c r="Y212" s="254">
        <f t="shared" si="135"/>
        <v>336532</v>
      </c>
      <c r="Z212" s="337">
        <f t="shared" si="136"/>
        <v>39032</v>
      </c>
      <c r="AA212" s="253">
        <v>297500</v>
      </c>
      <c r="AB212" s="225">
        <v>315005.19750000001</v>
      </c>
      <c r="AC212" s="225">
        <v>306127.5</v>
      </c>
      <c r="AD212" s="225">
        <v>297500</v>
      </c>
      <c r="AE212" s="254">
        <f t="shared" si="126"/>
        <v>304033.174375</v>
      </c>
      <c r="AF212" s="254">
        <f t="shared" si="137"/>
        <v>39031.999999999993</v>
      </c>
      <c r="AG212" s="254">
        <f t="shared" si="138"/>
        <v>336532</v>
      </c>
      <c r="AH212" s="337">
        <f t="shared" si="139"/>
        <v>39032</v>
      </c>
      <c r="AI212" s="253">
        <v>297500</v>
      </c>
      <c r="AJ212" s="225">
        <v>315005.19750000001</v>
      </c>
      <c r="AK212" s="225">
        <v>306127.5</v>
      </c>
      <c r="AL212" s="225">
        <v>297500</v>
      </c>
      <c r="AM212" s="254">
        <f t="shared" si="127"/>
        <v>304033.174375</v>
      </c>
      <c r="AN212" s="254">
        <f t="shared" si="140"/>
        <v>39031.999999999993</v>
      </c>
      <c r="AO212" s="254">
        <f t="shared" si="141"/>
        <v>336532</v>
      </c>
      <c r="AP212" s="337">
        <f t="shared" si="142"/>
        <v>39032</v>
      </c>
      <c r="AQ212" s="253">
        <v>297500</v>
      </c>
      <c r="AR212" s="225">
        <v>315005.19750000001</v>
      </c>
      <c r="AS212" s="225">
        <v>306127.5</v>
      </c>
      <c r="AT212" s="254">
        <v>297500</v>
      </c>
    </row>
    <row r="213" spans="1:46" s="200" customFormat="1" ht="15" customHeight="1" x14ac:dyDescent="0.3">
      <c r="A213" s="274" t="s">
        <v>819</v>
      </c>
      <c r="B213" s="251" t="s">
        <v>128</v>
      </c>
      <c r="C213" s="253">
        <v>192780</v>
      </c>
      <c r="D213" s="225">
        <v>204123.36798000001</v>
      </c>
      <c r="E213" s="225">
        <v>198370.62</v>
      </c>
      <c r="F213" s="254">
        <v>192780</v>
      </c>
      <c r="G213" s="254">
        <f t="shared" si="123"/>
        <v>197013.49699499999</v>
      </c>
      <c r="H213" s="254">
        <f t="shared" si="128"/>
        <v>25292.735999999997</v>
      </c>
      <c r="I213" s="254">
        <f t="shared" si="129"/>
        <v>218072.736</v>
      </c>
      <c r="J213" s="337">
        <f t="shared" si="130"/>
        <v>25292.736000000004</v>
      </c>
      <c r="K213" s="253">
        <v>192780</v>
      </c>
      <c r="L213" s="225">
        <v>204123.36798000001</v>
      </c>
      <c r="M213" s="225">
        <v>198370.62</v>
      </c>
      <c r="N213" s="254">
        <v>192780</v>
      </c>
      <c r="O213" s="254">
        <f t="shared" si="124"/>
        <v>197013.49699499999</v>
      </c>
      <c r="P213" s="254">
        <f t="shared" si="131"/>
        <v>25292.735999999997</v>
      </c>
      <c r="Q213" s="254">
        <f t="shared" si="132"/>
        <v>218072.736</v>
      </c>
      <c r="R213" s="337">
        <f t="shared" si="133"/>
        <v>25292.736000000004</v>
      </c>
      <c r="S213" s="253">
        <v>238000</v>
      </c>
      <c r="T213" s="225">
        <v>252004.15800000002</v>
      </c>
      <c r="U213" s="225">
        <v>244902</v>
      </c>
      <c r="V213" s="225">
        <v>238000</v>
      </c>
      <c r="W213" s="254">
        <f t="shared" si="125"/>
        <v>243226.53950000001</v>
      </c>
      <c r="X213" s="254">
        <f t="shared" si="134"/>
        <v>31225.599999999995</v>
      </c>
      <c r="Y213" s="254">
        <f t="shared" si="135"/>
        <v>269225.59999999998</v>
      </c>
      <c r="Z213" s="337">
        <f t="shared" si="136"/>
        <v>31225.599999999977</v>
      </c>
      <c r="AA213" s="253">
        <v>238000</v>
      </c>
      <c r="AB213" s="225">
        <v>252004.15800000002</v>
      </c>
      <c r="AC213" s="225">
        <v>244902</v>
      </c>
      <c r="AD213" s="225">
        <v>238000</v>
      </c>
      <c r="AE213" s="254">
        <f t="shared" si="126"/>
        <v>243226.53950000001</v>
      </c>
      <c r="AF213" s="254">
        <f t="shared" si="137"/>
        <v>31225.599999999995</v>
      </c>
      <c r="AG213" s="254">
        <f t="shared" si="138"/>
        <v>269225.59999999998</v>
      </c>
      <c r="AH213" s="337">
        <f t="shared" si="139"/>
        <v>31225.599999999977</v>
      </c>
      <c r="AI213" s="253">
        <v>238000</v>
      </c>
      <c r="AJ213" s="225">
        <v>252004.15800000002</v>
      </c>
      <c r="AK213" s="225">
        <v>244902</v>
      </c>
      <c r="AL213" s="225">
        <v>238000</v>
      </c>
      <c r="AM213" s="254">
        <f t="shared" si="127"/>
        <v>243226.53950000001</v>
      </c>
      <c r="AN213" s="254">
        <f t="shared" si="140"/>
        <v>31225.599999999995</v>
      </c>
      <c r="AO213" s="254">
        <f t="shared" si="141"/>
        <v>269225.59999999998</v>
      </c>
      <c r="AP213" s="337">
        <f t="shared" si="142"/>
        <v>31225.599999999977</v>
      </c>
      <c r="AQ213" s="253">
        <v>238000</v>
      </c>
      <c r="AR213" s="225">
        <v>252004.15800000002</v>
      </c>
      <c r="AS213" s="225">
        <v>244902</v>
      </c>
      <c r="AT213" s="254">
        <v>238000</v>
      </c>
    </row>
    <row r="214" spans="1:46" s="200" customFormat="1" ht="16.5" x14ac:dyDescent="0.3">
      <c r="A214" s="274" t="s">
        <v>820</v>
      </c>
      <c r="B214" s="251" t="s">
        <v>129</v>
      </c>
      <c r="C214" s="253">
        <v>289170</v>
      </c>
      <c r="D214" s="225">
        <v>306185.05197000003</v>
      </c>
      <c r="E214" s="225">
        <v>297555.93</v>
      </c>
      <c r="F214" s="254">
        <v>289170</v>
      </c>
      <c r="G214" s="254">
        <f t="shared" si="123"/>
        <v>295520.24549250002</v>
      </c>
      <c r="H214" s="254">
        <f t="shared" si="128"/>
        <v>37939.103999999992</v>
      </c>
      <c r="I214" s="254">
        <f t="shared" si="129"/>
        <v>327109.10399999999</v>
      </c>
      <c r="J214" s="337">
        <f t="shared" si="130"/>
        <v>37939.103999999992</v>
      </c>
      <c r="K214" s="253">
        <v>289170</v>
      </c>
      <c r="L214" s="225">
        <v>306185.05197000003</v>
      </c>
      <c r="M214" s="225">
        <v>297555.93</v>
      </c>
      <c r="N214" s="254">
        <v>289170</v>
      </c>
      <c r="O214" s="254">
        <f t="shared" si="124"/>
        <v>295520.24549250002</v>
      </c>
      <c r="P214" s="254">
        <f t="shared" si="131"/>
        <v>37939.103999999992</v>
      </c>
      <c r="Q214" s="254">
        <f t="shared" si="132"/>
        <v>327109.10399999999</v>
      </c>
      <c r="R214" s="337">
        <f t="shared" si="133"/>
        <v>37939.103999999992</v>
      </c>
      <c r="S214" s="253">
        <v>357000</v>
      </c>
      <c r="T214" s="225">
        <v>378006.23699999996</v>
      </c>
      <c r="U214" s="225">
        <v>367353</v>
      </c>
      <c r="V214" s="225">
        <v>357000</v>
      </c>
      <c r="W214" s="254">
        <f t="shared" si="125"/>
        <v>364839.80924999999</v>
      </c>
      <c r="X214" s="254">
        <f t="shared" si="134"/>
        <v>46838.399999999994</v>
      </c>
      <c r="Y214" s="254">
        <f t="shared" si="135"/>
        <v>403838.4</v>
      </c>
      <c r="Z214" s="337">
        <f t="shared" si="136"/>
        <v>46838.400000000023</v>
      </c>
      <c r="AA214" s="253">
        <v>357000</v>
      </c>
      <c r="AB214" s="225">
        <v>378006.23699999996</v>
      </c>
      <c r="AC214" s="225">
        <v>367353</v>
      </c>
      <c r="AD214" s="225">
        <v>357000</v>
      </c>
      <c r="AE214" s="254">
        <f t="shared" si="126"/>
        <v>364839.80924999999</v>
      </c>
      <c r="AF214" s="254">
        <f t="shared" si="137"/>
        <v>46838.399999999994</v>
      </c>
      <c r="AG214" s="254">
        <f t="shared" si="138"/>
        <v>403838.4</v>
      </c>
      <c r="AH214" s="337">
        <f t="shared" si="139"/>
        <v>46838.400000000023</v>
      </c>
      <c r="AI214" s="253">
        <v>357000</v>
      </c>
      <c r="AJ214" s="225">
        <v>378006.23699999996</v>
      </c>
      <c r="AK214" s="225">
        <v>367353</v>
      </c>
      <c r="AL214" s="225">
        <v>357000</v>
      </c>
      <c r="AM214" s="254">
        <f t="shared" si="127"/>
        <v>364839.80924999999</v>
      </c>
      <c r="AN214" s="254">
        <f t="shared" si="140"/>
        <v>46838.399999999994</v>
      </c>
      <c r="AO214" s="254">
        <f t="shared" si="141"/>
        <v>403838.4</v>
      </c>
      <c r="AP214" s="337">
        <f t="shared" si="142"/>
        <v>46838.400000000023</v>
      </c>
      <c r="AQ214" s="253">
        <v>714000</v>
      </c>
      <c r="AR214" s="225">
        <v>756012.47399999993</v>
      </c>
      <c r="AS214" s="225">
        <v>734706</v>
      </c>
      <c r="AT214" s="254">
        <v>714000</v>
      </c>
    </row>
    <row r="215" spans="1:46" s="200" customFormat="1" ht="15" customHeight="1" x14ac:dyDescent="0.3">
      <c r="A215" s="274" t="s">
        <v>821</v>
      </c>
      <c r="B215" s="251" t="s">
        <v>650</v>
      </c>
      <c r="C215" s="253">
        <v>115430</v>
      </c>
      <c r="D215" s="225">
        <v>122222.01663</v>
      </c>
      <c r="E215" s="225">
        <v>118777.47</v>
      </c>
      <c r="F215" s="254">
        <v>115430</v>
      </c>
      <c r="G215" s="254">
        <f t="shared" si="123"/>
        <v>117964.8716575</v>
      </c>
      <c r="H215" s="254">
        <f t="shared" si="128"/>
        <v>15144.415999999997</v>
      </c>
      <c r="I215" s="254">
        <f t="shared" si="129"/>
        <v>130574.416</v>
      </c>
      <c r="J215" s="337">
        <f t="shared" si="130"/>
        <v>15144.415999999997</v>
      </c>
      <c r="K215" s="253">
        <v>115430</v>
      </c>
      <c r="L215" s="225">
        <v>122222.01663</v>
      </c>
      <c r="M215" s="225">
        <v>118777.47</v>
      </c>
      <c r="N215" s="254">
        <v>115430</v>
      </c>
      <c r="O215" s="254">
        <f t="shared" si="124"/>
        <v>117964.8716575</v>
      </c>
      <c r="P215" s="254">
        <f t="shared" si="131"/>
        <v>15144.415999999997</v>
      </c>
      <c r="Q215" s="254">
        <f t="shared" si="132"/>
        <v>130574.416</v>
      </c>
      <c r="R215" s="337">
        <f t="shared" si="133"/>
        <v>15144.415999999997</v>
      </c>
      <c r="S215" s="253">
        <v>142800</v>
      </c>
      <c r="T215" s="225">
        <v>151202.49479999999</v>
      </c>
      <c r="U215" s="225">
        <v>146941.20000000001</v>
      </c>
      <c r="V215" s="225">
        <v>142800</v>
      </c>
      <c r="W215" s="254">
        <f t="shared" si="125"/>
        <v>145935.92369999998</v>
      </c>
      <c r="X215" s="254">
        <f t="shared" si="134"/>
        <v>18735.359999999997</v>
      </c>
      <c r="Y215" s="254">
        <f t="shared" si="135"/>
        <v>161535.35999999999</v>
      </c>
      <c r="Z215" s="337">
        <f t="shared" si="136"/>
        <v>18735.359999999986</v>
      </c>
      <c r="AA215" s="253">
        <v>142800</v>
      </c>
      <c r="AB215" s="225">
        <v>151202.49479999999</v>
      </c>
      <c r="AC215" s="225">
        <v>146941.20000000001</v>
      </c>
      <c r="AD215" s="225">
        <v>142800</v>
      </c>
      <c r="AE215" s="254">
        <f t="shared" si="126"/>
        <v>145935.92369999998</v>
      </c>
      <c r="AF215" s="254">
        <f t="shared" si="137"/>
        <v>18735.359999999997</v>
      </c>
      <c r="AG215" s="254">
        <f t="shared" si="138"/>
        <v>161535.35999999999</v>
      </c>
      <c r="AH215" s="337">
        <f t="shared" si="139"/>
        <v>18735.359999999986</v>
      </c>
      <c r="AI215" s="253">
        <v>142800</v>
      </c>
      <c r="AJ215" s="225">
        <v>151202.49479999999</v>
      </c>
      <c r="AK215" s="225">
        <v>146941.20000000001</v>
      </c>
      <c r="AL215" s="225">
        <v>142800</v>
      </c>
      <c r="AM215" s="254">
        <f t="shared" si="127"/>
        <v>145935.92369999998</v>
      </c>
      <c r="AN215" s="254">
        <f t="shared" si="140"/>
        <v>18735.359999999997</v>
      </c>
      <c r="AO215" s="254">
        <f t="shared" si="141"/>
        <v>161535.35999999999</v>
      </c>
      <c r="AP215" s="337">
        <f t="shared" si="142"/>
        <v>18735.359999999986</v>
      </c>
      <c r="AQ215" s="253">
        <v>142800</v>
      </c>
      <c r="AR215" s="225">
        <v>151202.49479999999</v>
      </c>
      <c r="AS215" s="225">
        <v>146941.20000000001</v>
      </c>
      <c r="AT215" s="254">
        <v>142800</v>
      </c>
    </row>
    <row r="216" spans="1:46" s="200" customFormat="1" ht="15" customHeight="1" x14ac:dyDescent="0.3">
      <c r="A216" s="274" t="s">
        <v>822</v>
      </c>
      <c r="B216" s="251" t="s">
        <v>130</v>
      </c>
      <c r="C216" s="253"/>
      <c r="D216" s="225" t="s">
        <v>600</v>
      </c>
      <c r="E216" s="225" t="s">
        <v>600</v>
      </c>
      <c r="F216" s="254" t="s">
        <v>600</v>
      </c>
      <c r="G216" s="254" t="e">
        <f t="shared" si="123"/>
        <v>#DIV/0!</v>
      </c>
      <c r="H216" s="254">
        <f t="shared" si="128"/>
        <v>0</v>
      </c>
      <c r="I216" s="254">
        <f t="shared" si="129"/>
        <v>0</v>
      </c>
      <c r="J216" s="337" t="e">
        <f t="shared" si="130"/>
        <v>#VALUE!</v>
      </c>
      <c r="K216" s="253"/>
      <c r="L216" s="225" t="s">
        <v>600</v>
      </c>
      <c r="M216" s="225" t="s">
        <v>600</v>
      </c>
      <c r="N216" s="254" t="s">
        <v>600</v>
      </c>
      <c r="O216" s="254" t="e">
        <f t="shared" si="124"/>
        <v>#DIV/0!</v>
      </c>
      <c r="P216" s="254">
        <f t="shared" si="131"/>
        <v>0</v>
      </c>
      <c r="Q216" s="254">
        <f t="shared" si="132"/>
        <v>0</v>
      </c>
      <c r="R216" s="337" t="e">
        <f t="shared" si="133"/>
        <v>#VALUE!</v>
      </c>
      <c r="S216" s="253"/>
      <c r="T216" s="225" t="s">
        <v>600</v>
      </c>
      <c r="U216" s="225" t="s">
        <v>600</v>
      </c>
      <c r="V216" s="225" t="s">
        <v>600</v>
      </c>
      <c r="W216" s="254" t="e">
        <f t="shared" si="125"/>
        <v>#DIV/0!</v>
      </c>
      <c r="X216" s="254">
        <f t="shared" si="134"/>
        <v>0</v>
      </c>
      <c r="Y216" s="254">
        <f t="shared" si="135"/>
        <v>0</v>
      </c>
      <c r="Z216" s="337" t="e">
        <f t="shared" si="136"/>
        <v>#VALUE!</v>
      </c>
      <c r="AA216" s="253"/>
      <c r="AB216" s="225">
        <v>176402.9106</v>
      </c>
      <c r="AC216" s="225">
        <v>171431.4</v>
      </c>
      <c r="AD216" s="225">
        <v>166600</v>
      </c>
      <c r="AE216" s="254">
        <f t="shared" si="126"/>
        <v>171478.10353333331</v>
      </c>
      <c r="AF216" s="254">
        <f t="shared" si="137"/>
        <v>0</v>
      </c>
      <c r="AG216" s="254">
        <f t="shared" si="138"/>
        <v>0</v>
      </c>
      <c r="AH216" s="337">
        <f t="shared" si="139"/>
        <v>-166600</v>
      </c>
      <c r="AI216" s="253"/>
      <c r="AJ216" s="256" t="s">
        <v>600</v>
      </c>
      <c r="AK216" s="225" t="s">
        <v>600</v>
      </c>
      <c r="AL216" s="225" t="s">
        <v>600</v>
      </c>
      <c r="AM216" s="254" t="e">
        <f t="shared" si="127"/>
        <v>#DIV/0!</v>
      </c>
      <c r="AN216" s="254">
        <f t="shared" si="140"/>
        <v>0</v>
      </c>
      <c r="AO216" s="254">
        <f t="shared" si="141"/>
        <v>0</v>
      </c>
      <c r="AP216" s="337" t="e">
        <f t="shared" si="142"/>
        <v>#VALUE!</v>
      </c>
      <c r="AQ216" s="253"/>
      <c r="AR216" s="225">
        <v>201603.32639999999</v>
      </c>
      <c r="AS216" s="225">
        <v>195921.6</v>
      </c>
      <c r="AT216" s="254">
        <v>190400</v>
      </c>
    </row>
    <row r="217" spans="1:46" s="200" customFormat="1" ht="15" customHeight="1" x14ac:dyDescent="0.3">
      <c r="A217" s="274" t="s">
        <v>823</v>
      </c>
      <c r="B217" s="251" t="s">
        <v>646</v>
      </c>
      <c r="C217" s="253" t="s">
        <v>600</v>
      </c>
      <c r="D217" s="225">
        <v>51660.85239</v>
      </c>
      <c r="E217" s="225">
        <v>50204.91</v>
      </c>
      <c r="F217" s="254">
        <v>48790</v>
      </c>
      <c r="G217" s="254">
        <f t="shared" si="123"/>
        <v>50218.58746333333</v>
      </c>
      <c r="H217" s="254" t="e">
        <f t="shared" si="128"/>
        <v>#VALUE!</v>
      </c>
      <c r="I217" s="254" t="e">
        <f t="shared" si="129"/>
        <v>#VALUE!</v>
      </c>
      <c r="J217" s="337" t="e">
        <f t="shared" si="130"/>
        <v>#VALUE!</v>
      </c>
      <c r="K217" s="253" t="s">
        <v>600</v>
      </c>
      <c r="L217" s="225">
        <v>51660.85239</v>
      </c>
      <c r="M217" s="225">
        <v>50204.91</v>
      </c>
      <c r="N217" s="254">
        <v>48790</v>
      </c>
      <c r="O217" s="254">
        <f t="shared" si="124"/>
        <v>50218.58746333333</v>
      </c>
      <c r="P217" s="254" t="e">
        <f t="shared" si="131"/>
        <v>#VALUE!</v>
      </c>
      <c r="Q217" s="254" t="e">
        <f t="shared" si="132"/>
        <v>#VALUE!</v>
      </c>
      <c r="R217" s="337" t="e">
        <f t="shared" si="133"/>
        <v>#VALUE!</v>
      </c>
      <c r="S217" s="253" t="s">
        <v>600</v>
      </c>
      <c r="T217" s="225">
        <v>63001.039500000006</v>
      </c>
      <c r="U217" s="225">
        <v>61225.5</v>
      </c>
      <c r="V217" s="225">
        <v>59500</v>
      </c>
      <c r="W217" s="254">
        <f t="shared" si="125"/>
        <v>61242.179833333335</v>
      </c>
      <c r="X217" s="254" t="e">
        <f t="shared" si="134"/>
        <v>#VALUE!</v>
      </c>
      <c r="Y217" s="254" t="e">
        <f t="shared" si="135"/>
        <v>#VALUE!</v>
      </c>
      <c r="Z217" s="337" t="e">
        <f t="shared" si="136"/>
        <v>#VALUE!</v>
      </c>
      <c r="AA217" s="253">
        <v>166600</v>
      </c>
      <c r="AB217" s="225" t="s">
        <v>600</v>
      </c>
      <c r="AC217" s="225" t="s">
        <v>600</v>
      </c>
      <c r="AD217" s="225" t="s">
        <v>600</v>
      </c>
      <c r="AE217" s="254">
        <f t="shared" si="126"/>
        <v>166600</v>
      </c>
      <c r="AF217" s="254">
        <f t="shared" si="137"/>
        <v>21857.919999999998</v>
      </c>
      <c r="AG217" s="254">
        <f t="shared" si="138"/>
        <v>188457.91999999998</v>
      </c>
      <c r="AH217" s="337" t="e">
        <f t="shared" si="139"/>
        <v>#VALUE!</v>
      </c>
      <c r="AI217" s="253" t="s">
        <v>600</v>
      </c>
      <c r="AJ217" s="225">
        <v>63001.039500000006</v>
      </c>
      <c r="AK217" s="225">
        <v>61225.5</v>
      </c>
      <c r="AL217" s="225">
        <v>59500</v>
      </c>
      <c r="AM217" s="254">
        <f t="shared" si="127"/>
        <v>61242.179833333335</v>
      </c>
      <c r="AN217" s="254" t="e">
        <f t="shared" si="140"/>
        <v>#VALUE!</v>
      </c>
      <c r="AO217" s="254" t="e">
        <f t="shared" si="141"/>
        <v>#VALUE!</v>
      </c>
      <c r="AP217" s="337" t="e">
        <f t="shared" si="142"/>
        <v>#VALUE!</v>
      </c>
      <c r="AQ217" s="253">
        <v>190400</v>
      </c>
      <c r="AR217" s="225" t="s">
        <v>600</v>
      </c>
      <c r="AS217" s="225" t="s">
        <v>600</v>
      </c>
      <c r="AT217" s="254" t="s">
        <v>600</v>
      </c>
    </row>
    <row r="218" spans="1:46" s="200" customFormat="1" ht="15" customHeight="1" x14ac:dyDescent="0.3">
      <c r="A218" s="274" t="s">
        <v>824</v>
      </c>
      <c r="B218" s="251" t="s">
        <v>1681</v>
      </c>
      <c r="C218" s="253">
        <v>48790</v>
      </c>
      <c r="D218" s="225" t="s">
        <v>600</v>
      </c>
      <c r="E218" s="225" t="s">
        <v>600</v>
      </c>
      <c r="F218" s="254" t="s">
        <v>600</v>
      </c>
      <c r="G218" s="254">
        <f t="shared" si="123"/>
        <v>48790</v>
      </c>
      <c r="H218" s="254">
        <f t="shared" si="128"/>
        <v>6401.2479999999996</v>
      </c>
      <c r="I218" s="254">
        <f t="shared" si="129"/>
        <v>55191.248</v>
      </c>
      <c r="J218" s="337" t="e">
        <f t="shared" si="130"/>
        <v>#VALUE!</v>
      </c>
      <c r="K218" s="253">
        <v>48790</v>
      </c>
      <c r="L218" s="225" t="s">
        <v>600</v>
      </c>
      <c r="M218" s="225" t="s">
        <v>600</v>
      </c>
      <c r="N218" s="254" t="s">
        <v>600</v>
      </c>
      <c r="O218" s="254">
        <f t="shared" si="124"/>
        <v>48790</v>
      </c>
      <c r="P218" s="254">
        <f t="shared" si="131"/>
        <v>6401.2479999999996</v>
      </c>
      <c r="Q218" s="254">
        <f t="shared" si="132"/>
        <v>55191.248</v>
      </c>
      <c r="R218" s="337" t="e">
        <f t="shared" si="133"/>
        <v>#VALUE!</v>
      </c>
      <c r="S218" s="253">
        <v>59500</v>
      </c>
      <c r="T218" s="225">
        <v>201603.32639999999</v>
      </c>
      <c r="U218" s="225">
        <v>195921.6</v>
      </c>
      <c r="V218" s="225">
        <v>154700</v>
      </c>
      <c r="W218" s="254">
        <f t="shared" si="125"/>
        <v>152931.2316</v>
      </c>
      <c r="X218" s="254">
        <f t="shared" si="134"/>
        <v>7806.3999999999987</v>
      </c>
      <c r="Y218" s="254">
        <f t="shared" si="135"/>
        <v>67306.399999999994</v>
      </c>
      <c r="Z218" s="337">
        <f t="shared" si="136"/>
        <v>-87393.600000000006</v>
      </c>
      <c r="AA218" s="253" t="s">
        <v>600</v>
      </c>
      <c r="AB218" s="225">
        <v>201603.32639999999</v>
      </c>
      <c r="AC218" s="225">
        <v>195921.6</v>
      </c>
      <c r="AD218" s="225">
        <v>190400</v>
      </c>
      <c r="AE218" s="254">
        <f t="shared" si="126"/>
        <v>195974.97546666666</v>
      </c>
      <c r="AF218" s="254" t="e">
        <f t="shared" si="137"/>
        <v>#VALUE!</v>
      </c>
      <c r="AG218" s="254" t="e">
        <f t="shared" si="138"/>
        <v>#VALUE!</v>
      </c>
      <c r="AH218" s="337" t="e">
        <f t="shared" si="139"/>
        <v>#VALUE!</v>
      </c>
      <c r="AI218" s="253">
        <v>59500</v>
      </c>
      <c r="AJ218" s="256" t="s">
        <v>600</v>
      </c>
      <c r="AK218" s="225" t="s">
        <v>600</v>
      </c>
      <c r="AL218" s="225" t="s">
        <v>600</v>
      </c>
      <c r="AM218" s="254">
        <f t="shared" si="127"/>
        <v>59500</v>
      </c>
      <c r="AN218" s="254">
        <f t="shared" si="140"/>
        <v>7806.3999999999987</v>
      </c>
      <c r="AO218" s="254">
        <f t="shared" si="141"/>
        <v>67306.399999999994</v>
      </c>
      <c r="AP218" s="337" t="e">
        <f t="shared" si="142"/>
        <v>#VALUE!</v>
      </c>
      <c r="AQ218" s="253" t="s">
        <v>600</v>
      </c>
      <c r="AR218" s="225">
        <v>201603.32639999999</v>
      </c>
      <c r="AS218" s="225">
        <v>195921.6</v>
      </c>
      <c r="AT218" s="254">
        <v>190400</v>
      </c>
    </row>
    <row r="219" spans="1:46" s="200" customFormat="1" ht="15" customHeight="1" x14ac:dyDescent="0.3">
      <c r="A219" s="274" t="s">
        <v>825</v>
      </c>
      <c r="B219" s="251" t="s">
        <v>647</v>
      </c>
      <c r="C219" s="253">
        <v>48790</v>
      </c>
      <c r="D219" s="225">
        <v>51660.85239</v>
      </c>
      <c r="E219" s="225">
        <v>50204.91</v>
      </c>
      <c r="F219" s="254">
        <v>48790</v>
      </c>
      <c r="G219" s="254">
        <f t="shared" si="123"/>
        <v>49861.440597499997</v>
      </c>
      <c r="H219" s="254">
        <f t="shared" si="128"/>
        <v>6401.2479999999996</v>
      </c>
      <c r="I219" s="254">
        <f t="shared" si="129"/>
        <v>55191.248</v>
      </c>
      <c r="J219" s="337">
        <f t="shared" si="130"/>
        <v>6401.2479999999996</v>
      </c>
      <c r="K219" s="253">
        <v>48790</v>
      </c>
      <c r="L219" s="225">
        <v>51660.85239</v>
      </c>
      <c r="M219" s="225">
        <v>50204.91</v>
      </c>
      <c r="N219" s="254">
        <v>48790</v>
      </c>
      <c r="O219" s="254">
        <f t="shared" si="124"/>
        <v>49861.440597499997</v>
      </c>
      <c r="P219" s="254">
        <f t="shared" si="131"/>
        <v>6401.2479999999996</v>
      </c>
      <c r="Q219" s="254">
        <f t="shared" si="132"/>
        <v>55191.248</v>
      </c>
      <c r="R219" s="337">
        <f t="shared" si="133"/>
        <v>6401.2479999999996</v>
      </c>
      <c r="S219" s="253">
        <v>59500</v>
      </c>
      <c r="T219" s="225">
        <v>63001.039500000006</v>
      </c>
      <c r="U219" s="225">
        <v>61225.5</v>
      </c>
      <c r="V219" s="225">
        <v>59500</v>
      </c>
      <c r="W219" s="254">
        <f t="shared" si="125"/>
        <v>60806.634875000003</v>
      </c>
      <c r="X219" s="254">
        <f t="shared" si="134"/>
        <v>7806.3999999999987</v>
      </c>
      <c r="Y219" s="254">
        <f t="shared" si="135"/>
        <v>67306.399999999994</v>
      </c>
      <c r="Z219" s="337">
        <f t="shared" si="136"/>
        <v>7806.3999999999942</v>
      </c>
      <c r="AA219" s="253" t="s">
        <v>600</v>
      </c>
      <c r="AB219" s="225" t="s">
        <v>600</v>
      </c>
      <c r="AC219" s="225" t="s">
        <v>600</v>
      </c>
      <c r="AD219" s="225" t="s">
        <v>600</v>
      </c>
      <c r="AE219" s="254" t="e">
        <f t="shared" si="126"/>
        <v>#DIV/0!</v>
      </c>
      <c r="AF219" s="254" t="e">
        <f t="shared" si="137"/>
        <v>#VALUE!</v>
      </c>
      <c r="AG219" s="254" t="e">
        <f t="shared" si="138"/>
        <v>#VALUE!</v>
      </c>
      <c r="AH219" s="337" t="e">
        <f t="shared" si="139"/>
        <v>#VALUE!</v>
      </c>
      <c r="AI219" s="253">
        <v>59500</v>
      </c>
      <c r="AJ219" s="225">
        <v>63001.039500000006</v>
      </c>
      <c r="AK219" s="225">
        <v>61225.5</v>
      </c>
      <c r="AL219" s="225">
        <v>59500</v>
      </c>
      <c r="AM219" s="254">
        <f t="shared" si="127"/>
        <v>60806.634875000003</v>
      </c>
      <c r="AN219" s="254">
        <f t="shared" si="140"/>
        <v>7806.3999999999987</v>
      </c>
      <c r="AO219" s="254">
        <f t="shared" si="141"/>
        <v>67306.399999999994</v>
      </c>
      <c r="AP219" s="337">
        <f t="shared" si="142"/>
        <v>7806.3999999999942</v>
      </c>
      <c r="AQ219" s="253" t="s">
        <v>600</v>
      </c>
      <c r="AR219" s="225" t="s">
        <v>600</v>
      </c>
      <c r="AS219" s="225" t="s">
        <v>600</v>
      </c>
      <c r="AT219" s="254" t="s">
        <v>600</v>
      </c>
    </row>
    <row r="220" spans="1:46" s="200" customFormat="1" ht="15" customHeight="1" x14ac:dyDescent="0.3">
      <c r="A220" s="274" t="s">
        <v>826</v>
      </c>
      <c r="B220" s="251" t="s">
        <v>649</v>
      </c>
      <c r="C220" s="253">
        <v>48790</v>
      </c>
      <c r="D220" s="225">
        <v>51660.85239</v>
      </c>
      <c r="E220" s="225">
        <v>50204.91</v>
      </c>
      <c r="F220" s="254">
        <v>48790</v>
      </c>
      <c r="G220" s="254">
        <f t="shared" si="123"/>
        <v>49861.440597499997</v>
      </c>
      <c r="H220" s="254">
        <f t="shared" si="128"/>
        <v>6401.2479999999996</v>
      </c>
      <c r="I220" s="254">
        <f t="shared" si="129"/>
        <v>55191.248</v>
      </c>
      <c r="J220" s="337">
        <f t="shared" si="130"/>
        <v>6401.2479999999996</v>
      </c>
      <c r="K220" s="253">
        <v>48790</v>
      </c>
      <c r="L220" s="225">
        <v>51660.85239</v>
      </c>
      <c r="M220" s="225">
        <v>50204.91</v>
      </c>
      <c r="N220" s="254">
        <v>48790</v>
      </c>
      <c r="O220" s="254">
        <f t="shared" si="124"/>
        <v>49861.440597499997</v>
      </c>
      <c r="P220" s="254">
        <f t="shared" si="131"/>
        <v>6401.2479999999996</v>
      </c>
      <c r="Q220" s="254">
        <f t="shared" si="132"/>
        <v>55191.248</v>
      </c>
      <c r="R220" s="337">
        <f t="shared" si="133"/>
        <v>6401.2479999999996</v>
      </c>
      <c r="S220" s="253">
        <v>59500</v>
      </c>
      <c r="T220" s="225">
        <v>63001.039500000006</v>
      </c>
      <c r="U220" s="225">
        <v>61225.5</v>
      </c>
      <c r="V220" s="225">
        <v>59500</v>
      </c>
      <c r="W220" s="254">
        <f t="shared" si="125"/>
        <v>60806.634875000003</v>
      </c>
      <c r="X220" s="254">
        <f t="shared" si="134"/>
        <v>7806.3999999999987</v>
      </c>
      <c r="Y220" s="254">
        <f t="shared" si="135"/>
        <v>67306.399999999994</v>
      </c>
      <c r="Z220" s="337">
        <f t="shared" si="136"/>
        <v>7806.3999999999942</v>
      </c>
      <c r="AA220" s="253" t="s">
        <v>600</v>
      </c>
      <c r="AB220" s="225" t="s">
        <v>600</v>
      </c>
      <c r="AC220" s="225" t="s">
        <v>600</v>
      </c>
      <c r="AD220" s="225" t="s">
        <v>600</v>
      </c>
      <c r="AE220" s="254" t="e">
        <f t="shared" si="126"/>
        <v>#DIV/0!</v>
      </c>
      <c r="AF220" s="254" t="e">
        <f t="shared" si="137"/>
        <v>#VALUE!</v>
      </c>
      <c r="AG220" s="254" t="e">
        <f t="shared" si="138"/>
        <v>#VALUE!</v>
      </c>
      <c r="AH220" s="337" t="e">
        <f t="shared" si="139"/>
        <v>#VALUE!</v>
      </c>
      <c r="AI220" s="253">
        <v>59500</v>
      </c>
      <c r="AJ220" s="225">
        <v>63001.039500000006</v>
      </c>
      <c r="AK220" s="225">
        <v>61225.5</v>
      </c>
      <c r="AL220" s="225">
        <v>59500</v>
      </c>
      <c r="AM220" s="254">
        <f t="shared" si="127"/>
        <v>60806.634875000003</v>
      </c>
      <c r="AN220" s="254">
        <f t="shared" si="140"/>
        <v>7806.3999999999987</v>
      </c>
      <c r="AO220" s="254">
        <f t="shared" si="141"/>
        <v>67306.399999999994</v>
      </c>
      <c r="AP220" s="337">
        <f t="shared" si="142"/>
        <v>7806.3999999999942</v>
      </c>
      <c r="AQ220" s="253" t="s">
        <v>600</v>
      </c>
      <c r="AR220" s="225" t="s">
        <v>600</v>
      </c>
      <c r="AS220" s="225" t="s">
        <v>600</v>
      </c>
      <c r="AT220" s="254" t="s">
        <v>600</v>
      </c>
    </row>
    <row r="221" spans="1:46" s="200" customFormat="1" ht="15" customHeight="1" x14ac:dyDescent="0.3">
      <c r="A221" s="274" t="s">
        <v>827</v>
      </c>
      <c r="B221" s="251" t="s">
        <v>131</v>
      </c>
      <c r="C221" s="253">
        <v>145180</v>
      </c>
      <c r="D221" s="225">
        <v>153722.53638000001</v>
      </c>
      <c r="E221" s="225">
        <v>149390.22</v>
      </c>
      <c r="F221" s="254">
        <v>145180</v>
      </c>
      <c r="G221" s="254">
        <f t="shared" si="123"/>
        <v>148368.18909500001</v>
      </c>
      <c r="H221" s="254">
        <f t="shared" si="128"/>
        <v>19047.615999999998</v>
      </c>
      <c r="I221" s="254">
        <f t="shared" si="129"/>
        <v>164227.61600000001</v>
      </c>
      <c r="J221" s="337">
        <f t="shared" si="130"/>
        <v>19047.616000000009</v>
      </c>
      <c r="K221" s="253">
        <v>145180</v>
      </c>
      <c r="L221" s="225">
        <v>153722.53638000001</v>
      </c>
      <c r="M221" s="225">
        <v>149390.22</v>
      </c>
      <c r="N221" s="254">
        <v>145180</v>
      </c>
      <c r="O221" s="254">
        <f t="shared" si="124"/>
        <v>148368.18909500001</v>
      </c>
      <c r="P221" s="254">
        <f t="shared" si="131"/>
        <v>19047.615999999998</v>
      </c>
      <c r="Q221" s="254">
        <f t="shared" si="132"/>
        <v>164227.61600000001</v>
      </c>
      <c r="R221" s="337">
        <f t="shared" si="133"/>
        <v>19047.616000000009</v>
      </c>
      <c r="S221" s="253">
        <v>178500</v>
      </c>
      <c r="T221" s="225">
        <v>189003.11849999998</v>
      </c>
      <c r="U221" s="225">
        <v>183676.5</v>
      </c>
      <c r="V221" s="225">
        <v>178500</v>
      </c>
      <c r="W221" s="254">
        <f t="shared" si="125"/>
        <v>182419.904625</v>
      </c>
      <c r="X221" s="254">
        <f t="shared" si="134"/>
        <v>23419.199999999997</v>
      </c>
      <c r="Y221" s="254">
        <f t="shared" si="135"/>
        <v>201919.2</v>
      </c>
      <c r="Z221" s="337">
        <f t="shared" si="136"/>
        <v>23419.200000000012</v>
      </c>
      <c r="AA221" s="253">
        <v>178500</v>
      </c>
      <c r="AB221" s="225">
        <v>189003.11849999998</v>
      </c>
      <c r="AC221" s="225">
        <v>183676.5</v>
      </c>
      <c r="AD221" s="225">
        <v>178500</v>
      </c>
      <c r="AE221" s="254">
        <f t="shared" si="126"/>
        <v>182419.904625</v>
      </c>
      <c r="AF221" s="254">
        <f t="shared" si="137"/>
        <v>23419.199999999997</v>
      </c>
      <c r="AG221" s="254">
        <f t="shared" si="138"/>
        <v>201919.2</v>
      </c>
      <c r="AH221" s="337">
        <f t="shared" si="139"/>
        <v>23419.200000000012</v>
      </c>
      <c r="AI221" s="253">
        <v>178500</v>
      </c>
      <c r="AJ221" s="225">
        <v>189003.11849999998</v>
      </c>
      <c r="AK221" s="225">
        <v>183676.5</v>
      </c>
      <c r="AL221" s="225">
        <v>178500</v>
      </c>
      <c r="AM221" s="254">
        <f t="shared" si="127"/>
        <v>182419.904625</v>
      </c>
      <c r="AN221" s="254">
        <f t="shared" si="140"/>
        <v>23419.199999999997</v>
      </c>
      <c r="AO221" s="254">
        <f t="shared" si="141"/>
        <v>201919.2</v>
      </c>
      <c r="AP221" s="337">
        <f t="shared" si="142"/>
        <v>23419.200000000012</v>
      </c>
      <c r="AQ221" s="253">
        <v>178500</v>
      </c>
      <c r="AR221" s="225">
        <v>189003.11849999998</v>
      </c>
      <c r="AS221" s="225">
        <v>183676.5</v>
      </c>
      <c r="AT221" s="254">
        <v>178500</v>
      </c>
    </row>
    <row r="222" spans="1:46" s="200" customFormat="1" ht="15" customHeight="1" x14ac:dyDescent="0.3">
      <c r="A222" s="274" t="s">
        <v>828</v>
      </c>
      <c r="B222" s="251" t="s">
        <v>132</v>
      </c>
      <c r="C222" s="253">
        <v>297500</v>
      </c>
      <c r="D222" s="225">
        <v>315005.19750000001</v>
      </c>
      <c r="E222" s="225">
        <v>306127.5</v>
      </c>
      <c r="F222" s="254">
        <v>297500</v>
      </c>
      <c r="G222" s="254">
        <f t="shared" si="123"/>
        <v>304033.174375</v>
      </c>
      <c r="H222" s="254">
        <f t="shared" si="128"/>
        <v>39031.999999999993</v>
      </c>
      <c r="I222" s="254">
        <f t="shared" si="129"/>
        <v>336532</v>
      </c>
      <c r="J222" s="337">
        <f t="shared" si="130"/>
        <v>39032</v>
      </c>
      <c r="K222" s="253">
        <v>297500</v>
      </c>
      <c r="L222" s="225">
        <v>315005.19750000001</v>
      </c>
      <c r="M222" s="225">
        <v>306127.5</v>
      </c>
      <c r="N222" s="254">
        <v>297500</v>
      </c>
      <c r="O222" s="254">
        <f t="shared" si="124"/>
        <v>304033.174375</v>
      </c>
      <c r="P222" s="254">
        <f t="shared" si="131"/>
        <v>39031.999999999993</v>
      </c>
      <c r="Q222" s="254">
        <f t="shared" si="132"/>
        <v>336532</v>
      </c>
      <c r="R222" s="337">
        <f t="shared" si="133"/>
        <v>39032</v>
      </c>
      <c r="S222" s="253">
        <v>452200</v>
      </c>
      <c r="T222" s="225">
        <v>478807.90020000003</v>
      </c>
      <c r="U222" s="225">
        <v>465313.8</v>
      </c>
      <c r="V222" s="225">
        <v>452200</v>
      </c>
      <c r="W222" s="254">
        <f t="shared" si="125"/>
        <v>462130.42505000002</v>
      </c>
      <c r="X222" s="254">
        <f t="shared" si="134"/>
        <v>59328.639999999992</v>
      </c>
      <c r="Y222" s="254">
        <f t="shared" si="135"/>
        <v>511528.64</v>
      </c>
      <c r="Z222" s="337">
        <f t="shared" si="136"/>
        <v>59328.640000000014</v>
      </c>
      <c r="AA222" s="253">
        <v>452200</v>
      </c>
      <c r="AB222" s="225">
        <v>478807.90020000003</v>
      </c>
      <c r="AC222" s="225">
        <v>465313.8</v>
      </c>
      <c r="AD222" s="225">
        <v>452200</v>
      </c>
      <c r="AE222" s="254">
        <f t="shared" si="126"/>
        <v>462130.42505000002</v>
      </c>
      <c r="AF222" s="254">
        <f t="shared" si="137"/>
        <v>59328.639999999992</v>
      </c>
      <c r="AG222" s="254">
        <f t="shared" si="138"/>
        <v>511528.64</v>
      </c>
      <c r="AH222" s="337">
        <f t="shared" si="139"/>
        <v>59328.640000000014</v>
      </c>
      <c r="AI222" s="253">
        <v>452200</v>
      </c>
      <c r="AJ222" s="225">
        <v>478807.90020000003</v>
      </c>
      <c r="AK222" s="225">
        <v>465313.8</v>
      </c>
      <c r="AL222" s="225">
        <v>452200</v>
      </c>
      <c r="AM222" s="254">
        <f t="shared" si="127"/>
        <v>462130.42505000002</v>
      </c>
      <c r="AN222" s="254">
        <f t="shared" si="140"/>
        <v>59328.639999999992</v>
      </c>
      <c r="AO222" s="254">
        <f t="shared" si="141"/>
        <v>511528.64</v>
      </c>
      <c r="AP222" s="337">
        <f t="shared" si="142"/>
        <v>59328.640000000014</v>
      </c>
      <c r="AQ222" s="253">
        <v>452200</v>
      </c>
      <c r="AR222" s="225">
        <v>478807.90020000003</v>
      </c>
      <c r="AS222" s="225">
        <v>465313.8</v>
      </c>
      <c r="AT222" s="254">
        <v>452200</v>
      </c>
    </row>
    <row r="223" spans="1:46" s="200" customFormat="1" ht="15" customHeight="1" x14ac:dyDescent="0.3">
      <c r="A223" s="274" t="s">
        <v>829</v>
      </c>
      <c r="B223" s="251" t="s">
        <v>133</v>
      </c>
      <c r="C223" s="253">
        <v>476000</v>
      </c>
      <c r="D223" s="225">
        <v>504008.31600000005</v>
      </c>
      <c r="E223" s="225">
        <v>489804</v>
      </c>
      <c r="F223" s="254">
        <v>476000</v>
      </c>
      <c r="G223" s="254">
        <f t="shared" si="123"/>
        <v>486453.07900000003</v>
      </c>
      <c r="H223" s="254">
        <f t="shared" si="128"/>
        <v>62451.19999999999</v>
      </c>
      <c r="I223" s="254">
        <f t="shared" si="129"/>
        <v>538451.19999999995</v>
      </c>
      <c r="J223" s="337">
        <f t="shared" si="130"/>
        <v>62451.199999999953</v>
      </c>
      <c r="K223" s="253">
        <v>476000</v>
      </c>
      <c r="L223" s="225">
        <v>504008.31600000005</v>
      </c>
      <c r="M223" s="225">
        <v>489804</v>
      </c>
      <c r="N223" s="254">
        <v>476000</v>
      </c>
      <c r="O223" s="254">
        <f t="shared" si="124"/>
        <v>486453.07900000003</v>
      </c>
      <c r="P223" s="254">
        <f t="shared" si="131"/>
        <v>62451.19999999999</v>
      </c>
      <c r="Q223" s="254">
        <f t="shared" si="132"/>
        <v>538451.19999999995</v>
      </c>
      <c r="R223" s="337">
        <f t="shared" si="133"/>
        <v>62451.199999999953</v>
      </c>
      <c r="S223" s="253">
        <v>654500</v>
      </c>
      <c r="T223" s="225">
        <v>693011.43450000009</v>
      </c>
      <c r="U223" s="225">
        <v>673480.5</v>
      </c>
      <c r="V223" s="225">
        <v>654500</v>
      </c>
      <c r="W223" s="254">
        <f t="shared" si="125"/>
        <v>668872.98362499999</v>
      </c>
      <c r="X223" s="254">
        <f t="shared" si="134"/>
        <v>85870.399999999994</v>
      </c>
      <c r="Y223" s="254">
        <f t="shared" si="135"/>
        <v>740370.4</v>
      </c>
      <c r="Z223" s="337">
        <f t="shared" si="136"/>
        <v>85870.400000000023</v>
      </c>
      <c r="AA223" s="253">
        <v>654500</v>
      </c>
      <c r="AB223" s="225">
        <v>693011.43450000009</v>
      </c>
      <c r="AC223" s="225">
        <v>673480.5</v>
      </c>
      <c r="AD223" s="225">
        <v>654500</v>
      </c>
      <c r="AE223" s="254">
        <f t="shared" si="126"/>
        <v>668872.98362499999</v>
      </c>
      <c r="AF223" s="254">
        <f t="shared" si="137"/>
        <v>85870.399999999994</v>
      </c>
      <c r="AG223" s="254">
        <f t="shared" si="138"/>
        <v>740370.4</v>
      </c>
      <c r="AH223" s="337">
        <f t="shared" si="139"/>
        <v>85870.400000000023</v>
      </c>
      <c r="AI223" s="253">
        <v>654500</v>
      </c>
      <c r="AJ223" s="225">
        <v>693011.43450000009</v>
      </c>
      <c r="AK223" s="225">
        <v>673480.5</v>
      </c>
      <c r="AL223" s="225">
        <v>654500</v>
      </c>
      <c r="AM223" s="254">
        <f t="shared" si="127"/>
        <v>668872.98362499999</v>
      </c>
      <c r="AN223" s="254">
        <f t="shared" si="140"/>
        <v>85870.399999999994</v>
      </c>
      <c r="AO223" s="254">
        <f t="shared" si="141"/>
        <v>740370.4</v>
      </c>
      <c r="AP223" s="337">
        <f t="shared" si="142"/>
        <v>85870.400000000023</v>
      </c>
      <c r="AQ223" s="253">
        <v>773500</v>
      </c>
      <c r="AR223" s="225">
        <v>819013.5135</v>
      </c>
      <c r="AS223" s="225">
        <v>795931.5</v>
      </c>
      <c r="AT223" s="254">
        <v>773500</v>
      </c>
    </row>
    <row r="224" spans="1:46" s="200" customFormat="1" ht="15" customHeight="1" x14ac:dyDescent="0.3">
      <c r="A224" s="274" t="s">
        <v>830</v>
      </c>
      <c r="B224" s="251" t="s">
        <v>134</v>
      </c>
      <c r="C224" s="253">
        <v>173740</v>
      </c>
      <c r="D224" s="225">
        <v>183963.03534</v>
      </c>
      <c r="E224" s="225">
        <v>178778.46</v>
      </c>
      <c r="F224" s="254">
        <v>173740</v>
      </c>
      <c r="G224" s="254">
        <f t="shared" si="123"/>
        <v>177555.37383500001</v>
      </c>
      <c r="H224" s="254">
        <f t="shared" si="128"/>
        <v>22794.687999999998</v>
      </c>
      <c r="I224" s="254">
        <f t="shared" si="129"/>
        <v>196534.68799999999</v>
      </c>
      <c r="J224" s="337">
        <f t="shared" si="130"/>
        <v>22794.687999999995</v>
      </c>
      <c r="K224" s="253">
        <v>173740</v>
      </c>
      <c r="L224" s="225">
        <v>183963.03534</v>
      </c>
      <c r="M224" s="225">
        <v>178778.46</v>
      </c>
      <c r="N224" s="254">
        <v>173740</v>
      </c>
      <c r="O224" s="254">
        <f t="shared" si="124"/>
        <v>177555.37383500001</v>
      </c>
      <c r="P224" s="254">
        <f t="shared" si="131"/>
        <v>22794.687999999998</v>
      </c>
      <c r="Q224" s="254">
        <f t="shared" si="132"/>
        <v>196534.68799999999</v>
      </c>
      <c r="R224" s="337">
        <f t="shared" si="133"/>
        <v>22794.687999999995</v>
      </c>
      <c r="S224" s="253">
        <v>214200</v>
      </c>
      <c r="T224" s="225">
        <v>226803.74220000001</v>
      </c>
      <c r="U224" s="225">
        <v>220411.8</v>
      </c>
      <c r="V224" s="225">
        <v>214200</v>
      </c>
      <c r="W224" s="254">
        <f t="shared" si="125"/>
        <v>218903.88555000001</v>
      </c>
      <c r="X224" s="254">
        <f t="shared" si="134"/>
        <v>28103.039999999997</v>
      </c>
      <c r="Y224" s="254">
        <f t="shared" si="135"/>
        <v>242303.04</v>
      </c>
      <c r="Z224" s="337">
        <f t="shared" si="136"/>
        <v>28103.040000000008</v>
      </c>
      <c r="AA224" s="253">
        <v>214200</v>
      </c>
      <c r="AB224" s="225">
        <v>226803.74220000001</v>
      </c>
      <c r="AC224" s="225">
        <v>220411.8</v>
      </c>
      <c r="AD224" s="225">
        <v>214200</v>
      </c>
      <c r="AE224" s="254">
        <f t="shared" si="126"/>
        <v>218903.88555000001</v>
      </c>
      <c r="AF224" s="254">
        <f t="shared" si="137"/>
        <v>28103.039999999997</v>
      </c>
      <c r="AG224" s="254">
        <f t="shared" si="138"/>
        <v>242303.04</v>
      </c>
      <c r="AH224" s="337">
        <f t="shared" si="139"/>
        <v>28103.040000000008</v>
      </c>
      <c r="AI224" s="253">
        <v>214200</v>
      </c>
      <c r="AJ224" s="225">
        <v>226803.74220000001</v>
      </c>
      <c r="AK224" s="225">
        <v>220411.8</v>
      </c>
      <c r="AL224" s="225">
        <v>214200</v>
      </c>
      <c r="AM224" s="254">
        <f t="shared" si="127"/>
        <v>218903.88555000001</v>
      </c>
      <c r="AN224" s="254">
        <f t="shared" si="140"/>
        <v>28103.039999999997</v>
      </c>
      <c r="AO224" s="254">
        <f t="shared" si="141"/>
        <v>242303.04</v>
      </c>
      <c r="AP224" s="337">
        <f t="shared" si="142"/>
        <v>28103.040000000008</v>
      </c>
      <c r="AQ224" s="253">
        <v>214200</v>
      </c>
      <c r="AR224" s="225">
        <v>226803.74220000001</v>
      </c>
      <c r="AS224" s="225">
        <v>220411.8</v>
      </c>
      <c r="AT224" s="254">
        <v>214200</v>
      </c>
    </row>
    <row r="225" spans="1:46" s="200" customFormat="1" ht="15" customHeight="1" x14ac:dyDescent="0.3">
      <c r="A225" s="274" t="s">
        <v>831</v>
      </c>
      <c r="B225" s="251" t="s">
        <v>135</v>
      </c>
      <c r="C225" s="253">
        <v>95200</v>
      </c>
      <c r="D225" s="225">
        <v>100801.6632</v>
      </c>
      <c r="E225" s="225">
        <v>97960.8</v>
      </c>
      <c r="F225" s="254">
        <v>95200</v>
      </c>
      <c r="G225" s="254">
        <f t="shared" si="123"/>
        <v>97290.6158</v>
      </c>
      <c r="H225" s="254">
        <f t="shared" si="128"/>
        <v>12490.239999999998</v>
      </c>
      <c r="I225" s="254">
        <f t="shared" si="129"/>
        <v>107690.23999999999</v>
      </c>
      <c r="J225" s="337">
        <f t="shared" si="130"/>
        <v>12490.239999999991</v>
      </c>
      <c r="K225" s="253">
        <v>95200</v>
      </c>
      <c r="L225" s="225">
        <v>100801.6632</v>
      </c>
      <c r="M225" s="225">
        <v>97960.8</v>
      </c>
      <c r="N225" s="254">
        <v>95200</v>
      </c>
      <c r="O225" s="254">
        <f t="shared" si="124"/>
        <v>97290.6158</v>
      </c>
      <c r="P225" s="254">
        <f t="shared" si="131"/>
        <v>12490.239999999998</v>
      </c>
      <c r="Q225" s="254">
        <f t="shared" si="132"/>
        <v>107690.23999999999</v>
      </c>
      <c r="R225" s="337">
        <f t="shared" si="133"/>
        <v>12490.239999999991</v>
      </c>
      <c r="S225" s="253">
        <v>119000</v>
      </c>
      <c r="T225" s="225">
        <v>126002.07900000001</v>
      </c>
      <c r="U225" s="225">
        <v>122451</v>
      </c>
      <c r="V225" s="225">
        <v>119000</v>
      </c>
      <c r="W225" s="254">
        <f t="shared" si="125"/>
        <v>121613.26975000001</v>
      </c>
      <c r="X225" s="254">
        <f t="shared" si="134"/>
        <v>15612.799999999997</v>
      </c>
      <c r="Y225" s="254">
        <f t="shared" si="135"/>
        <v>134612.79999999999</v>
      </c>
      <c r="Z225" s="337">
        <f t="shared" si="136"/>
        <v>15612.799999999988</v>
      </c>
      <c r="AA225" s="253">
        <v>119000</v>
      </c>
      <c r="AB225" s="225">
        <v>126002.07900000001</v>
      </c>
      <c r="AC225" s="225">
        <v>122451</v>
      </c>
      <c r="AD225" s="225">
        <v>119000</v>
      </c>
      <c r="AE225" s="254">
        <f t="shared" si="126"/>
        <v>121613.26975000001</v>
      </c>
      <c r="AF225" s="254">
        <f t="shared" si="137"/>
        <v>15612.799999999997</v>
      </c>
      <c r="AG225" s="254">
        <f t="shared" si="138"/>
        <v>134612.79999999999</v>
      </c>
      <c r="AH225" s="337">
        <f t="shared" si="139"/>
        <v>15612.799999999988</v>
      </c>
      <c r="AI225" s="253">
        <v>119000</v>
      </c>
      <c r="AJ225" s="225">
        <v>126002.07900000001</v>
      </c>
      <c r="AK225" s="225">
        <v>122451</v>
      </c>
      <c r="AL225" s="225">
        <v>119000</v>
      </c>
      <c r="AM225" s="254">
        <f t="shared" si="127"/>
        <v>121613.26975000001</v>
      </c>
      <c r="AN225" s="254">
        <f t="shared" si="140"/>
        <v>15612.799999999997</v>
      </c>
      <c r="AO225" s="254">
        <f t="shared" si="141"/>
        <v>134612.79999999999</v>
      </c>
      <c r="AP225" s="337">
        <f t="shared" si="142"/>
        <v>15612.799999999988</v>
      </c>
      <c r="AQ225" s="253">
        <v>119000</v>
      </c>
      <c r="AR225" s="225">
        <v>126002.07900000001</v>
      </c>
      <c r="AS225" s="225">
        <v>122451</v>
      </c>
      <c r="AT225" s="254">
        <v>119000</v>
      </c>
    </row>
    <row r="226" spans="1:46" s="200" customFormat="1" ht="15" customHeight="1" x14ac:dyDescent="0.3">
      <c r="A226" s="274" t="s">
        <v>832</v>
      </c>
      <c r="B226" s="251" t="s">
        <v>136</v>
      </c>
      <c r="C226" s="253">
        <v>47600</v>
      </c>
      <c r="D226" s="225">
        <v>50400.831599999998</v>
      </c>
      <c r="E226" s="225">
        <v>48980.4</v>
      </c>
      <c r="F226" s="254">
        <v>47600</v>
      </c>
      <c r="G226" s="254">
        <f t="shared" si="123"/>
        <v>48645.3079</v>
      </c>
      <c r="H226" s="254">
        <f t="shared" si="128"/>
        <v>6245.119999999999</v>
      </c>
      <c r="I226" s="254">
        <f t="shared" si="129"/>
        <v>53845.119999999995</v>
      </c>
      <c r="J226" s="337">
        <f t="shared" si="130"/>
        <v>6245.1199999999953</v>
      </c>
      <c r="K226" s="253">
        <v>47600</v>
      </c>
      <c r="L226" s="225">
        <v>50400.831599999998</v>
      </c>
      <c r="M226" s="225">
        <v>48980.4</v>
      </c>
      <c r="N226" s="254">
        <v>47600</v>
      </c>
      <c r="O226" s="254">
        <f t="shared" si="124"/>
        <v>48645.3079</v>
      </c>
      <c r="P226" s="254">
        <f t="shared" si="131"/>
        <v>6245.119999999999</v>
      </c>
      <c r="Q226" s="254">
        <f t="shared" si="132"/>
        <v>53845.119999999995</v>
      </c>
      <c r="R226" s="337">
        <f t="shared" si="133"/>
        <v>6245.1199999999953</v>
      </c>
      <c r="S226" s="253">
        <v>60690</v>
      </c>
      <c r="T226" s="225">
        <v>64261.060290000009</v>
      </c>
      <c r="U226" s="225">
        <v>62450.01</v>
      </c>
      <c r="V226" s="225">
        <v>60690</v>
      </c>
      <c r="W226" s="254">
        <f t="shared" si="125"/>
        <v>62022.767572500001</v>
      </c>
      <c r="X226" s="254">
        <f t="shared" si="134"/>
        <v>7962.5279999999993</v>
      </c>
      <c r="Y226" s="254">
        <f t="shared" si="135"/>
        <v>68652.528000000006</v>
      </c>
      <c r="Z226" s="337">
        <f t="shared" si="136"/>
        <v>7962.5280000000057</v>
      </c>
      <c r="AA226" s="253">
        <v>60690</v>
      </c>
      <c r="AB226" s="225">
        <v>64261.060290000009</v>
      </c>
      <c r="AC226" s="225">
        <v>62450.01</v>
      </c>
      <c r="AD226" s="225">
        <v>60690</v>
      </c>
      <c r="AE226" s="254">
        <f t="shared" si="126"/>
        <v>62022.767572500001</v>
      </c>
      <c r="AF226" s="254">
        <f t="shared" si="137"/>
        <v>7962.5279999999993</v>
      </c>
      <c r="AG226" s="254">
        <f t="shared" si="138"/>
        <v>68652.528000000006</v>
      </c>
      <c r="AH226" s="337">
        <f t="shared" si="139"/>
        <v>7962.5280000000057</v>
      </c>
      <c r="AI226" s="253">
        <v>60690</v>
      </c>
      <c r="AJ226" s="225">
        <v>64261.060290000009</v>
      </c>
      <c r="AK226" s="225">
        <v>62450.01</v>
      </c>
      <c r="AL226" s="225">
        <v>60690</v>
      </c>
      <c r="AM226" s="254">
        <f t="shared" si="127"/>
        <v>62022.767572500001</v>
      </c>
      <c r="AN226" s="254">
        <f t="shared" si="140"/>
        <v>7962.5279999999993</v>
      </c>
      <c r="AO226" s="254">
        <f t="shared" si="141"/>
        <v>68652.528000000006</v>
      </c>
      <c r="AP226" s="337">
        <f t="shared" si="142"/>
        <v>7962.5280000000057</v>
      </c>
      <c r="AQ226" s="253">
        <v>60690</v>
      </c>
      <c r="AR226" s="225">
        <v>64261.060290000009</v>
      </c>
      <c r="AS226" s="225">
        <v>62450.01</v>
      </c>
      <c r="AT226" s="254">
        <v>60690</v>
      </c>
    </row>
    <row r="227" spans="1:46" s="200" customFormat="1" ht="15" customHeight="1" x14ac:dyDescent="0.3">
      <c r="A227" s="274" t="s">
        <v>833</v>
      </c>
      <c r="B227" s="251" t="s">
        <v>137</v>
      </c>
      <c r="C227" s="253">
        <v>35700</v>
      </c>
      <c r="D227" s="225">
        <v>37800.623699999996</v>
      </c>
      <c r="E227" s="225">
        <v>36735.300000000003</v>
      </c>
      <c r="F227" s="254">
        <v>35700</v>
      </c>
      <c r="G227" s="254">
        <f t="shared" si="123"/>
        <v>36483.980924999996</v>
      </c>
      <c r="H227" s="254">
        <f t="shared" si="128"/>
        <v>4683.8399999999992</v>
      </c>
      <c r="I227" s="254">
        <f t="shared" si="129"/>
        <v>40383.839999999997</v>
      </c>
      <c r="J227" s="337">
        <f t="shared" si="130"/>
        <v>4683.8399999999965</v>
      </c>
      <c r="K227" s="253">
        <v>35700</v>
      </c>
      <c r="L227" s="225">
        <v>37800.623699999996</v>
      </c>
      <c r="M227" s="225">
        <v>36735.300000000003</v>
      </c>
      <c r="N227" s="254">
        <v>35700</v>
      </c>
      <c r="O227" s="254">
        <f t="shared" si="124"/>
        <v>36483.980924999996</v>
      </c>
      <c r="P227" s="254">
        <f t="shared" si="131"/>
        <v>4683.8399999999992</v>
      </c>
      <c r="Q227" s="254">
        <f t="shared" si="132"/>
        <v>40383.839999999997</v>
      </c>
      <c r="R227" s="337">
        <f t="shared" si="133"/>
        <v>4683.8399999999965</v>
      </c>
      <c r="S227" s="253">
        <v>47600</v>
      </c>
      <c r="T227" s="225">
        <v>50400.831599999998</v>
      </c>
      <c r="U227" s="225">
        <v>48980.4</v>
      </c>
      <c r="V227" s="225">
        <v>47600</v>
      </c>
      <c r="W227" s="254">
        <f t="shared" si="125"/>
        <v>48645.3079</v>
      </c>
      <c r="X227" s="254">
        <f t="shared" si="134"/>
        <v>6245.119999999999</v>
      </c>
      <c r="Y227" s="254">
        <f t="shared" si="135"/>
        <v>53845.119999999995</v>
      </c>
      <c r="Z227" s="337">
        <f t="shared" si="136"/>
        <v>6245.1199999999953</v>
      </c>
      <c r="AA227" s="253">
        <v>47600</v>
      </c>
      <c r="AB227" s="225">
        <v>50400.831599999998</v>
      </c>
      <c r="AC227" s="225">
        <v>48980.4</v>
      </c>
      <c r="AD227" s="225">
        <v>47600</v>
      </c>
      <c r="AE227" s="254">
        <f t="shared" si="126"/>
        <v>48645.3079</v>
      </c>
      <c r="AF227" s="254">
        <f t="shared" si="137"/>
        <v>6245.119999999999</v>
      </c>
      <c r="AG227" s="254">
        <f t="shared" si="138"/>
        <v>53845.119999999995</v>
      </c>
      <c r="AH227" s="337">
        <f t="shared" si="139"/>
        <v>6245.1199999999953</v>
      </c>
      <c r="AI227" s="253">
        <v>47600</v>
      </c>
      <c r="AJ227" s="225">
        <v>50400.831599999998</v>
      </c>
      <c r="AK227" s="225">
        <v>48980.4</v>
      </c>
      <c r="AL227" s="225">
        <v>47600</v>
      </c>
      <c r="AM227" s="254">
        <f t="shared" si="127"/>
        <v>48645.3079</v>
      </c>
      <c r="AN227" s="254">
        <f t="shared" si="140"/>
        <v>6245.119999999999</v>
      </c>
      <c r="AO227" s="254">
        <f t="shared" si="141"/>
        <v>53845.119999999995</v>
      </c>
      <c r="AP227" s="337">
        <f t="shared" si="142"/>
        <v>6245.1199999999953</v>
      </c>
      <c r="AQ227" s="253">
        <v>47600</v>
      </c>
      <c r="AR227" s="225">
        <v>50400.831599999998</v>
      </c>
      <c r="AS227" s="225">
        <v>48980.4</v>
      </c>
      <c r="AT227" s="254">
        <v>47600</v>
      </c>
    </row>
    <row r="228" spans="1:46" s="200" customFormat="1" ht="15" customHeight="1" x14ac:dyDescent="0.3">
      <c r="A228" s="274" t="s">
        <v>834</v>
      </c>
      <c r="B228" s="251" t="s">
        <v>138</v>
      </c>
      <c r="C228" s="253">
        <v>47600</v>
      </c>
      <c r="D228" s="225">
        <v>50400.831599999998</v>
      </c>
      <c r="E228" s="225">
        <v>48980.4</v>
      </c>
      <c r="F228" s="254">
        <v>47600</v>
      </c>
      <c r="G228" s="254">
        <f t="shared" si="123"/>
        <v>48645.3079</v>
      </c>
      <c r="H228" s="254">
        <f t="shared" si="128"/>
        <v>6245.119999999999</v>
      </c>
      <c r="I228" s="254">
        <f t="shared" si="129"/>
        <v>53845.119999999995</v>
      </c>
      <c r="J228" s="337">
        <f t="shared" si="130"/>
        <v>6245.1199999999953</v>
      </c>
      <c r="K228" s="253">
        <v>47600</v>
      </c>
      <c r="L228" s="225">
        <v>50400.831599999998</v>
      </c>
      <c r="M228" s="225">
        <v>48980.4</v>
      </c>
      <c r="N228" s="254">
        <v>47600</v>
      </c>
      <c r="O228" s="254">
        <f t="shared" si="124"/>
        <v>48645.3079</v>
      </c>
      <c r="P228" s="254">
        <f t="shared" si="131"/>
        <v>6245.119999999999</v>
      </c>
      <c r="Q228" s="254">
        <f t="shared" si="132"/>
        <v>53845.119999999995</v>
      </c>
      <c r="R228" s="337">
        <f t="shared" si="133"/>
        <v>6245.1199999999953</v>
      </c>
      <c r="S228" s="253">
        <v>59500</v>
      </c>
      <c r="T228" s="225">
        <v>63001.039500000006</v>
      </c>
      <c r="U228" s="225">
        <v>61225.5</v>
      </c>
      <c r="V228" s="225">
        <v>59500</v>
      </c>
      <c r="W228" s="254">
        <f t="shared" si="125"/>
        <v>60806.634875000003</v>
      </c>
      <c r="X228" s="254">
        <f t="shared" si="134"/>
        <v>7806.3999999999987</v>
      </c>
      <c r="Y228" s="254">
        <f t="shared" si="135"/>
        <v>67306.399999999994</v>
      </c>
      <c r="Z228" s="337">
        <f t="shared" si="136"/>
        <v>7806.3999999999942</v>
      </c>
      <c r="AA228" s="253">
        <v>59500</v>
      </c>
      <c r="AB228" s="225">
        <v>63001.039500000006</v>
      </c>
      <c r="AC228" s="225">
        <v>61225.5</v>
      </c>
      <c r="AD228" s="225">
        <v>59500</v>
      </c>
      <c r="AE228" s="254">
        <f t="shared" si="126"/>
        <v>60806.634875000003</v>
      </c>
      <c r="AF228" s="254">
        <f t="shared" si="137"/>
        <v>7806.3999999999987</v>
      </c>
      <c r="AG228" s="254">
        <f t="shared" si="138"/>
        <v>67306.399999999994</v>
      </c>
      <c r="AH228" s="337">
        <f t="shared" si="139"/>
        <v>7806.3999999999942</v>
      </c>
      <c r="AI228" s="253">
        <v>59500</v>
      </c>
      <c r="AJ228" s="225">
        <v>63001.039500000006</v>
      </c>
      <c r="AK228" s="225">
        <v>61225.5</v>
      </c>
      <c r="AL228" s="225">
        <v>59500</v>
      </c>
      <c r="AM228" s="254">
        <f t="shared" si="127"/>
        <v>60806.634875000003</v>
      </c>
      <c r="AN228" s="254">
        <f t="shared" si="140"/>
        <v>7806.3999999999987</v>
      </c>
      <c r="AO228" s="254">
        <f t="shared" si="141"/>
        <v>67306.399999999994</v>
      </c>
      <c r="AP228" s="337">
        <f t="shared" si="142"/>
        <v>7806.3999999999942</v>
      </c>
      <c r="AQ228" s="253">
        <v>59500</v>
      </c>
      <c r="AR228" s="225">
        <v>63001.039500000006</v>
      </c>
      <c r="AS228" s="225">
        <v>61225.5</v>
      </c>
      <c r="AT228" s="254">
        <v>59500</v>
      </c>
    </row>
    <row r="229" spans="1:46" s="200" customFormat="1" ht="15" customHeight="1" x14ac:dyDescent="0.3">
      <c r="A229" s="274" t="s">
        <v>835</v>
      </c>
      <c r="B229" s="251" t="s">
        <v>139</v>
      </c>
      <c r="C229" s="253">
        <v>135660</v>
      </c>
      <c r="D229" s="225">
        <v>143642.37005999999</v>
      </c>
      <c r="E229" s="225">
        <v>139594.14000000001</v>
      </c>
      <c r="F229" s="254">
        <v>135660</v>
      </c>
      <c r="G229" s="254">
        <f t="shared" si="123"/>
        <v>138639.127515</v>
      </c>
      <c r="H229" s="254">
        <f t="shared" si="128"/>
        <v>17798.591999999997</v>
      </c>
      <c r="I229" s="254">
        <f t="shared" si="129"/>
        <v>153458.592</v>
      </c>
      <c r="J229" s="337">
        <f t="shared" si="130"/>
        <v>17798.592000000004</v>
      </c>
      <c r="K229" s="253">
        <v>135660</v>
      </c>
      <c r="L229" s="225">
        <v>143642.37005999999</v>
      </c>
      <c r="M229" s="225">
        <v>139594.14000000001</v>
      </c>
      <c r="N229" s="254">
        <v>135660</v>
      </c>
      <c r="O229" s="254">
        <f t="shared" si="124"/>
        <v>138639.127515</v>
      </c>
      <c r="P229" s="254">
        <f t="shared" si="131"/>
        <v>17798.591999999997</v>
      </c>
      <c r="Q229" s="254">
        <f t="shared" si="132"/>
        <v>153458.592</v>
      </c>
      <c r="R229" s="337">
        <f t="shared" si="133"/>
        <v>17798.592000000004</v>
      </c>
      <c r="S229" s="253">
        <v>166600</v>
      </c>
      <c r="T229" s="225">
        <v>176402.9106</v>
      </c>
      <c r="U229" s="225">
        <v>171431.4</v>
      </c>
      <c r="V229" s="225">
        <v>166600</v>
      </c>
      <c r="W229" s="254">
        <f t="shared" si="125"/>
        <v>170258.57764999999</v>
      </c>
      <c r="X229" s="254">
        <f t="shared" si="134"/>
        <v>21857.919999999998</v>
      </c>
      <c r="Y229" s="254">
        <f t="shared" si="135"/>
        <v>188457.91999999998</v>
      </c>
      <c r="Z229" s="337">
        <f t="shared" si="136"/>
        <v>21857.919999999984</v>
      </c>
      <c r="AA229" s="253">
        <v>166600</v>
      </c>
      <c r="AB229" s="225">
        <v>176402.9106</v>
      </c>
      <c r="AC229" s="225">
        <v>171431.4</v>
      </c>
      <c r="AD229" s="225">
        <v>166600</v>
      </c>
      <c r="AE229" s="254">
        <f t="shared" si="126"/>
        <v>170258.57764999999</v>
      </c>
      <c r="AF229" s="254">
        <f t="shared" si="137"/>
        <v>21857.919999999998</v>
      </c>
      <c r="AG229" s="254">
        <f t="shared" si="138"/>
        <v>188457.91999999998</v>
      </c>
      <c r="AH229" s="337">
        <f t="shared" si="139"/>
        <v>21857.919999999984</v>
      </c>
      <c r="AI229" s="253">
        <v>166600</v>
      </c>
      <c r="AJ229" s="225">
        <v>176402.9106</v>
      </c>
      <c r="AK229" s="225">
        <v>171431.4</v>
      </c>
      <c r="AL229" s="225">
        <v>166600</v>
      </c>
      <c r="AM229" s="254">
        <f t="shared" si="127"/>
        <v>170258.57764999999</v>
      </c>
      <c r="AN229" s="254">
        <f t="shared" si="140"/>
        <v>21857.919999999998</v>
      </c>
      <c r="AO229" s="254">
        <f t="shared" si="141"/>
        <v>188457.91999999998</v>
      </c>
      <c r="AP229" s="337">
        <f t="shared" si="142"/>
        <v>21857.919999999984</v>
      </c>
      <c r="AQ229" s="253">
        <v>166600</v>
      </c>
      <c r="AR229" s="225">
        <v>176402.9106</v>
      </c>
      <c r="AS229" s="225">
        <v>171431.4</v>
      </c>
      <c r="AT229" s="254">
        <v>166600</v>
      </c>
    </row>
    <row r="230" spans="1:46" s="200" customFormat="1" ht="15" customHeight="1" x14ac:dyDescent="0.3">
      <c r="A230" s="274" t="s">
        <v>836</v>
      </c>
      <c r="B230" s="251" t="s">
        <v>140</v>
      </c>
      <c r="C230" s="253">
        <v>19040</v>
      </c>
      <c r="D230" s="225">
        <v>20160.332639999997</v>
      </c>
      <c r="E230" s="225">
        <v>19592.16</v>
      </c>
      <c r="F230" s="254">
        <v>19040</v>
      </c>
      <c r="G230" s="254">
        <f t="shared" si="123"/>
        <v>19458.123159999999</v>
      </c>
      <c r="H230" s="254">
        <f t="shared" si="128"/>
        <v>2498.0479999999998</v>
      </c>
      <c r="I230" s="254">
        <f t="shared" si="129"/>
        <v>21538.047999999999</v>
      </c>
      <c r="J230" s="337">
        <f t="shared" si="130"/>
        <v>2498.0479999999989</v>
      </c>
      <c r="K230" s="253">
        <v>19040</v>
      </c>
      <c r="L230" s="225">
        <v>20160.332639999997</v>
      </c>
      <c r="M230" s="225">
        <v>19592.16</v>
      </c>
      <c r="N230" s="254">
        <v>19040</v>
      </c>
      <c r="O230" s="254">
        <f t="shared" si="124"/>
        <v>19458.123159999999</v>
      </c>
      <c r="P230" s="254">
        <f t="shared" si="131"/>
        <v>2498.0479999999998</v>
      </c>
      <c r="Q230" s="254">
        <f t="shared" si="132"/>
        <v>21538.047999999999</v>
      </c>
      <c r="R230" s="337">
        <f t="shared" si="133"/>
        <v>2498.0479999999989</v>
      </c>
      <c r="S230" s="253">
        <v>23800</v>
      </c>
      <c r="T230" s="225">
        <v>25200.415799999999</v>
      </c>
      <c r="U230" s="225">
        <v>24490.2</v>
      </c>
      <c r="V230" s="225">
        <v>23800</v>
      </c>
      <c r="W230" s="254">
        <f t="shared" si="125"/>
        <v>24322.65395</v>
      </c>
      <c r="X230" s="254">
        <f t="shared" si="134"/>
        <v>3122.5599999999995</v>
      </c>
      <c r="Y230" s="254">
        <f t="shared" si="135"/>
        <v>26922.559999999998</v>
      </c>
      <c r="Z230" s="337">
        <f t="shared" si="136"/>
        <v>3122.5599999999977</v>
      </c>
      <c r="AA230" s="253">
        <v>23800</v>
      </c>
      <c r="AB230" s="225">
        <v>25200.415799999999</v>
      </c>
      <c r="AC230" s="225">
        <v>24490.2</v>
      </c>
      <c r="AD230" s="225">
        <v>23800</v>
      </c>
      <c r="AE230" s="254">
        <f t="shared" si="126"/>
        <v>24322.65395</v>
      </c>
      <c r="AF230" s="254">
        <f t="shared" si="137"/>
        <v>3122.5599999999995</v>
      </c>
      <c r="AG230" s="254">
        <f t="shared" si="138"/>
        <v>26922.559999999998</v>
      </c>
      <c r="AH230" s="337">
        <f t="shared" si="139"/>
        <v>3122.5599999999977</v>
      </c>
      <c r="AI230" s="253">
        <v>23800</v>
      </c>
      <c r="AJ230" s="225">
        <v>25200.415799999999</v>
      </c>
      <c r="AK230" s="225">
        <v>24490.2</v>
      </c>
      <c r="AL230" s="225">
        <v>23800</v>
      </c>
      <c r="AM230" s="254">
        <f t="shared" si="127"/>
        <v>24322.65395</v>
      </c>
      <c r="AN230" s="254">
        <f t="shared" si="140"/>
        <v>3122.5599999999995</v>
      </c>
      <c r="AO230" s="254">
        <f t="shared" si="141"/>
        <v>26922.559999999998</v>
      </c>
      <c r="AP230" s="337">
        <f t="shared" si="142"/>
        <v>3122.5599999999977</v>
      </c>
      <c r="AQ230" s="253">
        <v>23800</v>
      </c>
      <c r="AR230" s="225">
        <v>25200.415799999999</v>
      </c>
      <c r="AS230" s="225">
        <v>24490.2</v>
      </c>
      <c r="AT230" s="254">
        <v>23800</v>
      </c>
    </row>
    <row r="231" spans="1:46" s="200" customFormat="1" ht="15" customHeight="1" x14ac:dyDescent="0.3">
      <c r="A231" s="274" t="s">
        <v>837</v>
      </c>
      <c r="B231" s="251" t="s">
        <v>141</v>
      </c>
      <c r="C231" s="253">
        <v>115430</v>
      </c>
      <c r="D231" s="225">
        <v>122222.01663</v>
      </c>
      <c r="E231" s="225">
        <v>118777.47</v>
      </c>
      <c r="F231" s="254">
        <v>115430</v>
      </c>
      <c r="G231" s="254">
        <f t="shared" si="123"/>
        <v>117964.8716575</v>
      </c>
      <c r="H231" s="254">
        <f t="shared" si="128"/>
        <v>15144.415999999997</v>
      </c>
      <c r="I231" s="254">
        <f t="shared" si="129"/>
        <v>130574.416</v>
      </c>
      <c r="J231" s="337">
        <f t="shared" si="130"/>
        <v>15144.415999999997</v>
      </c>
      <c r="K231" s="253">
        <v>115430</v>
      </c>
      <c r="L231" s="225">
        <v>122222.01663</v>
      </c>
      <c r="M231" s="225">
        <v>118777.47</v>
      </c>
      <c r="N231" s="254">
        <v>115430</v>
      </c>
      <c r="O231" s="254">
        <f t="shared" si="124"/>
        <v>117964.8716575</v>
      </c>
      <c r="P231" s="254">
        <f t="shared" si="131"/>
        <v>15144.415999999997</v>
      </c>
      <c r="Q231" s="254">
        <f t="shared" si="132"/>
        <v>130574.416</v>
      </c>
      <c r="R231" s="337">
        <f t="shared" si="133"/>
        <v>15144.415999999997</v>
      </c>
      <c r="S231" s="253">
        <v>142800</v>
      </c>
      <c r="T231" s="225">
        <v>151202.49479999999</v>
      </c>
      <c r="U231" s="225">
        <v>146941.20000000001</v>
      </c>
      <c r="V231" s="225">
        <v>142800</v>
      </c>
      <c r="W231" s="254">
        <f t="shared" si="125"/>
        <v>145935.92369999998</v>
      </c>
      <c r="X231" s="254">
        <f t="shared" si="134"/>
        <v>18735.359999999997</v>
      </c>
      <c r="Y231" s="254">
        <f t="shared" si="135"/>
        <v>161535.35999999999</v>
      </c>
      <c r="Z231" s="337">
        <f t="shared" si="136"/>
        <v>18735.359999999986</v>
      </c>
      <c r="AA231" s="253">
        <v>142800</v>
      </c>
      <c r="AB231" s="225">
        <v>151202.49479999999</v>
      </c>
      <c r="AC231" s="225">
        <v>146941.20000000001</v>
      </c>
      <c r="AD231" s="225">
        <v>142800</v>
      </c>
      <c r="AE231" s="254">
        <f t="shared" si="126"/>
        <v>145935.92369999998</v>
      </c>
      <c r="AF231" s="254">
        <f t="shared" si="137"/>
        <v>18735.359999999997</v>
      </c>
      <c r="AG231" s="254">
        <f t="shared" si="138"/>
        <v>161535.35999999999</v>
      </c>
      <c r="AH231" s="337">
        <f t="shared" si="139"/>
        <v>18735.359999999986</v>
      </c>
      <c r="AI231" s="253">
        <v>142800</v>
      </c>
      <c r="AJ231" s="225">
        <v>151202.49479999999</v>
      </c>
      <c r="AK231" s="225">
        <v>146941.20000000001</v>
      </c>
      <c r="AL231" s="225">
        <v>142800</v>
      </c>
      <c r="AM231" s="254">
        <f t="shared" si="127"/>
        <v>145935.92369999998</v>
      </c>
      <c r="AN231" s="254">
        <f t="shared" si="140"/>
        <v>18735.359999999997</v>
      </c>
      <c r="AO231" s="254">
        <f t="shared" si="141"/>
        <v>161535.35999999999</v>
      </c>
      <c r="AP231" s="337">
        <f t="shared" si="142"/>
        <v>18735.359999999986</v>
      </c>
      <c r="AQ231" s="253">
        <v>142800</v>
      </c>
      <c r="AR231" s="225">
        <v>151202.49479999999</v>
      </c>
      <c r="AS231" s="225">
        <v>146941.20000000001</v>
      </c>
      <c r="AT231" s="254">
        <v>142800</v>
      </c>
    </row>
    <row r="232" spans="1:46" s="200" customFormat="1" ht="15" customHeight="1" x14ac:dyDescent="0.3">
      <c r="A232" s="274" t="s">
        <v>838</v>
      </c>
      <c r="B232" s="251" t="s">
        <v>142</v>
      </c>
      <c r="C232" s="253">
        <v>47600</v>
      </c>
      <c r="D232" s="225">
        <v>50400.831599999998</v>
      </c>
      <c r="E232" s="225">
        <v>48980.4</v>
      </c>
      <c r="F232" s="254">
        <v>47600</v>
      </c>
      <c r="G232" s="254">
        <f t="shared" si="123"/>
        <v>48645.3079</v>
      </c>
      <c r="H232" s="254">
        <f t="shared" si="128"/>
        <v>6245.119999999999</v>
      </c>
      <c r="I232" s="254">
        <f t="shared" si="129"/>
        <v>53845.119999999995</v>
      </c>
      <c r="J232" s="337">
        <f t="shared" si="130"/>
        <v>6245.1199999999953</v>
      </c>
      <c r="K232" s="253">
        <v>47600</v>
      </c>
      <c r="L232" s="225">
        <v>50400.831599999998</v>
      </c>
      <c r="M232" s="225">
        <v>48980.4</v>
      </c>
      <c r="N232" s="254">
        <v>47600</v>
      </c>
      <c r="O232" s="254">
        <f t="shared" si="124"/>
        <v>48645.3079</v>
      </c>
      <c r="P232" s="254">
        <f t="shared" si="131"/>
        <v>6245.119999999999</v>
      </c>
      <c r="Q232" s="254">
        <f t="shared" si="132"/>
        <v>53845.119999999995</v>
      </c>
      <c r="R232" s="337">
        <f t="shared" si="133"/>
        <v>6245.1199999999953</v>
      </c>
      <c r="S232" s="253">
        <v>59500</v>
      </c>
      <c r="T232" s="225">
        <v>63001.039500000006</v>
      </c>
      <c r="U232" s="225">
        <v>61225.5</v>
      </c>
      <c r="V232" s="225">
        <v>59500</v>
      </c>
      <c r="W232" s="254">
        <f t="shared" si="125"/>
        <v>60806.634875000003</v>
      </c>
      <c r="X232" s="254">
        <f t="shared" si="134"/>
        <v>7806.3999999999987</v>
      </c>
      <c r="Y232" s="254">
        <f t="shared" si="135"/>
        <v>67306.399999999994</v>
      </c>
      <c r="Z232" s="337">
        <f t="shared" si="136"/>
        <v>7806.3999999999942</v>
      </c>
      <c r="AA232" s="253">
        <v>59500</v>
      </c>
      <c r="AB232" s="225">
        <v>63001.039500000006</v>
      </c>
      <c r="AC232" s="225">
        <v>61225.5</v>
      </c>
      <c r="AD232" s="225">
        <v>59500</v>
      </c>
      <c r="AE232" s="254">
        <f t="shared" si="126"/>
        <v>60806.634875000003</v>
      </c>
      <c r="AF232" s="254">
        <f t="shared" si="137"/>
        <v>7806.3999999999987</v>
      </c>
      <c r="AG232" s="254">
        <f t="shared" si="138"/>
        <v>67306.399999999994</v>
      </c>
      <c r="AH232" s="337">
        <f t="shared" si="139"/>
        <v>7806.3999999999942</v>
      </c>
      <c r="AI232" s="253">
        <v>59500</v>
      </c>
      <c r="AJ232" s="225">
        <v>63001.039500000006</v>
      </c>
      <c r="AK232" s="225">
        <v>61225.5</v>
      </c>
      <c r="AL232" s="225">
        <v>59500</v>
      </c>
      <c r="AM232" s="254">
        <f t="shared" si="127"/>
        <v>60806.634875000003</v>
      </c>
      <c r="AN232" s="254">
        <f t="shared" si="140"/>
        <v>7806.3999999999987</v>
      </c>
      <c r="AO232" s="254">
        <f t="shared" si="141"/>
        <v>67306.399999999994</v>
      </c>
      <c r="AP232" s="337">
        <f t="shared" si="142"/>
        <v>7806.3999999999942</v>
      </c>
      <c r="AQ232" s="253">
        <v>59500</v>
      </c>
      <c r="AR232" s="225">
        <v>63001.039500000006</v>
      </c>
      <c r="AS232" s="225">
        <v>61225.5</v>
      </c>
      <c r="AT232" s="254">
        <v>59500</v>
      </c>
    </row>
    <row r="233" spans="1:46" s="200" customFormat="1" ht="15" customHeight="1" x14ac:dyDescent="0.3">
      <c r="A233" s="274" t="s">
        <v>839</v>
      </c>
      <c r="B233" s="251" t="s">
        <v>143</v>
      </c>
      <c r="C233" s="253">
        <v>77350</v>
      </c>
      <c r="D233" s="225">
        <v>81901.351349999997</v>
      </c>
      <c r="E233" s="225">
        <v>79593.149999999994</v>
      </c>
      <c r="F233" s="254">
        <v>77350</v>
      </c>
      <c r="G233" s="254">
        <f t="shared" si="123"/>
        <v>79048.625337500009</v>
      </c>
      <c r="H233" s="254">
        <f t="shared" si="128"/>
        <v>10148.319999999998</v>
      </c>
      <c r="I233" s="254">
        <f t="shared" si="129"/>
        <v>87498.319999999992</v>
      </c>
      <c r="J233" s="337">
        <f t="shared" si="130"/>
        <v>10148.319999999992</v>
      </c>
      <c r="K233" s="253">
        <v>77350</v>
      </c>
      <c r="L233" s="225">
        <v>81901.351349999997</v>
      </c>
      <c r="M233" s="225">
        <v>79593.149999999994</v>
      </c>
      <c r="N233" s="254">
        <v>77350</v>
      </c>
      <c r="O233" s="254">
        <f t="shared" si="124"/>
        <v>79048.625337500009</v>
      </c>
      <c r="P233" s="254">
        <f t="shared" si="131"/>
        <v>10148.319999999998</v>
      </c>
      <c r="Q233" s="254">
        <f t="shared" si="132"/>
        <v>87498.319999999992</v>
      </c>
      <c r="R233" s="337">
        <f t="shared" si="133"/>
        <v>10148.319999999992</v>
      </c>
      <c r="S233" s="253">
        <v>95200</v>
      </c>
      <c r="T233" s="225">
        <v>100801.6632</v>
      </c>
      <c r="U233" s="225">
        <v>97960.8</v>
      </c>
      <c r="V233" s="225">
        <v>95200</v>
      </c>
      <c r="W233" s="254">
        <f t="shared" si="125"/>
        <v>97290.6158</v>
      </c>
      <c r="X233" s="254">
        <f t="shared" si="134"/>
        <v>12490.239999999998</v>
      </c>
      <c r="Y233" s="254">
        <f t="shared" si="135"/>
        <v>107690.23999999999</v>
      </c>
      <c r="Z233" s="337">
        <f t="shared" si="136"/>
        <v>12490.239999999991</v>
      </c>
      <c r="AA233" s="253">
        <v>95200</v>
      </c>
      <c r="AB233" s="225">
        <v>100801.6632</v>
      </c>
      <c r="AC233" s="225">
        <v>97960.8</v>
      </c>
      <c r="AD233" s="225">
        <v>95200</v>
      </c>
      <c r="AE233" s="254">
        <f t="shared" si="126"/>
        <v>97290.6158</v>
      </c>
      <c r="AF233" s="254">
        <f t="shared" si="137"/>
        <v>12490.239999999998</v>
      </c>
      <c r="AG233" s="254">
        <f t="shared" si="138"/>
        <v>107690.23999999999</v>
      </c>
      <c r="AH233" s="337">
        <f t="shared" si="139"/>
        <v>12490.239999999991</v>
      </c>
      <c r="AI233" s="253">
        <v>95200</v>
      </c>
      <c r="AJ233" s="225">
        <v>100801.6632</v>
      </c>
      <c r="AK233" s="225">
        <v>97960.8</v>
      </c>
      <c r="AL233" s="225">
        <v>95200</v>
      </c>
      <c r="AM233" s="254">
        <f t="shared" si="127"/>
        <v>97290.6158</v>
      </c>
      <c r="AN233" s="254">
        <f t="shared" si="140"/>
        <v>12490.239999999998</v>
      </c>
      <c r="AO233" s="254">
        <f t="shared" si="141"/>
        <v>107690.23999999999</v>
      </c>
      <c r="AP233" s="337">
        <f t="shared" si="142"/>
        <v>12490.239999999991</v>
      </c>
      <c r="AQ233" s="253">
        <v>95200</v>
      </c>
      <c r="AR233" s="225">
        <v>100801.6632</v>
      </c>
      <c r="AS233" s="225">
        <v>97960.8</v>
      </c>
      <c r="AT233" s="254">
        <v>95200</v>
      </c>
    </row>
    <row r="234" spans="1:46" s="200" customFormat="1" ht="15" customHeight="1" x14ac:dyDescent="0.3">
      <c r="A234" s="274" t="s">
        <v>840</v>
      </c>
      <c r="B234" s="251" t="s">
        <v>145</v>
      </c>
      <c r="C234" s="253">
        <v>279650</v>
      </c>
      <c r="D234" s="225">
        <v>296104.88565000001</v>
      </c>
      <c r="E234" s="225">
        <v>287759.84999999998</v>
      </c>
      <c r="F234" s="254">
        <v>279650</v>
      </c>
      <c r="G234" s="254">
        <f t="shared" si="123"/>
        <v>285791.18391250004</v>
      </c>
      <c r="H234" s="254">
        <f t="shared" si="128"/>
        <v>36690.079999999994</v>
      </c>
      <c r="I234" s="254">
        <f t="shared" si="129"/>
        <v>316340.08</v>
      </c>
      <c r="J234" s="337">
        <f t="shared" si="130"/>
        <v>36690.080000000016</v>
      </c>
      <c r="K234" s="253">
        <v>279650</v>
      </c>
      <c r="L234" s="225">
        <v>296104.88565000001</v>
      </c>
      <c r="M234" s="225">
        <v>287759.84999999998</v>
      </c>
      <c r="N234" s="254">
        <v>279650</v>
      </c>
      <c r="O234" s="254">
        <f t="shared" si="124"/>
        <v>285791.18391250004</v>
      </c>
      <c r="P234" s="254">
        <f t="shared" si="131"/>
        <v>36690.079999999994</v>
      </c>
      <c r="Q234" s="254">
        <f t="shared" si="132"/>
        <v>316340.08</v>
      </c>
      <c r="R234" s="337">
        <f t="shared" si="133"/>
        <v>36690.080000000016</v>
      </c>
      <c r="S234" s="253">
        <v>345100</v>
      </c>
      <c r="T234" s="225">
        <v>365406.02910000004</v>
      </c>
      <c r="U234" s="225">
        <v>355107.9</v>
      </c>
      <c r="V234" s="225">
        <v>345100</v>
      </c>
      <c r="W234" s="254">
        <f t="shared" si="125"/>
        <v>352678.48227500002</v>
      </c>
      <c r="X234" s="254">
        <f t="shared" si="134"/>
        <v>45277.119999999995</v>
      </c>
      <c r="Y234" s="254">
        <f t="shared" si="135"/>
        <v>390377.12</v>
      </c>
      <c r="Z234" s="337">
        <f t="shared" si="136"/>
        <v>45277.119999999995</v>
      </c>
      <c r="AA234" s="253">
        <v>345100</v>
      </c>
      <c r="AB234" s="225">
        <v>365406.02910000004</v>
      </c>
      <c r="AC234" s="225">
        <v>355107.9</v>
      </c>
      <c r="AD234" s="225">
        <v>345100</v>
      </c>
      <c r="AE234" s="254">
        <f t="shared" si="126"/>
        <v>352678.48227500002</v>
      </c>
      <c r="AF234" s="254">
        <f t="shared" si="137"/>
        <v>45277.119999999995</v>
      </c>
      <c r="AG234" s="254">
        <f t="shared" si="138"/>
        <v>390377.12</v>
      </c>
      <c r="AH234" s="337">
        <f t="shared" si="139"/>
        <v>45277.119999999995</v>
      </c>
      <c r="AI234" s="253">
        <v>345100</v>
      </c>
      <c r="AJ234" s="225">
        <v>365406.02910000004</v>
      </c>
      <c r="AK234" s="225">
        <v>355107.9</v>
      </c>
      <c r="AL234" s="225">
        <v>345100</v>
      </c>
      <c r="AM234" s="254">
        <f t="shared" si="127"/>
        <v>352678.48227500002</v>
      </c>
      <c r="AN234" s="254">
        <f t="shared" si="140"/>
        <v>45277.119999999995</v>
      </c>
      <c r="AO234" s="254">
        <f t="shared" si="141"/>
        <v>390377.12</v>
      </c>
      <c r="AP234" s="337">
        <f t="shared" si="142"/>
        <v>45277.119999999995</v>
      </c>
      <c r="AQ234" s="253">
        <v>345100</v>
      </c>
      <c r="AR234" s="225">
        <v>365406.02910000004</v>
      </c>
      <c r="AS234" s="225">
        <v>355107.9</v>
      </c>
      <c r="AT234" s="254">
        <v>345100</v>
      </c>
    </row>
    <row r="235" spans="1:46" s="200" customFormat="1" ht="15" customHeight="1" x14ac:dyDescent="0.3">
      <c r="A235" s="274" t="s">
        <v>841</v>
      </c>
      <c r="B235" s="251" t="s">
        <v>146</v>
      </c>
      <c r="C235" s="253">
        <v>248710</v>
      </c>
      <c r="D235" s="225">
        <v>263344.34510999999</v>
      </c>
      <c r="E235" s="225">
        <v>255922.59</v>
      </c>
      <c r="F235" s="254">
        <v>248710</v>
      </c>
      <c r="G235" s="254">
        <f t="shared" si="123"/>
        <v>254171.73377749999</v>
      </c>
      <c r="H235" s="254">
        <f t="shared" si="128"/>
        <v>32630.751999999997</v>
      </c>
      <c r="I235" s="254">
        <f t="shared" si="129"/>
        <v>281340.75199999998</v>
      </c>
      <c r="J235" s="337">
        <f t="shared" si="130"/>
        <v>32630.751999999979</v>
      </c>
      <c r="K235" s="253">
        <v>248710</v>
      </c>
      <c r="L235" s="225">
        <v>263344.34510999999</v>
      </c>
      <c r="M235" s="225">
        <v>255922.59</v>
      </c>
      <c r="N235" s="254">
        <v>248710</v>
      </c>
      <c r="O235" s="254">
        <f t="shared" si="124"/>
        <v>254171.73377749999</v>
      </c>
      <c r="P235" s="254">
        <f t="shared" si="131"/>
        <v>32630.751999999997</v>
      </c>
      <c r="Q235" s="254">
        <f t="shared" si="132"/>
        <v>281340.75199999998</v>
      </c>
      <c r="R235" s="337">
        <f t="shared" si="133"/>
        <v>32630.751999999979</v>
      </c>
      <c r="S235" s="253">
        <v>307020</v>
      </c>
      <c r="T235" s="225">
        <v>325085.36382000003</v>
      </c>
      <c r="U235" s="225">
        <v>315923.58</v>
      </c>
      <c r="V235" s="225">
        <v>307020</v>
      </c>
      <c r="W235" s="254">
        <f t="shared" si="125"/>
        <v>313762.23595500004</v>
      </c>
      <c r="X235" s="254">
        <f t="shared" si="134"/>
        <v>40281.023999999998</v>
      </c>
      <c r="Y235" s="254">
        <f t="shared" si="135"/>
        <v>347301.02399999998</v>
      </c>
      <c r="Z235" s="337">
        <f t="shared" si="136"/>
        <v>40281.023999999976</v>
      </c>
      <c r="AA235" s="253">
        <v>307020</v>
      </c>
      <c r="AB235" s="225">
        <v>325085.36382000003</v>
      </c>
      <c r="AC235" s="225">
        <v>315923.58</v>
      </c>
      <c r="AD235" s="225">
        <v>307020</v>
      </c>
      <c r="AE235" s="254">
        <f t="shared" si="126"/>
        <v>313762.23595500004</v>
      </c>
      <c r="AF235" s="254">
        <f t="shared" si="137"/>
        <v>40281.023999999998</v>
      </c>
      <c r="AG235" s="254">
        <f t="shared" si="138"/>
        <v>347301.02399999998</v>
      </c>
      <c r="AH235" s="337">
        <f t="shared" si="139"/>
        <v>40281.023999999976</v>
      </c>
      <c r="AI235" s="253">
        <v>307020</v>
      </c>
      <c r="AJ235" s="225">
        <v>325085.36382000003</v>
      </c>
      <c r="AK235" s="225">
        <v>315923.58</v>
      </c>
      <c r="AL235" s="225">
        <v>307020</v>
      </c>
      <c r="AM235" s="254">
        <f t="shared" si="127"/>
        <v>313762.23595500004</v>
      </c>
      <c r="AN235" s="254">
        <f t="shared" si="140"/>
        <v>40281.023999999998</v>
      </c>
      <c r="AO235" s="254">
        <f t="shared" si="141"/>
        <v>347301.02399999998</v>
      </c>
      <c r="AP235" s="337">
        <f t="shared" si="142"/>
        <v>40281.023999999976</v>
      </c>
      <c r="AQ235" s="253">
        <v>307020</v>
      </c>
      <c r="AR235" s="225">
        <v>325085.36382000003</v>
      </c>
      <c r="AS235" s="225">
        <v>315923.58</v>
      </c>
      <c r="AT235" s="254">
        <v>307020</v>
      </c>
    </row>
    <row r="236" spans="1:46" s="200" customFormat="1" ht="15" customHeight="1" x14ac:dyDescent="0.3">
      <c r="A236" s="274" t="s">
        <v>842</v>
      </c>
      <c r="B236" s="251" t="s">
        <v>147</v>
      </c>
      <c r="C236" s="253">
        <v>251090</v>
      </c>
      <c r="D236" s="225">
        <v>265864.38669000001</v>
      </c>
      <c r="E236" s="225">
        <v>258371.61</v>
      </c>
      <c r="F236" s="254">
        <v>251090</v>
      </c>
      <c r="G236" s="254">
        <f t="shared" si="123"/>
        <v>256603.99917249999</v>
      </c>
      <c r="H236" s="254">
        <f t="shared" si="128"/>
        <v>32943.007999999994</v>
      </c>
      <c r="I236" s="254">
        <f t="shared" si="129"/>
        <v>284033.00799999997</v>
      </c>
      <c r="J236" s="337">
        <f t="shared" si="130"/>
        <v>32943.007999999973</v>
      </c>
      <c r="K236" s="253">
        <v>251090</v>
      </c>
      <c r="L236" s="225">
        <v>265864.38669000001</v>
      </c>
      <c r="M236" s="225">
        <v>258371.61</v>
      </c>
      <c r="N236" s="254">
        <v>251090</v>
      </c>
      <c r="O236" s="254">
        <f t="shared" si="124"/>
        <v>256603.99917249999</v>
      </c>
      <c r="P236" s="254">
        <f t="shared" si="131"/>
        <v>32943.007999999994</v>
      </c>
      <c r="Q236" s="254">
        <f t="shared" si="132"/>
        <v>284033.00799999997</v>
      </c>
      <c r="R236" s="337">
        <f t="shared" si="133"/>
        <v>32943.007999999973</v>
      </c>
      <c r="S236" s="253">
        <v>309400</v>
      </c>
      <c r="T236" s="225">
        <v>327605.40539999999</v>
      </c>
      <c r="U236" s="225">
        <v>318372.59999999998</v>
      </c>
      <c r="V236" s="225">
        <v>309400</v>
      </c>
      <c r="W236" s="254">
        <f t="shared" si="125"/>
        <v>316194.50135000004</v>
      </c>
      <c r="X236" s="254">
        <f t="shared" si="134"/>
        <v>40593.279999999992</v>
      </c>
      <c r="Y236" s="254">
        <f t="shared" si="135"/>
        <v>349993.27999999997</v>
      </c>
      <c r="Z236" s="337">
        <f t="shared" si="136"/>
        <v>40593.27999999997</v>
      </c>
      <c r="AA236" s="253">
        <v>309400</v>
      </c>
      <c r="AB236" s="225">
        <v>327605.40539999999</v>
      </c>
      <c r="AC236" s="225">
        <v>318372.59999999998</v>
      </c>
      <c r="AD236" s="225">
        <v>309400</v>
      </c>
      <c r="AE236" s="254">
        <f t="shared" si="126"/>
        <v>316194.50135000004</v>
      </c>
      <c r="AF236" s="254">
        <f t="shared" si="137"/>
        <v>40593.279999999992</v>
      </c>
      <c r="AG236" s="254">
        <f t="shared" si="138"/>
        <v>349993.27999999997</v>
      </c>
      <c r="AH236" s="337">
        <f t="shared" si="139"/>
        <v>40593.27999999997</v>
      </c>
      <c r="AI236" s="253">
        <v>309400</v>
      </c>
      <c r="AJ236" s="225">
        <v>327605.40539999999</v>
      </c>
      <c r="AK236" s="225">
        <v>318372.59999999998</v>
      </c>
      <c r="AL236" s="225">
        <v>309400</v>
      </c>
      <c r="AM236" s="254">
        <f t="shared" si="127"/>
        <v>316194.50135000004</v>
      </c>
      <c r="AN236" s="254">
        <f t="shared" si="140"/>
        <v>40593.279999999992</v>
      </c>
      <c r="AO236" s="254">
        <f t="shared" si="141"/>
        <v>349993.27999999997</v>
      </c>
      <c r="AP236" s="337">
        <f t="shared" si="142"/>
        <v>40593.27999999997</v>
      </c>
      <c r="AQ236" s="253">
        <v>309400</v>
      </c>
      <c r="AR236" s="225">
        <v>327605.40539999999</v>
      </c>
      <c r="AS236" s="225">
        <v>318372.59999999998</v>
      </c>
      <c r="AT236" s="254">
        <v>309400</v>
      </c>
    </row>
    <row r="237" spans="1:46" s="200" customFormat="1" ht="15" customHeight="1" x14ac:dyDescent="0.3">
      <c r="A237" s="274" t="s">
        <v>843</v>
      </c>
      <c r="B237" s="251" t="s">
        <v>148</v>
      </c>
      <c r="C237" s="253">
        <v>385560</v>
      </c>
      <c r="D237" s="225">
        <v>408246.73596000002</v>
      </c>
      <c r="E237" s="225">
        <v>396741.24</v>
      </c>
      <c r="F237" s="254">
        <v>385560</v>
      </c>
      <c r="G237" s="254">
        <f t="shared" si="123"/>
        <v>394026.99398999999</v>
      </c>
      <c r="H237" s="254">
        <f t="shared" si="128"/>
        <v>50585.471999999994</v>
      </c>
      <c r="I237" s="254">
        <f t="shared" si="129"/>
        <v>436145.47200000001</v>
      </c>
      <c r="J237" s="337">
        <f t="shared" si="130"/>
        <v>50585.472000000009</v>
      </c>
      <c r="K237" s="253">
        <v>385560</v>
      </c>
      <c r="L237" s="225">
        <v>408246.73596000002</v>
      </c>
      <c r="M237" s="225">
        <v>396741.24</v>
      </c>
      <c r="N237" s="254">
        <v>385560</v>
      </c>
      <c r="O237" s="254">
        <f t="shared" si="124"/>
        <v>394026.99398999999</v>
      </c>
      <c r="P237" s="254">
        <f t="shared" si="131"/>
        <v>50585.471999999994</v>
      </c>
      <c r="Q237" s="254">
        <f t="shared" si="132"/>
        <v>436145.47200000001</v>
      </c>
      <c r="R237" s="337">
        <f t="shared" si="133"/>
        <v>50585.472000000009</v>
      </c>
      <c r="S237" s="253">
        <v>476000</v>
      </c>
      <c r="T237" s="225">
        <v>504008.31600000005</v>
      </c>
      <c r="U237" s="225">
        <v>489804</v>
      </c>
      <c r="V237" s="225">
        <v>476000</v>
      </c>
      <c r="W237" s="254">
        <f t="shared" si="125"/>
        <v>486453.07900000003</v>
      </c>
      <c r="X237" s="254">
        <f t="shared" si="134"/>
        <v>62451.19999999999</v>
      </c>
      <c r="Y237" s="254">
        <f t="shared" si="135"/>
        <v>538451.19999999995</v>
      </c>
      <c r="Z237" s="337">
        <f t="shared" si="136"/>
        <v>62451.199999999953</v>
      </c>
      <c r="AA237" s="253">
        <v>476000</v>
      </c>
      <c r="AB237" s="225">
        <v>504008.31600000005</v>
      </c>
      <c r="AC237" s="225">
        <v>489804</v>
      </c>
      <c r="AD237" s="225">
        <v>476000</v>
      </c>
      <c r="AE237" s="254">
        <f t="shared" si="126"/>
        <v>486453.07900000003</v>
      </c>
      <c r="AF237" s="254">
        <f t="shared" si="137"/>
        <v>62451.19999999999</v>
      </c>
      <c r="AG237" s="254">
        <f t="shared" si="138"/>
        <v>538451.19999999995</v>
      </c>
      <c r="AH237" s="337">
        <f t="shared" si="139"/>
        <v>62451.199999999953</v>
      </c>
      <c r="AI237" s="253">
        <v>476000</v>
      </c>
      <c r="AJ237" s="225">
        <v>504008.31600000005</v>
      </c>
      <c r="AK237" s="225">
        <v>489804</v>
      </c>
      <c r="AL237" s="225">
        <v>476000</v>
      </c>
      <c r="AM237" s="254">
        <f t="shared" si="127"/>
        <v>486453.07900000003</v>
      </c>
      <c r="AN237" s="254">
        <f t="shared" si="140"/>
        <v>62451.19999999999</v>
      </c>
      <c r="AO237" s="254">
        <f t="shared" si="141"/>
        <v>538451.19999999995</v>
      </c>
      <c r="AP237" s="337">
        <f t="shared" si="142"/>
        <v>62451.199999999953</v>
      </c>
      <c r="AQ237" s="253">
        <v>476000</v>
      </c>
      <c r="AR237" s="225">
        <v>504008.31600000005</v>
      </c>
      <c r="AS237" s="225">
        <v>489804</v>
      </c>
      <c r="AT237" s="254">
        <v>476000</v>
      </c>
    </row>
    <row r="238" spans="1:46" s="200" customFormat="1" ht="15" customHeight="1" x14ac:dyDescent="0.3">
      <c r="A238" s="274" t="s">
        <v>844</v>
      </c>
      <c r="B238" s="251" t="s">
        <v>641</v>
      </c>
      <c r="C238" s="253">
        <v>96390</v>
      </c>
      <c r="D238" s="225">
        <v>102061.68399</v>
      </c>
      <c r="E238" s="225">
        <v>99185.31</v>
      </c>
      <c r="F238" s="254">
        <v>96390</v>
      </c>
      <c r="G238" s="254">
        <f t="shared" si="123"/>
        <v>98506.748497499997</v>
      </c>
      <c r="H238" s="254">
        <f t="shared" si="128"/>
        <v>12646.367999999999</v>
      </c>
      <c r="I238" s="254">
        <f t="shared" si="129"/>
        <v>109036.368</v>
      </c>
      <c r="J238" s="337">
        <f t="shared" si="130"/>
        <v>12646.368000000002</v>
      </c>
      <c r="K238" s="253">
        <v>96390</v>
      </c>
      <c r="L238" s="225">
        <v>102061.68399</v>
      </c>
      <c r="M238" s="225">
        <v>99185.31</v>
      </c>
      <c r="N238" s="254">
        <v>96390</v>
      </c>
      <c r="O238" s="254">
        <f t="shared" si="124"/>
        <v>98506.748497499997</v>
      </c>
      <c r="P238" s="254">
        <f t="shared" si="131"/>
        <v>12646.367999999999</v>
      </c>
      <c r="Q238" s="254">
        <f t="shared" si="132"/>
        <v>109036.368</v>
      </c>
      <c r="R238" s="337">
        <f t="shared" si="133"/>
        <v>12646.368000000002</v>
      </c>
      <c r="S238" s="253">
        <v>119000</v>
      </c>
      <c r="T238" s="225">
        <v>126002.07900000001</v>
      </c>
      <c r="U238" s="225">
        <v>122451</v>
      </c>
      <c r="V238" s="225">
        <v>119000</v>
      </c>
      <c r="W238" s="254">
        <f t="shared" si="125"/>
        <v>121613.26975000001</v>
      </c>
      <c r="X238" s="254">
        <f t="shared" si="134"/>
        <v>15612.799999999997</v>
      </c>
      <c r="Y238" s="254">
        <f t="shared" si="135"/>
        <v>134612.79999999999</v>
      </c>
      <c r="Z238" s="337">
        <f t="shared" si="136"/>
        <v>15612.799999999988</v>
      </c>
      <c r="AA238" s="253">
        <v>119000</v>
      </c>
      <c r="AB238" s="225">
        <v>126002.07900000001</v>
      </c>
      <c r="AC238" s="225">
        <v>122451</v>
      </c>
      <c r="AD238" s="225">
        <v>119000</v>
      </c>
      <c r="AE238" s="254">
        <f t="shared" si="126"/>
        <v>121613.26975000001</v>
      </c>
      <c r="AF238" s="254">
        <f t="shared" si="137"/>
        <v>15612.799999999997</v>
      </c>
      <c r="AG238" s="254">
        <f t="shared" si="138"/>
        <v>134612.79999999999</v>
      </c>
      <c r="AH238" s="337">
        <f t="shared" si="139"/>
        <v>15612.799999999988</v>
      </c>
      <c r="AI238" s="253">
        <v>119000</v>
      </c>
      <c r="AJ238" s="225">
        <v>126002.07900000001</v>
      </c>
      <c r="AK238" s="225">
        <v>122451</v>
      </c>
      <c r="AL238" s="225">
        <v>119000</v>
      </c>
      <c r="AM238" s="254">
        <f t="shared" si="127"/>
        <v>121613.26975000001</v>
      </c>
      <c r="AN238" s="254">
        <f t="shared" si="140"/>
        <v>15612.799999999997</v>
      </c>
      <c r="AO238" s="254">
        <f t="shared" si="141"/>
        <v>134612.79999999999</v>
      </c>
      <c r="AP238" s="337">
        <f t="shared" si="142"/>
        <v>15612.799999999988</v>
      </c>
      <c r="AQ238" s="253">
        <v>119000</v>
      </c>
      <c r="AR238" s="225">
        <v>126002.07900000001</v>
      </c>
      <c r="AS238" s="225">
        <v>122451</v>
      </c>
      <c r="AT238" s="254">
        <v>119000</v>
      </c>
    </row>
    <row r="239" spans="1:46" s="200" customFormat="1" ht="15" customHeight="1" x14ac:dyDescent="0.3">
      <c r="A239" s="274" t="s">
        <v>845</v>
      </c>
      <c r="B239" s="251" t="s">
        <v>642</v>
      </c>
      <c r="C239" s="253">
        <v>67830</v>
      </c>
      <c r="D239" s="225">
        <v>71821.185029999993</v>
      </c>
      <c r="E239" s="225">
        <v>69797.070000000007</v>
      </c>
      <c r="F239" s="254">
        <v>67830</v>
      </c>
      <c r="G239" s="254">
        <f t="shared" si="123"/>
        <v>69319.5637575</v>
      </c>
      <c r="H239" s="254">
        <f t="shared" si="128"/>
        <v>8899.2959999999985</v>
      </c>
      <c r="I239" s="254">
        <f t="shared" si="129"/>
        <v>76729.296000000002</v>
      </c>
      <c r="J239" s="337">
        <f t="shared" si="130"/>
        <v>8899.2960000000021</v>
      </c>
      <c r="K239" s="253">
        <v>67830</v>
      </c>
      <c r="L239" s="225">
        <v>71821.185029999993</v>
      </c>
      <c r="M239" s="225">
        <v>69797.070000000007</v>
      </c>
      <c r="N239" s="254">
        <v>67830</v>
      </c>
      <c r="O239" s="254">
        <f t="shared" si="124"/>
        <v>69319.5637575</v>
      </c>
      <c r="P239" s="254">
        <f t="shared" si="131"/>
        <v>8899.2959999999985</v>
      </c>
      <c r="Q239" s="254">
        <f t="shared" si="132"/>
        <v>76729.296000000002</v>
      </c>
      <c r="R239" s="337">
        <f t="shared" si="133"/>
        <v>8899.2960000000021</v>
      </c>
      <c r="S239" s="253">
        <v>83300</v>
      </c>
      <c r="T239" s="225">
        <v>88201.455300000001</v>
      </c>
      <c r="U239" s="225">
        <v>85715.7</v>
      </c>
      <c r="V239" s="225">
        <v>83300</v>
      </c>
      <c r="W239" s="254">
        <f t="shared" si="125"/>
        <v>85129.288824999996</v>
      </c>
      <c r="X239" s="254">
        <f t="shared" si="134"/>
        <v>10928.96</v>
      </c>
      <c r="Y239" s="254">
        <f t="shared" si="135"/>
        <v>94228.959999999992</v>
      </c>
      <c r="Z239" s="337">
        <f t="shared" si="136"/>
        <v>10928.959999999992</v>
      </c>
      <c r="AA239" s="253">
        <v>83300</v>
      </c>
      <c r="AB239" s="225">
        <v>88201.455300000001</v>
      </c>
      <c r="AC239" s="225">
        <v>85715.7</v>
      </c>
      <c r="AD239" s="225">
        <v>83300</v>
      </c>
      <c r="AE239" s="254">
        <f t="shared" si="126"/>
        <v>85129.288824999996</v>
      </c>
      <c r="AF239" s="254">
        <f t="shared" si="137"/>
        <v>10928.96</v>
      </c>
      <c r="AG239" s="254">
        <f t="shared" si="138"/>
        <v>94228.959999999992</v>
      </c>
      <c r="AH239" s="337">
        <f t="shared" si="139"/>
        <v>10928.959999999992</v>
      </c>
      <c r="AI239" s="253">
        <v>83300</v>
      </c>
      <c r="AJ239" s="225">
        <v>88201.455300000001</v>
      </c>
      <c r="AK239" s="225">
        <v>85715.7</v>
      </c>
      <c r="AL239" s="225">
        <v>83300</v>
      </c>
      <c r="AM239" s="254">
        <f t="shared" si="127"/>
        <v>85129.288824999996</v>
      </c>
      <c r="AN239" s="254">
        <f t="shared" si="140"/>
        <v>10928.96</v>
      </c>
      <c r="AO239" s="254">
        <f t="shared" si="141"/>
        <v>94228.959999999992</v>
      </c>
      <c r="AP239" s="337">
        <f t="shared" si="142"/>
        <v>10928.959999999992</v>
      </c>
      <c r="AQ239" s="253">
        <v>83300</v>
      </c>
      <c r="AR239" s="225">
        <v>88201.455300000001</v>
      </c>
      <c r="AS239" s="225">
        <v>85715.7</v>
      </c>
      <c r="AT239" s="254">
        <v>83300</v>
      </c>
    </row>
    <row r="240" spans="1:46" s="200" customFormat="1" ht="15" customHeight="1" x14ac:dyDescent="0.3">
      <c r="A240" s="274" t="s">
        <v>846</v>
      </c>
      <c r="B240" s="251" t="s">
        <v>643</v>
      </c>
      <c r="C240" s="253">
        <v>279650</v>
      </c>
      <c r="D240" s="225">
        <v>296104.88565000001</v>
      </c>
      <c r="E240" s="225">
        <v>287759.84999999998</v>
      </c>
      <c r="F240" s="254">
        <v>279650</v>
      </c>
      <c r="G240" s="254">
        <f t="shared" si="123"/>
        <v>285791.18391250004</v>
      </c>
      <c r="H240" s="254">
        <f t="shared" si="128"/>
        <v>36690.079999999994</v>
      </c>
      <c r="I240" s="254">
        <f t="shared" si="129"/>
        <v>316340.08</v>
      </c>
      <c r="J240" s="337">
        <f t="shared" si="130"/>
        <v>36690.080000000016</v>
      </c>
      <c r="K240" s="253">
        <v>279650</v>
      </c>
      <c r="L240" s="225">
        <v>296104.88565000001</v>
      </c>
      <c r="M240" s="225">
        <v>287759.84999999998</v>
      </c>
      <c r="N240" s="254">
        <v>279650</v>
      </c>
      <c r="O240" s="254">
        <f t="shared" si="124"/>
        <v>285791.18391250004</v>
      </c>
      <c r="P240" s="254">
        <f t="shared" si="131"/>
        <v>36690.079999999994</v>
      </c>
      <c r="Q240" s="254">
        <f t="shared" si="132"/>
        <v>316340.08</v>
      </c>
      <c r="R240" s="337">
        <f t="shared" si="133"/>
        <v>36690.080000000016</v>
      </c>
      <c r="S240" s="253">
        <v>345100</v>
      </c>
      <c r="T240" s="225">
        <v>365406.02910000004</v>
      </c>
      <c r="U240" s="225">
        <v>355107.9</v>
      </c>
      <c r="V240" s="225">
        <v>345100</v>
      </c>
      <c r="W240" s="254">
        <f t="shared" si="125"/>
        <v>352678.48227500002</v>
      </c>
      <c r="X240" s="254">
        <f t="shared" si="134"/>
        <v>45277.119999999995</v>
      </c>
      <c r="Y240" s="254">
        <f t="shared" si="135"/>
        <v>390377.12</v>
      </c>
      <c r="Z240" s="337">
        <f t="shared" si="136"/>
        <v>45277.119999999995</v>
      </c>
      <c r="AA240" s="253">
        <v>345100</v>
      </c>
      <c r="AB240" s="225">
        <v>365406.02910000004</v>
      </c>
      <c r="AC240" s="225">
        <v>355107.9</v>
      </c>
      <c r="AD240" s="225">
        <v>345100</v>
      </c>
      <c r="AE240" s="254">
        <f t="shared" si="126"/>
        <v>352678.48227500002</v>
      </c>
      <c r="AF240" s="254">
        <f t="shared" si="137"/>
        <v>45277.119999999995</v>
      </c>
      <c r="AG240" s="254">
        <f t="shared" si="138"/>
        <v>390377.12</v>
      </c>
      <c r="AH240" s="337">
        <f t="shared" si="139"/>
        <v>45277.119999999995</v>
      </c>
      <c r="AI240" s="253">
        <v>345100</v>
      </c>
      <c r="AJ240" s="225">
        <v>365406.02910000004</v>
      </c>
      <c r="AK240" s="225">
        <v>355107.9</v>
      </c>
      <c r="AL240" s="225">
        <v>345100</v>
      </c>
      <c r="AM240" s="254">
        <f t="shared" si="127"/>
        <v>352678.48227500002</v>
      </c>
      <c r="AN240" s="254">
        <f t="shared" si="140"/>
        <v>45277.119999999995</v>
      </c>
      <c r="AO240" s="254">
        <f t="shared" si="141"/>
        <v>390377.12</v>
      </c>
      <c r="AP240" s="337">
        <f t="shared" si="142"/>
        <v>45277.119999999995</v>
      </c>
      <c r="AQ240" s="253">
        <v>345100</v>
      </c>
      <c r="AR240" s="225">
        <v>365406.02910000004</v>
      </c>
      <c r="AS240" s="225">
        <v>355107.9</v>
      </c>
      <c r="AT240" s="254">
        <v>345100</v>
      </c>
    </row>
    <row r="241" spans="1:46" s="200" customFormat="1" ht="15" customHeight="1" x14ac:dyDescent="0.3">
      <c r="A241" s="274" t="s">
        <v>847</v>
      </c>
      <c r="B241" s="251" t="s">
        <v>644</v>
      </c>
      <c r="C241" s="253">
        <v>145180</v>
      </c>
      <c r="D241" s="225">
        <v>153722.53638000001</v>
      </c>
      <c r="E241" s="225">
        <v>149390.22</v>
      </c>
      <c r="F241" s="254">
        <v>145180</v>
      </c>
      <c r="G241" s="254">
        <f t="shared" si="123"/>
        <v>148368.18909500001</v>
      </c>
      <c r="H241" s="254">
        <f t="shared" si="128"/>
        <v>19047.615999999998</v>
      </c>
      <c r="I241" s="254">
        <f t="shared" si="129"/>
        <v>164227.61600000001</v>
      </c>
      <c r="J241" s="337">
        <f t="shared" si="130"/>
        <v>19047.616000000009</v>
      </c>
      <c r="K241" s="253">
        <v>145180</v>
      </c>
      <c r="L241" s="225">
        <v>153722.53638000001</v>
      </c>
      <c r="M241" s="225">
        <v>149390.22</v>
      </c>
      <c r="N241" s="254">
        <v>145180</v>
      </c>
      <c r="O241" s="254">
        <f t="shared" si="124"/>
        <v>148368.18909500001</v>
      </c>
      <c r="P241" s="254">
        <f t="shared" si="131"/>
        <v>19047.615999999998</v>
      </c>
      <c r="Q241" s="254">
        <f t="shared" si="132"/>
        <v>164227.61600000001</v>
      </c>
      <c r="R241" s="337">
        <f t="shared" si="133"/>
        <v>19047.616000000009</v>
      </c>
      <c r="S241" s="253">
        <v>178500</v>
      </c>
      <c r="T241" s="225">
        <v>189003.11849999998</v>
      </c>
      <c r="U241" s="225">
        <v>183676.5</v>
      </c>
      <c r="V241" s="225">
        <v>178500</v>
      </c>
      <c r="W241" s="254">
        <f t="shared" si="125"/>
        <v>182419.904625</v>
      </c>
      <c r="X241" s="254">
        <f t="shared" si="134"/>
        <v>23419.199999999997</v>
      </c>
      <c r="Y241" s="254">
        <f t="shared" si="135"/>
        <v>201919.2</v>
      </c>
      <c r="Z241" s="337">
        <f t="shared" si="136"/>
        <v>23419.200000000012</v>
      </c>
      <c r="AA241" s="253">
        <v>178500</v>
      </c>
      <c r="AB241" s="225">
        <v>189003.11849999998</v>
      </c>
      <c r="AC241" s="225">
        <v>183676.5</v>
      </c>
      <c r="AD241" s="225">
        <v>178500</v>
      </c>
      <c r="AE241" s="254">
        <f t="shared" si="126"/>
        <v>182419.904625</v>
      </c>
      <c r="AF241" s="254">
        <f t="shared" si="137"/>
        <v>23419.199999999997</v>
      </c>
      <c r="AG241" s="254">
        <f t="shared" si="138"/>
        <v>201919.2</v>
      </c>
      <c r="AH241" s="337">
        <f t="shared" si="139"/>
        <v>23419.200000000012</v>
      </c>
      <c r="AI241" s="253">
        <v>178500</v>
      </c>
      <c r="AJ241" s="225">
        <v>189003.11849999998</v>
      </c>
      <c r="AK241" s="225">
        <v>183676.5</v>
      </c>
      <c r="AL241" s="225">
        <v>178500</v>
      </c>
      <c r="AM241" s="254">
        <f t="shared" si="127"/>
        <v>182419.904625</v>
      </c>
      <c r="AN241" s="254">
        <f t="shared" si="140"/>
        <v>23419.199999999997</v>
      </c>
      <c r="AO241" s="254">
        <f t="shared" si="141"/>
        <v>201919.2</v>
      </c>
      <c r="AP241" s="337">
        <f t="shared" si="142"/>
        <v>23419.200000000012</v>
      </c>
      <c r="AQ241" s="253">
        <v>178500</v>
      </c>
      <c r="AR241" s="225">
        <v>189003.11849999998</v>
      </c>
      <c r="AS241" s="225">
        <v>183676.5</v>
      </c>
      <c r="AT241" s="254">
        <v>178500</v>
      </c>
    </row>
    <row r="242" spans="1:46" s="200" customFormat="1" ht="15" customHeight="1" x14ac:dyDescent="0.3">
      <c r="A242" s="274" t="s">
        <v>848</v>
      </c>
      <c r="B242" s="251" t="s">
        <v>645</v>
      </c>
      <c r="C242" s="253">
        <v>154700</v>
      </c>
      <c r="D242" s="225">
        <v>163802.70269999999</v>
      </c>
      <c r="E242" s="225">
        <v>159186.29999999999</v>
      </c>
      <c r="F242" s="254">
        <v>154700</v>
      </c>
      <c r="G242" s="254">
        <f t="shared" si="123"/>
        <v>158097.25067500002</v>
      </c>
      <c r="H242" s="254">
        <f t="shared" si="128"/>
        <v>20296.639999999996</v>
      </c>
      <c r="I242" s="254">
        <f t="shared" si="129"/>
        <v>174996.63999999998</v>
      </c>
      <c r="J242" s="337">
        <f t="shared" si="130"/>
        <v>20296.639999999985</v>
      </c>
      <c r="K242" s="253">
        <v>154700</v>
      </c>
      <c r="L242" s="225">
        <v>163802.70269999999</v>
      </c>
      <c r="M242" s="225">
        <v>159186.29999999999</v>
      </c>
      <c r="N242" s="254">
        <v>154700</v>
      </c>
      <c r="O242" s="254">
        <f t="shared" si="124"/>
        <v>158097.25067500002</v>
      </c>
      <c r="P242" s="254">
        <f t="shared" si="131"/>
        <v>20296.639999999996</v>
      </c>
      <c r="Q242" s="254">
        <f t="shared" si="132"/>
        <v>174996.63999999998</v>
      </c>
      <c r="R242" s="337">
        <f t="shared" si="133"/>
        <v>20296.639999999985</v>
      </c>
      <c r="S242" s="253">
        <v>190400</v>
      </c>
      <c r="T242" s="225">
        <v>201603.32639999999</v>
      </c>
      <c r="U242" s="225">
        <v>195921.6</v>
      </c>
      <c r="V242" s="225">
        <v>190400</v>
      </c>
      <c r="W242" s="254">
        <f t="shared" si="125"/>
        <v>194581.2316</v>
      </c>
      <c r="X242" s="254">
        <f t="shared" si="134"/>
        <v>24980.479999999996</v>
      </c>
      <c r="Y242" s="254">
        <f t="shared" si="135"/>
        <v>215380.47999999998</v>
      </c>
      <c r="Z242" s="337">
        <f t="shared" si="136"/>
        <v>24980.479999999981</v>
      </c>
      <c r="AA242" s="253">
        <v>190400</v>
      </c>
      <c r="AB242" s="225">
        <v>201603.32639999999</v>
      </c>
      <c r="AC242" s="225">
        <v>195921.6</v>
      </c>
      <c r="AD242" s="225">
        <v>190400</v>
      </c>
      <c r="AE242" s="254">
        <f t="shared" si="126"/>
        <v>194581.2316</v>
      </c>
      <c r="AF242" s="254">
        <f t="shared" si="137"/>
        <v>24980.479999999996</v>
      </c>
      <c r="AG242" s="254">
        <f t="shared" si="138"/>
        <v>215380.47999999998</v>
      </c>
      <c r="AH242" s="337">
        <f t="shared" si="139"/>
        <v>24980.479999999981</v>
      </c>
      <c r="AI242" s="253">
        <v>190400</v>
      </c>
      <c r="AJ242" s="225">
        <v>201603.32639999999</v>
      </c>
      <c r="AK242" s="225">
        <v>195921.6</v>
      </c>
      <c r="AL242" s="225">
        <v>190400</v>
      </c>
      <c r="AM242" s="254">
        <f t="shared" si="127"/>
        <v>194581.2316</v>
      </c>
      <c r="AN242" s="254">
        <f t="shared" si="140"/>
        <v>24980.479999999996</v>
      </c>
      <c r="AO242" s="254">
        <f t="shared" si="141"/>
        <v>215380.47999999998</v>
      </c>
      <c r="AP242" s="337">
        <f t="shared" si="142"/>
        <v>24980.479999999981</v>
      </c>
      <c r="AQ242" s="253">
        <v>190400</v>
      </c>
      <c r="AR242" s="225">
        <v>201603.32639999999</v>
      </c>
      <c r="AS242" s="225">
        <v>195921.6</v>
      </c>
      <c r="AT242" s="254">
        <v>190400</v>
      </c>
    </row>
    <row r="243" spans="1:46" s="200" customFormat="1" ht="15" customHeight="1" x14ac:dyDescent="0.3">
      <c r="A243" s="274" t="s">
        <v>849</v>
      </c>
      <c r="B243" s="251" t="s">
        <v>1501</v>
      </c>
      <c r="C243" s="253">
        <v>238000</v>
      </c>
      <c r="D243" s="225">
        <v>315005.19750000001</v>
      </c>
      <c r="E243" s="225">
        <v>306127.5</v>
      </c>
      <c r="F243" s="225">
        <v>261800</v>
      </c>
      <c r="G243" s="254">
        <f t="shared" si="123"/>
        <v>280233.174375</v>
      </c>
      <c r="H243" s="254">
        <f t="shared" si="128"/>
        <v>31225.599999999995</v>
      </c>
      <c r="I243" s="254">
        <f t="shared" si="129"/>
        <v>269225.59999999998</v>
      </c>
      <c r="J243" s="337">
        <f t="shared" si="130"/>
        <v>7425.5999999999767</v>
      </c>
      <c r="K243" s="253">
        <v>238000</v>
      </c>
      <c r="L243" s="225">
        <v>315005.19750000001</v>
      </c>
      <c r="M243" s="225">
        <v>306127.5</v>
      </c>
      <c r="N243" s="225">
        <v>267750</v>
      </c>
      <c r="O243" s="254">
        <f t="shared" si="124"/>
        <v>281720.674375</v>
      </c>
      <c r="P243" s="254">
        <f t="shared" si="131"/>
        <v>31225.599999999995</v>
      </c>
      <c r="Q243" s="254">
        <f t="shared" si="132"/>
        <v>269225.59999999998</v>
      </c>
      <c r="R243" s="337">
        <f t="shared" si="133"/>
        <v>1475.5999999999767</v>
      </c>
      <c r="S243" s="253">
        <v>297500</v>
      </c>
      <c r="T243" s="225">
        <v>315005.19750000001</v>
      </c>
      <c r="U243" s="225">
        <v>306127.5</v>
      </c>
      <c r="V243" s="225">
        <v>297500</v>
      </c>
      <c r="W243" s="254">
        <f t="shared" si="125"/>
        <v>304033.174375</v>
      </c>
      <c r="X243" s="254">
        <f t="shared" si="134"/>
        <v>39031.999999999993</v>
      </c>
      <c r="Y243" s="254">
        <f t="shared" si="135"/>
        <v>336532</v>
      </c>
      <c r="Z243" s="337">
        <f t="shared" si="136"/>
        <v>39032</v>
      </c>
      <c r="AA243" s="253">
        <v>297500</v>
      </c>
      <c r="AB243" s="225">
        <v>315005.19750000001</v>
      </c>
      <c r="AC243" s="225">
        <v>306127.5</v>
      </c>
      <c r="AD243" s="225">
        <v>297500</v>
      </c>
      <c r="AE243" s="254">
        <f t="shared" si="126"/>
        <v>304033.174375</v>
      </c>
      <c r="AF243" s="254">
        <f t="shared" si="137"/>
        <v>39031.999999999993</v>
      </c>
      <c r="AG243" s="254">
        <f t="shared" si="138"/>
        <v>336532</v>
      </c>
      <c r="AH243" s="337">
        <f t="shared" si="139"/>
        <v>39032</v>
      </c>
      <c r="AI243" s="253">
        <v>273700</v>
      </c>
      <c r="AJ243" s="225">
        <v>289804.78169999999</v>
      </c>
      <c r="AK243" s="225">
        <v>281637.3</v>
      </c>
      <c r="AL243" s="225">
        <v>273700</v>
      </c>
      <c r="AM243" s="254">
        <f t="shared" si="127"/>
        <v>279710.520425</v>
      </c>
      <c r="AN243" s="254">
        <f t="shared" si="140"/>
        <v>35909.439999999995</v>
      </c>
      <c r="AO243" s="254">
        <f t="shared" si="141"/>
        <v>309609.44</v>
      </c>
      <c r="AP243" s="337">
        <f t="shared" si="142"/>
        <v>35909.440000000002</v>
      </c>
      <c r="AQ243" s="253">
        <v>273700</v>
      </c>
      <c r="AR243" s="225">
        <v>289804.78169999999</v>
      </c>
      <c r="AS243" s="225">
        <v>281637.3</v>
      </c>
      <c r="AT243" s="225">
        <v>273700</v>
      </c>
    </row>
    <row r="244" spans="1:46" s="200" customFormat="1" ht="15" customHeight="1" x14ac:dyDescent="0.3">
      <c r="A244" s="274" t="s">
        <v>850</v>
      </c>
      <c r="B244" s="251" t="s">
        <v>1586</v>
      </c>
      <c r="C244" s="253"/>
      <c r="D244" s="225">
        <v>315005.19750000001</v>
      </c>
      <c r="E244" s="225">
        <v>306127.5</v>
      </c>
      <c r="F244" s="254">
        <v>297500</v>
      </c>
      <c r="G244" s="254">
        <f t="shared" si="123"/>
        <v>306210.89916666667</v>
      </c>
      <c r="H244" s="254">
        <f t="shared" si="128"/>
        <v>0</v>
      </c>
      <c r="I244" s="254">
        <f t="shared" si="129"/>
        <v>0</v>
      </c>
      <c r="J244" s="337">
        <f t="shared" si="130"/>
        <v>-297500</v>
      </c>
      <c r="K244" s="253"/>
      <c r="L244" s="225">
        <v>315005.19750000001</v>
      </c>
      <c r="M244" s="225">
        <v>306127.5</v>
      </c>
      <c r="N244" s="254">
        <v>297500</v>
      </c>
      <c r="O244" s="254">
        <f t="shared" si="124"/>
        <v>306210.89916666667</v>
      </c>
      <c r="P244" s="254">
        <f t="shared" si="131"/>
        <v>0</v>
      </c>
      <c r="Q244" s="254">
        <f t="shared" si="132"/>
        <v>0</v>
      </c>
      <c r="R244" s="337">
        <f t="shared" si="133"/>
        <v>-297500</v>
      </c>
      <c r="S244" s="253"/>
      <c r="T244" s="225">
        <v>315005.19750000001</v>
      </c>
      <c r="U244" s="225">
        <v>306127.5</v>
      </c>
      <c r="V244" s="225">
        <v>297500</v>
      </c>
      <c r="W244" s="254">
        <f t="shared" si="125"/>
        <v>306210.89916666667</v>
      </c>
      <c r="X244" s="254">
        <f t="shared" si="134"/>
        <v>0</v>
      </c>
      <c r="Y244" s="254">
        <f t="shared" si="135"/>
        <v>0</v>
      </c>
      <c r="Z244" s="337">
        <f t="shared" si="136"/>
        <v>-297500</v>
      </c>
      <c r="AA244" s="253"/>
      <c r="AB244" s="225">
        <v>315005.19750000001</v>
      </c>
      <c r="AC244" s="225">
        <v>306127.5</v>
      </c>
      <c r="AD244" s="225">
        <v>297500</v>
      </c>
      <c r="AE244" s="254">
        <f t="shared" si="126"/>
        <v>306210.89916666667</v>
      </c>
      <c r="AF244" s="254">
        <f t="shared" si="137"/>
        <v>0</v>
      </c>
      <c r="AG244" s="254">
        <f t="shared" si="138"/>
        <v>0</v>
      </c>
      <c r="AH244" s="337">
        <f t="shared" si="139"/>
        <v>-297500</v>
      </c>
      <c r="AI244" s="253"/>
      <c r="AJ244" s="225">
        <v>315005.19750000001</v>
      </c>
      <c r="AK244" s="225">
        <v>306127.5</v>
      </c>
      <c r="AL244" s="225">
        <v>297500</v>
      </c>
      <c r="AM244" s="254">
        <f t="shared" si="127"/>
        <v>306210.89916666667</v>
      </c>
      <c r="AN244" s="254">
        <f t="shared" si="140"/>
        <v>0</v>
      </c>
      <c r="AO244" s="254">
        <f t="shared" si="141"/>
        <v>0</v>
      </c>
      <c r="AP244" s="337">
        <f t="shared" si="142"/>
        <v>-297500</v>
      </c>
      <c r="AQ244" s="253"/>
      <c r="AR244" s="225">
        <v>315005.19750000001</v>
      </c>
      <c r="AS244" s="225">
        <v>306127.5</v>
      </c>
      <c r="AT244" s="254">
        <v>297500</v>
      </c>
    </row>
    <row r="245" spans="1:46" s="200" customFormat="1" ht="21.75" customHeight="1" x14ac:dyDescent="0.3">
      <c r="A245" s="274" t="s">
        <v>851</v>
      </c>
      <c r="B245" s="251" t="s">
        <v>150</v>
      </c>
      <c r="C245" s="253">
        <v>270130</v>
      </c>
      <c r="D245" s="225">
        <v>286024.71932999999</v>
      </c>
      <c r="E245" s="225">
        <v>277963.77</v>
      </c>
      <c r="F245" s="254">
        <v>270130</v>
      </c>
      <c r="G245" s="254">
        <f t="shared" si="123"/>
        <v>276062.1223325</v>
      </c>
      <c r="H245" s="254">
        <f t="shared" si="128"/>
        <v>35441.055999999997</v>
      </c>
      <c r="I245" s="254">
        <f t="shared" si="129"/>
        <v>305571.05599999998</v>
      </c>
      <c r="J245" s="337">
        <f t="shared" si="130"/>
        <v>35441.055999999982</v>
      </c>
      <c r="K245" s="253">
        <v>270130</v>
      </c>
      <c r="L245" s="225">
        <v>286024.71932999999</v>
      </c>
      <c r="M245" s="225">
        <v>277963.77</v>
      </c>
      <c r="N245" s="254">
        <v>270130</v>
      </c>
      <c r="O245" s="254">
        <f t="shared" si="124"/>
        <v>276062.1223325</v>
      </c>
      <c r="P245" s="254">
        <f t="shared" si="131"/>
        <v>35441.055999999997</v>
      </c>
      <c r="Q245" s="254">
        <f t="shared" si="132"/>
        <v>305571.05599999998</v>
      </c>
      <c r="R245" s="337">
        <f t="shared" si="133"/>
        <v>35441.055999999982</v>
      </c>
      <c r="S245" s="253">
        <v>333200</v>
      </c>
      <c r="T245" s="225">
        <v>352805.82120000001</v>
      </c>
      <c r="U245" s="225">
        <v>342862.8</v>
      </c>
      <c r="V245" s="225">
        <v>333200</v>
      </c>
      <c r="W245" s="254">
        <f t="shared" si="125"/>
        <v>340517.15529999998</v>
      </c>
      <c r="X245" s="254">
        <f t="shared" si="134"/>
        <v>43715.839999999997</v>
      </c>
      <c r="Y245" s="254">
        <f t="shared" si="135"/>
        <v>376915.83999999997</v>
      </c>
      <c r="Z245" s="337">
        <f t="shared" si="136"/>
        <v>43715.839999999967</v>
      </c>
      <c r="AA245" s="253">
        <v>333200</v>
      </c>
      <c r="AB245" s="225">
        <v>352805.82120000001</v>
      </c>
      <c r="AC245" s="225">
        <v>342862.8</v>
      </c>
      <c r="AD245" s="225">
        <v>333200</v>
      </c>
      <c r="AE245" s="254">
        <f t="shared" si="126"/>
        <v>340517.15529999998</v>
      </c>
      <c r="AF245" s="254">
        <f t="shared" si="137"/>
        <v>43715.839999999997</v>
      </c>
      <c r="AG245" s="254">
        <f t="shared" si="138"/>
        <v>376915.83999999997</v>
      </c>
      <c r="AH245" s="337">
        <f t="shared" si="139"/>
        <v>43715.839999999967</v>
      </c>
      <c r="AI245" s="253">
        <v>333200</v>
      </c>
      <c r="AJ245" s="225">
        <v>352805.82120000001</v>
      </c>
      <c r="AK245" s="225">
        <v>342862.8</v>
      </c>
      <c r="AL245" s="225">
        <v>333200</v>
      </c>
      <c r="AM245" s="254">
        <f t="shared" si="127"/>
        <v>340517.15529999998</v>
      </c>
      <c r="AN245" s="254">
        <f t="shared" si="140"/>
        <v>43715.839999999997</v>
      </c>
      <c r="AO245" s="254">
        <f t="shared" si="141"/>
        <v>376915.83999999997</v>
      </c>
      <c r="AP245" s="337">
        <f t="shared" si="142"/>
        <v>43715.839999999967</v>
      </c>
      <c r="AQ245" s="253">
        <v>333200</v>
      </c>
      <c r="AR245" s="225">
        <v>352805.82120000001</v>
      </c>
      <c r="AS245" s="225">
        <v>342862.8</v>
      </c>
      <c r="AT245" s="254">
        <v>333200</v>
      </c>
    </row>
    <row r="246" spans="1:46" s="200" customFormat="1" ht="16.5" customHeight="1" x14ac:dyDescent="0.3">
      <c r="A246" s="274" t="s">
        <v>852</v>
      </c>
      <c r="B246" s="251" t="s">
        <v>1639</v>
      </c>
      <c r="C246" s="253">
        <v>166600</v>
      </c>
      <c r="D246" s="225">
        <v>176402.9106</v>
      </c>
      <c r="E246" s="225">
        <v>171431.4</v>
      </c>
      <c r="F246" s="254">
        <v>166600</v>
      </c>
      <c r="G246" s="254">
        <f t="shared" si="123"/>
        <v>170258.57764999999</v>
      </c>
      <c r="H246" s="254">
        <f t="shared" si="128"/>
        <v>21857.919999999998</v>
      </c>
      <c r="I246" s="254">
        <f t="shared" si="129"/>
        <v>188457.91999999998</v>
      </c>
      <c r="J246" s="337">
        <f t="shared" si="130"/>
        <v>21857.919999999984</v>
      </c>
      <c r="K246" s="253">
        <v>166600</v>
      </c>
      <c r="L246" s="225">
        <v>176402.9106</v>
      </c>
      <c r="M246" s="225">
        <v>171431.4</v>
      </c>
      <c r="N246" s="254">
        <v>166600</v>
      </c>
      <c r="O246" s="254">
        <f t="shared" si="124"/>
        <v>170258.57764999999</v>
      </c>
      <c r="P246" s="254">
        <f t="shared" si="131"/>
        <v>21857.919999999998</v>
      </c>
      <c r="Q246" s="254">
        <f t="shared" si="132"/>
        <v>188457.91999999998</v>
      </c>
      <c r="R246" s="337">
        <f t="shared" si="133"/>
        <v>21857.919999999984</v>
      </c>
      <c r="S246" s="253">
        <v>166600</v>
      </c>
      <c r="T246" s="225">
        <v>176402.9106</v>
      </c>
      <c r="U246" s="225">
        <v>171431.4</v>
      </c>
      <c r="V246" s="225">
        <v>166600</v>
      </c>
      <c r="W246" s="254">
        <f t="shared" si="125"/>
        <v>170258.57764999999</v>
      </c>
      <c r="X246" s="254">
        <f t="shared" si="134"/>
        <v>21857.919999999998</v>
      </c>
      <c r="Y246" s="254">
        <f t="shared" si="135"/>
        <v>188457.91999999998</v>
      </c>
      <c r="Z246" s="337">
        <f t="shared" si="136"/>
        <v>21857.919999999984</v>
      </c>
      <c r="AA246" s="253">
        <v>166600</v>
      </c>
      <c r="AB246" s="225">
        <v>176402.9106</v>
      </c>
      <c r="AC246" s="225">
        <v>171431.4</v>
      </c>
      <c r="AD246" s="225">
        <v>166600</v>
      </c>
      <c r="AE246" s="254">
        <f t="shared" si="126"/>
        <v>170258.57764999999</v>
      </c>
      <c r="AF246" s="254">
        <f t="shared" si="137"/>
        <v>21857.919999999998</v>
      </c>
      <c r="AG246" s="254">
        <f t="shared" si="138"/>
        <v>188457.91999999998</v>
      </c>
      <c r="AH246" s="337">
        <f t="shared" si="139"/>
        <v>21857.919999999984</v>
      </c>
      <c r="AI246" s="253">
        <v>166600</v>
      </c>
      <c r="AJ246" s="225">
        <v>176402.9106</v>
      </c>
      <c r="AK246" s="225">
        <v>171431.4</v>
      </c>
      <c r="AL246" s="225">
        <v>166600</v>
      </c>
      <c r="AM246" s="254">
        <f t="shared" si="127"/>
        <v>170258.57764999999</v>
      </c>
      <c r="AN246" s="254">
        <f t="shared" si="140"/>
        <v>21857.919999999998</v>
      </c>
      <c r="AO246" s="254">
        <f t="shared" si="141"/>
        <v>188457.91999999998</v>
      </c>
      <c r="AP246" s="337">
        <f t="shared" si="142"/>
        <v>21857.919999999984</v>
      </c>
      <c r="AQ246" s="253">
        <v>166600</v>
      </c>
      <c r="AR246" s="225">
        <v>176402.9106</v>
      </c>
      <c r="AS246" s="225">
        <v>171431.4</v>
      </c>
      <c r="AT246" s="254">
        <v>166600</v>
      </c>
    </row>
    <row r="247" spans="1:46" s="200" customFormat="1" ht="15" customHeight="1" x14ac:dyDescent="0.3">
      <c r="A247" s="274" t="s">
        <v>853</v>
      </c>
      <c r="B247" s="251" t="s">
        <v>151</v>
      </c>
      <c r="C247" s="253">
        <v>115430</v>
      </c>
      <c r="D247" s="225">
        <v>122222.01663</v>
      </c>
      <c r="E247" s="225">
        <v>118777.47</v>
      </c>
      <c r="F247" s="254">
        <v>115430</v>
      </c>
      <c r="G247" s="254">
        <f t="shared" si="123"/>
        <v>117964.8716575</v>
      </c>
      <c r="H247" s="254">
        <f t="shared" si="128"/>
        <v>15144.415999999997</v>
      </c>
      <c r="I247" s="254">
        <f t="shared" si="129"/>
        <v>130574.416</v>
      </c>
      <c r="J247" s="337">
        <f t="shared" si="130"/>
        <v>15144.415999999997</v>
      </c>
      <c r="K247" s="253">
        <v>115430</v>
      </c>
      <c r="L247" s="225">
        <v>122222.01663</v>
      </c>
      <c r="M247" s="225">
        <v>118777.47</v>
      </c>
      <c r="N247" s="254">
        <v>115430</v>
      </c>
      <c r="O247" s="254">
        <f t="shared" si="124"/>
        <v>117964.8716575</v>
      </c>
      <c r="P247" s="254">
        <f t="shared" si="131"/>
        <v>15144.415999999997</v>
      </c>
      <c r="Q247" s="254">
        <f t="shared" si="132"/>
        <v>130574.416</v>
      </c>
      <c r="R247" s="337">
        <f t="shared" si="133"/>
        <v>15144.415999999997</v>
      </c>
      <c r="S247" s="253">
        <v>142800</v>
      </c>
      <c r="T247" s="225">
        <v>151202.49479999999</v>
      </c>
      <c r="U247" s="225">
        <v>146941.20000000001</v>
      </c>
      <c r="V247" s="225">
        <v>142800</v>
      </c>
      <c r="W247" s="254">
        <f t="shared" si="125"/>
        <v>145935.92369999998</v>
      </c>
      <c r="X247" s="254">
        <f t="shared" si="134"/>
        <v>18735.359999999997</v>
      </c>
      <c r="Y247" s="254">
        <f t="shared" si="135"/>
        <v>161535.35999999999</v>
      </c>
      <c r="Z247" s="337">
        <f t="shared" si="136"/>
        <v>18735.359999999986</v>
      </c>
      <c r="AA247" s="253">
        <v>142800</v>
      </c>
      <c r="AB247" s="225">
        <v>151202.49479999999</v>
      </c>
      <c r="AC247" s="225">
        <v>146941.20000000001</v>
      </c>
      <c r="AD247" s="225">
        <v>142800</v>
      </c>
      <c r="AE247" s="254">
        <f t="shared" si="126"/>
        <v>145935.92369999998</v>
      </c>
      <c r="AF247" s="254">
        <f t="shared" si="137"/>
        <v>18735.359999999997</v>
      </c>
      <c r="AG247" s="254">
        <f t="shared" si="138"/>
        <v>161535.35999999999</v>
      </c>
      <c r="AH247" s="337">
        <f t="shared" si="139"/>
        <v>18735.359999999986</v>
      </c>
      <c r="AI247" s="253">
        <v>142800</v>
      </c>
      <c r="AJ247" s="225">
        <v>151202.49479999999</v>
      </c>
      <c r="AK247" s="225">
        <v>146941.20000000001</v>
      </c>
      <c r="AL247" s="225">
        <v>142800</v>
      </c>
      <c r="AM247" s="254">
        <f t="shared" si="127"/>
        <v>145935.92369999998</v>
      </c>
      <c r="AN247" s="254">
        <f t="shared" si="140"/>
        <v>18735.359999999997</v>
      </c>
      <c r="AO247" s="254">
        <f t="shared" si="141"/>
        <v>161535.35999999999</v>
      </c>
      <c r="AP247" s="337">
        <f t="shared" si="142"/>
        <v>18735.359999999986</v>
      </c>
      <c r="AQ247" s="253">
        <v>142800</v>
      </c>
      <c r="AR247" s="225">
        <v>151202.49479999999</v>
      </c>
      <c r="AS247" s="225">
        <v>146941.20000000001</v>
      </c>
      <c r="AT247" s="254">
        <v>142800</v>
      </c>
    </row>
    <row r="248" spans="1:46" s="200" customFormat="1" ht="15" customHeight="1" x14ac:dyDescent="0.3">
      <c r="A248" s="274" t="s">
        <v>854</v>
      </c>
      <c r="B248" s="251" t="s">
        <v>1398</v>
      </c>
      <c r="C248" s="253">
        <v>675920</v>
      </c>
      <c r="D248" s="225">
        <v>715691.80871999997</v>
      </c>
      <c r="E248" s="225">
        <v>695521.68</v>
      </c>
      <c r="F248" s="254">
        <v>675920</v>
      </c>
      <c r="G248" s="254">
        <f t="shared" si="123"/>
        <v>690763.37218000006</v>
      </c>
      <c r="H248" s="254">
        <f t="shared" si="128"/>
        <v>88680.703999999983</v>
      </c>
      <c r="I248" s="254">
        <f t="shared" si="129"/>
        <v>764600.70400000003</v>
      </c>
      <c r="J248" s="337">
        <f t="shared" si="130"/>
        <v>88680.704000000027</v>
      </c>
      <c r="K248" s="253">
        <v>675920</v>
      </c>
      <c r="L248" s="225">
        <v>715691.80871999997</v>
      </c>
      <c r="M248" s="225">
        <v>695521.68</v>
      </c>
      <c r="N248" s="254">
        <v>675920</v>
      </c>
      <c r="O248" s="254">
        <f t="shared" si="124"/>
        <v>690763.37218000006</v>
      </c>
      <c r="P248" s="254">
        <f t="shared" si="131"/>
        <v>88680.703999999983</v>
      </c>
      <c r="Q248" s="254">
        <f t="shared" si="132"/>
        <v>764600.70400000003</v>
      </c>
      <c r="R248" s="337">
        <f t="shared" si="133"/>
        <v>88680.704000000027</v>
      </c>
      <c r="S248" s="253">
        <v>833000</v>
      </c>
      <c r="T248" s="225">
        <v>882014.55299999996</v>
      </c>
      <c r="U248" s="225">
        <v>857157</v>
      </c>
      <c r="V248" s="225">
        <v>833000</v>
      </c>
      <c r="W248" s="254">
        <f t="shared" si="125"/>
        <v>851292.88824999996</v>
      </c>
      <c r="X248" s="254">
        <f t="shared" si="134"/>
        <v>109289.59999999999</v>
      </c>
      <c r="Y248" s="254">
        <f t="shared" si="135"/>
        <v>942289.6</v>
      </c>
      <c r="Z248" s="337">
        <f t="shared" si="136"/>
        <v>109289.59999999998</v>
      </c>
      <c r="AA248" s="253">
        <v>833000</v>
      </c>
      <c r="AB248" s="225">
        <v>882014.55299999996</v>
      </c>
      <c r="AC248" s="225">
        <v>857157</v>
      </c>
      <c r="AD248" s="225">
        <v>833000</v>
      </c>
      <c r="AE248" s="254">
        <f t="shared" si="126"/>
        <v>851292.88824999996</v>
      </c>
      <c r="AF248" s="254">
        <f t="shared" si="137"/>
        <v>109289.59999999999</v>
      </c>
      <c r="AG248" s="254">
        <f t="shared" si="138"/>
        <v>942289.6</v>
      </c>
      <c r="AH248" s="337">
        <f t="shared" si="139"/>
        <v>109289.59999999998</v>
      </c>
      <c r="AI248" s="253">
        <v>833000</v>
      </c>
      <c r="AJ248" s="225">
        <v>882014.55299999996</v>
      </c>
      <c r="AK248" s="225">
        <v>857157</v>
      </c>
      <c r="AL248" s="225">
        <v>833000</v>
      </c>
      <c r="AM248" s="254">
        <f t="shared" si="127"/>
        <v>851292.88824999996</v>
      </c>
      <c r="AN248" s="254">
        <f t="shared" si="140"/>
        <v>109289.59999999999</v>
      </c>
      <c r="AO248" s="254">
        <f t="shared" si="141"/>
        <v>942289.6</v>
      </c>
      <c r="AP248" s="337">
        <f t="shared" si="142"/>
        <v>109289.59999999998</v>
      </c>
      <c r="AQ248" s="253">
        <v>833000</v>
      </c>
      <c r="AR248" s="225">
        <v>882014.55299999996</v>
      </c>
      <c r="AS248" s="225">
        <v>857157</v>
      </c>
      <c r="AT248" s="254">
        <v>833000</v>
      </c>
    </row>
    <row r="249" spans="1:46" s="200" customFormat="1" ht="15" customHeight="1" x14ac:dyDescent="0.3">
      <c r="A249" s="274" t="s">
        <v>855</v>
      </c>
      <c r="B249" s="251" t="s">
        <v>152</v>
      </c>
      <c r="C249" s="253">
        <v>48790</v>
      </c>
      <c r="D249" s="225">
        <v>51660.85239</v>
      </c>
      <c r="E249" s="225">
        <v>50204.91</v>
      </c>
      <c r="F249" s="254">
        <v>48790</v>
      </c>
      <c r="G249" s="254">
        <f t="shared" si="123"/>
        <v>49861.440597499997</v>
      </c>
      <c r="H249" s="254">
        <f t="shared" si="128"/>
        <v>6401.2479999999996</v>
      </c>
      <c r="I249" s="254">
        <f t="shared" si="129"/>
        <v>55191.248</v>
      </c>
      <c r="J249" s="337">
        <f t="shared" si="130"/>
        <v>6401.2479999999996</v>
      </c>
      <c r="K249" s="253">
        <v>48790</v>
      </c>
      <c r="L249" s="225">
        <v>51660.85239</v>
      </c>
      <c r="M249" s="225">
        <v>50204.91</v>
      </c>
      <c r="N249" s="254">
        <v>48790</v>
      </c>
      <c r="O249" s="254">
        <f t="shared" si="124"/>
        <v>49861.440597499997</v>
      </c>
      <c r="P249" s="254">
        <f t="shared" si="131"/>
        <v>6401.2479999999996</v>
      </c>
      <c r="Q249" s="254">
        <f t="shared" si="132"/>
        <v>55191.248</v>
      </c>
      <c r="R249" s="337">
        <f t="shared" si="133"/>
        <v>6401.2479999999996</v>
      </c>
      <c r="S249" s="253">
        <v>59500</v>
      </c>
      <c r="T249" s="225">
        <v>63001.039500000006</v>
      </c>
      <c r="U249" s="225">
        <v>61225.5</v>
      </c>
      <c r="V249" s="225">
        <v>59500</v>
      </c>
      <c r="W249" s="254">
        <f t="shared" si="125"/>
        <v>60806.634875000003</v>
      </c>
      <c r="X249" s="254">
        <f t="shared" si="134"/>
        <v>7806.3999999999987</v>
      </c>
      <c r="Y249" s="254">
        <f t="shared" si="135"/>
        <v>67306.399999999994</v>
      </c>
      <c r="Z249" s="337">
        <f t="shared" si="136"/>
        <v>7806.3999999999942</v>
      </c>
      <c r="AA249" s="253">
        <v>59500</v>
      </c>
      <c r="AB249" s="225">
        <v>63001.039500000006</v>
      </c>
      <c r="AC249" s="225">
        <v>61225.5</v>
      </c>
      <c r="AD249" s="225">
        <v>59500</v>
      </c>
      <c r="AE249" s="254">
        <f t="shared" si="126"/>
        <v>60806.634875000003</v>
      </c>
      <c r="AF249" s="254">
        <f t="shared" si="137"/>
        <v>7806.3999999999987</v>
      </c>
      <c r="AG249" s="254">
        <f t="shared" si="138"/>
        <v>67306.399999999994</v>
      </c>
      <c r="AH249" s="337">
        <f t="shared" si="139"/>
        <v>7806.3999999999942</v>
      </c>
      <c r="AI249" s="253">
        <v>59500</v>
      </c>
      <c r="AJ249" s="225">
        <v>63001.039500000006</v>
      </c>
      <c r="AK249" s="225">
        <v>61225.5</v>
      </c>
      <c r="AL249" s="225">
        <v>59500</v>
      </c>
      <c r="AM249" s="254">
        <f t="shared" si="127"/>
        <v>60806.634875000003</v>
      </c>
      <c r="AN249" s="254">
        <f t="shared" si="140"/>
        <v>7806.3999999999987</v>
      </c>
      <c r="AO249" s="254">
        <f t="shared" si="141"/>
        <v>67306.399999999994</v>
      </c>
      <c r="AP249" s="337">
        <f t="shared" si="142"/>
        <v>7806.3999999999942</v>
      </c>
      <c r="AQ249" s="253">
        <v>59500</v>
      </c>
      <c r="AR249" s="225">
        <v>63001.039500000006</v>
      </c>
      <c r="AS249" s="225">
        <v>61225.5</v>
      </c>
      <c r="AT249" s="254">
        <v>59500</v>
      </c>
    </row>
    <row r="250" spans="1:46" s="200" customFormat="1" ht="15" customHeight="1" x14ac:dyDescent="0.3">
      <c r="A250" s="274" t="s">
        <v>856</v>
      </c>
      <c r="B250" s="251" t="s">
        <v>154</v>
      </c>
      <c r="C250" s="253">
        <v>120190</v>
      </c>
      <c r="D250" s="225">
        <v>127262.09979000001</v>
      </c>
      <c r="E250" s="225">
        <v>123675.51000000001</v>
      </c>
      <c r="F250" s="254">
        <v>120190</v>
      </c>
      <c r="G250" s="254">
        <f t="shared" si="123"/>
        <v>122829.4024475</v>
      </c>
      <c r="H250" s="254">
        <f t="shared" si="128"/>
        <v>15768.927999999998</v>
      </c>
      <c r="I250" s="254">
        <f t="shared" si="129"/>
        <v>135958.92799999999</v>
      </c>
      <c r="J250" s="337">
        <f t="shared" si="130"/>
        <v>15768.927999999985</v>
      </c>
      <c r="K250" s="253">
        <v>120190</v>
      </c>
      <c r="L250" s="225">
        <v>127262.09979000001</v>
      </c>
      <c r="M250" s="225">
        <v>123675.51000000001</v>
      </c>
      <c r="N250" s="254">
        <v>120190</v>
      </c>
      <c r="O250" s="254">
        <f t="shared" si="124"/>
        <v>122829.4024475</v>
      </c>
      <c r="P250" s="254">
        <f t="shared" si="131"/>
        <v>15768.927999999998</v>
      </c>
      <c r="Q250" s="254">
        <f t="shared" si="132"/>
        <v>135958.92799999999</v>
      </c>
      <c r="R250" s="337">
        <f t="shared" si="133"/>
        <v>15768.927999999985</v>
      </c>
      <c r="S250" s="253">
        <v>147560</v>
      </c>
      <c r="T250" s="225">
        <v>156242.57796</v>
      </c>
      <c r="U250" s="225">
        <v>151839.24</v>
      </c>
      <c r="V250" s="225">
        <v>147560</v>
      </c>
      <c r="W250" s="254">
        <f t="shared" si="125"/>
        <v>150800.45449</v>
      </c>
      <c r="X250" s="254">
        <f t="shared" si="134"/>
        <v>19359.871999999996</v>
      </c>
      <c r="Y250" s="254">
        <f t="shared" si="135"/>
        <v>166919.872</v>
      </c>
      <c r="Z250" s="337">
        <f t="shared" si="136"/>
        <v>19359.872000000003</v>
      </c>
      <c r="AA250" s="253">
        <v>147560</v>
      </c>
      <c r="AB250" s="225">
        <v>156242.57796</v>
      </c>
      <c r="AC250" s="225">
        <v>151839.24</v>
      </c>
      <c r="AD250" s="225">
        <v>147560</v>
      </c>
      <c r="AE250" s="254">
        <f t="shared" si="126"/>
        <v>150800.45449</v>
      </c>
      <c r="AF250" s="254">
        <f t="shared" si="137"/>
        <v>19359.871999999996</v>
      </c>
      <c r="AG250" s="254">
        <f t="shared" si="138"/>
        <v>166919.872</v>
      </c>
      <c r="AH250" s="337">
        <f t="shared" si="139"/>
        <v>19359.872000000003</v>
      </c>
      <c r="AI250" s="253">
        <v>147560</v>
      </c>
      <c r="AJ250" s="225">
        <v>156242.57796</v>
      </c>
      <c r="AK250" s="225">
        <v>151839.24</v>
      </c>
      <c r="AL250" s="225">
        <v>147560</v>
      </c>
      <c r="AM250" s="254">
        <f t="shared" si="127"/>
        <v>150800.45449</v>
      </c>
      <c r="AN250" s="254">
        <f t="shared" si="140"/>
        <v>19359.871999999996</v>
      </c>
      <c r="AO250" s="254">
        <f t="shared" si="141"/>
        <v>166919.872</v>
      </c>
      <c r="AP250" s="337">
        <f t="shared" si="142"/>
        <v>19359.872000000003</v>
      </c>
      <c r="AQ250" s="253">
        <v>147560</v>
      </c>
      <c r="AR250" s="225">
        <v>156242.57796</v>
      </c>
      <c r="AS250" s="225">
        <v>151839.24</v>
      </c>
      <c r="AT250" s="254">
        <v>147560</v>
      </c>
    </row>
    <row r="251" spans="1:46" s="200" customFormat="1" ht="15" customHeight="1" x14ac:dyDescent="0.3">
      <c r="A251" s="274" t="s">
        <v>857</v>
      </c>
      <c r="B251" s="251" t="s">
        <v>155</v>
      </c>
      <c r="C251" s="253">
        <v>96390</v>
      </c>
      <c r="D251" s="225">
        <v>102061.68399</v>
      </c>
      <c r="E251" s="225">
        <v>99185.31</v>
      </c>
      <c r="F251" s="254">
        <v>96390</v>
      </c>
      <c r="G251" s="254">
        <f t="shared" si="123"/>
        <v>98506.748497499997</v>
      </c>
      <c r="H251" s="254">
        <f t="shared" si="128"/>
        <v>12646.367999999999</v>
      </c>
      <c r="I251" s="254">
        <f t="shared" si="129"/>
        <v>109036.368</v>
      </c>
      <c r="J251" s="337">
        <f t="shared" si="130"/>
        <v>12646.368000000002</v>
      </c>
      <c r="K251" s="253">
        <v>96390</v>
      </c>
      <c r="L251" s="225">
        <v>102061.68399</v>
      </c>
      <c r="M251" s="225">
        <v>99185.31</v>
      </c>
      <c r="N251" s="254">
        <v>96390</v>
      </c>
      <c r="O251" s="254">
        <f t="shared" si="124"/>
        <v>98506.748497499997</v>
      </c>
      <c r="P251" s="254">
        <f t="shared" si="131"/>
        <v>12646.367999999999</v>
      </c>
      <c r="Q251" s="254">
        <f t="shared" si="132"/>
        <v>109036.368</v>
      </c>
      <c r="R251" s="337">
        <f t="shared" si="133"/>
        <v>12646.368000000002</v>
      </c>
      <c r="S251" s="253">
        <v>119000</v>
      </c>
      <c r="T251" s="225">
        <v>126002.07900000001</v>
      </c>
      <c r="U251" s="225">
        <v>122451</v>
      </c>
      <c r="V251" s="225">
        <v>119000</v>
      </c>
      <c r="W251" s="254">
        <f t="shared" si="125"/>
        <v>121613.26975000001</v>
      </c>
      <c r="X251" s="254">
        <f t="shared" si="134"/>
        <v>15612.799999999997</v>
      </c>
      <c r="Y251" s="254">
        <f t="shared" si="135"/>
        <v>134612.79999999999</v>
      </c>
      <c r="Z251" s="337">
        <f t="shared" si="136"/>
        <v>15612.799999999988</v>
      </c>
      <c r="AA251" s="253">
        <v>119000</v>
      </c>
      <c r="AB251" s="225">
        <v>126002.07900000001</v>
      </c>
      <c r="AC251" s="225">
        <v>122451</v>
      </c>
      <c r="AD251" s="225">
        <v>119000</v>
      </c>
      <c r="AE251" s="254">
        <f t="shared" si="126"/>
        <v>121613.26975000001</v>
      </c>
      <c r="AF251" s="254">
        <f t="shared" si="137"/>
        <v>15612.799999999997</v>
      </c>
      <c r="AG251" s="254">
        <f t="shared" si="138"/>
        <v>134612.79999999999</v>
      </c>
      <c r="AH251" s="337">
        <f t="shared" si="139"/>
        <v>15612.799999999988</v>
      </c>
      <c r="AI251" s="253">
        <v>119000</v>
      </c>
      <c r="AJ251" s="225">
        <v>126002.07900000001</v>
      </c>
      <c r="AK251" s="225">
        <v>122451</v>
      </c>
      <c r="AL251" s="225">
        <v>119000</v>
      </c>
      <c r="AM251" s="254">
        <f t="shared" si="127"/>
        <v>121613.26975000001</v>
      </c>
      <c r="AN251" s="254">
        <f t="shared" si="140"/>
        <v>15612.799999999997</v>
      </c>
      <c r="AO251" s="254">
        <f t="shared" si="141"/>
        <v>134612.79999999999</v>
      </c>
      <c r="AP251" s="337">
        <f t="shared" si="142"/>
        <v>15612.799999999988</v>
      </c>
      <c r="AQ251" s="253">
        <v>119000</v>
      </c>
      <c r="AR251" s="225">
        <v>126002.07900000001</v>
      </c>
      <c r="AS251" s="225">
        <v>122451</v>
      </c>
      <c r="AT251" s="254">
        <v>119000</v>
      </c>
    </row>
    <row r="252" spans="1:46" s="200" customFormat="1" ht="15" customHeight="1" x14ac:dyDescent="0.3">
      <c r="A252" s="274" t="s">
        <v>858</v>
      </c>
      <c r="B252" s="251" t="s">
        <v>156</v>
      </c>
      <c r="C252" s="253">
        <v>154700</v>
      </c>
      <c r="D252" s="225">
        <v>163802.70269999999</v>
      </c>
      <c r="E252" s="225">
        <v>159186.29999999999</v>
      </c>
      <c r="F252" s="254">
        <v>154700</v>
      </c>
      <c r="G252" s="254">
        <f t="shared" si="123"/>
        <v>158097.25067500002</v>
      </c>
      <c r="H252" s="254">
        <f t="shared" si="128"/>
        <v>20296.639999999996</v>
      </c>
      <c r="I252" s="254">
        <f t="shared" si="129"/>
        <v>174996.63999999998</v>
      </c>
      <c r="J252" s="337">
        <f t="shared" si="130"/>
        <v>20296.639999999985</v>
      </c>
      <c r="K252" s="253">
        <v>154700</v>
      </c>
      <c r="L252" s="225">
        <v>163802.70269999999</v>
      </c>
      <c r="M252" s="225">
        <v>159186.29999999999</v>
      </c>
      <c r="N252" s="254">
        <v>154700</v>
      </c>
      <c r="O252" s="254">
        <f t="shared" si="124"/>
        <v>158097.25067500002</v>
      </c>
      <c r="P252" s="254">
        <f t="shared" si="131"/>
        <v>20296.639999999996</v>
      </c>
      <c r="Q252" s="254">
        <f t="shared" si="132"/>
        <v>174996.63999999998</v>
      </c>
      <c r="R252" s="337">
        <f t="shared" si="133"/>
        <v>20296.639999999985</v>
      </c>
      <c r="S252" s="253">
        <v>190400</v>
      </c>
      <c r="T252" s="225">
        <v>201603.32639999999</v>
      </c>
      <c r="U252" s="225">
        <v>195921.6</v>
      </c>
      <c r="V252" s="225">
        <v>190400</v>
      </c>
      <c r="W252" s="254">
        <f t="shared" si="125"/>
        <v>194581.2316</v>
      </c>
      <c r="X252" s="254">
        <f t="shared" si="134"/>
        <v>24980.479999999996</v>
      </c>
      <c r="Y252" s="254">
        <f t="shared" si="135"/>
        <v>215380.47999999998</v>
      </c>
      <c r="Z252" s="337">
        <f t="shared" si="136"/>
        <v>24980.479999999981</v>
      </c>
      <c r="AA252" s="253">
        <v>190400</v>
      </c>
      <c r="AB252" s="225">
        <v>201603.32639999999</v>
      </c>
      <c r="AC252" s="225">
        <v>195921.6</v>
      </c>
      <c r="AD252" s="225">
        <v>190400</v>
      </c>
      <c r="AE252" s="254">
        <f t="shared" si="126"/>
        <v>194581.2316</v>
      </c>
      <c r="AF252" s="254">
        <f t="shared" si="137"/>
        <v>24980.479999999996</v>
      </c>
      <c r="AG252" s="254">
        <f t="shared" si="138"/>
        <v>215380.47999999998</v>
      </c>
      <c r="AH252" s="337">
        <f t="shared" si="139"/>
        <v>24980.479999999981</v>
      </c>
      <c r="AI252" s="253">
        <v>190400</v>
      </c>
      <c r="AJ252" s="225">
        <v>201603.32639999999</v>
      </c>
      <c r="AK252" s="225">
        <v>195921.6</v>
      </c>
      <c r="AL252" s="225">
        <v>190400</v>
      </c>
      <c r="AM252" s="254">
        <f t="shared" si="127"/>
        <v>194581.2316</v>
      </c>
      <c r="AN252" s="254">
        <f t="shared" si="140"/>
        <v>24980.479999999996</v>
      </c>
      <c r="AO252" s="254">
        <f t="shared" si="141"/>
        <v>215380.47999999998</v>
      </c>
      <c r="AP252" s="337">
        <f t="shared" si="142"/>
        <v>24980.479999999981</v>
      </c>
      <c r="AQ252" s="253">
        <v>190400</v>
      </c>
      <c r="AR252" s="225">
        <v>201603.32639999999</v>
      </c>
      <c r="AS252" s="225">
        <v>195921.6</v>
      </c>
      <c r="AT252" s="254">
        <v>190400</v>
      </c>
    </row>
    <row r="253" spans="1:46" s="200" customFormat="1" ht="15" customHeight="1" x14ac:dyDescent="0.3">
      <c r="A253" s="274" t="s">
        <v>859</v>
      </c>
      <c r="B253" s="251" t="s">
        <v>158</v>
      </c>
      <c r="C253" s="253">
        <v>252280</v>
      </c>
      <c r="D253" s="225">
        <v>267124.40747999999</v>
      </c>
      <c r="E253" s="225">
        <v>259596.12</v>
      </c>
      <c r="F253" s="254">
        <v>252280</v>
      </c>
      <c r="G253" s="254">
        <f t="shared" si="123"/>
        <v>257820.13186999998</v>
      </c>
      <c r="H253" s="254">
        <f t="shared" si="128"/>
        <v>33099.135999999999</v>
      </c>
      <c r="I253" s="254">
        <f t="shared" si="129"/>
        <v>285379.136</v>
      </c>
      <c r="J253" s="337">
        <f t="shared" si="130"/>
        <v>33099.135999999999</v>
      </c>
      <c r="K253" s="253">
        <v>252280</v>
      </c>
      <c r="L253" s="225">
        <v>267124.40747999999</v>
      </c>
      <c r="M253" s="225">
        <v>259596.12</v>
      </c>
      <c r="N253" s="254">
        <v>252280</v>
      </c>
      <c r="O253" s="254">
        <f t="shared" si="124"/>
        <v>257820.13186999998</v>
      </c>
      <c r="P253" s="254">
        <f t="shared" si="131"/>
        <v>33099.135999999999</v>
      </c>
      <c r="Q253" s="254">
        <f t="shared" si="132"/>
        <v>285379.136</v>
      </c>
      <c r="R253" s="337">
        <f t="shared" si="133"/>
        <v>33099.135999999999</v>
      </c>
      <c r="S253" s="253">
        <v>310590</v>
      </c>
      <c r="T253" s="225">
        <v>328865.42618999997</v>
      </c>
      <c r="U253" s="225">
        <v>319597.11</v>
      </c>
      <c r="V253" s="225">
        <v>310590</v>
      </c>
      <c r="W253" s="254">
        <f t="shared" si="125"/>
        <v>317410.63404749997</v>
      </c>
      <c r="X253" s="254">
        <f t="shared" si="134"/>
        <v>40749.407999999996</v>
      </c>
      <c r="Y253" s="254">
        <f t="shared" si="135"/>
        <v>351339.408</v>
      </c>
      <c r="Z253" s="337">
        <f t="shared" si="136"/>
        <v>40749.407999999996</v>
      </c>
      <c r="AA253" s="253">
        <v>310590</v>
      </c>
      <c r="AB253" s="225">
        <v>328865.42618999997</v>
      </c>
      <c r="AC253" s="225">
        <v>319597.11</v>
      </c>
      <c r="AD253" s="225">
        <v>310590</v>
      </c>
      <c r="AE253" s="254">
        <f t="shared" si="126"/>
        <v>317410.63404749997</v>
      </c>
      <c r="AF253" s="254">
        <f t="shared" si="137"/>
        <v>40749.407999999996</v>
      </c>
      <c r="AG253" s="254">
        <f t="shared" si="138"/>
        <v>351339.408</v>
      </c>
      <c r="AH253" s="337">
        <f t="shared" si="139"/>
        <v>40749.407999999996</v>
      </c>
      <c r="AI253" s="253">
        <v>310590</v>
      </c>
      <c r="AJ253" s="225">
        <v>328865.42618999997</v>
      </c>
      <c r="AK253" s="225">
        <v>319597.11</v>
      </c>
      <c r="AL253" s="225">
        <v>310590</v>
      </c>
      <c r="AM253" s="254">
        <f t="shared" si="127"/>
        <v>317410.63404749997</v>
      </c>
      <c r="AN253" s="254">
        <f t="shared" si="140"/>
        <v>40749.407999999996</v>
      </c>
      <c r="AO253" s="254">
        <f t="shared" si="141"/>
        <v>351339.408</v>
      </c>
      <c r="AP253" s="337">
        <f t="shared" si="142"/>
        <v>40749.407999999996</v>
      </c>
      <c r="AQ253" s="253">
        <v>310590</v>
      </c>
      <c r="AR253" s="225">
        <v>328865.42618999997</v>
      </c>
      <c r="AS253" s="225">
        <v>319597.11</v>
      </c>
      <c r="AT253" s="254">
        <v>310590</v>
      </c>
    </row>
    <row r="254" spans="1:46" s="200" customFormat="1" ht="15" customHeight="1" x14ac:dyDescent="0.3">
      <c r="A254" s="274" t="s">
        <v>860</v>
      </c>
      <c r="B254" s="251" t="s">
        <v>159</v>
      </c>
      <c r="C254" s="253">
        <v>183260</v>
      </c>
      <c r="D254" s="225">
        <v>194043.20165999999</v>
      </c>
      <c r="E254" s="225">
        <v>188574.54</v>
      </c>
      <c r="F254" s="254">
        <v>183260</v>
      </c>
      <c r="G254" s="254">
        <f t="shared" si="123"/>
        <v>187284.43541500001</v>
      </c>
      <c r="H254" s="254">
        <f t="shared" si="128"/>
        <v>24043.711999999996</v>
      </c>
      <c r="I254" s="254">
        <f t="shared" si="129"/>
        <v>207303.712</v>
      </c>
      <c r="J254" s="337">
        <f t="shared" si="130"/>
        <v>24043.712</v>
      </c>
      <c r="K254" s="253">
        <v>183260</v>
      </c>
      <c r="L254" s="225">
        <v>194043.20165999999</v>
      </c>
      <c r="M254" s="225">
        <v>188574.54</v>
      </c>
      <c r="N254" s="254">
        <v>183260</v>
      </c>
      <c r="O254" s="254">
        <f t="shared" si="124"/>
        <v>187284.43541500001</v>
      </c>
      <c r="P254" s="254">
        <f t="shared" si="131"/>
        <v>24043.711999999996</v>
      </c>
      <c r="Q254" s="254">
        <f t="shared" si="132"/>
        <v>207303.712</v>
      </c>
      <c r="R254" s="337">
        <f t="shared" si="133"/>
        <v>24043.712</v>
      </c>
      <c r="S254" s="253">
        <v>226100</v>
      </c>
      <c r="T254" s="225">
        <v>239403.95010000002</v>
      </c>
      <c r="U254" s="225">
        <v>232656.9</v>
      </c>
      <c r="V254" s="225">
        <v>226100</v>
      </c>
      <c r="W254" s="254">
        <f t="shared" si="125"/>
        <v>231065.21252500001</v>
      </c>
      <c r="X254" s="254">
        <f t="shared" si="134"/>
        <v>29664.319999999996</v>
      </c>
      <c r="Y254" s="254">
        <f t="shared" si="135"/>
        <v>255764.32</v>
      </c>
      <c r="Z254" s="337">
        <f t="shared" si="136"/>
        <v>29664.320000000007</v>
      </c>
      <c r="AA254" s="253">
        <v>226100</v>
      </c>
      <c r="AB254" s="225">
        <v>239403.95010000002</v>
      </c>
      <c r="AC254" s="225">
        <v>232656.9</v>
      </c>
      <c r="AD254" s="225">
        <v>226100</v>
      </c>
      <c r="AE254" s="254">
        <f t="shared" si="126"/>
        <v>231065.21252500001</v>
      </c>
      <c r="AF254" s="254">
        <f t="shared" si="137"/>
        <v>29664.319999999996</v>
      </c>
      <c r="AG254" s="254">
        <f t="shared" si="138"/>
        <v>255764.32</v>
      </c>
      <c r="AH254" s="337">
        <f t="shared" si="139"/>
        <v>29664.320000000007</v>
      </c>
      <c r="AI254" s="253">
        <v>226100</v>
      </c>
      <c r="AJ254" s="225">
        <v>239403.95010000002</v>
      </c>
      <c r="AK254" s="225">
        <v>232656.9</v>
      </c>
      <c r="AL254" s="225">
        <v>226100</v>
      </c>
      <c r="AM254" s="254">
        <f t="shared" si="127"/>
        <v>231065.21252500001</v>
      </c>
      <c r="AN254" s="254">
        <f t="shared" si="140"/>
        <v>29664.319999999996</v>
      </c>
      <c r="AO254" s="254">
        <f t="shared" si="141"/>
        <v>255764.32</v>
      </c>
      <c r="AP254" s="337">
        <f t="shared" si="142"/>
        <v>29664.320000000007</v>
      </c>
      <c r="AQ254" s="253">
        <v>226100</v>
      </c>
      <c r="AR254" s="225">
        <v>239403.95010000002</v>
      </c>
      <c r="AS254" s="225">
        <v>232656.9</v>
      </c>
      <c r="AT254" s="254">
        <v>226100</v>
      </c>
    </row>
    <row r="255" spans="1:46" s="200" customFormat="1" ht="15" customHeight="1" x14ac:dyDescent="0.3">
      <c r="A255" s="274" t="s">
        <v>861</v>
      </c>
      <c r="B255" s="251" t="s">
        <v>160</v>
      </c>
      <c r="C255" s="253">
        <v>183260</v>
      </c>
      <c r="D255" s="225">
        <v>194043.20165999999</v>
      </c>
      <c r="E255" s="225">
        <v>188574.54</v>
      </c>
      <c r="F255" s="254">
        <v>183260</v>
      </c>
      <c r="G255" s="254">
        <f t="shared" si="123"/>
        <v>187284.43541500001</v>
      </c>
      <c r="H255" s="254">
        <f t="shared" si="128"/>
        <v>24043.711999999996</v>
      </c>
      <c r="I255" s="254">
        <f t="shared" si="129"/>
        <v>207303.712</v>
      </c>
      <c r="J255" s="337">
        <f t="shared" si="130"/>
        <v>24043.712</v>
      </c>
      <c r="K255" s="253">
        <v>183260</v>
      </c>
      <c r="L255" s="225">
        <v>194043.20165999999</v>
      </c>
      <c r="M255" s="225">
        <v>188574.54</v>
      </c>
      <c r="N255" s="254">
        <v>183260</v>
      </c>
      <c r="O255" s="254">
        <f t="shared" si="124"/>
        <v>187284.43541500001</v>
      </c>
      <c r="P255" s="254">
        <f t="shared" si="131"/>
        <v>24043.711999999996</v>
      </c>
      <c r="Q255" s="254">
        <f t="shared" si="132"/>
        <v>207303.712</v>
      </c>
      <c r="R255" s="337">
        <f t="shared" si="133"/>
        <v>24043.712</v>
      </c>
      <c r="S255" s="253">
        <v>226100</v>
      </c>
      <c r="T255" s="225">
        <v>239403.95010000002</v>
      </c>
      <c r="U255" s="225">
        <v>232656.9</v>
      </c>
      <c r="V255" s="225">
        <v>226100</v>
      </c>
      <c r="W255" s="254">
        <f t="shared" si="125"/>
        <v>231065.21252500001</v>
      </c>
      <c r="X255" s="254">
        <f t="shared" si="134"/>
        <v>29664.319999999996</v>
      </c>
      <c r="Y255" s="254">
        <f t="shared" si="135"/>
        <v>255764.32</v>
      </c>
      <c r="Z255" s="337">
        <f t="shared" si="136"/>
        <v>29664.320000000007</v>
      </c>
      <c r="AA255" s="253">
        <v>226100</v>
      </c>
      <c r="AB255" s="225">
        <v>239403.95010000002</v>
      </c>
      <c r="AC255" s="225">
        <v>232656.9</v>
      </c>
      <c r="AD255" s="225">
        <v>226100</v>
      </c>
      <c r="AE255" s="254">
        <f t="shared" si="126"/>
        <v>231065.21252500001</v>
      </c>
      <c r="AF255" s="254">
        <f t="shared" si="137"/>
        <v>29664.319999999996</v>
      </c>
      <c r="AG255" s="254">
        <f t="shared" si="138"/>
        <v>255764.32</v>
      </c>
      <c r="AH255" s="337">
        <f t="shared" si="139"/>
        <v>29664.320000000007</v>
      </c>
      <c r="AI255" s="253">
        <v>226100</v>
      </c>
      <c r="AJ255" s="225">
        <v>239403.95010000002</v>
      </c>
      <c r="AK255" s="225">
        <v>232656.9</v>
      </c>
      <c r="AL255" s="225">
        <v>226100</v>
      </c>
      <c r="AM255" s="254">
        <f t="shared" si="127"/>
        <v>231065.21252500001</v>
      </c>
      <c r="AN255" s="254">
        <f t="shared" si="140"/>
        <v>29664.319999999996</v>
      </c>
      <c r="AO255" s="254">
        <f t="shared" si="141"/>
        <v>255764.32</v>
      </c>
      <c r="AP255" s="337">
        <f t="shared" si="142"/>
        <v>29664.320000000007</v>
      </c>
      <c r="AQ255" s="253">
        <v>226100</v>
      </c>
      <c r="AR255" s="225">
        <v>239403.95010000002</v>
      </c>
      <c r="AS255" s="225">
        <v>232656.9</v>
      </c>
      <c r="AT255" s="254">
        <v>226100</v>
      </c>
    </row>
    <row r="256" spans="1:46" s="200" customFormat="1" ht="15" customHeight="1" x14ac:dyDescent="0.3">
      <c r="A256" s="274" t="s">
        <v>862</v>
      </c>
      <c r="B256" s="251" t="s">
        <v>161</v>
      </c>
      <c r="C256" s="253">
        <v>45220</v>
      </c>
      <c r="D256" s="225">
        <v>47880.79002</v>
      </c>
      <c r="E256" s="225">
        <v>46531.38</v>
      </c>
      <c r="F256" s="254">
        <v>45220</v>
      </c>
      <c r="G256" s="254">
        <f t="shared" si="123"/>
        <v>46213.042504999998</v>
      </c>
      <c r="H256" s="254">
        <f t="shared" si="128"/>
        <v>5932.8639999999996</v>
      </c>
      <c r="I256" s="254">
        <f t="shared" si="129"/>
        <v>51152.864000000001</v>
      </c>
      <c r="J256" s="337">
        <f t="shared" si="130"/>
        <v>5932.8640000000014</v>
      </c>
      <c r="K256" s="253">
        <v>45220</v>
      </c>
      <c r="L256" s="225">
        <v>47880.79002</v>
      </c>
      <c r="M256" s="225">
        <v>46531.38</v>
      </c>
      <c r="N256" s="254">
        <v>45220</v>
      </c>
      <c r="O256" s="254">
        <f t="shared" si="124"/>
        <v>46213.042504999998</v>
      </c>
      <c r="P256" s="254">
        <f t="shared" si="131"/>
        <v>5932.8639999999996</v>
      </c>
      <c r="Q256" s="254">
        <f t="shared" si="132"/>
        <v>51152.864000000001</v>
      </c>
      <c r="R256" s="337">
        <f t="shared" si="133"/>
        <v>5932.8640000000014</v>
      </c>
      <c r="S256" s="253">
        <v>55930</v>
      </c>
      <c r="T256" s="225">
        <v>59220.977129999999</v>
      </c>
      <c r="U256" s="225">
        <v>57551.97</v>
      </c>
      <c r="V256" s="225">
        <v>55930</v>
      </c>
      <c r="W256" s="254">
        <f t="shared" si="125"/>
        <v>57158.236782499996</v>
      </c>
      <c r="X256" s="254">
        <f t="shared" si="134"/>
        <v>7338.0159999999987</v>
      </c>
      <c r="Y256" s="254">
        <f t="shared" si="135"/>
        <v>63268.015999999996</v>
      </c>
      <c r="Z256" s="337">
        <f t="shared" si="136"/>
        <v>7338.015999999996</v>
      </c>
      <c r="AA256" s="253">
        <v>55930</v>
      </c>
      <c r="AB256" s="225">
        <v>59220.977129999999</v>
      </c>
      <c r="AC256" s="225">
        <v>57551.97</v>
      </c>
      <c r="AD256" s="225">
        <v>55930</v>
      </c>
      <c r="AE256" s="254">
        <f t="shared" si="126"/>
        <v>57158.236782499996</v>
      </c>
      <c r="AF256" s="254">
        <f t="shared" si="137"/>
        <v>7338.0159999999987</v>
      </c>
      <c r="AG256" s="254">
        <f t="shared" si="138"/>
        <v>63268.015999999996</v>
      </c>
      <c r="AH256" s="337">
        <f t="shared" si="139"/>
        <v>7338.015999999996</v>
      </c>
      <c r="AI256" s="253">
        <v>55930</v>
      </c>
      <c r="AJ256" s="225">
        <v>59220.977129999999</v>
      </c>
      <c r="AK256" s="225">
        <v>57551.97</v>
      </c>
      <c r="AL256" s="225">
        <v>55930</v>
      </c>
      <c r="AM256" s="254">
        <f t="shared" si="127"/>
        <v>57158.236782499996</v>
      </c>
      <c r="AN256" s="254">
        <f t="shared" si="140"/>
        <v>7338.0159999999987</v>
      </c>
      <c r="AO256" s="254">
        <f t="shared" si="141"/>
        <v>63268.015999999996</v>
      </c>
      <c r="AP256" s="337">
        <f t="shared" si="142"/>
        <v>7338.015999999996</v>
      </c>
      <c r="AQ256" s="253">
        <v>55930</v>
      </c>
      <c r="AR256" s="225">
        <v>59220.977129999999</v>
      </c>
      <c r="AS256" s="225">
        <v>57551.97</v>
      </c>
      <c r="AT256" s="254">
        <v>55930</v>
      </c>
    </row>
    <row r="257" spans="1:46" s="200" customFormat="1" ht="15" customHeight="1" x14ac:dyDescent="0.3">
      <c r="A257" s="274" t="s">
        <v>863</v>
      </c>
      <c r="B257" s="251" t="s">
        <v>162</v>
      </c>
      <c r="C257" s="253">
        <v>29750</v>
      </c>
      <c r="D257" s="225">
        <v>31500.519750000003</v>
      </c>
      <c r="E257" s="225">
        <v>30612.75</v>
      </c>
      <c r="F257" s="254">
        <v>29750</v>
      </c>
      <c r="G257" s="254">
        <f t="shared" si="123"/>
        <v>30403.317437500002</v>
      </c>
      <c r="H257" s="254">
        <f t="shared" si="128"/>
        <v>3903.1999999999994</v>
      </c>
      <c r="I257" s="254">
        <f t="shared" si="129"/>
        <v>33653.199999999997</v>
      </c>
      <c r="J257" s="337">
        <f t="shared" si="130"/>
        <v>3903.1999999999971</v>
      </c>
      <c r="K257" s="253">
        <v>29750</v>
      </c>
      <c r="L257" s="225">
        <v>31500.519750000003</v>
      </c>
      <c r="M257" s="225">
        <v>30612.75</v>
      </c>
      <c r="N257" s="254">
        <v>29750</v>
      </c>
      <c r="O257" s="254">
        <f t="shared" si="124"/>
        <v>30403.317437500002</v>
      </c>
      <c r="P257" s="254">
        <f t="shared" si="131"/>
        <v>3903.1999999999994</v>
      </c>
      <c r="Q257" s="254">
        <f t="shared" si="132"/>
        <v>33653.199999999997</v>
      </c>
      <c r="R257" s="337">
        <f t="shared" si="133"/>
        <v>3903.1999999999971</v>
      </c>
      <c r="S257" s="253">
        <v>36890</v>
      </c>
      <c r="T257" s="225">
        <v>39060.644489999999</v>
      </c>
      <c r="U257" s="225">
        <v>37959.81</v>
      </c>
      <c r="V257" s="225">
        <v>36890</v>
      </c>
      <c r="W257" s="254">
        <f t="shared" si="125"/>
        <v>37700.113622500001</v>
      </c>
      <c r="X257" s="254">
        <f t="shared" si="134"/>
        <v>4839.9679999999989</v>
      </c>
      <c r="Y257" s="254">
        <f t="shared" si="135"/>
        <v>41729.968000000001</v>
      </c>
      <c r="Z257" s="337">
        <f t="shared" si="136"/>
        <v>4839.9680000000008</v>
      </c>
      <c r="AA257" s="253">
        <v>36890</v>
      </c>
      <c r="AB257" s="225">
        <v>39060.644489999999</v>
      </c>
      <c r="AC257" s="225">
        <v>37959.81</v>
      </c>
      <c r="AD257" s="225">
        <v>36890</v>
      </c>
      <c r="AE257" s="254">
        <f t="shared" si="126"/>
        <v>37700.113622500001</v>
      </c>
      <c r="AF257" s="254">
        <f t="shared" si="137"/>
        <v>4839.9679999999989</v>
      </c>
      <c r="AG257" s="254">
        <f t="shared" si="138"/>
        <v>41729.968000000001</v>
      </c>
      <c r="AH257" s="337">
        <f t="shared" si="139"/>
        <v>4839.9680000000008</v>
      </c>
      <c r="AI257" s="253">
        <v>36890</v>
      </c>
      <c r="AJ257" s="225">
        <v>39060.644489999999</v>
      </c>
      <c r="AK257" s="225">
        <v>37959.81</v>
      </c>
      <c r="AL257" s="225">
        <v>36890</v>
      </c>
      <c r="AM257" s="254">
        <f t="shared" si="127"/>
        <v>37700.113622500001</v>
      </c>
      <c r="AN257" s="254">
        <f t="shared" si="140"/>
        <v>4839.9679999999989</v>
      </c>
      <c r="AO257" s="254">
        <f t="shared" si="141"/>
        <v>41729.968000000001</v>
      </c>
      <c r="AP257" s="337">
        <f t="shared" si="142"/>
        <v>4839.9680000000008</v>
      </c>
      <c r="AQ257" s="253">
        <v>36890</v>
      </c>
      <c r="AR257" s="225">
        <v>39060.644489999999</v>
      </c>
      <c r="AS257" s="225">
        <v>37959.81</v>
      </c>
      <c r="AT257" s="254">
        <v>36890</v>
      </c>
    </row>
    <row r="258" spans="1:46" s="200" customFormat="1" ht="15" customHeight="1" x14ac:dyDescent="0.3">
      <c r="A258" s="274" t="s">
        <v>864</v>
      </c>
      <c r="B258" s="251" t="s">
        <v>165</v>
      </c>
      <c r="C258" s="253">
        <v>86870</v>
      </c>
      <c r="D258" s="225">
        <v>91981.517670000001</v>
      </c>
      <c r="E258" s="225">
        <v>89389.23</v>
      </c>
      <c r="F258" s="254">
        <v>86870</v>
      </c>
      <c r="G258" s="254">
        <f t="shared" si="123"/>
        <v>88777.686917500003</v>
      </c>
      <c r="H258" s="254">
        <f t="shared" si="128"/>
        <v>11397.343999999999</v>
      </c>
      <c r="I258" s="254">
        <f t="shared" si="129"/>
        <v>98267.343999999997</v>
      </c>
      <c r="J258" s="337">
        <f t="shared" si="130"/>
        <v>11397.343999999997</v>
      </c>
      <c r="K258" s="253">
        <v>86870</v>
      </c>
      <c r="L258" s="225">
        <v>91981.517670000001</v>
      </c>
      <c r="M258" s="225">
        <v>89389.23</v>
      </c>
      <c r="N258" s="254">
        <v>86870</v>
      </c>
      <c r="O258" s="254">
        <f t="shared" si="124"/>
        <v>88777.686917500003</v>
      </c>
      <c r="P258" s="254">
        <f t="shared" si="131"/>
        <v>11397.343999999999</v>
      </c>
      <c r="Q258" s="254">
        <f t="shared" si="132"/>
        <v>98267.343999999997</v>
      </c>
      <c r="R258" s="337">
        <f t="shared" si="133"/>
        <v>11397.343999999997</v>
      </c>
      <c r="S258" s="253">
        <v>107100</v>
      </c>
      <c r="T258" s="225">
        <v>113401.8711</v>
      </c>
      <c r="U258" s="225">
        <v>110205.9</v>
      </c>
      <c r="V258" s="225">
        <v>107100</v>
      </c>
      <c r="W258" s="254">
        <f t="shared" si="125"/>
        <v>109451.942775</v>
      </c>
      <c r="X258" s="254">
        <f t="shared" si="134"/>
        <v>14051.519999999999</v>
      </c>
      <c r="Y258" s="254">
        <f t="shared" si="135"/>
        <v>121151.52</v>
      </c>
      <c r="Z258" s="337">
        <f t="shared" si="136"/>
        <v>14051.520000000004</v>
      </c>
      <c r="AA258" s="253">
        <v>107100</v>
      </c>
      <c r="AB258" s="225">
        <v>113401.8711</v>
      </c>
      <c r="AC258" s="225">
        <v>110205.9</v>
      </c>
      <c r="AD258" s="225">
        <v>107100</v>
      </c>
      <c r="AE258" s="254">
        <f t="shared" si="126"/>
        <v>109451.942775</v>
      </c>
      <c r="AF258" s="254">
        <f t="shared" si="137"/>
        <v>14051.519999999999</v>
      </c>
      <c r="AG258" s="254">
        <f t="shared" si="138"/>
        <v>121151.52</v>
      </c>
      <c r="AH258" s="337">
        <f t="shared" si="139"/>
        <v>14051.520000000004</v>
      </c>
      <c r="AI258" s="253">
        <v>107100</v>
      </c>
      <c r="AJ258" s="225">
        <v>113401.8711</v>
      </c>
      <c r="AK258" s="225">
        <v>110205.9</v>
      </c>
      <c r="AL258" s="225">
        <v>107100</v>
      </c>
      <c r="AM258" s="254">
        <f t="shared" si="127"/>
        <v>109451.942775</v>
      </c>
      <c r="AN258" s="254">
        <f t="shared" si="140"/>
        <v>14051.519999999999</v>
      </c>
      <c r="AO258" s="254">
        <f t="shared" si="141"/>
        <v>121151.52</v>
      </c>
      <c r="AP258" s="337">
        <f t="shared" si="142"/>
        <v>14051.520000000004</v>
      </c>
      <c r="AQ258" s="253">
        <v>107100</v>
      </c>
      <c r="AR258" s="225">
        <v>113401.8711</v>
      </c>
      <c r="AS258" s="225">
        <v>110205.9</v>
      </c>
      <c r="AT258" s="254">
        <v>107100</v>
      </c>
    </row>
    <row r="259" spans="1:46" s="200" customFormat="1" ht="15" customHeight="1" x14ac:dyDescent="0.3">
      <c r="A259" s="274" t="s">
        <v>865</v>
      </c>
      <c r="B259" s="251" t="s">
        <v>166</v>
      </c>
      <c r="C259" s="253">
        <v>366520</v>
      </c>
      <c r="D259" s="225">
        <v>388086.40331999998</v>
      </c>
      <c r="E259" s="225">
        <v>377149.08</v>
      </c>
      <c r="F259" s="254">
        <v>366520</v>
      </c>
      <c r="G259" s="254">
        <f t="shared" si="123"/>
        <v>374568.87083000003</v>
      </c>
      <c r="H259" s="254">
        <f t="shared" si="128"/>
        <v>48087.423999999992</v>
      </c>
      <c r="I259" s="254">
        <f t="shared" si="129"/>
        <v>414607.424</v>
      </c>
      <c r="J259" s="337">
        <f t="shared" si="130"/>
        <v>48087.423999999999</v>
      </c>
      <c r="K259" s="253">
        <v>366520</v>
      </c>
      <c r="L259" s="225">
        <v>388086.40331999998</v>
      </c>
      <c r="M259" s="225">
        <v>377149.08</v>
      </c>
      <c r="N259" s="254">
        <v>366520</v>
      </c>
      <c r="O259" s="254">
        <f t="shared" si="124"/>
        <v>374568.87083000003</v>
      </c>
      <c r="P259" s="254">
        <f t="shared" si="131"/>
        <v>48087.423999999992</v>
      </c>
      <c r="Q259" s="254">
        <f t="shared" si="132"/>
        <v>414607.424</v>
      </c>
      <c r="R259" s="337">
        <f t="shared" si="133"/>
        <v>48087.423999999999</v>
      </c>
      <c r="S259" s="253">
        <v>452200</v>
      </c>
      <c r="T259" s="225">
        <v>478807.90020000003</v>
      </c>
      <c r="U259" s="225">
        <v>465313.8</v>
      </c>
      <c r="V259" s="225">
        <v>452200</v>
      </c>
      <c r="W259" s="254">
        <f t="shared" si="125"/>
        <v>462130.42505000002</v>
      </c>
      <c r="X259" s="254">
        <f t="shared" si="134"/>
        <v>59328.639999999992</v>
      </c>
      <c r="Y259" s="254">
        <f t="shared" si="135"/>
        <v>511528.64</v>
      </c>
      <c r="Z259" s="337">
        <f t="shared" si="136"/>
        <v>59328.640000000014</v>
      </c>
      <c r="AA259" s="253">
        <v>452200</v>
      </c>
      <c r="AB259" s="225">
        <v>478807.90020000003</v>
      </c>
      <c r="AC259" s="225">
        <v>465313.8</v>
      </c>
      <c r="AD259" s="225">
        <v>452200</v>
      </c>
      <c r="AE259" s="254">
        <f t="shared" si="126"/>
        <v>462130.42505000002</v>
      </c>
      <c r="AF259" s="254">
        <f t="shared" si="137"/>
        <v>59328.639999999992</v>
      </c>
      <c r="AG259" s="254">
        <f t="shared" si="138"/>
        <v>511528.64</v>
      </c>
      <c r="AH259" s="337">
        <f t="shared" si="139"/>
        <v>59328.640000000014</v>
      </c>
      <c r="AI259" s="253">
        <v>452200</v>
      </c>
      <c r="AJ259" s="225">
        <v>478807.90020000003</v>
      </c>
      <c r="AK259" s="225">
        <v>465313.8</v>
      </c>
      <c r="AL259" s="225">
        <v>452200</v>
      </c>
      <c r="AM259" s="254">
        <f t="shared" si="127"/>
        <v>462130.42505000002</v>
      </c>
      <c r="AN259" s="254">
        <f t="shared" si="140"/>
        <v>59328.639999999992</v>
      </c>
      <c r="AO259" s="254">
        <f t="shared" si="141"/>
        <v>511528.64</v>
      </c>
      <c r="AP259" s="337">
        <f t="shared" si="142"/>
        <v>59328.640000000014</v>
      </c>
      <c r="AQ259" s="253">
        <v>452200</v>
      </c>
      <c r="AR259" s="225">
        <v>478807.90020000003</v>
      </c>
      <c r="AS259" s="225">
        <v>465313.8</v>
      </c>
      <c r="AT259" s="254">
        <v>452200</v>
      </c>
    </row>
    <row r="260" spans="1:46" s="200" customFormat="1" ht="15" customHeight="1" x14ac:dyDescent="0.3">
      <c r="A260" s="274" t="s">
        <v>866</v>
      </c>
      <c r="B260" s="251" t="s">
        <v>1483</v>
      </c>
      <c r="C260" s="253">
        <v>142800</v>
      </c>
      <c r="D260" s="225">
        <v>151202.49479999999</v>
      </c>
      <c r="E260" s="225">
        <v>146941.20000000001</v>
      </c>
      <c r="F260" s="254">
        <v>142800</v>
      </c>
      <c r="G260" s="254">
        <f t="shared" si="123"/>
        <v>145935.92369999998</v>
      </c>
      <c r="H260" s="254">
        <f t="shared" si="128"/>
        <v>18735.359999999997</v>
      </c>
      <c r="I260" s="254">
        <f t="shared" si="129"/>
        <v>161535.35999999999</v>
      </c>
      <c r="J260" s="337">
        <f t="shared" si="130"/>
        <v>18735.359999999986</v>
      </c>
      <c r="K260" s="253">
        <v>142800</v>
      </c>
      <c r="L260" s="225">
        <v>151202.49479999999</v>
      </c>
      <c r="M260" s="225">
        <v>146941.20000000001</v>
      </c>
      <c r="N260" s="254">
        <v>142800</v>
      </c>
      <c r="O260" s="254">
        <f t="shared" si="124"/>
        <v>145935.92369999998</v>
      </c>
      <c r="P260" s="254">
        <f t="shared" si="131"/>
        <v>18735.359999999997</v>
      </c>
      <c r="Q260" s="254">
        <f t="shared" si="132"/>
        <v>161535.35999999999</v>
      </c>
      <c r="R260" s="337">
        <f t="shared" si="133"/>
        <v>18735.359999999986</v>
      </c>
      <c r="S260" s="253">
        <v>142800</v>
      </c>
      <c r="T260" s="225">
        <v>151202.49479999999</v>
      </c>
      <c r="U260" s="225">
        <v>146941.20000000001</v>
      </c>
      <c r="V260" s="225">
        <v>142800</v>
      </c>
      <c r="W260" s="254">
        <f t="shared" si="125"/>
        <v>145935.92369999998</v>
      </c>
      <c r="X260" s="254">
        <f t="shared" si="134"/>
        <v>18735.359999999997</v>
      </c>
      <c r="Y260" s="254">
        <f t="shared" si="135"/>
        <v>161535.35999999999</v>
      </c>
      <c r="Z260" s="337">
        <f t="shared" si="136"/>
        <v>18735.359999999986</v>
      </c>
      <c r="AA260" s="253">
        <v>142800</v>
      </c>
      <c r="AB260" s="225">
        <v>151202.49479999999</v>
      </c>
      <c r="AC260" s="225">
        <v>146941.20000000001</v>
      </c>
      <c r="AD260" s="225">
        <v>142800</v>
      </c>
      <c r="AE260" s="254">
        <f t="shared" si="126"/>
        <v>145935.92369999998</v>
      </c>
      <c r="AF260" s="254">
        <f t="shared" si="137"/>
        <v>18735.359999999997</v>
      </c>
      <c r="AG260" s="254">
        <f t="shared" si="138"/>
        <v>161535.35999999999</v>
      </c>
      <c r="AH260" s="337">
        <f t="shared" si="139"/>
        <v>18735.359999999986</v>
      </c>
      <c r="AI260" s="253">
        <v>142800</v>
      </c>
      <c r="AJ260" s="225">
        <v>151202.49479999999</v>
      </c>
      <c r="AK260" s="225">
        <v>146941.20000000001</v>
      </c>
      <c r="AL260" s="225">
        <v>142800</v>
      </c>
      <c r="AM260" s="254">
        <f t="shared" si="127"/>
        <v>145935.92369999998</v>
      </c>
      <c r="AN260" s="254">
        <f t="shared" si="140"/>
        <v>18735.359999999997</v>
      </c>
      <c r="AO260" s="254">
        <f t="shared" si="141"/>
        <v>161535.35999999999</v>
      </c>
      <c r="AP260" s="337">
        <f t="shared" si="142"/>
        <v>18735.359999999986</v>
      </c>
      <c r="AQ260" s="253">
        <v>142800</v>
      </c>
      <c r="AR260" s="225">
        <v>151202.49479999999</v>
      </c>
      <c r="AS260" s="225">
        <v>146941.20000000001</v>
      </c>
      <c r="AT260" s="254">
        <v>142800</v>
      </c>
    </row>
    <row r="261" spans="1:46" s="200" customFormat="1" ht="15" customHeight="1" x14ac:dyDescent="0.3">
      <c r="A261" s="274" t="s">
        <v>867</v>
      </c>
      <c r="B261" s="251" t="s">
        <v>1484</v>
      </c>
      <c r="C261" s="253">
        <v>71400</v>
      </c>
      <c r="D261" s="225">
        <v>75601.247399999993</v>
      </c>
      <c r="E261" s="225">
        <v>73470.600000000006</v>
      </c>
      <c r="F261" s="254">
        <v>71400</v>
      </c>
      <c r="G261" s="254">
        <f t="shared" si="123"/>
        <v>72967.961849999992</v>
      </c>
      <c r="H261" s="254">
        <f t="shared" si="128"/>
        <v>9367.6799999999985</v>
      </c>
      <c r="I261" s="254">
        <f t="shared" si="129"/>
        <v>80767.679999999993</v>
      </c>
      <c r="J261" s="337">
        <f t="shared" si="130"/>
        <v>9367.679999999993</v>
      </c>
      <c r="K261" s="253">
        <v>71400</v>
      </c>
      <c r="L261" s="225">
        <v>75601.247399999993</v>
      </c>
      <c r="M261" s="225">
        <v>73470.600000000006</v>
      </c>
      <c r="N261" s="254">
        <v>71400</v>
      </c>
      <c r="O261" s="254">
        <f t="shared" si="124"/>
        <v>72967.961849999992</v>
      </c>
      <c r="P261" s="254">
        <f t="shared" si="131"/>
        <v>9367.6799999999985</v>
      </c>
      <c r="Q261" s="254">
        <f t="shared" si="132"/>
        <v>80767.679999999993</v>
      </c>
      <c r="R261" s="337">
        <f t="shared" si="133"/>
        <v>9367.679999999993</v>
      </c>
      <c r="S261" s="253">
        <v>71400</v>
      </c>
      <c r="T261" s="225">
        <v>75601.247399999993</v>
      </c>
      <c r="U261" s="225">
        <v>73470.600000000006</v>
      </c>
      <c r="V261" s="225">
        <v>71400</v>
      </c>
      <c r="W261" s="254">
        <f t="shared" si="125"/>
        <v>72967.961849999992</v>
      </c>
      <c r="X261" s="254">
        <f t="shared" si="134"/>
        <v>9367.6799999999985</v>
      </c>
      <c r="Y261" s="254">
        <f t="shared" si="135"/>
        <v>80767.679999999993</v>
      </c>
      <c r="Z261" s="337">
        <f t="shared" si="136"/>
        <v>9367.679999999993</v>
      </c>
      <c r="AA261" s="253">
        <v>71400</v>
      </c>
      <c r="AB261" s="225">
        <v>75601.247399999993</v>
      </c>
      <c r="AC261" s="225">
        <v>73470.600000000006</v>
      </c>
      <c r="AD261" s="225">
        <v>71400</v>
      </c>
      <c r="AE261" s="254">
        <f t="shared" si="126"/>
        <v>72967.961849999992</v>
      </c>
      <c r="AF261" s="254">
        <f t="shared" si="137"/>
        <v>9367.6799999999985</v>
      </c>
      <c r="AG261" s="254">
        <f t="shared" si="138"/>
        <v>80767.679999999993</v>
      </c>
      <c r="AH261" s="337">
        <f t="shared" si="139"/>
        <v>9367.679999999993</v>
      </c>
      <c r="AI261" s="253">
        <v>71400</v>
      </c>
      <c r="AJ261" s="225">
        <v>75601.247399999993</v>
      </c>
      <c r="AK261" s="225">
        <v>73470.600000000006</v>
      </c>
      <c r="AL261" s="225">
        <v>71400</v>
      </c>
      <c r="AM261" s="254">
        <f t="shared" si="127"/>
        <v>72967.961849999992</v>
      </c>
      <c r="AN261" s="254">
        <f t="shared" si="140"/>
        <v>9367.6799999999985</v>
      </c>
      <c r="AO261" s="254">
        <f t="shared" si="141"/>
        <v>80767.679999999993</v>
      </c>
      <c r="AP261" s="337">
        <f t="shared" si="142"/>
        <v>9367.679999999993</v>
      </c>
      <c r="AQ261" s="253">
        <v>71400</v>
      </c>
      <c r="AR261" s="225">
        <v>75601.247399999993</v>
      </c>
      <c r="AS261" s="225">
        <v>73470.600000000006</v>
      </c>
      <c r="AT261" s="254">
        <v>71400</v>
      </c>
    </row>
    <row r="262" spans="1:46" s="200" customFormat="1" ht="15" customHeight="1" x14ac:dyDescent="0.3">
      <c r="A262" s="274" t="s">
        <v>868</v>
      </c>
      <c r="B262" s="251" t="s">
        <v>167</v>
      </c>
      <c r="C262" s="253">
        <v>398650</v>
      </c>
      <c r="D262" s="225">
        <v>422106.96464999998</v>
      </c>
      <c r="E262" s="225">
        <v>410210.85</v>
      </c>
      <c r="F262" s="254">
        <v>398650</v>
      </c>
      <c r="G262" s="254">
        <f t="shared" ref="G262:G325" si="143">AVERAGE(C262:F262)</f>
        <v>407404.45366250002</v>
      </c>
      <c r="H262" s="254">
        <f t="shared" si="128"/>
        <v>52302.87999999999</v>
      </c>
      <c r="I262" s="254">
        <f t="shared" si="129"/>
        <v>450952.88</v>
      </c>
      <c r="J262" s="337">
        <f t="shared" si="130"/>
        <v>52302.880000000005</v>
      </c>
      <c r="K262" s="253">
        <v>398650</v>
      </c>
      <c r="L262" s="225">
        <v>422106.96464999998</v>
      </c>
      <c r="M262" s="225">
        <v>410210.85</v>
      </c>
      <c r="N262" s="254">
        <v>398650</v>
      </c>
      <c r="O262" s="254">
        <f t="shared" ref="O262:O325" si="144">AVERAGE(K262:N262)</f>
        <v>407404.45366250002</v>
      </c>
      <c r="P262" s="254">
        <f t="shared" si="131"/>
        <v>52302.87999999999</v>
      </c>
      <c r="Q262" s="254">
        <f t="shared" si="132"/>
        <v>450952.88</v>
      </c>
      <c r="R262" s="337">
        <f t="shared" si="133"/>
        <v>52302.880000000005</v>
      </c>
      <c r="S262" s="253">
        <v>491470</v>
      </c>
      <c r="T262" s="225">
        <v>520388.58626999997</v>
      </c>
      <c r="U262" s="225">
        <v>505722.63</v>
      </c>
      <c r="V262" s="225">
        <v>491470</v>
      </c>
      <c r="W262" s="254">
        <f t="shared" ref="W262:W325" si="145">AVERAGE(S262:V262)</f>
        <v>502262.80406749999</v>
      </c>
      <c r="X262" s="254">
        <f t="shared" si="134"/>
        <v>64480.863999999994</v>
      </c>
      <c r="Y262" s="254">
        <f t="shared" si="135"/>
        <v>555950.86399999994</v>
      </c>
      <c r="Z262" s="337">
        <f t="shared" si="136"/>
        <v>64480.863999999943</v>
      </c>
      <c r="AA262" s="253">
        <v>491470</v>
      </c>
      <c r="AB262" s="225">
        <v>520388.58626999997</v>
      </c>
      <c r="AC262" s="225">
        <v>505722.63</v>
      </c>
      <c r="AD262" s="225">
        <v>491470</v>
      </c>
      <c r="AE262" s="254">
        <f t="shared" ref="AE262:AE325" si="146">AVERAGE(AA262:AD262)</f>
        <v>502262.80406749999</v>
      </c>
      <c r="AF262" s="254">
        <f t="shared" si="137"/>
        <v>64480.863999999994</v>
      </c>
      <c r="AG262" s="254">
        <f t="shared" si="138"/>
        <v>555950.86399999994</v>
      </c>
      <c r="AH262" s="337">
        <f t="shared" si="139"/>
        <v>64480.863999999943</v>
      </c>
      <c r="AI262" s="253">
        <v>491470</v>
      </c>
      <c r="AJ262" s="225">
        <v>520388.58626999997</v>
      </c>
      <c r="AK262" s="225">
        <v>505722.63</v>
      </c>
      <c r="AL262" s="225">
        <v>491470</v>
      </c>
      <c r="AM262" s="254">
        <f t="shared" ref="AM262:AM325" si="147">AVERAGE(AI262:AL262)</f>
        <v>502262.80406749999</v>
      </c>
      <c r="AN262" s="254">
        <f t="shared" si="140"/>
        <v>64480.863999999994</v>
      </c>
      <c r="AO262" s="254">
        <f t="shared" si="141"/>
        <v>555950.86399999994</v>
      </c>
      <c r="AP262" s="337">
        <f t="shared" si="142"/>
        <v>64480.863999999943</v>
      </c>
      <c r="AQ262" s="253">
        <v>491470</v>
      </c>
      <c r="AR262" s="225">
        <v>520388.58626999997</v>
      </c>
      <c r="AS262" s="225">
        <v>505722.63</v>
      </c>
      <c r="AT262" s="254">
        <v>491470</v>
      </c>
    </row>
    <row r="263" spans="1:46" s="200" customFormat="1" ht="15" customHeight="1" x14ac:dyDescent="0.3">
      <c r="A263" s="274" t="s">
        <v>869</v>
      </c>
      <c r="B263" s="251" t="s">
        <v>168</v>
      </c>
      <c r="C263" s="253">
        <v>348670</v>
      </c>
      <c r="D263" s="225">
        <v>369186.09146999998</v>
      </c>
      <c r="E263" s="225">
        <v>358781.43</v>
      </c>
      <c r="F263" s="254">
        <v>348670</v>
      </c>
      <c r="G263" s="254">
        <f t="shared" si="143"/>
        <v>356326.88036750001</v>
      </c>
      <c r="H263" s="254">
        <f t="shared" si="128"/>
        <v>45745.503999999994</v>
      </c>
      <c r="I263" s="254">
        <f t="shared" si="129"/>
        <v>394415.50400000002</v>
      </c>
      <c r="J263" s="337">
        <f t="shared" si="130"/>
        <v>45745.504000000015</v>
      </c>
      <c r="K263" s="253">
        <v>348670</v>
      </c>
      <c r="L263" s="225">
        <v>369186.09146999998</v>
      </c>
      <c r="M263" s="225">
        <v>358781.43</v>
      </c>
      <c r="N263" s="254">
        <v>348670</v>
      </c>
      <c r="O263" s="254">
        <f t="shared" si="144"/>
        <v>356326.88036750001</v>
      </c>
      <c r="P263" s="254">
        <f t="shared" si="131"/>
        <v>45745.503999999994</v>
      </c>
      <c r="Q263" s="254">
        <f t="shared" si="132"/>
        <v>394415.50400000002</v>
      </c>
      <c r="R263" s="337">
        <f t="shared" si="133"/>
        <v>45745.504000000015</v>
      </c>
      <c r="S263" s="253">
        <v>476000</v>
      </c>
      <c r="T263" s="225">
        <v>504008.31600000005</v>
      </c>
      <c r="U263" s="225">
        <v>489804</v>
      </c>
      <c r="V263" s="225">
        <v>476000</v>
      </c>
      <c r="W263" s="254">
        <f t="shared" si="145"/>
        <v>486453.07900000003</v>
      </c>
      <c r="X263" s="254">
        <f t="shared" si="134"/>
        <v>62451.19999999999</v>
      </c>
      <c r="Y263" s="254">
        <f t="shared" si="135"/>
        <v>538451.19999999995</v>
      </c>
      <c r="Z263" s="337">
        <f t="shared" si="136"/>
        <v>62451.199999999953</v>
      </c>
      <c r="AA263" s="253">
        <v>429590</v>
      </c>
      <c r="AB263" s="225">
        <v>454867.50519000005</v>
      </c>
      <c r="AC263" s="225">
        <v>442048.11</v>
      </c>
      <c r="AD263" s="225">
        <v>429590</v>
      </c>
      <c r="AE263" s="254">
        <f t="shared" si="146"/>
        <v>439023.90379750001</v>
      </c>
      <c r="AF263" s="254">
        <f t="shared" si="137"/>
        <v>56362.207999999991</v>
      </c>
      <c r="AG263" s="254">
        <f t="shared" si="138"/>
        <v>485952.20799999998</v>
      </c>
      <c r="AH263" s="337">
        <f t="shared" si="139"/>
        <v>56362.207999999984</v>
      </c>
      <c r="AI263" s="253">
        <v>429590</v>
      </c>
      <c r="AJ263" s="225">
        <v>454867.50519000005</v>
      </c>
      <c r="AK263" s="225">
        <v>442048.11</v>
      </c>
      <c r="AL263" s="225">
        <v>429590</v>
      </c>
      <c r="AM263" s="254">
        <f t="shared" si="147"/>
        <v>439023.90379750001</v>
      </c>
      <c r="AN263" s="254">
        <f t="shared" si="140"/>
        <v>56362.207999999991</v>
      </c>
      <c r="AO263" s="254">
        <f t="shared" si="141"/>
        <v>485952.20799999998</v>
      </c>
      <c r="AP263" s="337">
        <f t="shared" si="142"/>
        <v>56362.207999999984</v>
      </c>
      <c r="AQ263" s="253">
        <v>476000</v>
      </c>
      <c r="AR263" s="225">
        <v>504008.31600000005</v>
      </c>
      <c r="AS263" s="225">
        <v>489804</v>
      </c>
      <c r="AT263" s="254">
        <v>476000</v>
      </c>
    </row>
    <row r="264" spans="1:46" s="200" customFormat="1" ht="15" customHeight="1" x14ac:dyDescent="0.3">
      <c r="A264" s="274" t="s">
        <v>870</v>
      </c>
      <c r="B264" s="251" t="s">
        <v>169</v>
      </c>
      <c r="C264" s="253">
        <v>53550</v>
      </c>
      <c r="D264" s="225">
        <v>56700.935550000002</v>
      </c>
      <c r="E264" s="225">
        <v>55102.95</v>
      </c>
      <c r="F264" s="254">
        <v>53550</v>
      </c>
      <c r="G264" s="254">
        <f t="shared" si="143"/>
        <v>54725.971387500002</v>
      </c>
      <c r="H264" s="254">
        <f t="shared" si="128"/>
        <v>7025.7599999999993</v>
      </c>
      <c r="I264" s="254">
        <f t="shared" si="129"/>
        <v>60575.76</v>
      </c>
      <c r="J264" s="337">
        <f t="shared" si="130"/>
        <v>7025.760000000002</v>
      </c>
      <c r="K264" s="253">
        <v>53550</v>
      </c>
      <c r="L264" s="225">
        <v>56700.935550000002</v>
      </c>
      <c r="M264" s="225">
        <v>55102.95</v>
      </c>
      <c r="N264" s="254">
        <v>53550</v>
      </c>
      <c r="O264" s="254">
        <f t="shared" si="144"/>
        <v>54725.971387500002</v>
      </c>
      <c r="P264" s="254">
        <f t="shared" si="131"/>
        <v>7025.7599999999993</v>
      </c>
      <c r="Q264" s="254">
        <f t="shared" si="132"/>
        <v>60575.76</v>
      </c>
      <c r="R264" s="337">
        <f t="shared" si="133"/>
        <v>7025.760000000002</v>
      </c>
      <c r="S264" s="253">
        <v>65450</v>
      </c>
      <c r="T264" s="225">
        <v>69301.143450000003</v>
      </c>
      <c r="U264" s="225">
        <v>67348.05</v>
      </c>
      <c r="V264" s="225">
        <v>65450</v>
      </c>
      <c r="W264" s="254">
        <f t="shared" si="145"/>
        <v>66887.298362500005</v>
      </c>
      <c r="X264" s="254">
        <f t="shared" si="134"/>
        <v>8587.0399999999991</v>
      </c>
      <c r="Y264" s="254">
        <f t="shared" si="135"/>
        <v>74037.039999999994</v>
      </c>
      <c r="Z264" s="337">
        <f t="shared" si="136"/>
        <v>8587.0399999999936</v>
      </c>
      <c r="AA264" s="253">
        <v>65450</v>
      </c>
      <c r="AB264" s="225">
        <v>69301.143450000003</v>
      </c>
      <c r="AC264" s="225">
        <v>67348.05</v>
      </c>
      <c r="AD264" s="225">
        <v>65450</v>
      </c>
      <c r="AE264" s="254">
        <f t="shared" si="146"/>
        <v>66887.298362500005</v>
      </c>
      <c r="AF264" s="254">
        <f t="shared" si="137"/>
        <v>8587.0399999999991</v>
      </c>
      <c r="AG264" s="254">
        <f t="shared" si="138"/>
        <v>74037.039999999994</v>
      </c>
      <c r="AH264" s="337">
        <f t="shared" si="139"/>
        <v>8587.0399999999936</v>
      </c>
      <c r="AI264" s="253">
        <v>65450</v>
      </c>
      <c r="AJ264" s="225">
        <v>69301.143450000003</v>
      </c>
      <c r="AK264" s="225">
        <v>67348.05</v>
      </c>
      <c r="AL264" s="225">
        <v>65450</v>
      </c>
      <c r="AM264" s="254">
        <f t="shared" si="147"/>
        <v>66887.298362500005</v>
      </c>
      <c r="AN264" s="254">
        <f t="shared" si="140"/>
        <v>8587.0399999999991</v>
      </c>
      <c r="AO264" s="254">
        <f t="shared" si="141"/>
        <v>74037.039999999994</v>
      </c>
      <c r="AP264" s="337">
        <f t="shared" si="142"/>
        <v>8587.0399999999936</v>
      </c>
      <c r="AQ264" s="253">
        <v>65450</v>
      </c>
      <c r="AR264" s="225">
        <v>69301.143450000003</v>
      </c>
      <c r="AS264" s="225">
        <v>67348.05</v>
      </c>
      <c r="AT264" s="254">
        <v>65450</v>
      </c>
    </row>
    <row r="265" spans="1:46" s="200" customFormat="1" ht="15" customHeight="1" x14ac:dyDescent="0.3">
      <c r="A265" s="274" t="s">
        <v>871</v>
      </c>
      <c r="B265" s="251" t="s">
        <v>170</v>
      </c>
      <c r="C265" s="253">
        <v>1737400</v>
      </c>
      <c r="D265" s="225">
        <v>1839630.3534000001</v>
      </c>
      <c r="E265" s="225">
        <v>1787784.6</v>
      </c>
      <c r="F265" s="254">
        <v>1737400</v>
      </c>
      <c r="G265" s="254">
        <f t="shared" si="143"/>
        <v>1775553.7383500002</v>
      </c>
      <c r="H265" s="254">
        <f t="shared" si="128"/>
        <v>227946.87999999998</v>
      </c>
      <c r="I265" s="254">
        <f t="shared" si="129"/>
        <v>1965346.88</v>
      </c>
      <c r="J265" s="337">
        <f t="shared" si="130"/>
        <v>227946.87999999989</v>
      </c>
      <c r="K265" s="253">
        <v>1737400</v>
      </c>
      <c r="L265" s="225">
        <v>1839630.3534000001</v>
      </c>
      <c r="M265" s="225">
        <v>1787784.6</v>
      </c>
      <c r="N265" s="254">
        <v>1737400</v>
      </c>
      <c r="O265" s="254">
        <f t="shared" si="144"/>
        <v>1775553.7383500002</v>
      </c>
      <c r="P265" s="254">
        <f t="shared" si="131"/>
        <v>227946.87999999998</v>
      </c>
      <c r="Q265" s="254">
        <f t="shared" si="132"/>
        <v>1965346.88</v>
      </c>
      <c r="R265" s="337">
        <f t="shared" si="133"/>
        <v>227946.87999999989</v>
      </c>
      <c r="S265" s="253">
        <v>2142000</v>
      </c>
      <c r="T265" s="225">
        <v>2268037.4220000003</v>
      </c>
      <c r="U265" s="225">
        <v>2204118</v>
      </c>
      <c r="V265" s="225">
        <v>2142000</v>
      </c>
      <c r="W265" s="254">
        <f t="shared" si="145"/>
        <v>2189038.8555000001</v>
      </c>
      <c r="X265" s="254">
        <f t="shared" si="134"/>
        <v>281030.39999999997</v>
      </c>
      <c r="Y265" s="254">
        <f t="shared" si="135"/>
        <v>2423030.4</v>
      </c>
      <c r="Z265" s="337">
        <f t="shared" si="136"/>
        <v>281030.39999999991</v>
      </c>
      <c r="AA265" s="253">
        <v>2142000</v>
      </c>
      <c r="AB265" s="225">
        <v>2268037.4220000003</v>
      </c>
      <c r="AC265" s="225">
        <v>2204118</v>
      </c>
      <c r="AD265" s="225">
        <v>2142000</v>
      </c>
      <c r="AE265" s="254">
        <f t="shared" si="146"/>
        <v>2189038.8555000001</v>
      </c>
      <c r="AF265" s="254">
        <f t="shared" si="137"/>
        <v>281030.39999999997</v>
      </c>
      <c r="AG265" s="254">
        <f t="shared" si="138"/>
        <v>2423030.4</v>
      </c>
      <c r="AH265" s="337">
        <f t="shared" si="139"/>
        <v>281030.39999999991</v>
      </c>
      <c r="AI265" s="253">
        <v>2142000</v>
      </c>
      <c r="AJ265" s="225">
        <v>2268037.4220000003</v>
      </c>
      <c r="AK265" s="225">
        <v>2204118</v>
      </c>
      <c r="AL265" s="225">
        <v>2142000</v>
      </c>
      <c r="AM265" s="254">
        <f t="shared" si="147"/>
        <v>2189038.8555000001</v>
      </c>
      <c r="AN265" s="254">
        <f t="shared" si="140"/>
        <v>281030.39999999997</v>
      </c>
      <c r="AO265" s="254">
        <f t="shared" si="141"/>
        <v>2423030.4</v>
      </c>
      <c r="AP265" s="337">
        <f t="shared" si="142"/>
        <v>281030.39999999991</v>
      </c>
      <c r="AQ265" s="253">
        <v>2261000</v>
      </c>
      <c r="AR265" s="225">
        <v>2394039.5009999997</v>
      </c>
      <c r="AS265" s="225">
        <v>2326569</v>
      </c>
      <c r="AT265" s="254">
        <v>2261000</v>
      </c>
    </row>
    <row r="266" spans="1:46" s="200" customFormat="1" ht="41.25" customHeight="1" x14ac:dyDescent="0.3">
      <c r="A266" s="273">
        <v>10</v>
      </c>
      <c r="B266" s="266" t="s">
        <v>171</v>
      </c>
      <c r="C266" s="262"/>
      <c r="D266" s="263"/>
      <c r="E266" s="263"/>
      <c r="F266" s="330"/>
      <c r="G266" s="254" t="e">
        <f t="shared" si="143"/>
        <v>#DIV/0!</v>
      </c>
      <c r="H266" s="330"/>
      <c r="I266" s="330"/>
      <c r="J266" s="338"/>
      <c r="K266" s="262"/>
      <c r="L266" s="263"/>
      <c r="M266" s="263"/>
      <c r="N266" s="263"/>
      <c r="O266" s="254" t="e">
        <f t="shared" si="144"/>
        <v>#DIV/0!</v>
      </c>
      <c r="P266" s="330"/>
      <c r="Q266" s="330"/>
      <c r="R266" s="338"/>
      <c r="S266" s="262"/>
      <c r="T266" s="263"/>
      <c r="U266" s="263"/>
      <c r="V266" s="263"/>
      <c r="W266" s="254" t="e">
        <f t="shared" si="145"/>
        <v>#DIV/0!</v>
      </c>
      <c r="X266" s="330"/>
      <c r="Y266" s="330"/>
      <c r="Z266" s="338"/>
      <c r="AA266" s="262"/>
      <c r="AB266" s="263"/>
      <c r="AC266" s="263"/>
      <c r="AD266" s="263"/>
      <c r="AE266" s="254" t="e">
        <f t="shared" si="146"/>
        <v>#DIV/0!</v>
      </c>
      <c r="AF266" s="330"/>
      <c r="AG266" s="330"/>
      <c r="AH266" s="338"/>
      <c r="AI266" s="262"/>
      <c r="AJ266" s="263"/>
      <c r="AK266" s="263"/>
      <c r="AL266" s="263"/>
      <c r="AM266" s="254" t="e">
        <f t="shared" si="147"/>
        <v>#DIV/0!</v>
      </c>
      <c r="AN266" s="330"/>
      <c r="AO266" s="330"/>
      <c r="AP266" s="338"/>
      <c r="AQ266" s="262"/>
      <c r="AR266" s="263"/>
      <c r="AS266" s="263"/>
      <c r="AT266" s="263"/>
    </row>
    <row r="267" spans="1:46" s="200" customFormat="1" ht="15" customHeight="1" x14ac:dyDescent="0.3">
      <c r="A267" s="274" t="s">
        <v>873</v>
      </c>
      <c r="B267" s="251" t="s">
        <v>173</v>
      </c>
      <c r="C267" s="253">
        <v>430780</v>
      </c>
      <c r="D267" s="225">
        <v>456127.52597999998</v>
      </c>
      <c r="E267" s="225">
        <v>443272.62</v>
      </c>
      <c r="F267" s="254">
        <v>430780</v>
      </c>
      <c r="G267" s="254">
        <f t="shared" si="143"/>
        <v>440240.03649500001</v>
      </c>
      <c r="H267" s="254">
        <f t="shared" ref="H267:H291" si="148">+C267*13.12%</f>
        <v>56518.335999999996</v>
      </c>
      <c r="I267" s="254">
        <f t="shared" ref="I267:I291" si="149">+C267+H267</f>
        <v>487298.33600000001</v>
      </c>
      <c r="J267" s="337">
        <f t="shared" ref="J267:J291" si="150">+I267-F267</f>
        <v>56518.33600000001</v>
      </c>
      <c r="K267" s="253">
        <v>430780</v>
      </c>
      <c r="L267" s="225">
        <v>456127.52597999998</v>
      </c>
      <c r="M267" s="225">
        <v>443272.62</v>
      </c>
      <c r="N267" s="254">
        <v>430780</v>
      </c>
      <c r="O267" s="254">
        <f t="shared" si="144"/>
        <v>440240.03649500001</v>
      </c>
      <c r="P267" s="254">
        <f t="shared" ref="P267:P291" si="151">+K267*13.12%</f>
        <v>56518.335999999996</v>
      </c>
      <c r="Q267" s="254">
        <f t="shared" ref="Q267:Q291" si="152">+K267+P267</f>
        <v>487298.33600000001</v>
      </c>
      <c r="R267" s="337">
        <f t="shared" ref="R267:R291" si="153">+Q267-N267</f>
        <v>56518.33600000001</v>
      </c>
      <c r="S267" s="253">
        <v>530740</v>
      </c>
      <c r="T267" s="225">
        <v>561969.27234000002</v>
      </c>
      <c r="U267" s="225">
        <v>546131.46</v>
      </c>
      <c r="V267" s="225">
        <v>530740</v>
      </c>
      <c r="W267" s="254">
        <f t="shared" si="145"/>
        <v>542395.18308500003</v>
      </c>
      <c r="X267" s="254">
        <f t="shared" ref="X267:X291" si="154">+S267*13.12%</f>
        <v>69633.087999999989</v>
      </c>
      <c r="Y267" s="254">
        <f t="shared" ref="Y267:Y291" si="155">+S267+X267</f>
        <v>600373.08799999999</v>
      </c>
      <c r="Z267" s="337">
        <f t="shared" ref="Z267:Z291" si="156">+Y267-V267</f>
        <v>69633.087999999989</v>
      </c>
      <c r="AA267" s="253">
        <v>530740</v>
      </c>
      <c r="AB267" s="225">
        <v>561969.27234000002</v>
      </c>
      <c r="AC267" s="225">
        <v>546131.46</v>
      </c>
      <c r="AD267" s="225">
        <v>530740</v>
      </c>
      <c r="AE267" s="254">
        <f t="shared" si="146"/>
        <v>542395.18308500003</v>
      </c>
      <c r="AF267" s="254">
        <f t="shared" ref="AF267:AF291" si="157">+AA267*13.12%</f>
        <v>69633.087999999989</v>
      </c>
      <c r="AG267" s="254">
        <f t="shared" ref="AG267:AG291" si="158">+AA267+AF267</f>
        <v>600373.08799999999</v>
      </c>
      <c r="AH267" s="337">
        <f t="shared" ref="AH267:AH291" si="159">+AG267-AD267</f>
        <v>69633.087999999989</v>
      </c>
      <c r="AI267" s="253">
        <v>530740</v>
      </c>
      <c r="AJ267" s="225">
        <v>561969.27234000002</v>
      </c>
      <c r="AK267" s="225">
        <v>546131.46</v>
      </c>
      <c r="AL267" s="225">
        <v>530740</v>
      </c>
      <c r="AM267" s="254">
        <f t="shared" si="147"/>
        <v>542395.18308500003</v>
      </c>
      <c r="AN267" s="254">
        <f t="shared" ref="AN267:AN291" si="160">+AI267*13.12%</f>
        <v>69633.087999999989</v>
      </c>
      <c r="AO267" s="254">
        <f t="shared" ref="AO267:AO291" si="161">+AI267+AN267</f>
        <v>600373.08799999999</v>
      </c>
      <c r="AP267" s="337">
        <f t="shared" ref="AP267:AP291" si="162">+AO267-AL267</f>
        <v>69633.087999999989</v>
      </c>
      <c r="AQ267" s="253">
        <v>530740</v>
      </c>
      <c r="AR267" s="225">
        <v>561969.27234000002</v>
      </c>
      <c r="AS267" s="225">
        <v>546131.46</v>
      </c>
      <c r="AT267" s="254">
        <v>530740</v>
      </c>
    </row>
    <row r="268" spans="1:46" s="200" customFormat="1" ht="15" customHeight="1" x14ac:dyDescent="0.3">
      <c r="A268" s="274" t="s">
        <v>874</v>
      </c>
      <c r="B268" s="251" t="s">
        <v>1455</v>
      </c>
      <c r="C268" s="253">
        <v>35700</v>
      </c>
      <c r="D268" s="225">
        <v>37800.623699999996</v>
      </c>
      <c r="E268" s="225">
        <v>36735.300000000003</v>
      </c>
      <c r="F268" s="254">
        <v>35700</v>
      </c>
      <c r="G268" s="254">
        <f t="shared" si="143"/>
        <v>36483.980924999996</v>
      </c>
      <c r="H268" s="254">
        <f t="shared" si="148"/>
        <v>4683.8399999999992</v>
      </c>
      <c r="I268" s="254">
        <f t="shared" si="149"/>
        <v>40383.839999999997</v>
      </c>
      <c r="J268" s="337">
        <f t="shared" si="150"/>
        <v>4683.8399999999965</v>
      </c>
      <c r="K268" s="253">
        <v>35700</v>
      </c>
      <c r="L268" s="225">
        <v>37800.623699999996</v>
      </c>
      <c r="M268" s="225">
        <v>36735.300000000003</v>
      </c>
      <c r="N268" s="254">
        <v>35700</v>
      </c>
      <c r="O268" s="254">
        <f t="shared" si="144"/>
        <v>36483.980924999996</v>
      </c>
      <c r="P268" s="254">
        <f t="shared" si="151"/>
        <v>4683.8399999999992</v>
      </c>
      <c r="Q268" s="254">
        <f t="shared" si="152"/>
        <v>40383.839999999997</v>
      </c>
      <c r="R268" s="337">
        <f t="shared" si="153"/>
        <v>4683.8399999999965</v>
      </c>
      <c r="S268" s="253">
        <v>35700</v>
      </c>
      <c r="T268" s="225">
        <v>37800.623699999996</v>
      </c>
      <c r="U268" s="225">
        <v>36735.300000000003</v>
      </c>
      <c r="V268" s="225">
        <v>35700</v>
      </c>
      <c r="W268" s="254">
        <f t="shared" si="145"/>
        <v>36483.980924999996</v>
      </c>
      <c r="X268" s="254">
        <f t="shared" si="154"/>
        <v>4683.8399999999992</v>
      </c>
      <c r="Y268" s="254">
        <f t="shared" si="155"/>
        <v>40383.839999999997</v>
      </c>
      <c r="Z268" s="337">
        <f t="shared" si="156"/>
        <v>4683.8399999999965</v>
      </c>
      <c r="AA268" s="253">
        <v>35700</v>
      </c>
      <c r="AB268" s="225">
        <v>37800.623699999996</v>
      </c>
      <c r="AC268" s="225">
        <v>36735.300000000003</v>
      </c>
      <c r="AD268" s="225">
        <v>35700</v>
      </c>
      <c r="AE268" s="254">
        <f t="shared" si="146"/>
        <v>36483.980924999996</v>
      </c>
      <c r="AF268" s="254">
        <f t="shared" si="157"/>
        <v>4683.8399999999992</v>
      </c>
      <c r="AG268" s="254">
        <f t="shared" si="158"/>
        <v>40383.839999999997</v>
      </c>
      <c r="AH268" s="337">
        <f t="shared" si="159"/>
        <v>4683.8399999999965</v>
      </c>
      <c r="AI268" s="253">
        <v>35700</v>
      </c>
      <c r="AJ268" s="225">
        <v>37800.623699999996</v>
      </c>
      <c r="AK268" s="225">
        <v>36735.300000000003</v>
      </c>
      <c r="AL268" s="225">
        <v>35700</v>
      </c>
      <c r="AM268" s="254">
        <f t="shared" si="147"/>
        <v>36483.980924999996</v>
      </c>
      <c r="AN268" s="254">
        <f t="shared" si="160"/>
        <v>4683.8399999999992</v>
      </c>
      <c r="AO268" s="254">
        <f t="shared" si="161"/>
        <v>40383.839999999997</v>
      </c>
      <c r="AP268" s="337">
        <f t="shared" si="162"/>
        <v>4683.8399999999965</v>
      </c>
      <c r="AQ268" s="253">
        <v>35700</v>
      </c>
      <c r="AR268" s="225">
        <v>37800.623699999996</v>
      </c>
      <c r="AS268" s="225">
        <v>36735.300000000003</v>
      </c>
      <c r="AT268" s="254">
        <v>35700</v>
      </c>
    </row>
    <row r="269" spans="1:46" s="200" customFormat="1" ht="27" customHeight="1" x14ac:dyDescent="0.3">
      <c r="A269" s="274" t="s">
        <v>875</v>
      </c>
      <c r="B269" s="251" t="s">
        <v>176</v>
      </c>
      <c r="C269" s="253">
        <v>77350</v>
      </c>
      <c r="D269" s="225">
        <v>81901.351349999997</v>
      </c>
      <c r="E269" s="225">
        <v>79593.149999999994</v>
      </c>
      <c r="F269" s="254">
        <v>77350</v>
      </c>
      <c r="G269" s="254">
        <f t="shared" si="143"/>
        <v>79048.625337500009</v>
      </c>
      <c r="H269" s="254">
        <f t="shared" si="148"/>
        <v>10148.319999999998</v>
      </c>
      <c r="I269" s="254">
        <f t="shared" si="149"/>
        <v>87498.319999999992</v>
      </c>
      <c r="J269" s="337">
        <f t="shared" si="150"/>
        <v>10148.319999999992</v>
      </c>
      <c r="K269" s="253">
        <v>77350</v>
      </c>
      <c r="L269" s="225">
        <v>81901.351349999997</v>
      </c>
      <c r="M269" s="225">
        <v>79593.149999999994</v>
      </c>
      <c r="N269" s="254">
        <v>77350</v>
      </c>
      <c r="O269" s="254">
        <f t="shared" si="144"/>
        <v>79048.625337500009</v>
      </c>
      <c r="P269" s="254">
        <f t="shared" si="151"/>
        <v>10148.319999999998</v>
      </c>
      <c r="Q269" s="254">
        <f t="shared" si="152"/>
        <v>87498.319999999992</v>
      </c>
      <c r="R269" s="337">
        <f t="shared" si="153"/>
        <v>10148.319999999992</v>
      </c>
      <c r="S269" s="253">
        <v>95200</v>
      </c>
      <c r="T269" s="225">
        <v>100801.6632</v>
      </c>
      <c r="U269" s="225">
        <v>97960.8</v>
      </c>
      <c r="V269" s="225">
        <v>95200</v>
      </c>
      <c r="W269" s="254">
        <f t="shared" si="145"/>
        <v>97290.6158</v>
      </c>
      <c r="X269" s="254">
        <f t="shared" si="154"/>
        <v>12490.239999999998</v>
      </c>
      <c r="Y269" s="254">
        <f t="shared" si="155"/>
        <v>107690.23999999999</v>
      </c>
      <c r="Z269" s="337">
        <f t="shared" si="156"/>
        <v>12490.239999999991</v>
      </c>
      <c r="AA269" s="253">
        <v>95200</v>
      </c>
      <c r="AB269" s="225">
        <v>100801.6632</v>
      </c>
      <c r="AC269" s="225">
        <v>97960.8</v>
      </c>
      <c r="AD269" s="225">
        <v>95200</v>
      </c>
      <c r="AE269" s="254">
        <f t="shared" si="146"/>
        <v>97290.6158</v>
      </c>
      <c r="AF269" s="254">
        <f t="shared" si="157"/>
        <v>12490.239999999998</v>
      </c>
      <c r="AG269" s="254">
        <f t="shared" si="158"/>
        <v>107690.23999999999</v>
      </c>
      <c r="AH269" s="337">
        <f t="shared" si="159"/>
        <v>12490.239999999991</v>
      </c>
      <c r="AI269" s="253">
        <v>95200</v>
      </c>
      <c r="AJ269" s="225">
        <v>100801.6632</v>
      </c>
      <c r="AK269" s="225">
        <v>97960.8</v>
      </c>
      <c r="AL269" s="225">
        <v>95200</v>
      </c>
      <c r="AM269" s="254">
        <f t="shared" si="147"/>
        <v>97290.6158</v>
      </c>
      <c r="AN269" s="254">
        <f t="shared" si="160"/>
        <v>12490.239999999998</v>
      </c>
      <c r="AO269" s="254">
        <f t="shared" si="161"/>
        <v>107690.23999999999</v>
      </c>
      <c r="AP269" s="337">
        <f t="shared" si="162"/>
        <v>12490.239999999991</v>
      </c>
      <c r="AQ269" s="253">
        <v>95200</v>
      </c>
      <c r="AR269" s="225">
        <v>100801.6632</v>
      </c>
      <c r="AS269" s="225">
        <v>97960.8</v>
      </c>
      <c r="AT269" s="254">
        <v>95200</v>
      </c>
    </row>
    <row r="270" spans="1:46" s="200" customFormat="1" ht="15" customHeight="1" x14ac:dyDescent="0.3">
      <c r="A270" s="274" t="s">
        <v>876</v>
      </c>
      <c r="B270" s="251" t="s">
        <v>177</v>
      </c>
      <c r="C270" s="253">
        <v>77350</v>
      </c>
      <c r="D270" s="225">
        <v>81901.351349999997</v>
      </c>
      <c r="E270" s="225">
        <v>79593.149999999994</v>
      </c>
      <c r="F270" s="254">
        <v>77350</v>
      </c>
      <c r="G270" s="254">
        <f t="shared" si="143"/>
        <v>79048.625337500009</v>
      </c>
      <c r="H270" s="254">
        <f t="shared" si="148"/>
        <v>10148.319999999998</v>
      </c>
      <c r="I270" s="254">
        <f t="shared" si="149"/>
        <v>87498.319999999992</v>
      </c>
      <c r="J270" s="337">
        <f t="shared" si="150"/>
        <v>10148.319999999992</v>
      </c>
      <c r="K270" s="253">
        <v>77350</v>
      </c>
      <c r="L270" s="225">
        <v>81901.351349999997</v>
      </c>
      <c r="M270" s="225">
        <v>79593.149999999994</v>
      </c>
      <c r="N270" s="254">
        <v>77350</v>
      </c>
      <c r="O270" s="254">
        <f t="shared" si="144"/>
        <v>79048.625337500009</v>
      </c>
      <c r="P270" s="254">
        <f t="shared" si="151"/>
        <v>10148.319999999998</v>
      </c>
      <c r="Q270" s="254">
        <f t="shared" si="152"/>
        <v>87498.319999999992</v>
      </c>
      <c r="R270" s="337">
        <f t="shared" si="153"/>
        <v>10148.319999999992</v>
      </c>
      <c r="S270" s="253">
        <v>95200</v>
      </c>
      <c r="T270" s="225">
        <v>100801.6632</v>
      </c>
      <c r="U270" s="225">
        <v>97960.8</v>
      </c>
      <c r="V270" s="225">
        <v>95200</v>
      </c>
      <c r="W270" s="254">
        <f t="shared" si="145"/>
        <v>97290.6158</v>
      </c>
      <c r="X270" s="254">
        <f t="shared" si="154"/>
        <v>12490.239999999998</v>
      </c>
      <c r="Y270" s="254">
        <f t="shared" si="155"/>
        <v>107690.23999999999</v>
      </c>
      <c r="Z270" s="337">
        <f t="shared" si="156"/>
        <v>12490.239999999991</v>
      </c>
      <c r="AA270" s="253">
        <v>95200</v>
      </c>
      <c r="AB270" s="225">
        <v>100801.6632</v>
      </c>
      <c r="AC270" s="225">
        <v>97960.8</v>
      </c>
      <c r="AD270" s="225">
        <v>95200</v>
      </c>
      <c r="AE270" s="254">
        <f t="shared" si="146"/>
        <v>97290.6158</v>
      </c>
      <c r="AF270" s="254">
        <f t="shared" si="157"/>
        <v>12490.239999999998</v>
      </c>
      <c r="AG270" s="254">
        <f t="shared" si="158"/>
        <v>107690.23999999999</v>
      </c>
      <c r="AH270" s="337">
        <f t="shared" si="159"/>
        <v>12490.239999999991</v>
      </c>
      <c r="AI270" s="253">
        <v>95200</v>
      </c>
      <c r="AJ270" s="225">
        <v>100801.6632</v>
      </c>
      <c r="AK270" s="225">
        <v>97960.8</v>
      </c>
      <c r="AL270" s="225">
        <v>95200</v>
      </c>
      <c r="AM270" s="254">
        <f t="shared" si="147"/>
        <v>97290.6158</v>
      </c>
      <c r="AN270" s="254">
        <f t="shared" si="160"/>
        <v>12490.239999999998</v>
      </c>
      <c r="AO270" s="254">
        <f t="shared" si="161"/>
        <v>107690.23999999999</v>
      </c>
      <c r="AP270" s="337">
        <f t="shared" si="162"/>
        <v>12490.239999999991</v>
      </c>
      <c r="AQ270" s="253">
        <v>95200</v>
      </c>
      <c r="AR270" s="225">
        <v>100801.6632</v>
      </c>
      <c r="AS270" s="225">
        <v>97960.8</v>
      </c>
      <c r="AT270" s="254">
        <v>95200</v>
      </c>
    </row>
    <row r="271" spans="1:46" s="200" customFormat="1" ht="15" customHeight="1" x14ac:dyDescent="0.3">
      <c r="A271" s="274" t="s">
        <v>877</v>
      </c>
      <c r="B271" s="251" t="s">
        <v>1664</v>
      </c>
      <c r="C271" s="253"/>
      <c r="D271" s="225">
        <v>63001.039500000006</v>
      </c>
      <c r="E271" s="225">
        <v>61225.5</v>
      </c>
      <c r="F271" s="254">
        <v>59500</v>
      </c>
      <c r="G271" s="254">
        <f t="shared" si="143"/>
        <v>61242.179833333335</v>
      </c>
      <c r="H271" s="254">
        <f t="shared" si="148"/>
        <v>0</v>
      </c>
      <c r="I271" s="254">
        <f t="shared" si="149"/>
        <v>0</v>
      </c>
      <c r="J271" s="337">
        <f t="shared" si="150"/>
        <v>-59500</v>
      </c>
      <c r="K271" s="253"/>
      <c r="L271" s="225">
        <v>63001.039500000006</v>
      </c>
      <c r="M271" s="225">
        <v>61225.5</v>
      </c>
      <c r="N271" s="254">
        <v>59500</v>
      </c>
      <c r="O271" s="254">
        <f t="shared" si="144"/>
        <v>61242.179833333335</v>
      </c>
      <c r="P271" s="254">
        <f t="shared" si="151"/>
        <v>0</v>
      </c>
      <c r="Q271" s="254">
        <f t="shared" si="152"/>
        <v>0</v>
      </c>
      <c r="R271" s="337">
        <f t="shared" si="153"/>
        <v>-59500</v>
      </c>
      <c r="S271" s="253"/>
      <c r="T271" s="225">
        <v>63001.039500000006</v>
      </c>
      <c r="U271" s="225">
        <v>61225.5</v>
      </c>
      <c r="V271" s="225">
        <v>59500</v>
      </c>
      <c r="W271" s="254">
        <f t="shared" si="145"/>
        <v>61242.179833333335</v>
      </c>
      <c r="X271" s="254">
        <f t="shared" si="154"/>
        <v>0</v>
      </c>
      <c r="Y271" s="254">
        <f t="shared" si="155"/>
        <v>0</v>
      </c>
      <c r="Z271" s="337">
        <f t="shared" si="156"/>
        <v>-59500</v>
      </c>
      <c r="AA271" s="253"/>
      <c r="AB271" s="225">
        <v>63001.039500000006</v>
      </c>
      <c r="AC271" s="225">
        <v>61225.5</v>
      </c>
      <c r="AD271" s="225">
        <v>59500</v>
      </c>
      <c r="AE271" s="254">
        <f t="shared" si="146"/>
        <v>61242.179833333335</v>
      </c>
      <c r="AF271" s="254">
        <f t="shared" si="157"/>
        <v>0</v>
      </c>
      <c r="AG271" s="254">
        <f t="shared" si="158"/>
        <v>0</v>
      </c>
      <c r="AH271" s="337">
        <f t="shared" si="159"/>
        <v>-59500</v>
      </c>
      <c r="AI271" s="253"/>
      <c r="AJ271" s="225">
        <v>63001.039500000006</v>
      </c>
      <c r="AK271" s="225">
        <v>61225.5</v>
      </c>
      <c r="AL271" s="225">
        <v>59500</v>
      </c>
      <c r="AM271" s="254">
        <f t="shared" si="147"/>
        <v>61242.179833333335</v>
      </c>
      <c r="AN271" s="254">
        <f t="shared" si="160"/>
        <v>0</v>
      </c>
      <c r="AO271" s="254">
        <f t="shared" si="161"/>
        <v>0</v>
      </c>
      <c r="AP271" s="337">
        <f t="shared" si="162"/>
        <v>-59500</v>
      </c>
      <c r="AQ271" s="253"/>
      <c r="AR271" s="225">
        <v>63001.039500000006</v>
      </c>
      <c r="AS271" s="225">
        <v>61225.5</v>
      </c>
      <c r="AT271" s="254">
        <v>59500</v>
      </c>
    </row>
    <row r="272" spans="1:46" s="200" customFormat="1" ht="15" customHeight="1" x14ac:dyDescent="0.3">
      <c r="A272" s="274" t="s">
        <v>878</v>
      </c>
      <c r="B272" s="251" t="s">
        <v>178</v>
      </c>
      <c r="C272" s="253">
        <v>86870</v>
      </c>
      <c r="D272" s="225">
        <v>91981.517670000001</v>
      </c>
      <c r="E272" s="225">
        <v>89389.23</v>
      </c>
      <c r="F272" s="254">
        <v>86870</v>
      </c>
      <c r="G272" s="254">
        <f t="shared" si="143"/>
        <v>88777.686917500003</v>
      </c>
      <c r="H272" s="254">
        <f t="shared" si="148"/>
        <v>11397.343999999999</v>
      </c>
      <c r="I272" s="254">
        <f t="shared" si="149"/>
        <v>98267.343999999997</v>
      </c>
      <c r="J272" s="337">
        <f t="shared" si="150"/>
        <v>11397.343999999997</v>
      </c>
      <c r="K272" s="253">
        <v>86870</v>
      </c>
      <c r="L272" s="225">
        <v>91981.517670000001</v>
      </c>
      <c r="M272" s="225">
        <v>89389.23</v>
      </c>
      <c r="N272" s="254">
        <v>86870</v>
      </c>
      <c r="O272" s="254">
        <f t="shared" si="144"/>
        <v>88777.686917500003</v>
      </c>
      <c r="P272" s="254">
        <f t="shared" si="151"/>
        <v>11397.343999999999</v>
      </c>
      <c r="Q272" s="254">
        <f t="shared" si="152"/>
        <v>98267.343999999997</v>
      </c>
      <c r="R272" s="337">
        <f t="shared" si="153"/>
        <v>11397.343999999997</v>
      </c>
      <c r="S272" s="253">
        <v>107100</v>
      </c>
      <c r="T272" s="225">
        <v>113401.8711</v>
      </c>
      <c r="U272" s="225">
        <v>110205.9</v>
      </c>
      <c r="V272" s="225">
        <v>107100</v>
      </c>
      <c r="W272" s="254">
        <f t="shared" si="145"/>
        <v>109451.942775</v>
      </c>
      <c r="X272" s="254">
        <f t="shared" si="154"/>
        <v>14051.519999999999</v>
      </c>
      <c r="Y272" s="254">
        <f t="shared" si="155"/>
        <v>121151.52</v>
      </c>
      <c r="Z272" s="337">
        <f t="shared" si="156"/>
        <v>14051.520000000004</v>
      </c>
      <c r="AA272" s="253">
        <v>107100</v>
      </c>
      <c r="AB272" s="225">
        <v>113401.8711</v>
      </c>
      <c r="AC272" s="225">
        <v>110205.9</v>
      </c>
      <c r="AD272" s="225">
        <v>107100</v>
      </c>
      <c r="AE272" s="254">
        <f t="shared" si="146"/>
        <v>109451.942775</v>
      </c>
      <c r="AF272" s="254">
        <f t="shared" si="157"/>
        <v>14051.519999999999</v>
      </c>
      <c r="AG272" s="254">
        <f t="shared" si="158"/>
        <v>121151.52</v>
      </c>
      <c r="AH272" s="337">
        <f t="shared" si="159"/>
        <v>14051.520000000004</v>
      </c>
      <c r="AI272" s="253">
        <v>107100</v>
      </c>
      <c r="AJ272" s="225">
        <v>113401.8711</v>
      </c>
      <c r="AK272" s="225">
        <v>110205.9</v>
      </c>
      <c r="AL272" s="225">
        <v>107100</v>
      </c>
      <c r="AM272" s="254">
        <f t="shared" si="147"/>
        <v>109451.942775</v>
      </c>
      <c r="AN272" s="254">
        <f t="shared" si="160"/>
        <v>14051.519999999999</v>
      </c>
      <c r="AO272" s="254">
        <f t="shared" si="161"/>
        <v>121151.52</v>
      </c>
      <c r="AP272" s="337">
        <f t="shared" si="162"/>
        <v>14051.520000000004</v>
      </c>
      <c r="AQ272" s="253">
        <v>107100</v>
      </c>
      <c r="AR272" s="225">
        <v>113401.8711</v>
      </c>
      <c r="AS272" s="225">
        <v>110205.9</v>
      </c>
      <c r="AT272" s="254">
        <v>107100</v>
      </c>
    </row>
    <row r="273" spans="1:46" s="200" customFormat="1" ht="15" customHeight="1" x14ac:dyDescent="0.3">
      <c r="A273" s="274" t="s">
        <v>879</v>
      </c>
      <c r="B273" s="251" t="s">
        <v>651</v>
      </c>
      <c r="C273" s="253">
        <v>241570</v>
      </c>
      <c r="D273" s="225">
        <v>255784.22037</v>
      </c>
      <c r="E273" s="225">
        <v>248575.53</v>
      </c>
      <c r="F273" s="254">
        <v>241570</v>
      </c>
      <c r="G273" s="254">
        <f t="shared" si="143"/>
        <v>246874.93759250001</v>
      </c>
      <c r="H273" s="254">
        <f t="shared" si="148"/>
        <v>31693.983999999997</v>
      </c>
      <c r="I273" s="254">
        <f t="shared" si="149"/>
        <v>273263.984</v>
      </c>
      <c r="J273" s="337">
        <f t="shared" si="150"/>
        <v>31693.983999999997</v>
      </c>
      <c r="K273" s="253">
        <v>241570</v>
      </c>
      <c r="L273" s="225">
        <v>255784.22037</v>
      </c>
      <c r="M273" s="225">
        <v>248575.53</v>
      </c>
      <c r="N273" s="254">
        <v>241570</v>
      </c>
      <c r="O273" s="254">
        <f t="shared" si="144"/>
        <v>246874.93759250001</v>
      </c>
      <c r="P273" s="254">
        <f t="shared" si="151"/>
        <v>31693.983999999997</v>
      </c>
      <c r="Q273" s="254">
        <f t="shared" si="152"/>
        <v>273263.984</v>
      </c>
      <c r="R273" s="337">
        <f t="shared" si="153"/>
        <v>31693.983999999997</v>
      </c>
      <c r="S273" s="253">
        <v>297500</v>
      </c>
      <c r="T273" s="225">
        <v>315005.19750000001</v>
      </c>
      <c r="U273" s="225">
        <v>306127.5</v>
      </c>
      <c r="V273" s="225">
        <v>297500</v>
      </c>
      <c r="W273" s="254">
        <f t="shared" si="145"/>
        <v>304033.174375</v>
      </c>
      <c r="X273" s="254">
        <f t="shared" si="154"/>
        <v>39031.999999999993</v>
      </c>
      <c r="Y273" s="254">
        <f t="shared" si="155"/>
        <v>336532</v>
      </c>
      <c r="Z273" s="337">
        <f t="shared" si="156"/>
        <v>39032</v>
      </c>
      <c r="AA273" s="253">
        <v>297500</v>
      </c>
      <c r="AB273" s="225">
        <v>315005.19750000001</v>
      </c>
      <c r="AC273" s="225">
        <v>306127.5</v>
      </c>
      <c r="AD273" s="225">
        <v>297500</v>
      </c>
      <c r="AE273" s="254">
        <f t="shared" si="146"/>
        <v>304033.174375</v>
      </c>
      <c r="AF273" s="254">
        <f t="shared" si="157"/>
        <v>39031.999999999993</v>
      </c>
      <c r="AG273" s="254">
        <f t="shared" si="158"/>
        <v>336532</v>
      </c>
      <c r="AH273" s="337">
        <f t="shared" si="159"/>
        <v>39032</v>
      </c>
      <c r="AI273" s="253">
        <v>297500</v>
      </c>
      <c r="AJ273" s="225">
        <v>315005.19750000001</v>
      </c>
      <c r="AK273" s="225">
        <v>306127.5</v>
      </c>
      <c r="AL273" s="225">
        <v>297500</v>
      </c>
      <c r="AM273" s="254">
        <f t="shared" si="147"/>
        <v>304033.174375</v>
      </c>
      <c r="AN273" s="254">
        <f t="shared" si="160"/>
        <v>39031.999999999993</v>
      </c>
      <c r="AO273" s="254">
        <f t="shared" si="161"/>
        <v>336532</v>
      </c>
      <c r="AP273" s="337">
        <f t="shared" si="162"/>
        <v>39032</v>
      </c>
      <c r="AQ273" s="253">
        <v>297500</v>
      </c>
      <c r="AR273" s="225">
        <v>315005.19750000001</v>
      </c>
      <c r="AS273" s="225">
        <v>306127.5</v>
      </c>
      <c r="AT273" s="254">
        <v>297500</v>
      </c>
    </row>
    <row r="274" spans="1:46" s="200" customFormat="1" ht="15" customHeight="1" x14ac:dyDescent="0.3">
      <c r="A274" s="274" t="s">
        <v>880</v>
      </c>
      <c r="B274" s="251" t="s">
        <v>179</v>
      </c>
      <c r="C274" s="253">
        <v>145180</v>
      </c>
      <c r="D274" s="225">
        <v>153722.53638000001</v>
      </c>
      <c r="E274" s="225">
        <v>149390.22</v>
      </c>
      <c r="F274" s="254">
        <v>145180</v>
      </c>
      <c r="G274" s="254">
        <f t="shared" si="143"/>
        <v>148368.18909500001</v>
      </c>
      <c r="H274" s="254">
        <f t="shared" si="148"/>
        <v>19047.615999999998</v>
      </c>
      <c r="I274" s="254">
        <f t="shared" si="149"/>
        <v>164227.61600000001</v>
      </c>
      <c r="J274" s="337">
        <f t="shared" si="150"/>
        <v>19047.616000000009</v>
      </c>
      <c r="K274" s="253">
        <v>145180</v>
      </c>
      <c r="L274" s="225">
        <v>153722.53638000001</v>
      </c>
      <c r="M274" s="225">
        <v>149390.22</v>
      </c>
      <c r="N274" s="254">
        <v>145180</v>
      </c>
      <c r="O274" s="254">
        <f t="shared" si="144"/>
        <v>148368.18909500001</v>
      </c>
      <c r="P274" s="254">
        <f t="shared" si="151"/>
        <v>19047.615999999998</v>
      </c>
      <c r="Q274" s="254">
        <f t="shared" si="152"/>
        <v>164227.61600000001</v>
      </c>
      <c r="R274" s="337">
        <f t="shared" si="153"/>
        <v>19047.616000000009</v>
      </c>
      <c r="S274" s="253">
        <v>178500</v>
      </c>
      <c r="T274" s="225">
        <v>189003.11849999998</v>
      </c>
      <c r="U274" s="225">
        <v>183676.5</v>
      </c>
      <c r="V274" s="225">
        <v>178500</v>
      </c>
      <c r="W274" s="254">
        <f t="shared" si="145"/>
        <v>182419.904625</v>
      </c>
      <c r="X274" s="254">
        <f t="shared" si="154"/>
        <v>23419.199999999997</v>
      </c>
      <c r="Y274" s="254">
        <f t="shared" si="155"/>
        <v>201919.2</v>
      </c>
      <c r="Z274" s="337">
        <f t="shared" si="156"/>
        <v>23419.200000000012</v>
      </c>
      <c r="AA274" s="253">
        <v>178500</v>
      </c>
      <c r="AB274" s="225">
        <v>189003.11849999998</v>
      </c>
      <c r="AC274" s="225">
        <v>183676.5</v>
      </c>
      <c r="AD274" s="225">
        <v>178500</v>
      </c>
      <c r="AE274" s="254">
        <f t="shared" si="146"/>
        <v>182419.904625</v>
      </c>
      <c r="AF274" s="254">
        <f t="shared" si="157"/>
        <v>23419.199999999997</v>
      </c>
      <c r="AG274" s="254">
        <f t="shared" si="158"/>
        <v>201919.2</v>
      </c>
      <c r="AH274" s="337">
        <f t="shared" si="159"/>
        <v>23419.200000000012</v>
      </c>
      <c r="AI274" s="253">
        <v>178500</v>
      </c>
      <c r="AJ274" s="225">
        <v>189003.11849999998</v>
      </c>
      <c r="AK274" s="225">
        <v>183676.5</v>
      </c>
      <c r="AL274" s="225">
        <v>178500</v>
      </c>
      <c r="AM274" s="254">
        <f t="shared" si="147"/>
        <v>182419.904625</v>
      </c>
      <c r="AN274" s="254">
        <f t="shared" si="160"/>
        <v>23419.199999999997</v>
      </c>
      <c r="AO274" s="254">
        <f t="shared" si="161"/>
        <v>201919.2</v>
      </c>
      <c r="AP274" s="337">
        <f t="shared" si="162"/>
        <v>23419.200000000012</v>
      </c>
      <c r="AQ274" s="253">
        <v>178500</v>
      </c>
      <c r="AR274" s="225">
        <v>189003.11849999998</v>
      </c>
      <c r="AS274" s="225">
        <v>183676.5</v>
      </c>
      <c r="AT274" s="254">
        <v>178500</v>
      </c>
    </row>
    <row r="275" spans="1:46" s="200" customFormat="1" ht="15" customHeight="1" x14ac:dyDescent="0.3">
      <c r="A275" s="274" t="s">
        <v>881</v>
      </c>
      <c r="B275" s="251" t="s">
        <v>180</v>
      </c>
      <c r="C275" s="253">
        <v>238000</v>
      </c>
      <c r="D275" s="225">
        <v>252004.15800000002</v>
      </c>
      <c r="E275" s="225">
        <v>244902</v>
      </c>
      <c r="F275" s="254">
        <v>238000</v>
      </c>
      <c r="G275" s="254">
        <f t="shared" si="143"/>
        <v>243226.53950000001</v>
      </c>
      <c r="H275" s="254">
        <f t="shared" si="148"/>
        <v>31225.599999999995</v>
      </c>
      <c r="I275" s="254">
        <f t="shared" si="149"/>
        <v>269225.59999999998</v>
      </c>
      <c r="J275" s="337">
        <f t="shared" si="150"/>
        <v>31225.599999999977</v>
      </c>
      <c r="K275" s="253">
        <v>238000</v>
      </c>
      <c r="L275" s="225">
        <v>252004.15800000002</v>
      </c>
      <c r="M275" s="225">
        <v>244902</v>
      </c>
      <c r="N275" s="254">
        <v>238000</v>
      </c>
      <c r="O275" s="254">
        <f t="shared" si="144"/>
        <v>243226.53950000001</v>
      </c>
      <c r="P275" s="254">
        <f t="shared" si="151"/>
        <v>31225.599999999995</v>
      </c>
      <c r="Q275" s="254">
        <f t="shared" si="152"/>
        <v>269225.59999999998</v>
      </c>
      <c r="R275" s="337">
        <f t="shared" si="153"/>
        <v>31225.599999999977</v>
      </c>
      <c r="S275" s="253">
        <v>297500</v>
      </c>
      <c r="T275" s="225">
        <v>315005.19750000001</v>
      </c>
      <c r="U275" s="225">
        <v>306127.5</v>
      </c>
      <c r="V275" s="225">
        <v>297500</v>
      </c>
      <c r="W275" s="254">
        <f t="shared" si="145"/>
        <v>304033.174375</v>
      </c>
      <c r="X275" s="254">
        <f t="shared" si="154"/>
        <v>39031.999999999993</v>
      </c>
      <c r="Y275" s="254">
        <f t="shared" si="155"/>
        <v>336532</v>
      </c>
      <c r="Z275" s="337">
        <f t="shared" si="156"/>
        <v>39032</v>
      </c>
      <c r="AA275" s="253">
        <v>297500</v>
      </c>
      <c r="AB275" s="225">
        <v>315005.19750000001</v>
      </c>
      <c r="AC275" s="225">
        <v>306127.5</v>
      </c>
      <c r="AD275" s="225">
        <v>297500</v>
      </c>
      <c r="AE275" s="254">
        <f t="shared" si="146"/>
        <v>304033.174375</v>
      </c>
      <c r="AF275" s="254">
        <f t="shared" si="157"/>
        <v>39031.999999999993</v>
      </c>
      <c r="AG275" s="254">
        <f t="shared" si="158"/>
        <v>336532</v>
      </c>
      <c r="AH275" s="337">
        <f t="shared" si="159"/>
        <v>39032</v>
      </c>
      <c r="AI275" s="253">
        <v>297500</v>
      </c>
      <c r="AJ275" s="225">
        <v>315005.19750000001</v>
      </c>
      <c r="AK275" s="225">
        <v>306127.5</v>
      </c>
      <c r="AL275" s="225">
        <v>297500</v>
      </c>
      <c r="AM275" s="254">
        <f t="shared" si="147"/>
        <v>304033.174375</v>
      </c>
      <c r="AN275" s="254">
        <f t="shared" si="160"/>
        <v>39031.999999999993</v>
      </c>
      <c r="AO275" s="254">
        <f t="shared" si="161"/>
        <v>336532</v>
      </c>
      <c r="AP275" s="337">
        <f t="shared" si="162"/>
        <v>39032</v>
      </c>
      <c r="AQ275" s="253">
        <v>297500</v>
      </c>
      <c r="AR275" s="225">
        <v>315005.19750000001</v>
      </c>
      <c r="AS275" s="225">
        <v>306127.5</v>
      </c>
      <c r="AT275" s="254">
        <v>297500</v>
      </c>
    </row>
    <row r="276" spans="1:46" s="200" customFormat="1" ht="25.5" customHeight="1" x14ac:dyDescent="0.3">
      <c r="A276" s="274" t="s">
        <v>882</v>
      </c>
      <c r="B276" s="251" t="s">
        <v>181</v>
      </c>
      <c r="C276" s="253">
        <v>238000</v>
      </c>
      <c r="D276" s="225">
        <v>252004.15800000002</v>
      </c>
      <c r="E276" s="225">
        <v>244902</v>
      </c>
      <c r="F276" s="254">
        <v>238000</v>
      </c>
      <c r="G276" s="254">
        <f t="shared" si="143"/>
        <v>243226.53950000001</v>
      </c>
      <c r="H276" s="254">
        <f t="shared" si="148"/>
        <v>31225.599999999995</v>
      </c>
      <c r="I276" s="254">
        <f t="shared" si="149"/>
        <v>269225.59999999998</v>
      </c>
      <c r="J276" s="337">
        <f t="shared" si="150"/>
        <v>31225.599999999977</v>
      </c>
      <c r="K276" s="253">
        <v>238000</v>
      </c>
      <c r="L276" s="225">
        <v>252004.15800000002</v>
      </c>
      <c r="M276" s="225">
        <v>244902</v>
      </c>
      <c r="N276" s="254">
        <v>238000</v>
      </c>
      <c r="O276" s="254">
        <f t="shared" si="144"/>
        <v>243226.53950000001</v>
      </c>
      <c r="P276" s="254">
        <f t="shared" si="151"/>
        <v>31225.599999999995</v>
      </c>
      <c r="Q276" s="254">
        <f t="shared" si="152"/>
        <v>269225.59999999998</v>
      </c>
      <c r="R276" s="337">
        <f t="shared" si="153"/>
        <v>31225.599999999977</v>
      </c>
      <c r="S276" s="253">
        <v>201110</v>
      </c>
      <c r="T276" s="225">
        <v>212943.51350999999</v>
      </c>
      <c r="U276" s="225">
        <v>206942.19</v>
      </c>
      <c r="V276" s="225">
        <v>201110</v>
      </c>
      <c r="W276" s="254">
        <f t="shared" si="145"/>
        <v>205526.42587749998</v>
      </c>
      <c r="X276" s="254">
        <f t="shared" si="154"/>
        <v>26385.631999999998</v>
      </c>
      <c r="Y276" s="254">
        <f t="shared" si="155"/>
        <v>227495.63199999998</v>
      </c>
      <c r="Z276" s="337">
        <f t="shared" si="156"/>
        <v>26385.631999999983</v>
      </c>
      <c r="AA276" s="253">
        <v>297500</v>
      </c>
      <c r="AB276" s="225">
        <v>315005.19750000001</v>
      </c>
      <c r="AC276" s="225">
        <v>306127.5</v>
      </c>
      <c r="AD276" s="225">
        <v>297500</v>
      </c>
      <c r="AE276" s="254">
        <f t="shared" si="146"/>
        <v>304033.174375</v>
      </c>
      <c r="AF276" s="254">
        <f t="shared" si="157"/>
        <v>39031.999999999993</v>
      </c>
      <c r="AG276" s="254">
        <f t="shared" si="158"/>
        <v>336532</v>
      </c>
      <c r="AH276" s="337">
        <f t="shared" si="159"/>
        <v>39032</v>
      </c>
      <c r="AI276" s="253">
        <v>297500</v>
      </c>
      <c r="AJ276" s="225">
        <v>315005.19750000001</v>
      </c>
      <c r="AK276" s="225">
        <v>306127.5</v>
      </c>
      <c r="AL276" s="225">
        <v>297500</v>
      </c>
      <c r="AM276" s="254">
        <f t="shared" si="147"/>
        <v>304033.174375</v>
      </c>
      <c r="AN276" s="254">
        <f t="shared" si="160"/>
        <v>39031.999999999993</v>
      </c>
      <c r="AO276" s="254">
        <f t="shared" si="161"/>
        <v>336532</v>
      </c>
      <c r="AP276" s="337">
        <f t="shared" si="162"/>
        <v>39032</v>
      </c>
      <c r="AQ276" s="253">
        <v>297500</v>
      </c>
      <c r="AR276" s="225">
        <v>315005.19750000001</v>
      </c>
      <c r="AS276" s="225">
        <v>306127.5</v>
      </c>
      <c r="AT276" s="254">
        <v>297500</v>
      </c>
    </row>
    <row r="277" spans="1:46" s="200" customFormat="1" ht="15" customHeight="1" x14ac:dyDescent="0.3">
      <c r="A277" s="274" t="s">
        <v>883</v>
      </c>
      <c r="B277" s="251" t="s">
        <v>182</v>
      </c>
      <c r="C277" s="253">
        <v>67830</v>
      </c>
      <c r="D277" s="225">
        <v>71821.185029999993</v>
      </c>
      <c r="E277" s="225">
        <v>69797.070000000007</v>
      </c>
      <c r="F277" s="254">
        <v>67830</v>
      </c>
      <c r="G277" s="254">
        <f t="shared" si="143"/>
        <v>69319.5637575</v>
      </c>
      <c r="H277" s="254">
        <f t="shared" si="148"/>
        <v>8899.2959999999985</v>
      </c>
      <c r="I277" s="254">
        <f t="shared" si="149"/>
        <v>76729.296000000002</v>
      </c>
      <c r="J277" s="337">
        <f t="shared" si="150"/>
        <v>8899.2960000000021</v>
      </c>
      <c r="K277" s="253">
        <v>67830</v>
      </c>
      <c r="L277" s="225">
        <v>71821.185029999993</v>
      </c>
      <c r="M277" s="225">
        <v>69797.070000000007</v>
      </c>
      <c r="N277" s="254">
        <v>67830</v>
      </c>
      <c r="O277" s="254">
        <f t="shared" si="144"/>
        <v>69319.5637575</v>
      </c>
      <c r="P277" s="254">
        <f t="shared" si="151"/>
        <v>8899.2959999999985</v>
      </c>
      <c r="Q277" s="254">
        <f t="shared" si="152"/>
        <v>76729.296000000002</v>
      </c>
      <c r="R277" s="337">
        <f t="shared" si="153"/>
        <v>8899.2960000000021</v>
      </c>
      <c r="S277" s="253">
        <v>73780</v>
      </c>
      <c r="T277" s="225">
        <v>78121.288979999998</v>
      </c>
      <c r="U277" s="225">
        <v>75919.62</v>
      </c>
      <c r="V277" s="225">
        <v>73780</v>
      </c>
      <c r="W277" s="254">
        <f t="shared" si="145"/>
        <v>75400.227245000002</v>
      </c>
      <c r="X277" s="254">
        <f t="shared" si="154"/>
        <v>9679.9359999999979</v>
      </c>
      <c r="Y277" s="254">
        <f t="shared" si="155"/>
        <v>83459.936000000002</v>
      </c>
      <c r="Z277" s="337">
        <f t="shared" si="156"/>
        <v>9679.9360000000015</v>
      </c>
      <c r="AA277" s="253">
        <v>83300</v>
      </c>
      <c r="AB277" s="225">
        <v>88201.455300000001</v>
      </c>
      <c r="AC277" s="225">
        <v>85715.7</v>
      </c>
      <c r="AD277" s="225">
        <v>83300</v>
      </c>
      <c r="AE277" s="254">
        <f t="shared" si="146"/>
        <v>85129.288824999996</v>
      </c>
      <c r="AF277" s="254">
        <f t="shared" si="157"/>
        <v>10928.96</v>
      </c>
      <c r="AG277" s="254">
        <f t="shared" si="158"/>
        <v>94228.959999999992</v>
      </c>
      <c r="AH277" s="337">
        <f t="shared" si="159"/>
        <v>10928.959999999992</v>
      </c>
      <c r="AI277" s="253">
        <v>83300</v>
      </c>
      <c r="AJ277" s="225">
        <v>88201.455300000001</v>
      </c>
      <c r="AK277" s="225">
        <v>85715.7</v>
      </c>
      <c r="AL277" s="225">
        <v>83300</v>
      </c>
      <c r="AM277" s="254">
        <f t="shared" si="147"/>
        <v>85129.288824999996</v>
      </c>
      <c r="AN277" s="254">
        <f t="shared" si="160"/>
        <v>10928.96</v>
      </c>
      <c r="AO277" s="254">
        <f t="shared" si="161"/>
        <v>94228.959999999992</v>
      </c>
      <c r="AP277" s="337">
        <f t="shared" si="162"/>
        <v>10928.959999999992</v>
      </c>
      <c r="AQ277" s="253">
        <v>83300</v>
      </c>
      <c r="AR277" s="225">
        <v>88201.455300000001</v>
      </c>
      <c r="AS277" s="225">
        <v>85715.7</v>
      </c>
      <c r="AT277" s="254">
        <v>83300</v>
      </c>
    </row>
    <row r="278" spans="1:46" s="200" customFormat="1" ht="16.5" x14ac:dyDescent="0.3">
      <c r="A278" s="274" t="s">
        <v>884</v>
      </c>
      <c r="B278" s="251" t="s">
        <v>183</v>
      </c>
      <c r="C278" s="253">
        <v>86870</v>
      </c>
      <c r="D278" s="225">
        <v>91981.517670000001</v>
      </c>
      <c r="E278" s="225">
        <v>89389.23</v>
      </c>
      <c r="F278" s="254">
        <v>86870</v>
      </c>
      <c r="G278" s="254">
        <f t="shared" si="143"/>
        <v>88777.686917500003</v>
      </c>
      <c r="H278" s="254">
        <f t="shared" si="148"/>
        <v>11397.343999999999</v>
      </c>
      <c r="I278" s="254">
        <f t="shared" si="149"/>
        <v>98267.343999999997</v>
      </c>
      <c r="J278" s="337">
        <f t="shared" si="150"/>
        <v>11397.343999999997</v>
      </c>
      <c r="K278" s="253">
        <v>86870</v>
      </c>
      <c r="L278" s="225">
        <v>91981.517670000001</v>
      </c>
      <c r="M278" s="225">
        <v>89389.23</v>
      </c>
      <c r="N278" s="254">
        <v>86870</v>
      </c>
      <c r="O278" s="254">
        <f t="shared" si="144"/>
        <v>88777.686917500003</v>
      </c>
      <c r="P278" s="254">
        <f t="shared" si="151"/>
        <v>11397.343999999999</v>
      </c>
      <c r="Q278" s="254">
        <f t="shared" si="152"/>
        <v>98267.343999999997</v>
      </c>
      <c r="R278" s="337">
        <f t="shared" si="153"/>
        <v>11397.343999999997</v>
      </c>
      <c r="S278" s="253">
        <v>110670</v>
      </c>
      <c r="T278" s="225">
        <v>117181.93347</v>
      </c>
      <c r="U278" s="225">
        <v>113879.43</v>
      </c>
      <c r="V278" s="225">
        <v>110670</v>
      </c>
      <c r="W278" s="254">
        <f t="shared" si="145"/>
        <v>113100.3408675</v>
      </c>
      <c r="X278" s="254">
        <f t="shared" si="154"/>
        <v>14519.903999999999</v>
      </c>
      <c r="Y278" s="254">
        <f t="shared" si="155"/>
        <v>125189.90399999999</v>
      </c>
      <c r="Z278" s="337">
        <f t="shared" si="156"/>
        <v>14519.903999999995</v>
      </c>
      <c r="AA278" s="253">
        <v>107100</v>
      </c>
      <c r="AB278" s="225">
        <v>113401.8711</v>
      </c>
      <c r="AC278" s="225">
        <v>110205.9</v>
      </c>
      <c r="AD278" s="225">
        <v>107100</v>
      </c>
      <c r="AE278" s="254">
        <f t="shared" si="146"/>
        <v>109451.942775</v>
      </c>
      <c r="AF278" s="254">
        <f t="shared" si="157"/>
        <v>14051.519999999999</v>
      </c>
      <c r="AG278" s="254">
        <f t="shared" si="158"/>
        <v>121151.52</v>
      </c>
      <c r="AH278" s="337">
        <f t="shared" si="159"/>
        <v>14051.520000000004</v>
      </c>
      <c r="AI278" s="253">
        <v>107100</v>
      </c>
      <c r="AJ278" s="225">
        <v>113401.8711</v>
      </c>
      <c r="AK278" s="225">
        <v>110205.9</v>
      </c>
      <c r="AL278" s="225">
        <v>107100</v>
      </c>
      <c r="AM278" s="254">
        <f t="shared" si="147"/>
        <v>109451.942775</v>
      </c>
      <c r="AN278" s="254">
        <f t="shared" si="160"/>
        <v>14051.519999999999</v>
      </c>
      <c r="AO278" s="254">
        <f t="shared" si="161"/>
        <v>121151.52</v>
      </c>
      <c r="AP278" s="337">
        <f t="shared" si="162"/>
        <v>14051.520000000004</v>
      </c>
      <c r="AQ278" s="253">
        <v>107100</v>
      </c>
      <c r="AR278" s="225">
        <v>113401.8711</v>
      </c>
      <c r="AS278" s="225">
        <v>110205.9</v>
      </c>
      <c r="AT278" s="254">
        <v>107100</v>
      </c>
    </row>
    <row r="279" spans="1:46" s="200" customFormat="1" ht="30.75" customHeight="1" x14ac:dyDescent="0.3">
      <c r="A279" s="274" t="s">
        <v>885</v>
      </c>
      <c r="B279" s="251" t="s">
        <v>185</v>
      </c>
      <c r="C279" s="253">
        <v>289170</v>
      </c>
      <c r="D279" s="225">
        <v>306185.05197000003</v>
      </c>
      <c r="E279" s="225">
        <v>297555.93</v>
      </c>
      <c r="F279" s="254">
        <v>289170</v>
      </c>
      <c r="G279" s="254">
        <f t="shared" si="143"/>
        <v>295520.24549250002</v>
      </c>
      <c r="H279" s="254">
        <f t="shared" si="148"/>
        <v>37939.103999999992</v>
      </c>
      <c r="I279" s="254">
        <f t="shared" si="149"/>
        <v>327109.10399999999</v>
      </c>
      <c r="J279" s="337">
        <f t="shared" si="150"/>
        <v>37939.103999999992</v>
      </c>
      <c r="K279" s="253">
        <v>289170</v>
      </c>
      <c r="L279" s="225">
        <v>306185.05197000003</v>
      </c>
      <c r="M279" s="225">
        <v>297555.93</v>
      </c>
      <c r="N279" s="254">
        <v>289170</v>
      </c>
      <c r="O279" s="254">
        <f t="shared" si="144"/>
        <v>295520.24549250002</v>
      </c>
      <c r="P279" s="254">
        <f t="shared" si="151"/>
        <v>37939.103999999992</v>
      </c>
      <c r="Q279" s="254">
        <f t="shared" si="152"/>
        <v>327109.10399999999</v>
      </c>
      <c r="R279" s="337">
        <f t="shared" si="153"/>
        <v>37939.103999999992</v>
      </c>
      <c r="S279" s="253">
        <v>357000</v>
      </c>
      <c r="T279" s="225">
        <v>378006.23699999996</v>
      </c>
      <c r="U279" s="225">
        <v>367353</v>
      </c>
      <c r="V279" s="225">
        <v>357000</v>
      </c>
      <c r="W279" s="254">
        <f t="shared" si="145"/>
        <v>364839.80924999999</v>
      </c>
      <c r="X279" s="254">
        <f t="shared" si="154"/>
        <v>46838.399999999994</v>
      </c>
      <c r="Y279" s="254">
        <f t="shared" si="155"/>
        <v>403838.4</v>
      </c>
      <c r="Z279" s="337">
        <f t="shared" si="156"/>
        <v>46838.400000000023</v>
      </c>
      <c r="AA279" s="253">
        <v>357000</v>
      </c>
      <c r="AB279" s="225">
        <v>378006.23699999996</v>
      </c>
      <c r="AC279" s="225">
        <v>367353</v>
      </c>
      <c r="AD279" s="225">
        <v>357000</v>
      </c>
      <c r="AE279" s="254">
        <f t="shared" si="146"/>
        <v>364839.80924999999</v>
      </c>
      <c r="AF279" s="254">
        <f t="shared" si="157"/>
        <v>46838.399999999994</v>
      </c>
      <c r="AG279" s="254">
        <f t="shared" si="158"/>
        <v>403838.4</v>
      </c>
      <c r="AH279" s="337">
        <f t="shared" si="159"/>
        <v>46838.400000000023</v>
      </c>
      <c r="AI279" s="253">
        <v>357000</v>
      </c>
      <c r="AJ279" s="225">
        <v>378006.23699999996</v>
      </c>
      <c r="AK279" s="225">
        <v>367353</v>
      </c>
      <c r="AL279" s="225">
        <v>357000</v>
      </c>
      <c r="AM279" s="254">
        <f t="shared" si="147"/>
        <v>364839.80924999999</v>
      </c>
      <c r="AN279" s="254">
        <f t="shared" si="160"/>
        <v>46838.399999999994</v>
      </c>
      <c r="AO279" s="254">
        <f t="shared" si="161"/>
        <v>403838.4</v>
      </c>
      <c r="AP279" s="337">
        <f t="shared" si="162"/>
        <v>46838.400000000023</v>
      </c>
      <c r="AQ279" s="253">
        <v>357000</v>
      </c>
      <c r="AR279" s="225">
        <v>378006.23699999996</v>
      </c>
      <c r="AS279" s="225">
        <v>367353</v>
      </c>
      <c r="AT279" s="254">
        <v>357000</v>
      </c>
    </row>
    <row r="280" spans="1:46" s="200" customFormat="1" ht="18.75" customHeight="1" x14ac:dyDescent="0.3">
      <c r="A280" s="274" t="s">
        <v>886</v>
      </c>
      <c r="B280" s="251" t="s">
        <v>186</v>
      </c>
      <c r="C280" s="253">
        <v>121380</v>
      </c>
      <c r="D280" s="225">
        <v>128522.12058000002</v>
      </c>
      <c r="E280" s="225">
        <v>124900.02</v>
      </c>
      <c r="F280" s="254">
        <v>121380</v>
      </c>
      <c r="G280" s="254">
        <f t="shared" si="143"/>
        <v>124045.535145</v>
      </c>
      <c r="H280" s="254">
        <f t="shared" si="148"/>
        <v>15925.055999999999</v>
      </c>
      <c r="I280" s="254">
        <f t="shared" si="149"/>
        <v>137305.05600000001</v>
      </c>
      <c r="J280" s="337">
        <f t="shared" si="150"/>
        <v>15925.056000000011</v>
      </c>
      <c r="K280" s="253">
        <v>121380</v>
      </c>
      <c r="L280" s="225">
        <v>128522.12058000002</v>
      </c>
      <c r="M280" s="225">
        <v>124900.02</v>
      </c>
      <c r="N280" s="254">
        <v>121380</v>
      </c>
      <c r="O280" s="254">
        <f t="shared" si="144"/>
        <v>124045.535145</v>
      </c>
      <c r="P280" s="254">
        <f t="shared" si="151"/>
        <v>15925.055999999999</v>
      </c>
      <c r="Q280" s="254">
        <f t="shared" si="152"/>
        <v>137305.05600000001</v>
      </c>
      <c r="R280" s="337">
        <f t="shared" si="153"/>
        <v>15925.056000000011</v>
      </c>
      <c r="S280" s="253">
        <v>149940</v>
      </c>
      <c r="T280" s="225">
        <v>158762.61953999999</v>
      </c>
      <c r="U280" s="225">
        <v>154288.26</v>
      </c>
      <c r="V280" s="225">
        <v>149940</v>
      </c>
      <c r="W280" s="254">
        <f t="shared" si="145"/>
        <v>153232.719885</v>
      </c>
      <c r="X280" s="254">
        <f t="shared" si="154"/>
        <v>19672.127999999997</v>
      </c>
      <c r="Y280" s="254">
        <f t="shared" si="155"/>
        <v>169612.128</v>
      </c>
      <c r="Z280" s="337">
        <f t="shared" si="156"/>
        <v>19672.127999999997</v>
      </c>
      <c r="AA280" s="253">
        <v>149940</v>
      </c>
      <c r="AB280" s="225">
        <v>158762.61953999999</v>
      </c>
      <c r="AC280" s="225">
        <v>154288.26</v>
      </c>
      <c r="AD280" s="225">
        <v>149940</v>
      </c>
      <c r="AE280" s="254">
        <f t="shared" si="146"/>
        <v>153232.719885</v>
      </c>
      <c r="AF280" s="254">
        <f t="shared" si="157"/>
        <v>19672.127999999997</v>
      </c>
      <c r="AG280" s="254">
        <f t="shared" si="158"/>
        <v>169612.128</v>
      </c>
      <c r="AH280" s="337">
        <f t="shared" si="159"/>
        <v>19672.127999999997</v>
      </c>
      <c r="AI280" s="253">
        <v>149940</v>
      </c>
      <c r="AJ280" s="225">
        <v>158762.61953999999</v>
      </c>
      <c r="AK280" s="225">
        <v>154288.26</v>
      </c>
      <c r="AL280" s="225">
        <v>149940</v>
      </c>
      <c r="AM280" s="254">
        <f t="shared" si="147"/>
        <v>153232.719885</v>
      </c>
      <c r="AN280" s="254">
        <f t="shared" si="160"/>
        <v>19672.127999999997</v>
      </c>
      <c r="AO280" s="254">
        <f t="shared" si="161"/>
        <v>169612.128</v>
      </c>
      <c r="AP280" s="337">
        <f t="shared" si="162"/>
        <v>19672.127999999997</v>
      </c>
      <c r="AQ280" s="253">
        <v>149940</v>
      </c>
      <c r="AR280" s="225">
        <v>158762.61953999999</v>
      </c>
      <c r="AS280" s="225">
        <v>154288.26</v>
      </c>
      <c r="AT280" s="254">
        <v>149940</v>
      </c>
    </row>
    <row r="281" spans="1:46" s="200" customFormat="1" ht="15" customHeight="1" x14ac:dyDescent="0.3">
      <c r="A281" s="274" t="s">
        <v>887</v>
      </c>
      <c r="B281" s="251" t="s">
        <v>617</v>
      </c>
      <c r="C281" s="253">
        <v>82110</v>
      </c>
      <c r="D281" s="225">
        <v>86941.434509999992</v>
      </c>
      <c r="E281" s="225">
        <v>84491.19</v>
      </c>
      <c r="F281" s="254">
        <v>82110</v>
      </c>
      <c r="G281" s="254">
        <f t="shared" si="143"/>
        <v>83913.156127499999</v>
      </c>
      <c r="H281" s="254">
        <f t="shared" si="148"/>
        <v>10772.831999999999</v>
      </c>
      <c r="I281" s="254">
        <f t="shared" si="149"/>
        <v>92882.831999999995</v>
      </c>
      <c r="J281" s="337">
        <f t="shared" si="150"/>
        <v>10772.831999999995</v>
      </c>
      <c r="K281" s="253">
        <v>82110</v>
      </c>
      <c r="L281" s="225">
        <v>86941.434509999992</v>
      </c>
      <c r="M281" s="225">
        <v>84491.19</v>
      </c>
      <c r="N281" s="254">
        <v>82110</v>
      </c>
      <c r="O281" s="254">
        <f t="shared" si="144"/>
        <v>83913.156127499999</v>
      </c>
      <c r="P281" s="254">
        <f t="shared" si="151"/>
        <v>10772.831999999999</v>
      </c>
      <c r="Q281" s="254">
        <f t="shared" si="152"/>
        <v>92882.831999999995</v>
      </c>
      <c r="R281" s="337">
        <f t="shared" si="153"/>
        <v>10772.831999999995</v>
      </c>
      <c r="S281" s="253">
        <v>101150</v>
      </c>
      <c r="T281" s="225">
        <v>107101.76715</v>
      </c>
      <c r="U281" s="225">
        <v>104083.35</v>
      </c>
      <c r="V281" s="225">
        <v>101150</v>
      </c>
      <c r="W281" s="254">
        <f t="shared" si="145"/>
        <v>103371.2792875</v>
      </c>
      <c r="X281" s="254">
        <f t="shared" si="154"/>
        <v>13270.88</v>
      </c>
      <c r="Y281" s="254">
        <f t="shared" si="155"/>
        <v>114420.88</v>
      </c>
      <c r="Z281" s="337">
        <f t="shared" si="156"/>
        <v>13270.880000000005</v>
      </c>
      <c r="AA281" s="253" t="s">
        <v>600</v>
      </c>
      <c r="AB281" s="225"/>
      <c r="AC281" s="225"/>
      <c r="AD281" s="225"/>
      <c r="AE281" s="254" t="e">
        <f t="shared" si="146"/>
        <v>#DIV/0!</v>
      </c>
      <c r="AF281" s="254" t="e">
        <f t="shared" si="157"/>
        <v>#VALUE!</v>
      </c>
      <c r="AG281" s="254" t="e">
        <f t="shared" si="158"/>
        <v>#VALUE!</v>
      </c>
      <c r="AH281" s="337" t="e">
        <f t="shared" si="159"/>
        <v>#VALUE!</v>
      </c>
      <c r="AI281" s="253" t="s">
        <v>600</v>
      </c>
      <c r="AJ281" s="225"/>
      <c r="AK281" s="225"/>
      <c r="AL281" s="225"/>
      <c r="AM281" s="254" t="e">
        <f t="shared" si="147"/>
        <v>#DIV/0!</v>
      </c>
      <c r="AN281" s="254" t="e">
        <f t="shared" si="160"/>
        <v>#VALUE!</v>
      </c>
      <c r="AO281" s="254" t="e">
        <f t="shared" si="161"/>
        <v>#VALUE!</v>
      </c>
      <c r="AP281" s="337" t="e">
        <f t="shared" si="162"/>
        <v>#VALUE!</v>
      </c>
      <c r="AQ281" s="253" t="s">
        <v>600</v>
      </c>
      <c r="AR281" s="225"/>
      <c r="AS281" s="225"/>
      <c r="AT281" s="254"/>
    </row>
    <row r="282" spans="1:46" s="200" customFormat="1" ht="15" customHeight="1" x14ac:dyDescent="0.3">
      <c r="A282" s="274" t="s">
        <v>888</v>
      </c>
      <c r="B282" s="251" t="s">
        <v>188</v>
      </c>
      <c r="C282" s="253">
        <v>58310</v>
      </c>
      <c r="D282" s="225">
        <v>61741.018710000004</v>
      </c>
      <c r="E282" s="225">
        <v>60000.99</v>
      </c>
      <c r="F282" s="254">
        <v>58310</v>
      </c>
      <c r="G282" s="254">
        <f t="shared" si="143"/>
        <v>59590.502177499999</v>
      </c>
      <c r="H282" s="254">
        <f t="shared" si="148"/>
        <v>7650.271999999999</v>
      </c>
      <c r="I282" s="254">
        <f t="shared" si="149"/>
        <v>65960.271999999997</v>
      </c>
      <c r="J282" s="337">
        <f t="shared" si="150"/>
        <v>7650.2719999999972</v>
      </c>
      <c r="K282" s="253">
        <v>58310</v>
      </c>
      <c r="L282" s="225">
        <v>61741.018710000004</v>
      </c>
      <c r="M282" s="225">
        <v>60000.99</v>
      </c>
      <c r="N282" s="254">
        <v>58310</v>
      </c>
      <c r="O282" s="254">
        <f t="shared" si="144"/>
        <v>59590.502177499999</v>
      </c>
      <c r="P282" s="254">
        <f t="shared" si="151"/>
        <v>7650.271999999999</v>
      </c>
      <c r="Q282" s="254">
        <f t="shared" si="152"/>
        <v>65960.271999999997</v>
      </c>
      <c r="R282" s="337">
        <f t="shared" si="153"/>
        <v>7650.2719999999972</v>
      </c>
      <c r="S282" s="253">
        <v>71400</v>
      </c>
      <c r="T282" s="225">
        <v>75601.247399999993</v>
      </c>
      <c r="U282" s="225">
        <v>73470.600000000006</v>
      </c>
      <c r="V282" s="225">
        <v>71400</v>
      </c>
      <c r="W282" s="254">
        <f t="shared" si="145"/>
        <v>72967.961849999992</v>
      </c>
      <c r="X282" s="254">
        <f t="shared" si="154"/>
        <v>9367.6799999999985</v>
      </c>
      <c r="Y282" s="254">
        <f t="shared" si="155"/>
        <v>80767.679999999993</v>
      </c>
      <c r="Z282" s="337">
        <f t="shared" si="156"/>
        <v>9367.679999999993</v>
      </c>
      <c r="AA282" s="253">
        <v>71400</v>
      </c>
      <c r="AB282" s="225">
        <v>75601.247399999993</v>
      </c>
      <c r="AC282" s="225">
        <v>73470.600000000006</v>
      </c>
      <c r="AD282" s="225">
        <v>71400</v>
      </c>
      <c r="AE282" s="254">
        <f t="shared" si="146"/>
        <v>72967.961849999992</v>
      </c>
      <c r="AF282" s="254">
        <f t="shared" si="157"/>
        <v>9367.6799999999985</v>
      </c>
      <c r="AG282" s="254">
        <f t="shared" si="158"/>
        <v>80767.679999999993</v>
      </c>
      <c r="AH282" s="337">
        <f t="shared" si="159"/>
        <v>9367.679999999993</v>
      </c>
      <c r="AI282" s="253">
        <v>71400</v>
      </c>
      <c r="AJ282" s="225">
        <v>75601.247399999993</v>
      </c>
      <c r="AK282" s="225">
        <v>73470.600000000006</v>
      </c>
      <c r="AL282" s="225">
        <v>71400</v>
      </c>
      <c r="AM282" s="254">
        <f t="shared" si="147"/>
        <v>72967.961849999992</v>
      </c>
      <c r="AN282" s="254">
        <f t="shared" si="160"/>
        <v>9367.6799999999985</v>
      </c>
      <c r="AO282" s="254">
        <f t="shared" si="161"/>
        <v>80767.679999999993</v>
      </c>
      <c r="AP282" s="337">
        <f t="shared" si="162"/>
        <v>9367.679999999993</v>
      </c>
      <c r="AQ282" s="253">
        <v>71400</v>
      </c>
      <c r="AR282" s="225">
        <v>75601.247399999993</v>
      </c>
      <c r="AS282" s="225">
        <v>73470.600000000006</v>
      </c>
      <c r="AT282" s="254">
        <v>71400</v>
      </c>
    </row>
    <row r="283" spans="1:46" s="200" customFormat="1" ht="32.25" customHeight="1" x14ac:dyDescent="0.3">
      <c r="A283" s="274" t="s">
        <v>889</v>
      </c>
      <c r="B283" s="251" t="s">
        <v>190</v>
      </c>
      <c r="C283" s="253">
        <v>69020</v>
      </c>
      <c r="D283" s="225">
        <v>73081.205820000003</v>
      </c>
      <c r="E283" s="225">
        <v>71021.58</v>
      </c>
      <c r="F283" s="254">
        <v>69020</v>
      </c>
      <c r="G283" s="254">
        <f t="shared" si="143"/>
        <v>70535.696454999998</v>
      </c>
      <c r="H283" s="254">
        <f t="shared" si="148"/>
        <v>9055.4239999999991</v>
      </c>
      <c r="I283" s="254">
        <f t="shared" si="149"/>
        <v>78075.423999999999</v>
      </c>
      <c r="J283" s="337">
        <f t="shared" si="150"/>
        <v>9055.4239999999991</v>
      </c>
      <c r="K283" s="253">
        <v>69020</v>
      </c>
      <c r="L283" s="225">
        <v>73081.205820000003</v>
      </c>
      <c r="M283" s="225">
        <v>71021.58</v>
      </c>
      <c r="N283" s="254">
        <v>69020</v>
      </c>
      <c r="O283" s="254">
        <f t="shared" si="144"/>
        <v>70535.696454999998</v>
      </c>
      <c r="P283" s="254">
        <f t="shared" si="151"/>
        <v>9055.4239999999991</v>
      </c>
      <c r="Q283" s="254">
        <f t="shared" si="152"/>
        <v>78075.423999999999</v>
      </c>
      <c r="R283" s="337">
        <f t="shared" si="153"/>
        <v>9055.4239999999991</v>
      </c>
      <c r="S283" s="253">
        <v>85680</v>
      </c>
      <c r="T283" s="225">
        <v>90721.496879999992</v>
      </c>
      <c r="U283" s="225">
        <v>88164.72</v>
      </c>
      <c r="V283" s="225">
        <v>85680</v>
      </c>
      <c r="W283" s="254">
        <f t="shared" si="145"/>
        <v>87561.554219999991</v>
      </c>
      <c r="X283" s="254">
        <f t="shared" si="154"/>
        <v>11241.215999999999</v>
      </c>
      <c r="Y283" s="254">
        <f t="shared" si="155"/>
        <v>96921.216</v>
      </c>
      <c r="Z283" s="337">
        <f t="shared" si="156"/>
        <v>11241.216</v>
      </c>
      <c r="AA283" s="253">
        <v>85680</v>
      </c>
      <c r="AB283" s="225">
        <v>90721.496879999992</v>
      </c>
      <c r="AC283" s="225">
        <v>88164.72</v>
      </c>
      <c r="AD283" s="225">
        <v>85680</v>
      </c>
      <c r="AE283" s="254">
        <f t="shared" si="146"/>
        <v>87561.554219999991</v>
      </c>
      <c r="AF283" s="254">
        <f t="shared" si="157"/>
        <v>11241.215999999999</v>
      </c>
      <c r="AG283" s="254">
        <f t="shared" si="158"/>
        <v>96921.216</v>
      </c>
      <c r="AH283" s="337">
        <f t="shared" si="159"/>
        <v>11241.216</v>
      </c>
      <c r="AI283" s="253">
        <v>85680</v>
      </c>
      <c r="AJ283" s="225">
        <v>90721.496879999992</v>
      </c>
      <c r="AK283" s="225">
        <v>88164.72</v>
      </c>
      <c r="AL283" s="225">
        <v>85680</v>
      </c>
      <c r="AM283" s="254">
        <f t="shared" si="147"/>
        <v>87561.554219999991</v>
      </c>
      <c r="AN283" s="254">
        <f t="shared" si="160"/>
        <v>11241.215999999999</v>
      </c>
      <c r="AO283" s="254">
        <f t="shared" si="161"/>
        <v>96921.216</v>
      </c>
      <c r="AP283" s="337">
        <f t="shared" si="162"/>
        <v>11241.216</v>
      </c>
      <c r="AQ283" s="253">
        <v>85680</v>
      </c>
      <c r="AR283" s="225">
        <v>90721.496879999992</v>
      </c>
      <c r="AS283" s="225">
        <v>88164.72</v>
      </c>
      <c r="AT283" s="254">
        <v>85680</v>
      </c>
    </row>
    <row r="284" spans="1:46" s="200" customFormat="1" ht="15" customHeight="1" x14ac:dyDescent="0.3">
      <c r="A284" s="274" t="s">
        <v>890</v>
      </c>
      <c r="B284" s="251" t="s">
        <v>1454</v>
      </c>
      <c r="C284" s="253">
        <v>241570</v>
      </c>
      <c r="D284" s="225">
        <v>255784.22037</v>
      </c>
      <c r="E284" s="225">
        <v>248575.53</v>
      </c>
      <c r="F284" s="254">
        <v>241570</v>
      </c>
      <c r="G284" s="254">
        <f t="shared" si="143"/>
        <v>246874.93759250001</v>
      </c>
      <c r="H284" s="254">
        <f t="shared" si="148"/>
        <v>31693.983999999997</v>
      </c>
      <c r="I284" s="254">
        <f t="shared" si="149"/>
        <v>273263.984</v>
      </c>
      <c r="J284" s="337">
        <f t="shared" si="150"/>
        <v>31693.983999999997</v>
      </c>
      <c r="K284" s="253">
        <v>241570</v>
      </c>
      <c r="L284" s="225">
        <v>255784.22037</v>
      </c>
      <c r="M284" s="225">
        <v>248575.53</v>
      </c>
      <c r="N284" s="254">
        <v>241570</v>
      </c>
      <c r="O284" s="254">
        <f t="shared" si="144"/>
        <v>246874.93759250001</v>
      </c>
      <c r="P284" s="254">
        <f t="shared" si="151"/>
        <v>31693.983999999997</v>
      </c>
      <c r="Q284" s="254">
        <f t="shared" si="152"/>
        <v>273263.984</v>
      </c>
      <c r="R284" s="337">
        <f t="shared" si="153"/>
        <v>31693.983999999997</v>
      </c>
      <c r="S284" s="253">
        <v>297500</v>
      </c>
      <c r="T284" s="225">
        <v>315005.19750000001</v>
      </c>
      <c r="U284" s="225">
        <v>306127.5</v>
      </c>
      <c r="V284" s="225">
        <v>297500</v>
      </c>
      <c r="W284" s="254">
        <f t="shared" si="145"/>
        <v>304033.174375</v>
      </c>
      <c r="X284" s="254">
        <f t="shared" si="154"/>
        <v>39031.999999999993</v>
      </c>
      <c r="Y284" s="254">
        <f t="shared" si="155"/>
        <v>336532</v>
      </c>
      <c r="Z284" s="337">
        <f t="shared" si="156"/>
        <v>39032</v>
      </c>
      <c r="AA284" s="253">
        <v>297500</v>
      </c>
      <c r="AB284" s="225">
        <v>315005.19750000001</v>
      </c>
      <c r="AC284" s="225">
        <v>306127.5</v>
      </c>
      <c r="AD284" s="225">
        <v>297500</v>
      </c>
      <c r="AE284" s="254">
        <f t="shared" si="146"/>
        <v>304033.174375</v>
      </c>
      <c r="AF284" s="254">
        <f t="shared" si="157"/>
        <v>39031.999999999993</v>
      </c>
      <c r="AG284" s="254">
        <f t="shared" si="158"/>
        <v>336532</v>
      </c>
      <c r="AH284" s="337">
        <f t="shared" si="159"/>
        <v>39032</v>
      </c>
      <c r="AI284" s="253">
        <v>297500</v>
      </c>
      <c r="AJ284" s="225">
        <v>315005.19750000001</v>
      </c>
      <c r="AK284" s="225">
        <v>306127.5</v>
      </c>
      <c r="AL284" s="225">
        <v>297500</v>
      </c>
      <c r="AM284" s="254">
        <f t="shared" si="147"/>
        <v>304033.174375</v>
      </c>
      <c r="AN284" s="254">
        <f t="shared" si="160"/>
        <v>39031.999999999993</v>
      </c>
      <c r="AO284" s="254">
        <f t="shared" si="161"/>
        <v>336532</v>
      </c>
      <c r="AP284" s="337">
        <f t="shared" si="162"/>
        <v>39032</v>
      </c>
      <c r="AQ284" s="253">
        <v>297500</v>
      </c>
      <c r="AR284" s="225">
        <v>315005.19750000001</v>
      </c>
      <c r="AS284" s="225">
        <v>306127.5</v>
      </c>
      <c r="AT284" s="254">
        <v>297500</v>
      </c>
    </row>
    <row r="285" spans="1:46" s="200" customFormat="1" ht="15" customHeight="1" x14ac:dyDescent="0.3">
      <c r="A285" s="274" t="s">
        <v>891</v>
      </c>
      <c r="B285" s="251" t="s">
        <v>1619</v>
      </c>
      <c r="C285" s="253">
        <v>214200</v>
      </c>
      <c r="D285" s="225">
        <v>226803.74220000001</v>
      </c>
      <c r="E285" s="225">
        <v>220411.8</v>
      </c>
      <c r="F285" s="254">
        <v>214200</v>
      </c>
      <c r="G285" s="254">
        <f t="shared" si="143"/>
        <v>218903.88555000001</v>
      </c>
      <c r="H285" s="254">
        <f t="shared" si="148"/>
        <v>28103.039999999997</v>
      </c>
      <c r="I285" s="254">
        <f t="shared" si="149"/>
        <v>242303.04</v>
      </c>
      <c r="J285" s="337">
        <f t="shared" si="150"/>
        <v>28103.040000000008</v>
      </c>
      <c r="K285" s="253">
        <v>214200</v>
      </c>
      <c r="L285" s="225">
        <v>226803.74220000001</v>
      </c>
      <c r="M285" s="225">
        <v>220411.8</v>
      </c>
      <c r="N285" s="254">
        <v>214200</v>
      </c>
      <c r="O285" s="254">
        <f t="shared" si="144"/>
        <v>218903.88555000001</v>
      </c>
      <c r="P285" s="254">
        <f t="shared" si="151"/>
        <v>28103.039999999997</v>
      </c>
      <c r="Q285" s="254">
        <f t="shared" si="152"/>
        <v>242303.04</v>
      </c>
      <c r="R285" s="337">
        <f t="shared" si="153"/>
        <v>28103.040000000008</v>
      </c>
      <c r="S285" s="253">
        <v>214200</v>
      </c>
      <c r="T285" s="225">
        <v>226803.74220000001</v>
      </c>
      <c r="U285" s="225">
        <v>220411.8</v>
      </c>
      <c r="V285" s="225">
        <v>214200</v>
      </c>
      <c r="W285" s="254">
        <f t="shared" si="145"/>
        <v>218903.88555000001</v>
      </c>
      <c r="X285" s="254">
        <f t="shared" si="154"/>
        <v>28103.039999999997</v>
      </c>
      <c r="Y285" s="254">
        <f t="shared" si="155"/>
        <v>242303.04</v>
      </c>
      <c r="Z285" s="337">
        <f t="shared" si="156"/>
        <v>28103.040000000008</v>
      </c>
      <c r="AA285" s="253">
        <v>214200</v>
      </c>
      <c r="AB285" s="225">
        <v>226803.74220000001</v>
      </c>
      <c r="AC285" s="225">
        <v>220411.8</v>
      </c>
      <c r="AD285" s="225">
        <v>214200</v>
      </c>
      <c r="AE285" s="254">
        <f t="shared" si="146"/>
        <v>218903.88555000001</v>
      </c>
      <c r="AF285" s="254">
        <f t="shared" si="157"/>
        <v>28103.039999999997</v>
      </c>
      <c r="AG285" s="254">
        <f t="shared" si="158"/>
        <v>242303.04</v>
      </c>
      <c r="AH285" s="337">
        <f t="shared" si="159"/>
        <v>28103.040000000008</v>
      </c>
      <c r="AI285" s="253">
        <v>214200</v>
      </c>
      <c r="AJ285" s="225">
        <v>226803.74220000001</v>
      </c>
      <c r="AK285" s="225">
        <v>220411.8</v>
      </c>
      <c r="AL285" s="225">
        <v>214200</v>
      </c>
      <c r="AM285" s="254">
        <f t="shared" si="147"/>
        <v>218903.88555000001</v>
      </c>
      <c r="AN285" s="254">
        <f t="shared" si="160"/>
        <v>28103.039999999997</v>
      </c>
      <c r="AO285" s="254">
        <f t="shared" si="161"/>
        <v>242303.04</v>
      </c>
      <c r="AP285" s="337">
        <f t="shared" si="162"/>
        <v>28103.040000000008</v>
      </c>
      <c r="AQ285" s="253">
        <v>214200</v>
      </c>
      <c r="AR285" s="225">
        <v>226803.74220000001</v>
      </c>
      <c r="AS285" s="225">
        <v>220411.8</v>
      </c>
      <c r="AT285" s="254">
        <v>214200</v>
      </c>
    </row>
    <row r="286" spans="1:46" s="200" customFormat="1" ht="15" customHeight="1" x14ac:dyDescent="0.3">
      <c r="A286" s="274" t="s">
        <v>892</v>
      </c>
      <c r="B286" s="251" t="s">
        <v>1621</v>
      </c>
      <c r="C286" s="253">
        <v>190400</v>
      </c>
      <c r="D286" s="225">
        <v>201603.32639999999</v>
      </c>
      <c r="E286" s="225">
        <v>195921.6</v>
      </c>
      <c r="F286" s="254">
        <v>190400</v>
      </c>
      <c r="G286" s="254">
        <f t="shared" si="143"/>
        <v>194581.2316</v>
      </c>
      <c r="H286" s="254">
        <f t="shared" si="148"/>
        <v>24980.479999999996</v>
      </c>
      <c r="I286" s="254">
        <f t="shared" si="149"/>
        <v>215380.47999999998</v>
      </c>
      <c r="J286" s="337">
        <f t="shared" si="150"/>
        <v>24980.479999999981</v>
      </c>
      <c r="K286" s="253">
        <v>190400</v>
      </c>
      <c r="L286" s="225">
        <v>201603.32639999999</v>
      </c>
      <c r="M286" s="225">
        <v>195921.6</v>
      </c>
      <c r="N286" s="254">
        <v>190400</v>
      </c>
      <c r="O286" s="254">
        <f t="shared" si="144"/>
        <v>194581.2316</v>
      </c>
      <c r="P286" s="254">
        <f t="shared" si="151"/>
        <v>24980.479999999996</v>
      </c>
      <c r="Q286" s="254">
        <f t="shared" si="152"/>
        <v>215380.47999999998</v>
      </c>
      <c r="R286" s="337">
        <f t="shared" si="153"/>
        <v>24980.479999999981</v>
      </c>
      <c r="S286" s="253">
        <v>190400</v>
      </c>
      <c r="T286" s="225">
        <v>201603.32639999999</v>
      </c>
      <c r="U286" s="225">
        <v>195921.6</v>
      </c>
      <c r="V286" s="225">
        <v>190400</v>
      </c>
      <c r="W286" s="254">
        <f t="shared" si="145"/>
        <v>194581.2316</v>
      </c>
      <c r="X286" s="254">
        <f t="shared" si="154"/>
        <v>24980.479999999996</v>
      </c>
      <c r="Y286" s="254">
        <f t="shared" si="155"/>
        <v>215380.47999999998</v>
      </c>
      <c r="Z286" s="337">
        <f t="shared" si="156"/>
        <v>24980.479999999981</v>
      </c>
      <c r="AA286" s="253">
        <v>190400</v>
      </c>
      <c r="AB286" s="225">
        <v>201603.32639999999</v>
      </c>
      <c r="AC286" s="225">
        <v>195921.6</v>
      </c>
      <c r="AD286" s="225">
        <v>190400</v>
      </c>
      <c r="AE286" s="254">
        <f t="shared" si="146"/>
        <v>194581.2316</v>
      </c>
      <c r="AF286" s="254">
        <f t="shared" si="157"/>
        <v>24980.479999999996</v>
      </c>
      <c r="AG286" s="254">
        <f t="shared" si="158"/>
        <v>215380.47999999998</v>
      </c>
      <c r="AH286" s="337">
        <f t="shared" si="159"/>
        <v>24980.479999999981</v>
      </c>
      <c r="AI286" s="253">
        <v>190400</v>
      </c>
      <c r="AJ286" s="225">
        <v>201603.32639999999</v>
      </c>
      <c r="AK286" s="225">
        <v>195921.6</v>
      </c>
      <c r="AL286" s="225">
        <v>190400</v>
      </c>
      <c r="AM286" s="254">
        <f t="shared" si="147"/>
        <v>194581.2316</v>
      </c>
      <c r="AN286" s="254">
        <f t="shared" si="160"/>
        <v>24980.479999999996</v>
      </c>
      <c r="AO286" s="254">
        <f t="shared" si="161"/>
        <v>215380.47999999998</v>
      </c>
      <c r="AP286" s="337">
        <f t="shared" si="162"/>
        <v>24980.479999999981</v>
      </c>
      <c r="AQ286" s="253">
        <v>190400</v>
      </c>
      <c r="AR286" s="225">
        <v>201603.32639999999</v>
      </c>
      <c r="AS286" s="225">
        <v>195921.6</v>
      </c>
      <c r="AT286" s="254">
        <v>190400</v>
      </c>
    </row>
    <row r="287" spans="1:46" s="200" customFormat="1" ht="15" customHeight="1" x14ac:dyDescent="0.3">
      <c r="A287" s="274" t="s">
        <v>893</v>
      </c>
      <c r="B287" s="251" t="s">
        <v>1512</v>
      </c>
      <c r="C287" s="253">
        <v>142800</v>
      </c>
      <c r="D287" s="225">
        <v>151202.49479999999</v>
      </c>
      <c r="E287" s="225">
        <v>146941.20000000001</v>
      </c>
      <c r="F287" s="225">
        <v>142800</v>
      </c>
      <c r="G287" s="254">
        <f t="shared" si="143"/>
        <v>145935.92369999998</v>
      </c>
      <c r="H287" s="254">
        <f t="shared" si="148"/>
        <v>18735.359999999997</v>
      </c>
      <c r="I287" s="254">
        <f t="shared" si="149"/>
        <v>161535.35999999999</v>
      </c>
      <c r="J287" s="337">
        <f t="shared" si="150"/>
        <v>18735.359999999986</v>
      </c>
      <c r="K287" s="253">
        <v>142800</v>
      </c>
      <c r="L287" s="225">
        <v>151202.49479999999</v>
      </c>
      <c r="M287" s="225">
        <v>146941.20000000001</v>
      </c>
      <c r="N287" s="225">
        <v>142800</v>
      </c>
      <c r="O287" s="254">
        <f t="shared" si="144"/>
        <v>145935.92369999998</v>
      </c>
      <c r="P287" s="254">
        <f t="shared" si="151"/>
        <v>18735.359999999997</v>
      </c>
      <c r="Q287" s="254">
        <f t="shared" si="152"/>
        <v>161535.35999999999</v>
      </c>
      <c r="R287" s="337">
        <f t="shared" si="153"/>
        <v>18735.359999999986</v>
      </c>
      <c r="S287" s="253">
        <v>142800</v>
      </c>
      <c r="T287" s="225">
        <v>151202.49479999999</v>
      </c>
      <c r="U287" s="225">
        <v>146941.20000000001</v>
      </c>
      <c r="V287" s="225">
        <v>142800</v>
      </c>
      <c r="W287" s="254">
        <f t="shared" si="145"/>
        <v>145935.92369999998</v>
      </c>
      <c r="X287" s="254">
        <f t="shared" si="154"/>
        <v>18735.359999999997</v>
      </c>
      <c r="Y287" s="254">
        <f t="shared" si="155"/>
        <v>161535.35999999999</v>
      </c>
      <c r="Z287" s="337">
        <f t="shared" si="156"/>
        <v>18735.359999999986</v>
      </c>
      <c r="AA287" s="253">
        <v>142800</v>
      </c>
      <c r="AB287" s="225">
        <v>151202.49479999999</v>
      </c>
      <c r="AC287" s="225">
        <v>146941.20000000001</v>
      </c>
      <c r="AD287" s="225">
        <v>142800</v>
      </c>
      <c r="AE287" s="254">
        <f t="shared" si="146"/>
        <v>145935.92369999998</v>
      </c>
      <c r="AF287" s="254">
        <f t="shared" si="157"/>
        <v>18735.359999999997</v>
      </c>
      <c r="AG287" s="254">
        <f t="shared" si="158"/>
        <v>161535.35999999999</v>
      </c>
      <c r="AH287" s="337">
        <f t="shared" si="159"/>
        <v>18735.359999999986</v>
      </c>
      <c r="AI287" s="253">
        <v>142800</v>
      </c>
      <c r="AJ287" s="225">
        <v>151202.49479999999</v>
      </c>
      <c r="AK287" s="225">
        <v>146941.20000000001</v>
      </c>
      <c r="AL287" s="225">
        <v>142800</v>
      </c>
      <c r="AM287" s="254">
        <f t="shared" si="147"/>
        <v>145935.92369999998</v>
      </c>
      <c r="AN287" s="254">
        <f t="shared" si="160"/>
        <v>18735.359999999997</v>
      </c>
      <c r="AO287" s="254">
        <f t="shared" si="161"/>
        <v>161535.35999999999</v>
      </c>
      <c r="AP287" s="337">
        <f t="shared" si="162"/>
        <v>18735.359999999986</v>
      </c>
      <c r="AQ287" s="253">
        <v>142800</v>
      </c>
      <c r="AR287" s="225">
        <v>151202.49479999999</v>
      </c>
      <c r="AS287" s="225">
        <v>146941.20000000001</v>
      </c>
      <c r="AT287" s="225">
        <v>142800</v>
      </c>
    </row>
    <row r="288" spans="1:46" s="200" customFormat="1" ht="15" customHeight="1" x14ac:dyDescent="0.3">
      <c r="A288" s="274" t="s">
        <v>894</v>
      </c>
      <c r="B288" s="251" t="s">
        <v>1618</v>
      </c>
      <c r="C288" s="253">
        <v>35700</v>
      </c>
      <c r="D288" s="225">
        <v>37800.623699999996</v>
      </c>
      <c r="E288" s="225">
        <v>36735.300000000003</v>
      </c>
      <c r="F288" s="225">
        <v>35700</v>
      </c>
      <c r="G288" s="254">
        <f t="shared" si="143"/>
        <v>36483.980924999996</v>
      </c>
      <c r="H288" s="254">
        <f t="shared" si="148"/>
        <v>4683.8399999999992</v>
      </c>
      <c r="I288" s="254">
        <f t="shared" si="149"/>
        <v>40383.839999999997</v>
      </c>
      <c r="J288" s="337">
        <f t="shared" si="150"/>
        <v>4683.8399999999965</v>
      </c>
      <c r="K288" s="253">
        <v>35700</v>
      </c>
      <c r="L288" s="225">
        <v>37800.623699999996</v>
      </c>
      <c r="M288" s="225">
        <v>36735.300000000003</v>
      </c>
      <c r="N288" s="225">
        <v>35700</v>
      </c>
      <c r="O288" s="254">
        <f t="shared" si="144"/>
        <v>36483.980924999996</v>
      </c>
      <c r="P288" s="254">
        <f t="shared" si="151"/>
        <v>4683.8399999999992</v>
      </c>
      <c r="Q288" s="254">
        <f t="shared" si="152"/>
        <v>40383.839999999997</v>
      </c>
      <c r="R288" s="337">
        <f t="shared" si="153"/>
        <v>4683.8399999999965</v>
      </c>
      <c r="S288" s="253">
        <v>35700</v>
      </c>
      <c r="T288" s="225">
        <v>37800.623699999996</v>
      </c>
      <c r="U288" s="225">
        <v>36735.300000000003</v>
      </c>
      <c r="V288" s="225">
        <v>35700</v>
      </c>
      <c r="W288" s="254">
        <f t="shared" si="145"/>
        <v>36483.980924999996</v>
      </c>
      <c r="X288" s="254">
        <f t="shared" si="154"/>
        <v>4683.8399999999992</v>
      </c>
      <c r="Y288" s="254">
        <f t="shared" si="155"/>
        <v>40383.839999999997</v>
      </c>
      <c r="Z288" s="337">
        <f t="shared" si="156"/>
        <v>4683.8399999999965</v>
      </c>
      <c r="AA288" s="253">
        <v>35700</v>
      </c>
      <c r="AB288" s="225">
        <v>37800.623699999996</v>
      </c>
      <c r="AC288" s="225">
        <v>36735.300000000003</v>
      </c>
      <c r="AD288" s="225">
        <v>35700</v>
      </c>
      <c r="AE288" s="254">
        <f t="shared" si="146"/>
        <v>36483.980924999996</v>
      </c>
      <c r="AF288" s="254">
        <f t="shared" si="157"/>
        <v>4683.8399999999992</v>
      </c>
      <c r="AG288" s="254">
        <f t="shared" si="158"/>
        <v>40383.839999999997</v>
      </c>
      <c r="AH288" s="337">
        <f t="shared" si="159"/>
        <v>4683.8399999999965</v>
      </c>
      <c r="AI288" s="253">
        <v>35700</v>
      </c>
      <c r="AJ288" s="225">
        <v>37800.623699999996</v>
      </c>
      <c r="AK288" s="225">
        <v>36735.300000000003</v>
      </c>
      <c r="AL288" s="225">
        <v>35700</v>
      </c>
      <c r="AM288" s="254">
        <f t="shared" si="147"/>
        <v>36483.980924999996</v>
      </c>
      <c r="AN288" s="254">
        <f t="shared" si="160"/>
        <v>4683.8399999999992</v>
      </c>
      <c r="AO288" s="254">
        <f t="shared" si="161"/>
        <v>40383.839999999997</v>
      </c>
      <c r="AP288" s="337">
        <f t="shared" si="162"/>
        <v>4683.8399999999965</v>
      </c>
      <c r="AQ288" s="253">
        <v>35700</v>
      </c>
      <c r="AR288" s="225">
        <v>37800.623699999996</v>
      </c>
      <c r="AS288" s="225">
        <v>36735.300000000003</v>
      </c>
      <c r="AT288" s="225">
        <v>35700</v>
      </c>
    </row>
    <row r="289" spans="1:46" s="200" customFormat="1" ht="15" customHeight="1" x14ac:dyDescent="0.3">
      <c r="A289" s="274" t="s">
        <v>1583</v>
      </c>
      <c r="B289" s="251" t="s">
        <v>601</v>
      </c>
      <c r="C289" s="253">
        <v>83300</v>
      </c>
      <c r="D289" s="225">
        <v>88201.455300000001</v>
      </c>
      <c r="E289" s="225">
        <v>85715.7</v>
      </c>
      <c r="F289" s="254">
        <v>83300</v>
      </c>
      <c r="G289" s="254">
        <f t="shared" si="143"/>
        <v>85129.288824999996</v>
      </c>
      <c r="H289" s="254">
        <f t="shared" si="148"/>
        <v>10928.96</v>
      </c>
      <c r="I289" s="254">
        <f t="shared" si="149"/>
        <v>94228.959999999992</v>
      </c>
      <c r="J289" s="337">
        <f t="shared" si="150"/>
        <v>10928.959999999992</v>
      </c>
      <c r="K289" s="253">
        <v>83300</v>
      </c>
      <c r="L289" s="225">
        <v>88201.455300000001</v>
      </c>
      <c r="M289" s="225">
        <v>85715.7</v>
      </c>
      <c r="N289" s="254">
        <v>83300</v>
      </c>
      <c r="O289" s="254">
        <f t="shared" si="144"/>
        <v>85129.288824999996</v>
      </c>
      <c r="P289" s="254">
        <f t="shared" si="151"/>
        <v>10928.96</v>
      </c>
      <c r="Q289" s="254">
        <f t="shared" si="152"/>
        <v>94228.959999999992</v>
      </c>
      <c r="R289" s="337">
        <f t="shared" si="153"/>
        <v>10928.959999999992</v>
      </c>
      <c r="S289" s="253">
        <v>83300</v>
      </c>
      <c r="T289" s="225">
        <v>88201.455300000001</v>
      </c>
      <c r="U289" s="225">
        <v>85715.7</v>
      </c>
      <c r="V289" s="225">
        <v>83300</v>
      </c>
      <c r="W289" s="254">
        <f t="shared" si="145"/>
        <v>85129.288824999996</v>
      </c>
      <c r="X289" s="254">
        <f t="shared" si="154"/>
        <v>10928.96</v>
      </c>
      <c r="Y289" s="254">
        <f t="shared" si="155"/>
        <v>94228.959999999992</v>
      </c>
      <c r="Z289" s="337">
        <f t="shared" si="156"/>
        <v>10928.959999999992</v>
      </c>
      <c r="AA289" s="253">
        <v>83300</v>
      </c>
      <c r="AB289" s="225">
        <v>88201.455300000001</v>
      </c>
      <c r="AC289" s="225">
        <v>85715.7</v>
      </c>
      <c r="AD289" s="225">
        <v>83300</v>
      </c>
      <c r="AE289" s="254">
        <f t="shared" si="146"/>
        <v>85129.288824999996</v>
      </c>
      <c r="AF289" s="254">
        <f t="shared" si="157"/>
        <v>10928.96</v>
      </c>
      <c r="AG289" s="254">
        <f t="shared" si="158"/>
        <v>94228.959999999992</v>
      </c>
      <c r="AH289" s="337">
        <f t="shared" si="159"/>
        <v>10928.959999999992</v>
      </c>
      <c r="AI289" s="253">
        <v>83300</v>
      </c>
      <c r="AJ289" s="225">
        <v>88201.455300000001</v>
      </c>
      <c r="AK289" s="225">
        <v>85715.7</v>
      </c>
      <c r="AL289" s="225">
        <v>83300</v>
      </c>
      <c r="AM289" s="254">
        <f t="shared" si="147"/>
        <v>85129.288824999996</v>
      </c>
      <c r="AN289" s="254">
        <f t="shared" si="160"/>
        <v>10928.96</v>
      </c>
      <c r="AO289" s="254">
        <f t="shared" si="161"/>
        <v>94228.959999999992</v>
      </c>
      <c r="AP289" s="337">
        <f t="shared" si="162"/>
        <v>10928.959999999992</v>
      </c>
      <c r="AQ289" s="253">
        <v>83300</v>
      </c>
      <c r="AR289" s="225">
        <v>88201.455300000001</v>
      </c>
      <c r="AS289" s="225">
        <v>85715.7</v>
      </c>
      <c r="AT289" s="254">
        <v>83300</v>
      </c>
    </row>
    <row r="290" spans="1:46" s="200" customFormat="1" ht="18" customHeight="1" x14ac:dyDescent="0.3">
      <c r="A290" s="274" t="s">
        <v>895</v>
      </c>
      <c r="B290" s="251" t="s">
        <v>191</v>
      </c>
      <c r="C290" s="253">
        <v>47600</v>
      </c>
      <c r="D290" s="225">
        <v>50400.831599999998</v>
      </c>
      <c r="E290" s="225">
        <v>48980.4</v>
      </c>
      <c r="F290" s="254">
        <v>47600</v>
      </c>
      <c r="G290" s="254">
        <f t="shared" si="143"/>
        <v>48645.3079</v>
      </c>
      <c r="H290" s="254">
        <f t="shared" si="148"/>
        <v>6245.119999999999</v>
      </c>
      <c r="I290" s="254">
        <f t="shared" si="149"/>
        <v>53845.119999999995</v>
      </c>
      <c r="J290" s="337">
        <f t="shared" si="150"/>
        <v>6245.1199999999953</v>
      </c>
      <c r="K290" s="253" t="s">
        <v>600</v>
      </c>
      <c r="L290" s="225" t="s">
        <v>600</v>
      </c>
      <c r="M290" s="225" t="s">
        <v>600</v>
      </c>
      <c r="N290" s="254" t="s">
        <v>600</v>
      </c>
      <c r="O290" s="254" t="e">
        <f t="shared" si="144"/>
        <v>#DIV/0!</v>
      </c>
      <c r="P290" s="254" t="e">
        <f t="shared" si="151"/>
        <v>#VALUE!</v>
      </c>
      <c r="Q290" s="254" t="e">
        <f t="shared" si="152"/>
        <v>#VALUE!</v>
      </c>
      <c r="R290" s="337" t="e">
        <f t="shared" si="153"/>
        <v>#VALUE!</v>
      </c>
      <c r="S290" s="253">
        <v>83300</v>
      </c>
      <c r="T290" s="225">
        <v>88201.455300000001</v>
      </c>
      <c r="U290" s="225">
        <v>85715.7</v>
      </c>
      <c r="V290" s="225">
        <v>83300</v>
      </c>
      <c r="W290" s="254">
        <f t="shared" si="145"/>
        <v>85129.288824999996</v>
      </c>
      <c r="X290" s="254">
        <f t="shared" si="154"/>
        <v>10928.96</v>
      </c>
      <c r="Y290" s="254">
        <f t="shared" si="155"/>
        <v>94228.959999999992</v>
      </c>
      <c r="Z290" s="337">
        <f t="shared" si="156"/>
        <v>10928.959999999992</v>
      </c>
      <c r="AA290" s="253">
        <v>83300</v>
      </c>
      <c r="AB290" s="225">
        <v>88201.455300000001</v>
      </c>
      <c r="AC290" s="225">
        <v>85715.7</v>
      </c>
      <c r="AD290" s="225">
        <v>83300</v>
      </c>
      <c r="AE290" s="254">
        <f t="shared" si="146"/>
        <v>85129.288824999996</v>
      </c>
      <c r="AF290" s="254">
        <f t="shared" si="157"/>
        <v>10928.96</v>
      </c>
      <c r="AG290" s="254">
        <f t="shared" si="158"/>
        <v>94228.959999999992</v>
      </c>
      <c r="AH290" s="337">
        <f t="shared" si="159"/>
        <v>10928.959999999992</v>
      </c>
      <c r="AI290" s="253">
        <v>83300</v>
      </c>
      <c r="AJ290" s="225">
        <v>88201.455300000001</v>
      </c>
      <c r="AK290" s="225">
        <v>85715.7</v>
      </c>
      <c r="AL290" s="225">
        <v>83300</v>
      </c>
      <c r="AM290" s="254">
        <f t="shared" si="147"/>
        <v>85129.288824999996</v>
      </c>
      <c r="AN290" s="254">
        <f t="shared" si="160"/>
        <v>10928.96</v>
      </c>
      <c r="AO290" s="254">
        <f t="shared" si="161"/>
        <v>94228.959999999992</v>
      </c>
      <c r="AP290" s="337">
        <f t="shared" si="162"/>
        <v>10928.959999999992</v>
      </c>
      <c r="AQ290" s="253">
        <v>83300</v>
      </c>
      <c r="AR290" s="225">
        <v>88201.455300000001</v>
      </c>
      <c r="AS290" s="225">
        <v>85715.7</v>
      </c>
      <c r="AT290" s="254">
        <v>83300</v>
      </c>
    </row>
    <row r="291" spans="1:46" s="200" customFormat="1" ht="15" customHeight="1" x14ac:dyDescent="0.3">
      <c r="A291" s="274" t="s">
        <v>1584</v>
      </c>
      <c r="B291" s="251" t="s">
        <v>192</v>
      </c>
      <c r="C291" s="253">
        <v>238000</v>
      </c>
      <c r="D291" s="225">
        <v>252004.15800000002</v>
      </c>
      <c r="E291" s="225">
        <v>244902</v>
      </c>
      <c r="F291" s="254">
        <v>238000</v>
      </c>
      <c r="G291" s="254">
        <f t="shared" si="143"/>
        <v>243226.53950000001</v>
      </c>
      <c r="H291" s="254">
        <f t="shared" si="148"/>
        <v>31225.599999999995</v>
      </c>
      <c r="I291" s="254">
        <f t="shared" si="149"/>
        <v>269225.59999999998</v>
      </c>
      <c r="J291" s="337">
        <f t="shared" si="150"/>
        <v>31225.599999999977</v>
      </c>
      <c r="K291" s="253">
        <v>238000</v>
      </c>
      <c r="L291" s="225">
        <v>252004.15800000002</v>
      </c>
      <c r="M291" s="225">
        <v>244902</v>
      </c>
      <c r="N291" s="254">
        <v>238000</v>
      </c>
      <c r="O291" s="254">
        <f t="shared" si="144"/>
        <v>243226.53950000001</v>
      </c>
      <c r="P291" s="254">
        <f t="shared" si="151"/>
        <v>31225.599999999995</v>
      </c>
      <c r="Q291" s="254">
        <f t="shared" si="152"/>
        <v>269225.59999999998</v>
      </c>
      <c r="R291" s="337">
        <f t="shared" si="153"/>
        <v>31225.599999999977</v>
      </c>
      <c r="S291" s="253" t="s">
        <v>600</v>
      </c>
      <c r="T291" s="225" t="s">
        <v>600</v>
      </c>
      <c r="U291" s="225" t="s">
        <v>600</v>
      </c>
      <c r="V291" s="225" t="s">
        <v>600</v>
      </c>
      <c r="W291" s="254" t="e">
        <f t="shared" si="145"/>
        <v>#DIV/0!</v>
      </c>
      <c r="X291" s="254" t="e">
        <f t="shared" si="154"/>
        <v>#VALUE!</v>
      </c>
      <c r="Y291" s="254" t="e">
        <f t="shared" si="155"/>
        <v>#VALUE!</v>
      </c>
      <c r="Z291" s="337" t="e">
        <f t="shared" si="156"/>
        <v>#VALUE!</v>
      </c>
      <c r="AA291" s="253" t="s">
        <v>600</v>
      </c>
      <c r="AB291" s="225" t="s">
        <v>600</v>
      </c>
      <c r="AC291" s="225" t="s">
        <v>600</v>
      </c>
      <c r="AD291" s="225" t="s">
        <v>600</v>
      </c>
      <c r="AE291" s="254" t="e">
        <f t="shared" si="146"/>
        <v>#DIV/0!</v>
      </c>
      <c r="AF291" s="254" t="e">
        <f t="shared" si="157"/>
        <v>#VALUE!</v>
      </c>
      <c r="AG291" s="254" t="e">
        <f t="shared" si="158"/>
        <v>#VALUE!</v>
      </c>
      <c r="AH291" s="337" t="e">
        <f t="shared" si="159"/>
        <v>#VALUE!</v>
      </c>
      <c r="AI291" s="253" t="s">
        <v>600</v>
      </c>
      <c r="AJ291" s="225" t="s">
        <v>600</v>
      </c>
      <c r="AK291" s="225" t="s">
        <v>600</v>
      </c>
      <c r="AL291" s="225" t="s">
        <v>600</v>
      </c>
      <c r="AM291" s="254" t="e">
        <f t="shared" si="147"/>
        <v>#DIV/0!</v>
      </c>
      <c r="AN291" s="254" t="e">
        <f t="shared" si="160"/>
        <v>#VALUE!</v>
      </c>
      <c r="AO291" s="254" t="e">
        <f t="shared" si="161"/>
        <v>#VALUE!</v>
      </c>
      <c r="AP291" s="337" t="e">
        <f t="shared" si="162"/>
        <v>#VALUE!</v>
      </c>
      <c r="AQ291" s="253" t="s">
        <v>600</v>
      </c>
      <c r="AR291" s="225" t="s">
        <v>600</v>
      </c>
      <c r="AS291" s="225" t="s">
        <v>600</v>
      </c>
      <c r="AT291" s="254" t="s">
        <v>600</v>
      </c>
    </row>
    <row r="292" spans="1:46" s="200" customFormat="1" ht="23.25" customHeight="1" x14ac:dyDescent="0.3">
      <c r="A292" s="273">
        <v>11</v>
      </c>
      <c r="B292" s="266" t="s">
        <v>193</v>
      </c>
      <c r="C292" s="262"/>
      <c r="D292" s="264"/>
      <c r="E292" s="264"/>
      <c r="F292" s="264"/>
      <c r="G292" s="254" t="e">
        <f t="shared" si="143"/>
        <v>#DIV/0!</v>
      </c>
      <c r="H292" s="264"/>
      <c r="I292" s="264"/>
      <c r="J292" s="340"/>
      <c r="K292" s="262"/>
      <c r="L292" s="264"/>
      <c r="M292" s="264"/>
      <c r="N292" s="264"/>
      <c r="O292" s="254" t="e">
        <f t="shared" si="144"/>
        <v>#DIV/0!</v>
      </c>
      <c r="P292" s="264"/>
      <c r="Q292" s="264"/>
      <c r="R292" s="340"/>
      <c r="S292" s="262"/>
      <c r="T292" s="265"/>
      <c r="U292" s="264"/>
      <c r="V292" s="264"/>
      <c r="W292" s="254" t="e">
        <f t="shared" si="145"/>
        <v>#DIV/0!</v>
      </c>
      <c r="X292" s="264"/>
      <c r="Y292" s="264"/>
      <c r="Z292" s="340"/>
      <c r="AA292" s="262"/>
      <c r="AB292" s="265"/>
      <c r="AC292" s="264"/>
      <c r="AD292" s="264"/>
      <c r="AE292" s="254" t="e">
        <f t="shared" si="146"/>
        <v>#DIV/0!</v>
      </c>
      <c r="AF292" s="264"/>
      <c r="AG292" s="264"/>
      <c r="AH292" s="340"/>
      <c r="AI292" s="262"/>
      <c r="AJ292" s="265"/>
      <c r="AK292" s="264"/>
      <c r="AL292" s="264"/>
      <c r="AM292" s="254" t="e">
        <f t="shared" si="147"/>
        <v>#DIV/0!</v>
      </c>
      <c r="AN292" s="264"/>
      <c r="AO292" s="264"/>
      <c r="AP292" s="340"/>
      <c r="AQ292" s="262"/>
      <c r="AR292" s="265"/>
      <c r="AS292" s="264"/>
      <c r="AT292" s="265"/>
    </row>
    <row r="293" spans="1:46" s="200" customFormat="1" ht="15" customHeight="1" x14ac:dyDescent="0.3">
      <c r="A293" s="274" t="s">
        <v>897</v>
      </c>
      <c r="B293" s="251" t="s">
        <v>194</v>
      </c>
      <c r="C293" s="253">
        <v>192780</v>
      </c>
      <c r="D293" s="225">
        <v>252004.15800000002</v>
      </c>
      <c r="E293" s="225">
        <v>244902</v>
      </c>
      <c r="F293" s="254">
        <v>217770</v>
      </c>
      <c r="G293" s="254">
        <f t="shared" si="143"/>
        <v>226864.03950000001</v>
      </c>
      <c r="H293" s="254">
        <f t="shared" ref="H293:H306" si="163">+C293*13.12%</f>
        <v>25292.735999999997</v>
      </c>
      <c r="I293" s="254">
        <f t="shared" ref="I293:I306" si="164">+C293+H293</f>
        <v>218072.736</v>
      </c>
      <c r="J293" s="337">
        <f t="shared" ref="J293:J306" si="165">+I293-F293</f>
        <v>302.73600000000442</v>
      </c>
      <c r="K293" s="253">
        <v>192780</v>
      </c>
      <c r="L293" s="225">
        <v>252004.15800000002</v>
      </c>
      <c r="M293" s="225">
        <v>244902</v>
      </c>
      <c r="N293" s="254">
        <v>216580</v>
      </c>
      <c r="O293" s="254">
        <f t="shared" si="144"/>
        <v>226566.53950000001</v>
      </c>
      <c r="P293" s="254">
        <f t="shared" ref="P293:P306" si="166">+K293*13.12%</f>
        <v>25292.735999999997</v>
      </c>
      <c r="Q293" s="254">
        <f t="shared" ref="Q293:Q306" si="167">+K293+P293</f>
        <v>218072.736</v>
      </c>
      <c r="R293" s="337">
        <f t="shared" ref="R293:R306" si="168">+Q293-N293</f>
        <v>1492.7360000000044</v>
      </c>
      <c r="S293" s="253">
        <v>238000</v>
      </c>
      <c r="T293" s="225">
        <v>252004.15800000002</v>
      </c>
      <c r="U293" s="225">
        <v>244902</v>
      </c>
      <c r="V293" s="225">
        <v>238000</v>
      </c>
      <c r="W293" s="254">
        <f t="shared" si="145"/>
        <v>243226.53950000001</v>
      </c>
      <c r="X293" s="254">
        <f t="shared" ref="X293:X306" si="169">+S293*13.12%</f>
        <v>31225.599999999995</v>
      </c>
      <c r="Y293" s="254">
        <f t="shared" ref="Y293:Y306" si="170">+S293+X293</f>
        <v>269225.59999999998</v>
      </c>
      <c r="Z293" s="337">
        <f t="shared" ref="Z293:Z306" si="171">+Y293-V293</f>
        <v>31225.599999999977</v>
      </c>
      <c r="AA293" s="253">
        <v>238000</v>
      </c>
      <c r="AB293" s="225">
        <v>252004.15800000002</v>
      </c>
      <c r="AC293" s="225">
        <v>244902</v>
      </c>
      <c r="AD293" s="225">
        <v>238000</v>
      </c>
      <c r="AE293" s="254">
        <f t="shared" si="146"/>
        <v>243226.53950000001</v>
      </c>
      <c r="AF293" s="254">
        <f t="shared" ref="AF293:AF306" si="172">+AA293*13.12%</f>
        <v>31225.599999999995</v>
      </c>
      <c r="AG293" s="254">
        <f t="shared" ref="AG293:AG306" si="173">+AA293+AF293</f>
        <v>269225.59999999998</v>
      </c>
      <c r="AH293" s="337">
        <f t="shared" ref="AH293:AH306" si="174">+AG293-AD293</f>
        <v>31225.599999999977</v>
      </c>
      <c r="AI293" s="253">
        <v>238000</v>
      </c>
      <c r="AJ293" s="225">
        <v>252004.15800000002</v>
      </c>
      <c r="AK293" s="225">
        <v>244902</v>
      </c>
      <c r="AL293" s="225">
        <v>238000</v>
      </c>
      <c r="AM293" s="254">
        <f t="shared" si="147"/>
        <v>243226.53950000001</v>
      </c>
      <c r="AN293" s="254">
        <f t="shared" ref="AN293:AN306" si="175">+AI293*13.12%</f>
        <v>31225.599999999995</v>
      </c>
      <c r="AO293" s="254">
        <f t="shared" ref="AO293:AO306" si="176">+AI293+AN293</f>
        <v>269225.59999999998</v>
      </c>
      <c r="AP293" s="337">
        <f t="shared" ref="AP293:AP306" si="177">+AO293-AL293</f>
        <v>31225.599999999977</v>
      </c>
      <c r="AQ293" s="253">
        <v>238000</v>
      </c>
      <c r="AR293" s="225">
        <v>252004.15800000002</v>
      </c>
      <c r="AS293" s="225">
        <v>244902</v>
      </c>
      <c r="AT293" s="254">
        <v>238000</v>
      </c>
    </row>
    <row r="294" spans="1:46" s="200" customFormat="1" ht="15" customHeight="1" x14ac:dyDescent="0.3">
      <c r="A294" s="274" t="s">
        <v>898</v>
      </c>
      <c r="B294" s="251" t="s">
        <v>195</v>
      </c>
      <c r="C294" s="253">
        <v>67830</v>
      </c>
      <c r="D294" s="225">
        <v>88201.455300000001</v>
      </c>
      <c r="E294" s="225">
        <v>85715.7</v>
      </c>
      <c r="F294" s="254">
        <v>83300</v>
      </c>
      <c r="G294" s="254">
        <f t="shared" si="143"/>
        <v>81261.788824999996</v>
      </c>
      <c r="H294" s="254">
        <f t="shared" si="163"/>
        <v>8899.2959999999985</v>
      </c>
      <c r="I294" s="254">
        <f t="shared" si="164"/>
        <v>76729.296000000002</v>
      </c>
      <c r="J294" s="337">
        <f t="shared" si="165"/>
        <v>-6570.7039999999979</v>
      </c>
      <c r="K294" s="253">
        <v>67830</v>
      </c>
      <c r="L294" s="225">
        <v>88201.455300000001</v>
      </c>
      <c r="M294" s="225">
        <v>85715.7</v>
      </c>
      <c r="N294" s="254">
        <v>76160</v>
      </c>
      <c r="O294" s="254">
        <f t="shared" si="144"/>
        <v>79476.788824999996</v>
      </c>
      <c r="P294" s="254">
        <f t="shared" si="166"/>
        <v>8899.2959999999985</v>
      </c>
      <c r="Q294" s="254">
        <f t="shared" si="167"/>
        <v>76729.296000000002</v>
      </c>
      <c r="R294" s="337">
        <f t="shared" si="168"/>
        <v>569.2960000000021</v>
      </c>
      <c r="S294" s="253">
        <v>83300</v>
      </c>
      <c r="T294" s="225">
        <v>88201.455300000001</v>
      </c>
      <c r="U294" s="225">
        <v>85715.7</v>
      </c>
      <c r="V294" s="225">
        <v>83300</v>
      </c>
      <c r="W294" s="254">
        <f t="shared" si="145"/>
        <v>85129.288824999996</v>
      </c>
      <c r="X294" s="254">
        <f t="shared" si="169"/>
        <v>10928.96</v>
      </c>
      <c r="Y294" s="254">
        <f t="shared" si="170"/>
        <v>94228.959999999992</v>
      </c>
      <c r="Z294" s="337">
        <f t="shared" si="171"/>
        <v>10928.959999999992</v>
      </c>
      <c r="AA294" s="253">
        <v>83300</v>
      </c>
      <c r="AB294" s="225">
        <v>88201.455300000001</v>
      </c>
      <c r="AC294" s="225">
        <v>85715.7</v>
      </c>
      <c r="AD294" s="225">
        <v>83300</v>
      </c>
      <c r="AE294" s="254">
        <f t="shared" si="146"/>
        <v>85129.288824999996</v>
      </c>
      <c r="AF294" s="254">
        <f t="shared" si="172"/>
        <v>10928.96</v>
      </c>
      <c r="AG294" s="254">
        <f t="shared" si="173"/>
        <v>94228.959999999992</v>
      </c>
      <c r="AH294" s="337">
        <f t="shared" si="174"/>
        <v>10928.959999999992</v>
      </c>
      <c r="AI294" s="253">
        <v>83300</v>
      </c>
      <c r="AJ294" s="225">
        <v>88201.455300000001</v>
      </c>
      <c r="AK294" s="225">
        <v>85715.7</v>
      </c>
      <c r="AL294" s="225">
        <v>83300</v>
      </c>
      <c r="AM294" s="254">
        <f t="shared" si="147"/>
        <v>85129.288824999996</v>
      </c>
      <c r="AN294" s="254">
        <f t="shared" si="175"/>
        <v>10928.96</v>
      </c>
      <c r="AO294" s="254">
        <f t="shared" si="176"/>
        <v>94228.959999999992</v>
      </c>
      <c r="AP294" s="337">
        <f t="shared" si="177"/>
        <v>10928.959999999992</v>
      </c>
      <c r="AQ294" s="253">
        <v>83300</v>
      </c>
      <c r="AR294" s="225">
        <v>88201.455300000001</v>
      </c>
      <c r="AS294" s="225">
        <v>85715.7</v>
      </c>
      <c r="AT294" s="254">
        <v>83300</v>
      </c>
    </row>
    <row r="295" spans="1:46" s="200" customFormat="1" ht="15" customHeight="1" x14ac:dyDescent="0.3">
      <c r="A295" s="274" t="s">
        <v>899</v>
      </c>
      <c r="B295" s="251" t="s">
        <v>652</v>
      </c>
      <c r="C295" s="253">
        <v>86870</v>
      </c>
      <c r="D295" s="225">
        <v>113401.8711</v>
      </c>
      <c r="E295" s="225">
        <v>110205.9</v>
      </c>
      <c r="F295" s="254">
        <v>107100</v>
      </c>
      <c r="G295" s="254">
        <f t="shared" si="143"/>
        <v>104394.442775</v>
      </c>
      <c r="H295" s="254">
        <f t="shared" si="163"/>
        <v>11397.343999999999</v>
      </c>
      <c r="I295" s="254">
        <f t="shared" si="164"/>
        <v>98267.343999999997</v>
      </c>
      <c r="J295" s="337">
        <f t="shared" si="165"/>
        <v>-8832.6560000000027</v>
      </c>
      <c r="K295" s="253">
        <v>86870</v>
      </c>
      <c r="L295" s="225">
        <v>113401.8711</v>
      </c>
      <c r="M295" s="225">
        <v>110205.9</v>
      </c>
      <c r="N295" s="254">
        <v>97580</v>
      </c>
      <c r="O295" s="254">
        <f t="shared" si="144"/>
        <v>102014.442775</v>
      </c>
      <c r="P295" s="254">
        <f t="shared" si="166"/>
        <v>11397.343999999999</v>
      </c>
      <c r="Q295" s="254">
        <f t="shared" si="167"/>
        <v>98267.343999999997</v>
      </c>
      <c r="R295" s="337">
        <f t="shared" si="168"/>
        <v>687.34399999999732</v>
      </c>
      <c r="S295" s="253">
        <v>107100</v>
      </c>
      <c r="T295" s="225">
        <v>113401.8711</v>
      </c>
      <c r="U295" s="225">
        <v>110205.9</v>
      </c>
      <c r="V295" s="225">
        <v>107100</v>
      </c>
      <c r="W295" s="254">
        <f t="shared" si="145"/>
        <v>109451.942775</v>
      </c>
      <c r="X295" s="254">
        <f t="shared" si="169"/>
        <v>14051.519999999999</v>
      </c>
      <c r="Y295" s="254">
        <f t="shared" si="170"/>
        <v>121151.52</v>
      </c>
      <c r="Z295" s="337">
        <f t="shared" si="171"/>
        <v>14051.520000000004</v>
      </c>
      <c r="AA295" s="253">
        <v>107100</v>
      </c>
      <c r="AB295" s="225">
        <v>113401.8711</v>
      </c>
      <c r="AC295" s="225">
        <v>110205.9</v>
      </c>
      <c r="AD295" s="225">
        <v>107100</v>
      </c>
      <c r="AE295" s="254">
        <f t="shared" si="146"/>
        <v>109451.942775</v>
      </c>
      <c r="AF295" s="254">
        <f t="shared" si="172"/>
        <v>14051.519999999999</v>
      </c>
      <c r="AG295" s="254">
        <f t="shared" si="173"/>
        <v>121151.52</v>
      </c>
      <c r="AH295" s="337">
        <f t="shared" si="174"/>
        <v>14051.520000000004</v>
      </c>
      <c r="AI295" s="253">
        <v>107100</v>
      </c>
      <c r="AJ295" s="225">
        <v>113401.8711</v>
      </c>
      <c r="AK295" s="225">
        <v>110205.9</v>
      </c>
      <c r="AL295" s="225">
        <v>107100</v>
      </c>
      <c r="AM295" s="254">
        <f t="shared" si="147"/>
        <v>109451.942775</v>
      </c>
      <c r="AN295" s="254">
        <f t="shared" si="175"/>
        <v>14051.519999999999</v>
      </c>
      <c r="AO295" s="254">
        <f t="shared" si="176"/>
        <v>121151.52</v>
      </c>
      <c r="AP295" s="337">
        <f t="shared" si="177"/>
        <v>14051.520000000004</v>
      </c>
      <c r="AQ295" s="253">
        <v>107100</v>
      </c>
      <c r="AR295" s="225">
        <v>113401.8711</v>
      </c>
      <c r="AS295" s="225">
        <v>110205.9</v>
      </c>
      <c r="AT295" s="254">
        <v>107100</v>
      </c>
    </row>
    <row r="296" spans="1:46" s="200" customFormat="1" ht="30.75" customHeight="1" x14ac:dyDescent="0.3">
      <c r="A296" s="274" t="s">
        <v>900</v>
      </c>
      <c r="B296" s="251" t="s">
        <v>196</v>
      </c>
      <c r="C296" s="253">
        <v>248710</v>
      </c>
      <c r="D296" s="225">
        <v>325085.36382000003</v>
      </c>
      <c r="E296" s="225">
        <v>315923.58</v>
      </c>
      <c r="F296" s="254">
        <v>307020</v>
      </c>
      <c r="G296" s="254">
        <f t="shared" si="143"/>
        <v>299184.73595500004</v>
      </c>
      <c r="H296" s="254">
        <f t="shared" si="163"/>
        <v>32630.751999999997</v>
      </c>
      <c r="I296" s="254">
        <f t="shared" si="164"/>
        <v>281340.75199999998</v>
      </c>
      <c r="J296" s="337">
        <f t="shared" si="165"/>
        <v>-25679.248000000021</v>
      </c>
      <c r="K296" s="253">
        <v>248710</v>
      </c>
      <c r="L296" s="225">
        <v>325085.36382000003</v>
      </c>
      <c r="M296" s="225">
        <v>315923.58</v>
      </c>
      <c r="N296" s="254">
        <v>279650</v>
      </c>
      <c r="O296" s="254">
        <f t="shared" si="144"/>
        <v>292342.23595500004</v>
      </c>
      <c r="P296" s="254">
        <f t="shared" si="166"/>
        <v>32630.751999999997</v>
      </c>
      <c r="Q296" s="254">
        <f t="shared" si="167"/>
        <v>281340.75199999998</v>
      </c>
      <c r="R296" s="337">
        <f t="shared" si="168"/>
        <v>1690.7519999999786</v>
      </c>
      <c r="S296" s="253">
        <v>307020</v>
      </c>
      <c r="T296" s="225">
        <v>325085.36382000003</v>
      </c>
      <c r="U296" s="225">
        <v>315923.58</v>
      </c>
      <c r="V296" s="225">
        <v>307020</v>
      </c>
      <c r="W296" s="254">
        <f t="shared" si="145"/>
        <v>313762.23595500004</v>
      </c>
      <c r="X296" s="254">
        <f t="shared" si="169"/>
        <v>40281.023999999998</v>
      </c>
      <c r="Y296" s="254">
        <f t="shared" si="170"/>
        <v>347301.02399999998</v>
      </c>
      <c r="Z296" s="337">
        <f t="shared" si="171"/>
        <v>40281.023999999976</v>
      </c>
      <c r="AA296" s="253">
        <v>307020</v>
      </c>
      <c r="AB296" s="225">
        <v>325085.36382000003</v>
      </c>
      <c r="AC296" s="225">
        <v>315923.58</v>
      </c>
      <c r="AD296" s="225">
        <v>307020</v>
      </c>
      <c r="AE296" s="254">
        <f t="shared" si="146"/>
        <v>313762.23595500004</v>
      </c>
      <c r="AF296" s="254">
        <f t="shared" si="172"/>
        <v>40281.023999999998</v>
      </c>
      <c r="AG296" s="254">
        <f t="shared" si="173"/>
        <v>347301.02399999998</v>
      </c>
      <c r="AH296" s="337">
        <f t="shared" si="174"/>
        <v>40281.023999999976</v>
      </c>
      <c r="AI296" s="253">
        <v>307020</v>
      </c>
      <c r="AJ296" s="225">
        <v>325085.36382000003</v>
      </c>
      <c r="AK296" s="225">
        <v>315923.58</v>
      </c>
      <c r="AL296" s="225">
        <v>307020</v>
      </c>
      <c r="AM296" s="254">
        <f t="shared" si="147"/>
        <v>313762.23595500004</v>
      </c>
      <c r="AN296" s="254">
        <f t="shared" si="175"/>
        <v>40281.023999999998</v>
      </c>
      <c r="AO296" s="254">
        <f t="shared" si="176"/>
        <v>347301.02399999998</v>
      </c>
      <c r="AP296" s="337">
        <f t="shared" si="177"/>
        <v>40281.023999999976</v>
      </c>
      <c r="AQ296" s="253">
        <v>307020</v>
      </c>
      <c r="AR296" s="225">
        <v>325085.36382000003</v>
      </c>
      <c r="AS296" s="225">
        <v>315923.58</v>
      </c>
      <c r="AT296" s="254">
        <v>307020</v>
      </c>
    </row>
    <row r="297" spans="1:46" s="200" customFormat="1" ht="15" customHeight="1" x14ac:dyDescent="0.3">
      <c r="A297" s="274" t="s">
        <v>901</v>
      </c>
      <c r="B297" s="251" t="s">
        <v>197</v>
      </c>
      <c r="C297" s="253">
        <v>77350</v>
      </c>
      <c r="D297" s="225">
        <v>100801.6632</v>
      </c>
      <c r="E297" s="225">
        <v>97960.8</v>
      </c>
      <c r="F297" s="254">
        <v>95200</v>
      </c>
      <c r="G297" s="254">
        <f t="shared" si="143"/>
        <v>92828.1158</v>
      </c>
      <c r="H297" s="254">
        <f t="shared" si="163"/>
        <v>10148.319999999998</v>
      </c>
      <c r="I297" s="254">
        <f t="shared" si="164"/>
        <v>87498.319999999992</v>
      </c>
      <c r="J297" s="337">
        <f t="shared" si="165"/>
        <v>-7701.6800000000076</v>
      </c>
      <c r="K297" s="253">
        <v>77350</v>
      </c>
      <c r="L297" s="225">
        <v>100801.6632</v>
      </c>
      <c r="M297" s="225">
        <v>97960.8</v>
      </c>
      <c r="N297" s="254">
        <v>86870</v>
      </c>
      <c r="O297" s="254">
        <f t="shared" si="144"/>
        <v>90745.6158</v>
      </c>
      <c r="P297" s="254">
        <f t="shared" si="166"/>
        <v>10148.319999999998</v>
      </c>
      <c r="Q297" s="254">
        <f t="shared" si="167"/>
        <v>87498.319999999992</v>
      </c>
      <c r="R297" s="337">
        <f t="shared" si="168"/>
        <v>628.31999999999243</v>
      </c>
      <c r="S297" s="253">
        <v>95200</v>
      </c>
      <c r="T297" s="225">
        <v>100801.6632</v>
      </c>
      <c r="U297" s="225">
        <v>97960.8</v>
      </c>
      <c r="V297" s="225">
        <v>95200</v>
      </c>
      <c r="W297" s="254">
        <f t="shared" si="145"/>
        <v>97290.6158</v>
      </c>
      <c r="X297" s="254">
        <f t="shared" si="169"/>
        <v>12490.239999999998</v>
      </c>
      <c r="Y297" s="254">
        <f t="shared" si="170"/>
        <v>107690.23999999999</v>
      </c>
      <c r="Z297" s="337">
        <f t="shared" si="171"/>
        <v>12490.239999999991</v>
      </c>
      <c r="AA297" s="253">
        <v>95200</v>
      </c>
      <c r="AB297" s="225">
        <v>100801.6632</v>
      </c>
      <c r="AC297" s="225">
        <v>97960.8</v>
      </c>
      <c r="AD297" s="225">
        <v>95200</v>
      </c>
      <c r="AE297" s="254">
        <f t="shared" si="146"/>
        <v>97290.6158</v>
      </c>
      <c r="AF297" s="254">
        <f t="shared" si="172"/>
        <v>12490.239999999998</v>
      </c>
      <c r="AG297" s="254">
        <f t="shared" si="173"/>
        <v>107690.23999999999</v>
      </c>
      <c r="AH297" s="337">
        <f t="shared" si="174"/>
        <v>12490.239999999991</v>
      </c>
      <c r="AI297" s="253">
        <v>95200</v>
      </c>
      <c r="AJ297" s="225">
        <v>100801.6632</v>
      </c>
      <c r="AK297" s="225">
        <v>97960.8</v>
      </c>
      <c r="AL297" s="225">
        <v>95200</v>
      </c>
      <c r="AM297" s="254">
        <f t="shared" si="147"/>
        <v>97290.6158</v>
      </c>
      <c r="AN297" s="254">
        <f t="shared" si="175"/>
        <v>12490.239999999998</v>
      </c>
      <c r="AO297" s="254">
        <f t="shared" si="176"/>
        <v>107690.23999999999</v>
      </c>
      <c r="AP297" s="337">
        <f t="shared" si="177"/>
        <v>12490.239999999991</v>
      </c>
      <c r="AQ297" s="253">
        <v>95200</v>
      </c>
      <c r="AR297" s="225">
        <v>100801.6632</v>
      </c>
      <c r="AS297" s="225">
        <v>97960.8</v>
      </c>
      <c r="AT297" s="254">
        <v>95200</v>
      </c>
    </row>
    <row r="298" spans="1:46" s="200" customFormat="1" ht="15" customHeight="1" x14ac:dyDescent="0.3">
      <c r="A298" s="274" t="s">
        <v>902</v>
      </c>
      <c r="B298" s="251" t="s">
        <v>198</v>
      </c>
      <c r="C298" s="253">
        <v>192780</v>
      </c>
      <c r="D298" s="225">
        <v>252004.15800000002</v>
      </c>
      <c r="E298" s="225">
        <v>244902</v>
      </c>
      <c r="F298" s="254">
        <v>238000</v>
      </c>
      <c r="G298" s="254">
        <f t="shared" si="143"/>
        <v>231921.53950000001</v>
      </c>
      <c r="H298" s="254">
        <f t="shared" si="163"/>
        <v>25292.735999999997</v>
      </c>
      <c r="I298" s="254">
        <f t="shared" si="164"/>
        <v>218072.736</v>
      </c>
      <c r="J298" s="337">
        <f t="shared" si="165"/>
        <v>-19927.263999999996</v>
      </c>
      <c r="K298" s="253">
        <v>192780</v>
      </c>
      <c r="L298" s="225">
        <v>252004.15800000002</v>
      </c>
      <c r="M298" s="225">
        <v>244902</v>
      </c>
      <c r="N298" s="254">
        <v>214200</v>
      </c>
      <c r="O298" s="254">
        <f t="shared" si="144"/>
        <v>225971.53950000001</v>
      </c>
      <c r="P298" s="254">
        <f t="shared" si="166"/>
        <v>25292.735999999997</v>
      </c>
      <c r="Q298" s="254">
        <f t="shared" si="167"/>
        <v>218072.736</v>
      </c>
      <c r="R298" s="337">
        <f t="shared" si="168"/>
        <v>3872.7360000000044</v>
      </c>
      <c r="S298" s="253">
        <v>238000</v>
      </c>
      <c r="T298" s="225">
        <v>252004.15800000002</v>
      </c>
      <c r="U298" s="225">
        <v>244902</v>
      </c>
      <c r="V298" s="225">
        <v>238000</v>
      </c>
      <c r="W298" s="254">
        <f t="shared" si="145"/>
        <v>243226.53950000001</v>
      </c>
      <c r="X298" s="254">
        <f t="shared" si="169"/>
        <v>31225.599999999995</v>
      </c>
      <c r="Y298" s="254">
        <f t="shared" si="170"/>
        <v>269225.59999999998</v>
      </c>
      <c r="Z298" s="337">
        <f t="shared" si="171"/>
        <v>31225.599999999977</v>
      </c>
      <c r="AA298" s="253">
        <v>238000</v>
      </c>
      <c r="AB298" s="225">
        <v>252004.15800000002</v>
      </c>
      <c r="AC298" s="225">
        <v>244902</v>
      </c>
      <c r="AD298" s="225">
        <v>238000</v>
      </c>
      <c r="AE298" s="254">
        <f t="shared" si="146"/>
        <v>243226.53950000001</v>
      </c>
      <c r="AF298" s="254">
        <f t="shared" si="172"/>
        <v>31225.599999999995</v>
      </c>
      <c r="AG298" s="254">
        <f t="shared" si="173"/>
        <v>269225.59999999998</v>
      </c>
      <c r="AH298" s="337">
        <f t="shared" si="174"/>
        <v>31225.599999999977</v>
      </c>
      <c r="AI298" s="253">
        <v>238000</v>
      </c>
      <c r="AJ298" s="225">
        <v>252004.15800000002</v>
      </c>
      <c r="AK298" s="225">
        <v>244902</v>
      </c>
      <c r="AL298" s="225">
        <v>238000</v>
      </c>
      <c r="AM298" s="254">
        <f t="shared" si="147"/>
        <v>243226.53950000001</v>
      </c>
      <c r="AN298" s="254">
        <f t="shared" si="175"/>
        <v>31225.599999999995</v>
      </c>
      <c r="AO298" s="254">
        <f t="shared" si="176"/>
        <v>269225.59999999998</v>
      </c>
      <c r="AP298" s="337">
        <f t="shared" si="177"/>
        <v>31225.599999999977</v>
      </c>
      <c r="AQ298" s="253">
        <v>238000</v>
      </c>
      <c r="AR298" s="225">
        <v>252004.15800000002</v>
      </c>
      <c r="AS298" s="225">
        <v>244902</v>
      </c>
      <c r="AT298" s="254">
        <v>238000</v>
      </c>
    </row>
    <row r="299" spans="1:46" s="200" customFormat="1" ht="15" customHeight="1" x14ac:dyDescent="0.3">
      <c r="A299" s="274" t="s">
        <v>903</v>
      </c>
      <c r="B299" s="251" t="s">
        <v>199</v>
      </c>
      <c r="C299" s="253">
        <v>192780</v>
      </c>
      <c r="D299" s="225">
        <v>252004.15800000002</v>
      </c>
      <c r="E299" s="225">
        <v>244902</v>
      </c>
      <c r="F299" s="254">
        <v>238000</v>
      </c>
      <c r="G299" s="254">
        <f t="shared" si="143"/>
        <v>231921.53950000001</v>
      </c>
      <c r="H299" s="254">
        <f t="shared" si="163"/>
        <v>25292.735999999997</v>
      </c>
      <c r="I299" s="254">
        <f t="shared" si="164"/>
        <v>218072.736</v>
      </c>
      <c r="J299" s="337">
        <f t="shared" si="165"/>
        <v>-19927.263999999996</v>
      </c>
      <c r="K299" s="253">
        <v>192780</v>
      </c>
      <c r="L299" s="225">
        <v>252004.15800000002</v>
      </c>
      <c r="M299" s="225">
        <v>244902</v>
      </c>
      <c r="N299" s="254">
        <v>214200</v>
      </c>
      <c r="O299" s="254">
        <f t="shared" si="144"/>
        <v>225971.53950000001</v>
      </c>
      <c r="P299" s="254">
        <f t="shared" si="166"/>
        <v>25292.735999999997</v>
      </c>
      <c r="Q299" s="254">
        <f t="shared" si="167"/>
        <v>218072.736</v>
      </c>
      <c r="R299" s="337">
        <f t="shared" si="168"/>
        <v>3872.7360000000044</v>
      </c>
      <c r="S299" s="253">
        <v>238000</v>
      </c>
      <c r="T299" s="225">
        <v>252004.15800000002</v>
      </c>
      <c r="U299" s="225">
        <v>244902</v>
      </c>
      <c r="V299" s="225">
        <v>238000</v>
      </c>
      <c r="W299" s="254">
        <f t="shared" si="145"/>
        <v>243226.53950000001</v>
      </c>
      <c r="X299" s="254">
        <f t="shared" si="169"/>
        <v>31225.599999999995</v>
      </c>
      <c r="Y299" s="254">
        <f t="shared" si="170"/>
        <v>269225.59999999998</v>
      </c>
      <c r="Z299" s="337">
        <f t="shared" si="171"/>
        <v>31225.599999999977</v>
      </c>
      <c r="AA299" s="253">
        <v>238000</v>
      </c>
      <c r="AB299" s="225">
        <v>252004.15800000002</v>
      </c>
      <c r="AC299" s="225">
        <v>244902</v>
      </c>
      <c r="AD299" s="225">
        <v>238000</v>
      </c>
      <c r="AE299" s="254">
        <f t="shared" si="146"/>
        <v>243226.53950000001</v>
      </c>
      <c r="AF299" s="254">
        <f t="shared" si="172"/>
        <v>31225.599999999995</v>
      </c>
      <c r="AG299" s="254">
        <f t="shared" si="173"/>
        <v>269225.59999999998</v>
      </c>
      <c r="AH299" s="337">
        <f t="shared" si="174"/>
        <v>31225.599999999977</v>
      </c>
      <c r="AI299" s="253">
        <v>238000</v>
      </c>
      <c r="AJ299" s="225">
        <v>252004.15800000002</v>
      </c>
      <c r="AK299" s="225">
        <v>244902</v>
      </c>
      <c r="AL299" s="225">
        <v>238000</v>
      </c>
      <c r="AM299" s="254">
        <f t="shared" si="147"/>
        <v>243226.53950000001</v>
      </c>
      <c r="AN299" s="254">
        <f t="shared" si="175"/>
        <v>31225.599999999995</v>
      </c>
      <c r="AO299" s="254">
        <f t="shared" si="176"/>
        <v>269225.59999999998</v>
      </c>
      <c r="AP299" s="337">
        <f t="shared" si="177"/>
        <v>31225.599999999977</v>
      </c>
      <c r="AQ299" s="253">
        <v>238000</v>
      </c>
      <c r="AR299" s="225">
        <v>252004.15800000002</v>
      </c>
      <c r="AS299" s="225">
        <v>244902</v>
      </c>
      <c r="AT299" s="254">
        <v>238000</v>
      </c>
    </row>
    <row r="300" spans="1:46" s="200" customFormat="1" ht="15" customHeight="1" x14ac:dyDescent="0.3">
      <c r="A300" s="274" t="s">
        <v>904</v>
      </c>
      <c r="B300" s="251" t="s">
        <v>200</v>
      </c>
      <c r="C300" s="253">
        <v>160650</v>
      </c>
      <c r="D300" s="225">
        <v>209163.45113999999</v>
      </c>
      <c r="E300" s="225">
        <v>203268.66</v>
      </c>
      <c r="F300" s="254">
        <v>197540</v>
      </c>
      <c r="G300" s="254">
        <f t="shared" si="143"/>
        <v>192655.52778500001</v>
      </c>
      <c r="H300" s="254">
        <f t="shared" si="163"/>
        <v>21077.279999999999</v>
      </c>
      <c r="I300" s="254">
        <f t="shared" si="164"/>
        <v>181727.28</v>
      </c>
      <c r="J300" s="337">
        <f t="shared" si="165"/>
        <v>-15812.720000000001</v>
      </c>
      <c r="K300" s="253">
        <v>160650</v>
      </c>
      <c r="L300" s="225">
        <v>209163.45113999999</v>
      </c>
      <c r="M300" s="225">
        <v>203268.66</v>
      </c>
      <c r="N300" s="254">
        <v>178500</v>
      </c>
      <c r="O300" s="254">
        <f t="shared" si="144"/>
        <v>187895.52778500001</v>
      </c>
      <c r="P300" s="254">
        <f t="shared" si="166"/>
        <v>21077.279999999999</v>
      </c>
      <c r="Q300" s="254">
        <f t="shared" si="167"/>
        <v>181727.28</v>
      </c>
      <c r="R300" s="337">
        <f t="shared" si="168"/>
        <v>3227.2799999999988</v>
      </c>
      <c r="S300" s="253">
        <v>197540</v>
      </c>
      <c r="T300" s="225">
        <v>209163.45113999999</v>
      </c>
      <c r="U300" s="225">
        <v>203268.66</v>
      </c>
      <c r="V300" s="225">
        <v>197540</v>
      </c>
      <c r="W300" s="254">
        <f t="shared" si="145"/>
        <v>201878.02778500001</v>
      </c>
      <c r="X300" s="254">
        <f t="shared" si="169"/>
        <v>25917.247999999996</v>
      </c>
      <c r="Y300" s="254">
        <f t="shared" si="170"/>
        <v>223457.24799999999</v>
      </c>
      <c r="Z300" s="337">
        <f t="shared" si="171"/>
        <v>25917.247999999992</v>
      </c>
      <c r="AA300" s="253">
        <v>197540</v>
      </c>
      <c r="AB300" s="225">
        <v>209163.45113999999</v>
      </c>
      <c r="AC300" s="225">
        <v>203268.66</v>
      </c>
      <c r="AD300" s="225">
        <v>197540</v>
      </c>
      <c r="AE300" s="254">
        <f t="shared" si="146"/>
        <v>201878.02778500001</v>
      </c>
      <c r="AF300" s="254">
        <f t="shared" si="172"/>
        <v>25917.247999999996</v>
      </c>
      <c r="AG300" s="254">
        <f t="shared" si="173"/>
        <v>223457.24799999999</v>
      </c>
      <c r="AH300" s="337">
        <f t="shared" si="174"/>
        <v>25917.247999999992</v>
      </c>
      <c r="AI300" s="253">
        <v>197540</v>
      </c>
      <c r="AJ300" s="225">
        <v>209163.45113999999</v>
      </c>
      <c r="AK300" s="225">
        <v>203268.66</v>
      </c>
      <c r="AL300" s="225">
        <v>197540</v>
      </c>
      <c r="AM300" s="254">
        <f t="shared" si="147"/>
        <v>201878.02778500001</v>
      </c>
      <c r="AN300" s="254">
        <f t="shared" si="175"/>
        <v>25917.247999999996</v>
      </c>
      <c r="AO300" s="254">
        <f t="shared" si="176"/>
        <v>223457.24799999999</v>
      </c>
      <c r="AP300" s="337">
        <f t="shared" si="177"/>
        <v>25917.247999999992</v>
      </c>
      <c r="AQ300" s="253">
        <v>197540</v>
      </c>
      <c r="AR300" s="225">
        <v>209163.45113999999</v>
      </c>
      <c r="AS300" s="225">
        <v>203268.66</v>
      </c>
      <c r="AT300" s="254">
        <v>197540</v>
      </c>
    </row>
    <row r="301" spans="1:46" s="200" customFormat="1" ht="15" customHeight="1" x14ac:dyDescent="0.3">
      <c r="A301" s="274" t="s">
        <v>905</v>
      </c>
      <c r="B301" s="251" t="s">
        <v>201</v>
      </c>
      <c r="C301" s="253">
        <v>136850</v>
      </c>
      <c r="D301" s="225">
        <v>178922.95217999999</v>
      </c>
      <c r="E301" s="225">
        <v>173880.42</v>
      </c>
      <c r="F301" s="254">
        <v>168980</v>
      </c>
      <c r="G301" s="254">
        <f t="shared" si="143"/>
        <v>164658.34304500002</v>
      </c>
      <c r="H301" s="254">
        <f t="shared" si="163"/>
        <v>17954.719999999998</v>
      </c>
      <c r="I301" s="254">
        <f t="shared" si="164"/>
        <v>154804.72</v>
      </c>
      <c r="J301" s="337">
        <f t="shared" si="165"/>
        <v>-14175.279999999999</v>
      </c>
      <c r="K301" s="253">
        <v>136850</v>
      </c>
      <c r="L301" s="225">
        <v>178922.95217999999</v>
      </c>
      <c r="M301" s="225">
        <v>173880.42</v>
      </c>
      <c r="N301" s="254">
        <v>154700</v>
      </c>
      <c r="O301" s="254">
        <f t="shared" si="144"/>
        <v>161088.34304500002</v>
      </c>
      <c r="P301" s="254">
        <f t="shared" si="166"/>
        <v>17954.719999999998</v>
      </c>
      <c r="Q301" s="254">
        <f t="shared" si="167"/>
        <v>154804.72</v>
      </c>
      <c r="R301" s="337">
        <f t="shared" si="168"/>
        <v>104.72000000000116</v>
      </c>
      <c r="S301" s="253">
        <v>168980</v>
      </c>
      <c r="T301" s="225">
        <v>178922.95217999999</v>
      </c>
      <c r="U301" s="225">
        <v>173880.42</v>
      </c>
      <c r="V301" s="225">
        <v>168980</v>
      </c>
      <c r="W301" s="254">
        <f t="shared" si="145"/>
        <v>172690.84304500002</v>
      </c>
      <c r="X301" s="254">
        <f t="shared" si="169"/>
        <v>22170.175999999996</v>
      </c>
      <c r="Y301" s="254">
        <f t="shared" si="170"/>
        <v>191150.17600000001</v>
      </c>
      <c r="Z301" s="337">
        <f t="shared" si="171"/>
        <v>22170.176000000007</v>
      </c>
      <c r="AA301" s="253">
        <v>168980</v>
      </c>
      <c r="AB301" s="225">
        <v>178922.95217999999</v>
      </c>
      <c r="AC301" s="225">
        <v>173880.42</v>
      </c>
      <c r="AD301" s="225">
        <v>168980</v>
      </c>
      <c r="AE301" s="254">
        <f t="shared" si="146"/>
        <v>172690.84304500002</v>
      </c>
      <c r="AF301" s="254">
        <f t="shared" si="172"/>
        <v>22170.175999999996</v>
      </c>
      <c r="AG301" s="254">
        <f t="shared" si="173"/>
        <v>191150.17600000001</v>
      </c>
      <c r="AH301" s="337">
        <f t="shared" si="174"/>
        <v>22170.176000000007</v>
      </c>
      <c r="AI301" s="253">
        <v>168980</v>
      </c>
      <c r="AJ301" s="225">
        <v>178922.95217999999</v>
      </c>
      <c r="AK301" s="225">
        <v>173880.42</v>
      </c>
      <c r="AL301" s="225">
        <v>168980</v>
      </c>
      <c r="AM301" s="254">
        <f t="shared" si="147"/>
        <v>172690.84304500002</v>
      </c>
      <c r="AN301" s="254">
        <f t="shared" si="175"/>
        <v>22170.175999999996</v>
      </c>
      <c r="AO301" s="254">
        <f t="shared" si="176"/>
        <v>191150.17600000001</v>
      </c>
      <c r="AP301" s="337">
        <f t="shared" si="177"/>
        <v>22170.176000000007</v>
      </c>
      <c r="AQ301" s="253">
        <v>168980</v>
      </c>
      <c r="AR301" s="225">
        <v>178922.95217999999</v>
      </c>
      <c r="AS301" s="225">
        <v>173880.42</v>
      </c>
      <c r="AT301" s="254">
        <v>168980</v>
      </c>
    </row>
    <row r="302" spans="1:46" s="200" customFormat="1" ht="15" customHeight="1" x14ac:dyDescent="0.3">
      <c r="A302" s="274" t="s">
        <v>906</v>
      </c>
      <c r="B302" s="251" t="s">
        <v>618</v>
      </c>
      <c r="C302" s="253">
        <v>192780</v>
      </c>
      <c r="D302" s="225">
        <v>252004.15800000002</v>
      </c>
      <c r="E302" s="225">
        <v>244902</v>
      </c>
      <c r="F302" s="254">
        <v>238000</v>
      </c>
      <c r="G302" s="254">
        <f t="shared" si="143"/>
        <v>231921.53950000001</v>
      </c>
      <c r="H302" s="254">
        <f t="shared" si="163"/>
        <v>25292.735999999997</v>
      </c>
      <c r="I302" s="254">
        <f t="shared" si="164"/>
        <v>218072.736</v>
      </c>
      <c r="J302" s="337">
        <f t="shared" si="165"/>
        <v>-19927.263999999996</v>
      </c>
      <c r="K302" s="253">
        <v>192780</v>
      </c>
      <c r="L302" s="225">
        <v>252004.15800000002</v>
      </c>
      <c r="M302" s="225">
        <v>244902</v>
      </c>
      <c r="N302" s="254">
        <v>214200</v>
      </c>
      <c r="O302" s="254">
        <f t="shared" si="144"/>
        <v>225971.53950000001</v>
      </c>
      <c r="P302" s="254">
        <f t="shared" si="166"/>
        <v>25292.735999999997</v>
      </c>
      <c r="Q302" s="254">
        <f t="shared" si="167"/>
        <v>218072.736</v>
      </c>
      <c r="R302" s="337">
        <f t="shared" si="168"/>
        <v>3872.7360000000044</v>
      </c>
      <c r="S302" s="253">
        <v>238000</v>
      </c>
      <c r="T302" s="225">
        <v>252004.15800000002</v>
      </c>
      <c r="U302" s="225">
        <v>244902</v>
      </c>
      <c r="V302" s="225">
        <v>238000</v>
      </c>
      <c r="W302" s="254">
        <f t="shared" si="145"/>
        <v>243226.53950000001</v>
      </c>
      <c r="X302" s="254">
        <f t="shared" si="169"/>
        <v>31225.599999999995</v>
      </c>
      <c r="Y302" s="254">
        <f t="shared" si="170"/>
        <v>269225.59999999998</v>
      </c>
      <c r="Z302" s="337">
        <f t="shared" si="171"/>
        <v>31225.599999999977</v>
      </c>
      <c r="AA302" s="253">
        <v>238000</v>
      </c>
      <c r="AB302" s="225">
        <v>252004.15800000002</v>
      </c>
      <c r="AC302" s="225">
        <v>244902</v>
      </c>
      <c r="AD302" s="225">
        <v>238000</v>
      </c>
      <c r="AE302" s="254">
        <f t="shared" si="146"/>
        <v>243226.53950000001</v>
      </c>
      <c r="AF302" s="254">
        <f t="shared" si="172"/>
        <v>31225.599999999995</v>
      </c>
      <c r="AG302" s="254">
        <f t="shared" si="173"/>
        <v>269225.59999999998</v>
      </c>
      <c r="AH302" s="337">
        <f t="shared" si="174"/>
        <v>31225.599999999977</v>
      </c>
      <c r="AI302" s="253">
        <v>238000</v>
      </c>
      <c r="AJ302" s="225">
        <v>252004.15800000002</v>
      </c>
      <c r="AK302" s="225">
        <v>244902</v>
      </c>
      <c r="AL302" s="225">
        <v>238000</v>
      </c>
      <c r="AM302" s="254">
        <f t="shared" si="147"/>
        <v>243226.53950000001</v>
      </c>
      <c r="AN302" s="254">
        <f t="shared" si="175"/>
        <v>31225.599999999995</v>
      </c>
      <c r="AO302" s="254">
        <f t="shared" si="176"/>
        <v>269225.59999999998</v>
      </c>
      <c r="AP302" s="337">
        <f t="shared" si="177"/>
        <v>31225.599999999977</v>
      </c>
      <c r="AQ302" s="253">
        <v>238000</v>
      </c>
      <c r="AR302" s="225">
        <v>252004.15800000002</v>
      </c>
      <c r="AS302" s="225">
        <v>244902</v>
      </c>
      <c r="AT302" s="254">
        <v>238000</v>
      </c>
    </row>
    <row r="303" spans="1:46" s="200" customFormat="1" ht="15" customHeight="1" x14ac:dyDescent="0.3">
      <c r="A303" s="274" t="s">
        <v>907</v>
      </c>
      <c r="B303" s="251" t="s">
        <v>202</v>
      </c>
      <c r="C303" s="253">
        <v>60690</v>
      </c>
      <c r="D303" s="225">
        <v>79381.309769999993</v>
      </c>
      <c r="E303" s="225">
        <v>77144.13</v>
      </c>
      <c r="F303" s="254">
        <v>74970</v>
      </c>
      <c r="G303" s="254">
        <f t="shared" si="143"/>
        <v>73046.359942499999</v>
      </c>
      <c r="H303" s="254">
        <f t="shared" si="163"/>
        <v>7962.5279999999993</v>
      </c>
      <c r="I303" s="254">
        <f t="shared" si="164"/>
        <v>68652.528000000006</v>
      </c>
      <c r="J303" s="337">
        <f t="shared" si="165"/>
        <v>-6317.4719999999943</v>
      </c>
      <c r="K303" s="253">
        <v>60690</v>
      </c>
      <c r="L303" s="225">
        <v>79381.309769999993</v>
      </c>
      <c r="M303" s="225">
        <v>77144.13</v>
      </c>
      <c r="N303" s="254">
        <v>67830</v>
      </c>
      <c r="O303" s="254">
        <f t="shared" si="144"/>
        <v>71261.359942499999</v>
      </c>
      <c r="P303" s="254">
        <f t="shared" si="166"/>
        <v>7962.5279999999993</v>
      </c>
      <c r="Q303" s="254">
        <f t="shared" si="167"/>
        <v>68652.528000000006</v>
      </c>
      <c r="R303" s="337">
        <f t="shared" si="168"/>
        <v>822.5280000000057</v>
      </c>
      <c r="S303" s="253">
        <v>74970</v>
      </c>
      <c r="T303" s="225">
        <v>79381.309769999993</v>
      </c>
      <c r="U303" s="225">
        <v>77144.13</v>
      </c>
      <c r="V303" s="225">
        <v>74970</v>
      </c>
      <c r="W303" s="254">
        <f t="shared" si="145"/>
        <v>76616.359942499999</v>
      </c>
      <c r="X303" s="254">
        <f t="shared" si="169"/>
        <v>9836.0639999999985</v>
      </c>
      <c r="Y303" s="254">
        <f t="shared" si="170"/>
        <v>84806.063999999998</v>
      </c>
      <c r="Z303" s="337">
        <f t="shared" si="171"/>
        <v>9836.0639999999985</v>
      </c>
      <c r="AA303" s="253">
        <v>74970</v>
      </c>
      <c r="AB303" s="225">
        <v>79381.309769999993</v>
      </c>
      <c r="AC303" s="225">
        <v>77144.13</v>
      </c>
      <c r="AD303" s="225">
        <v>74970</v>
      </c>
      <c r="AE303" s="254">
        <f t="shared" si="146"/>
        <v>76616.359942499999</v>
      </c>
      <c r="AF303" s="254">
        <f t="shared" si="172"/>
        <v>9836.0639999999985</v>
      </c>
      <c r="AG303" s="254">
        <f t="shared" si="173"/>
        <v>84806.063999999998</v>
      </c>
      <c r="AH303" s="337">
        <f t="shared" si="174"/>
        <v>9836.0639999999985</v>
      </c>
      <c r="AI303" s="253">
        <v>74970</v>
      </c>
      <c r="AJ303" s="225">
        <v>79381.309769999993</v>
      </c>
      <c r="AK303" s="225">
        <v>77144.13</v>
      </c>
      <c r="AL303" s="225">
        <v>74970</v>
      </c>
      <c r="AM303" s="254">
        <f t="shared" si="147"/>
        <v>76616.359942499999</v>
      </c>
      <c r="AN303" s="254">
        <f t="shared" si="175"/>
        <v>9836.0639999999985</v>
      </c>
      <c r="AO303" s="254">
        <f t="shared" si="176"/>
        <v>84806.063999999998</v>
      </c>
      <c r="AP303" s="337">
        <f t="shared" si="177"/>
        <v>9836.0639999999985</v>
      </c>
      <c r="AQ303" s="253">
        <v>74970</v>
      </c>
      <c r="AR303" s="225">
        <v>79381.309769999993</v>
      </c>
      <c r="AS303" s="225">
        <v>77144.13</v>
      </c>
      <c r="AT303" s="254">
        <v>74970</v>
      </c>
    </row>
    <row r="304" spans="1:46" s="200" customFormat="1" ht="15" customHeight="1" x14ac:dyDescent="0.3">
      <c r="A304" s="274" t="s">
        <v>908</v>
      </c>
      <c r="B304" s="251" t="s">
        <v>203</v>
      </c>
      <c r="C304" s="253">
        <v>145180</v>
      </c>
      <c r="D304" s="225">
        <v>189003.11849999998</v>
      </c>
      <c r="E304" s="225">
        <v>183676.5</v>
      </c>
      <c r="F304" s="254">
        <v>178500</v>
      </c>
      <c r="G304" s="254">
        <f t="shared" si="143"/>
        <v>174089.904625</v>
      </c>
      <c r="H304" s="254">
        <f t="shared" si="163"/>
        <v>19047.615999999998</v>
      </c>
      <c r="I304" s="254">
        <f t="shared" si="164"/>
        <v>164227.61600000001</v>
      </c>
      <c r="J304" s="337">
        <f t="shared" si="165"/>
        <v>-14272.383999999991</v>
      </c>
      <c r="K304" s="253">
        <v>145180</v>
      </c>
      <c r="L304" s="225">
        <v>189003.11849999998</v>
      </c>
      <c r="M304" s="225">
        <v>183676.5</v>
      </c>
      <c r="N304" s="254">
        <v>160650</v>
      </c>
      <c r="O304" s="254">
        <f t="shared" si="144"/>
        <v>169627.404625</v>
      </c>
      <c r="P304" s="254">
        <f t="shared" si="166"/>
        <v>19047.615999999998</v>
      </c>
      <c r="Q304" s="254">
        <f t="shared" si="167"/>
        <v>164227.61600000001</v>
      </c>
      <c r="R304" s="337">
        <f t="shared" si="168"/>
        <v>3577.6160000000091</v>
      </c>
      <c r="S304" s="253">
        <v>178500</v>
      </c>
      <c r="T304" s="225">
        <v>189003.11849999998</v>
      </c>
      <c r="U304" s="225">
        <v>183676.5</v>
      </c>
      <c r="V304" s="225">
        <v>178500</v>
      </c>
      <c r="W304" s="254">
        <f t="shared" si="145"/>
        <v>182419.904625</v>
      </c>
      <c r="X304" s="254">
        <f t="shared" si="169"/>
        <v>23419.199999999997</v>
      </c>
      <c r="Y304" s="254">
        <f t="shared" si="170"/>
        <v>201919.2</v>
      </c>
      <c r="Z304" s="337">
        <f t="shared" si="171"/>
        <v>23419.200000000012</v>
      </c>
      <c r="AA304" s="253">
        <v>178500</v>
      </c>
      <c r="AB304" s="225">
        <v>189003.11849999998</v>
      </c>
      <c r="AC304" s="225">
        <v>183676.5</v>
      </c>
      <c r="AD304" s="225">
        <v>178500</v>
      </c>
      <c r="AE304" s="254">
        <f t="shared" si="146"/>
        <v>182419.904625</v>
      </c>
      <c r="AF304" s="254">
        <f t="shared" si="172"/>
        <v>23419.199999999997</v>
      </c>
      <c r="AG304" s="254">
        <f t="shared" si="173"/>
        <v>201919.2</v>
      </c>
      <c r="AH304" s="337">
        <f t="shared" si="174"/>
        <v>23419.200000000012</v>
      </c>
      <c r="AI304" s="253">
        <v>178500</v>
      </c>
      <c r="AJ304" s="225">
        <v>189003.11849999998</v>
      </c>
      <c r="AK304" s="225">
        <v>183676.5</v>
      </c>
      <c r="AL304" s="225">
        <v>178500</v>
      </c>
      <c r="AM304" s="254">
        <f t="shared" si="147"/>
        <v>182419.904625</v>
      </c>
      <c r="AN304" s="254">
        <f t="shared" si="175"/>
        <v>23419.199999999997</v>
      </c>
      <c r="AO304" s="254">
        <f t="shared" si="176"/>
        <v>201919.2</v>
      </c>
      <c r="AP304" s="337">
        <f t="shared" si="177"/>
        <v>23419.200000000012</v>
      </c>
      <c r="AQ304" s="253">
        <v>178500</v>
      </c>
      <c r="AR304" s="225">
        <v>189003.11849999998</v>
      </c>
      <c r="AS304" s="225">
        <v>183676.5</v>
      </c>
      <c r="AT304" s="254">
        <v>178500</v>
      </c>
    </row>
    <row r="305" spans="1:46" s="200" customFormat="1" ht="15" customHeight="1" x14ac:dyDescent="0.3">
      <c r="A305" s="274" t="s">
        <v>909</v>
      </c>
      <c r="B305" s="251" t="s">
        <v>204</v>
      </c>
      <c r="C305" s="253">
        <v>154700</v>
      </c>
      <c r="D305" s="225">
        <v>207903.43035000001</v>
      </c>
      <c r="E305" s="225">
        <v>202044.15</v>
      </c>
      <c r="F305" s="254">
        <v>196350</v>
      </c>
      <c r="G305" s="254">
        <f t="shared" si="143"/>
        <v>190249.39508750002</v>
      </c>
      <c r="H305" s="254">
        <f t="shared" si="163"/>
        <v>20296.639999999996</v>
      </c>
      <c r="I305" s="254">
        <f t="shared" si="164"/>
        <v>174996.63999999998</v>
      </c>
      <c r="J305" s="337">
        <f t="shared" si="165"/>
        <v>-21353.360000000015</v>
      </c>
      <c r="K305" s="253">
        <v>154700</v>
      </c>
      <c r="L305" s="225">
        <v>207903.43035000001</v>
      </c>
      <c r="M305" s="225">
        <v>202044.15</v>
      </c>
      <c r="N305" s="254">
        <v>160650</v>
      </c>
      <c r="O305" s="254">
        <f t="shared" si="144"/>
        <v>181324.39508750002</v>
      </c>
      <c r="P305" s="254">
        <f t="shared" si="166"/>
        <v>20296.639999999996</v>
      </c>
      <c r="Q305" s="254">
        <f t="shared" si="167"/>
        <v>174996.63999999998</v>
      </c>
      <c r="R305" s="337">
        <f t="shared" si="168"/>
        <v>14346.639999999985</v>
      </c>
      <c r="S305" s="253">
        <v>190400</v>
      </c>
      <c r="T305" s="225">
        <v>207903.43035000001</v>
      </c>
      <c r="U305" s="225">
        <v>202044.15</v>
      </c>
      <c r="V305" s="225">
        <v>196350</v>
      </c>
      <c r="W305" s="254">
        <f t="shared" si="145"/>
        <v>199174.39508750002</v>
      </c>
      <c r="X305" s="254">
        <f t="shared" si="169"/>
        <v>24980.479999999996</v>
      </c>
      <c r="Y305" s="254">
        <f t="shared" si="170"/>
        <v>215380.47999999998</v>
      </c>
      <c r="Z305" s="337">
        <f t="shared" si="171"/>
        <v>19030.479999999981</v>
      </c>
      <c r="AA305" s="253">
        <v>190400</v>
      </c>
      <c r="AB305" s="225">
        <v>207903.43035000001</v>
      </c>
      <c r="AC305" s="225">
        <v>202044.15</v>
      </c>
      <c r="AD305" s="225">
        <v>196350</v>
      </c>
      <c r="AE305" s="254">
        <f t="shared" si="146"/>
        <v>199174.39508750002</v>
      </c>
      <c r="AF305" s="254">
        <f t="shared" si="172"/>
        <v>24980.479999999996</v>
      </c>
      <c r="AG305" s="254">
        <f t="shared" si="173"/>
        <v>215380.47999999998</v>
      </c>
      <c r="AH305" s="337">
        <f t="shared" si="174"/>
        <v>19030.479999999981</v>
      </c>
      <c r="AI305" s="253">
        <v>190400</v>
      </c>
      <c r="AJ305" s="225">
        <v>207903.43035000001</v>
      </c>
      <c r="AK305" s="225">
        <v>202044.15</v>
      </c>
      <c r="AL305" s="225">
        <v>196350</v>
      </c>
      <c r="AM305" s="254">
        <f t="shared" si="147"/>
        <v>199174.39508750002</v>
      </c>
      <c r="AN305" s="254">
        <f t="shared" si="175"/>
        <v>24980.479999999996</v>
      </c>
      <c r="AO305" s="254">
        <f t="shared" si="176"/>
        <v>215380.47999999998</v>
      </c>
      <c r="AP305" s="337">
        <f t="shared" si="177"/>
        <v>19030.479999999981</v>
      </c>
      <c r="AQ305" s="253">
        <v>190400</v>
      </c>
      <c r="AR305" s="225">
        <v>207903.43035000001</v>
      </c>
      <c r="AS305" s="225">
        <v>202044.15</v>
      </c>
      <c r="AT305" s="254">
        <v>196350</v>
      </c>
    </row>
    <row r="306" spans="1:46" s="200" customFormat="1" ht="16.5" x14ac:dyDescent="0.3">
      <c r="A306" s="274" t="s">
        <v>910</v>
      </c>
      <c r="B306" s="251" t="s">
        <v>205</v>
      </c>
      <c r="C306" s="253">
        <v>154700</v>
      </c>
      <c r="D306" s="225">
        <v>163802.70269999999</v>
      </c>
      <c r="E306" s="225">
        <v>159186.29999999999</v>
      </c>
      <c r="F306" s="254">
        <v>154700</v>
      </c>
      <c r="G306" s="254">
        <f t="shared" si="143"/>
        <v>158097.25067500002</v>
      </c>
      <c r="H306" s="254">
        <f t="shared" si="163"/>
        <v>20296.639999999996</v>
      </c>
      <c r="I306" s="254">
        <f t="shared" si="164"/>
        <v>174996.63999999998</v>
      </c>
      <c r="J306" s="337">
        <f t="shared" si="165"/>
        <v>20296.639999999985</v>
      </c>
      <c r="K306" s="253">
        <v>154700</v>
      </c>
      <c r="L306" s="225">
        <v>163802.70269999999</v>
      </c>
      <c r="M306" s="225">
        <v>159186.29999999999</v>
      </c>
      <c r="N306" s="254">
        <v>154700</v>
      </c>
      <c r="O306" s="254">
        <f t="shared" si="144"/>
        <v>158097.25067500002</v>
      </c>
      <c r="P306" s="254">
        <f t="shared" si="166"/>
        <v>20296.639999999996</v>
      </c>
      <c r="Q306" s="254">
        <f t="shared" si="167"/>
        <v>174996.63999999998</v>
      </c>
      <c r="R306" s="337">
        <f t="shared" si="168"/>
        <v>20296.639999999985</v>
      </c>
      <c r="S306" s="253">
        <v>190400</v>
      </c>
      <c r="T306" s="225">
        <v>201603.32639999999</v>
      </c>
      <c r="U306" s="225">
        <v>195921.6</v>
      </c>
      <c r="V306" s="225">
        <v>190400</v>
      </c>
      <c r="W306" s="254">
        <f t="shared" si="145"/>
        <v>194581.2316</v>
      </c>
      <c r="X306" s="254">
        <f t="shared" si="169"/>
        <v>24980.479999999996</v>
      </c>
      <c r="Y306" s="254">
        <f t="shared" si="170"/>
        <v>215380.47999999998</v>
      </c>
      <c r="Z306" s="337">
        <f t="shared" si="171"/>
        <v>24980.479999999981</v>
      </c>
      <c r="AA306" s="253">
        <v>190400</v>
      </c>
      <c r="AB306" s="225">
        <v>201603.32639999999</v>
      </c>
      <c r="AC306" s="225">
        <v>195921.6</v>
      </c>
      <c r="AD306" s="225">
        <v>190400</v>
      </c>
      <c r="AE306" s="254">
        <f t="shared" si="146"/>
        <v>194581.2316</v>
      </c>
      <c r="AF306" s="254">
        <f t="shared" si="172"/>
        <v>24980.479999999996</v>
      </c>
      <c r="AG306" s="254">
        <f t="shared" si="173"/>
        <v>215380.47999999998</v>
      </c>
      <c r="AH306" s="337">
        <f t="shared" si="174"/>
        <v>24980.479999999981</v>
      </c>
      <c r="AI306" s="253">
        <v>190400</v>
      </c>
      <c r="AJ306" s="225">
        <v>201603.32639999999</v>
      </c>
      <c r="AK306" s="225">
        <v>195921.6</v>
      </c>
      <c r="AL306" s="225">
        <v>190400</v>
      </c>
      <c r="AM306" s="254">
        <f t="shared" si="147"/>
        <v>194581.2316</v>
      </c>
      <c r="AN306" s="254">
        <f t="shared" si="175"/>
        <v>24980.479999999996</v>
      </c>
      <c r="AO306" s="254">
        <f t="shared" si="176"/>
        <v>215380.47999999998</v>
      </c>
      <c r="AP306" s="337">
        <f t="shared" si="177"/>
        <v>24980.479999999981</v>
      </c>
      <c r="AQ306" s="253">
        <v>190400</v>
      </c>
      <c r="AR306" s="225">
        <v>201603.32639999999</v>
      </c>
      <c r="AS306" s="225">
        <v>195921.6</v>
      </c>
      <c r="AT306" s="254">
        <v>190400</v>
      </c>
    </row>
    <row r="307" spans="1:46" s="200" customFormat="1" ht="24.75" customHeight="1" x14ac:dyDescent="0.3">
      <c r="A307" s="273">
        <v>12</v>
      </c>
      <c r="B307" s="266" t="s">
        <v>206</v>
      </c>
      <c r="C307" s="262"/>
      <c r="D307" s="264"/>
      <c r="E307" s="264"/>
      <c r="F307" s="264"/>
      <c r="G307" s="254" t="e">
        <f t="shared" si="143"/>
        <v>#DIV/0!</v>
      </c>
      <c r="H307" s="264"/>
      <c r="I307" s="264"/>
      <c r="J307" s="340"/>
      <c r="K307" s="262"/>
      <c r="L307" s="264"/>
      <c r="M307" s="264"/>
      <c r="N307" s="264"/>
      <c r="O307" s="254" t="e">
        <f t="shared" si="144"/>
        <v>#DIV/0!</v>
      </c>
      <c r="P307" s="264"/>
      <c r="Q307" s="264"/>
      <c r="R307" s="340"/>
      <c r="S307" s="262"/>
      <c r="T307" s="265"/>
      <c r="U307" s="264"/>
      <c r="V307" s="264"/>
      <c r="W307" s="254" t="e">
        <f t="shared" si="145"/>
        <v>#DIV/0!</v>
      </c>
      <c r="X307" s="264"/>
      <c r="Y307" s="264"/>
      <c r="Z307" s="340"/>
      <c r="AA307" s="262"/>
      <c r="AB307" s="265"/>
      <c r="AC307" s="264"/>
      <c r="AD307" s="264"/>
      <c r="AE307" s="254" t="e">
        <f t="shared" si="146"/>
        <v>#DIV/0!</v>
      </c>
      <c r="AF307" s="264"/>
      <c r="AG307" s="264"/>
      <c r="AH307" s="340"/>
      <c r="AI307" s="262"/>
      <c r="AJ307" s="265"/>
      <c r="AK307" s="264"/>
      <c r="AL307" s="264"/>
      <c r="AM307" s="254" t="e">
        <f t="shared" si="147"/>
        <v>#DIV/0!</v>
      </c>
      <c r="AN307" s="264"/>
      <c r="AO307" s="264"/>
      <c r="AP307" s="340"/>
      <c r="AQ307" s="262"/>
      <c r="AR307" s="265"/>
      <c r="AS307" s="264"/>
      <c r="AT307" s="265"/>
    </row>
    <row r="308" spans="1:46" s="200" customFormat="1" ht="15" customHeight="1" x14ac:dyDescent="0.3">
      <c r="A308" s="274" t="s">
        <v>911</v>
      </c>
      <c r="B308" s="251" t="s">
        <v>207</v>
      </c>
      <c r="C308" s="253">
        <v>84490</v>
      </c>
      <c r="D308" s="225">
        <v>89461.476089999996</v>
      </c>
      <c r="E308" s="225">
        <v>86940.21</v>
      </c>
      <c r="F308" s="254">
        <v>84490</v>
      </c>
      <c r="G308" s="254">
        <f t="shared" si="143"/>
        <v>86345.421522500008</v>
      </c>
      <c r="H308" s="254">
        <f t="shared" ref="H308:H361" si="178">+C308*13.12%</f>
        <v>11085.087999999998</v>
      </c>
      <c r="I308" s="254">
        <f t="shared" ref="I308:I361" si="179">+C308+H308</f>
        <v>95575.088000000003</v>
      </c>
      <c r="J308" s="337">
        <f t="shared" ref="J308:J361" si="180">+I308-F308</f>
        <v>11085.088000000003</v>
      </c>
      <c r="K308" s="253">
        <v>84490</v>
      </c>
      <c r="L308" s="225">
        <v>89461.476089999996</v>
      </c>
      <c r="M308" s="225">
        <v>86940.21</v>
      </c>
      <c r="N308" s="254">
        <v>84490</v>
      </c>
      <c r="O308" s="254">
        <f t="shared" si="144"/>
        <v>86345.421522500008</v>
      </c>
      <c r="P308" s="254">
        <f t="shared" ref="P308:P361" si="181">+K308*13.12%</f>
        <v>11085.087999999998</v>
      </c>
      <c r="Q308" s="254">
        <f t="shared" ref="Q308:Q361" si="182">+K308+P308</f>
        <v>95575.088000000003</v>
      </c>
      <c r="R308" s="337">
        <f t="shared" ref="R308:R361" si="183">+Q308-N308</f>
        <v>11085.088000000003</v>
      </c>
      <c r="S308" s="253">
        <v>103530</v>
      </c>
      <c r="T308" s="225">
        <v>109621.80873</v>
      </c>
      <c r="U308" s="225">
        <v>106532.37</v>
      </c>
      <c r="V308" s="225">
        <v>103530</v>
      </c>
      <c r="W308" s="254">
        <f t="shared" si="145"/>
        <v>105803.5446825</v>
      </c>
      <c r="X308" s="254">
        <f t="shared" ref="X308:X361" si="184">+S308*13.12%</f>
        <v>13583.135999999999</v>
      </c>
      <c r="Y308" s="254">
        <f t="shared" ref="Y308:Y361" si="185">+S308+X308</f>
        <v>117113.136</v>
      </c>
      <c r="Z308" s="337">
        <f t="shared" ref="Z308:Z361" si="186">+Y308-V308</f>
        <v>13583.135999999999</v>
      </c>
      <c r="AA308" s="253">
        <v>103530</v>
      </c>
      <c r="AB308" s="225">
        <v>109621.80873</v>
      </c>
      <c r="AC308" s="225">
        <v>106532.37</v>
      </c>
      <c r="AD308" s="225">
        <v>103530</v>
      </c>
      <c r="AE308" s="254">
        <f t="shared" si="146"/>
        <v>105803.5446825</v>
      </c>
      <c r="AF308" s="254">
        <f t="shared" ref="AF308:AF361" si="187">+AA308*13.12%</f>
        <v>13583.135999999999</v>
      </c>
      <c r="AG308" s="254">
        <f t="shared" ref="AG308:AG361" si="188">+AA308+AF308</f>
        <v>117113.136</v>
      </c>
      <c r="AH308" s="337">
        <f t="shared" ref="AH308:AH361" si="189">+AG308-AD308</f>
        <v>13583.135999999999</v>
      </c>
      <c r="AI308" s="253">
        <v>103530</v>
      </c>
      <c r="AJ308" s="225">
        <v>109621.80873</v>
      </c>
      <c r="AK308" s="225">
        <v>106532.37</v>
      </c>
      <c r="AL308" s="225">
        <v>103530</v>
      </c>
      <c r="AM308" s="254">
        <f t="shared" si="147"/>
        <v>105803.5446825</v>
      </c>
      <c r="AN308" s="254">
        <f t="shared" ref="AN308:AN361" si="190">+AI308*13.12%</f>
        <v>13583.135999999999</v>
      </c>
      <c r="AO308" s="254">
        <f t="shared" ref="AO308:AO361" si="191">+AI308+AN308</f>
        <v>117113.136</v>
      </c>
      <c r="AP308" s="337">
        <f t="shared" ref="AP308:AP361" si="192">+AO308-AL308</f>
        <v>13583.135999999999</v>
      </c>
      <c r="AQ308" s="253">
        <v>103530</v>
      </c>
      <c r="AR308" s="225">
        <v>109621.80873</v>
      </c>
      <c r="AS308" s="225">
        <v>106532.37</v>
      </c>
      <c r="AT308" s="254">
        <v>103530</v>
      </c>
    </row>
    <row r="309" spans="1:46" s="200" customFormat="1" ht="15" customHeight="1" x14ac:dyDescent="0.3">
      <c r="A309" s="274" t="s">
        <v>912</v>
      </c>
      <c r="B309" s="251" t="s">
        <v>208</v>
      </c>
      <c r="C309" s="253">
        <v>99960</v>
      </c>
      <c r="D309" s="225">
        <v>105841.74636</v>
      </c>
      <c r="E309" s="225">
        <v>102858.84</v>
      </c>
      <c r="F309" s="254">
        <v>99960</v>
      </c>
      <c r="G309" s="254">
        <f t="shared" si="143"/>
        <v>102155.14658999999</v>
      </c>
      <c r="H309" s="254">
        <f t="shared" si="178"/>
        <v>13114.751999999999</v>
      </c>
      <c r="I309" s="254">
        <f t="shared" si="179"/>
        <v>113074.75199999999</v>
      </c>
      <c r="J309" s="337">
        <f t="shared" si="180"/>
        <v>13114.751999999993</v>
      </c>
      <c r="K309" s="253">
        <v>99960</v>
      </c>
      <c r="L309" s="225">
        <v>105841.74636</v>
      </c>
      <c r="M309" s="225">
        <v>102858.84</v>
      </c>
      <c r="N309" s="254">
        <v>99960</v>
      </c>
      <c r="O309" s="254">
        <f t="shared" si="144"/>
        <v>102155.14658999999</v>
      </c>
      <c r="P309" s="254">
        <f t="shared" si="181"/>
        <v>13114.751999999999</v>
      </c>
      <c r="Q309" s="254">
        <f t="shared" si="182"/>
        <v>113074.75199999999</v>
      </c>
      <c r="R309" s="337">
        <f t="shared" si="183"/>
        <v>13114.751999999993</v>
      </c>
      <c r="S309" s="253">
        <v>122570</v>
      </c>
      <c r="T309" s="225">
        <v>129782.14137</v>
      </c>
      <c r="U309" s="225">
        <v>126124.53</v>
      </c>
      <c r="V309" s="225">
        <v>122570</v>
      </c>
      <c r="W309" s="254">
        <f t="shared" si="145"/>
        <v>125261.6678425</v>
      </c>
      <c r="X309" s="254">
        <f t="shared" si="184"/>
        <v>16081.183999999997</v>
      </c>
      <c r="Y309" s="254">
        <f t="shared" si="185"/>
        <v>138651.18400000001</v>
      </c>
      <c r="Z309" s="337">
        <f t="shared" si="186"/>
        <v>16081.184000000008</v>
      </c>
      <c r="AA309" s="253">
        <v>122570</v>
      </c>
      <c r="AB309" s="225">
        <v>129782.14137</v>
      </c>
      <c r="AC309" s="225">
        <v>126124.53</v>
      </c>
      <c r="AD309" s="225">
        <v>122570</v>
      </c>
      <c r="AE309" s="254">
        <f t="shared" si="146"/>
        <v>125261.6678425</v>
      </c>
      <c r="AF309" s="254">
        <f t="shared" si="187"/>
        <v>16081.183999999997</v>
      </c>
      <c r="AG309" s="254">
        <f t="shared" si="188"/>
        <v>138651.18400000001</v>
      </c>
      <c r="AH309" s="337">
        <f t="shared" si="189"/>
        <v>16081.184000000008</v>
      </c>
      <c r="AI309" s="253">
        <v>122570</v>
      </c>
      <c r="AJ309" s="225">
        <v>129782.14137</v>
      </c>
      <c r="AK309" s="225">
        <v>126124.53</v>
      </c>
      <c r="AL309" s="225">
        <v>122570</v>
      </c>
      <c r="AM309" s="254">
        <f t="shared" si="147"/>
        <v>125261.6678425</v>
      </c>
      <c r="AN309" s="254">
        <f t="shared" si="190"/>
        <v>16081.183999999997</v>
      </c>
      <c r="AO309" s="254">
        <f t="shared" si="191"/>
        <v>138651.18400000001</v>
      </c>
      <c r="AP309" s="337">
        <f t="shared" si="192"/>
        <v>16081.184000000008</v>
      </c>
      <c r="AQ309" s="253">
        <v>122570</v>
      </c>
      <c r="AR309" s="225">
        <v>129782.14137</v>
      </c>
      <c r="AS309" s="225">
        <v>126124.53</v>
      </c>
      <c r="AT309" s="254">
        <v>122570</v>
      </c>
    </row>
    <row r="310" spans="1:46" s="200" customFormat="1" ht="15" customHeight="1" x14ac:dyDescent="0.3">
      <c r="A310" s="274" t="s">
        <v>913</v>
      </c>
      <c r="B310" s="251" t="s">
        <v>209</v>
      </c>
      <c r="C310" s="253">
        <v>99960</v>
      </c>
      <c r="D310" s="225">
        <v>105841.74636</v>
      </c>
      <c r="E310" s="225">
        <v>102858.84</v>
      </c>
      <c r="F310" s="254">
        <v>99960</v>
      </c>
      <c r="G310" s="254">
        <f t="shared" si="143"/>
        <v>102155.14658999999</v>
      </c>
      <c r="H310" s="254">
        <f t="shared" si="178"/>
        <v>13114.751999999999</v>
      </c>
      <c r="I310" s="254">
        <f t="shared" si="179"/>
        <v>113074.75199999999</v>
      </c>
      <c r="J310" s="337">
        <f t="shared" si="180"/>
        <v>13114.751999999993</v>
      </c>
      <c r="K310" s="253">
        <v>99960</v>
      </c>
      <c r="L310" s="225">
        <v>105841.74636</v>
      </c>
      <c r="M310" s="225">
        <v>102858.84</v>
      </c>
      <c r="N310" s="254">
        <v>99960</v>
      </c>
      <c r="O310" s="254">
        <f t="shared" si="144"/>
        <v>102155.14658999999</v>
      </c>
      <c r="P310" s="254">
        <f t="shared" si="181"/>
        <v>13114.751999999999</v>
      </c>
      <c r="Q310" s="254">
        <f t="shared" si="182"/>
        <v>113074.75199999999</v>
      </c>
      <c r="R310" s="337">
        <f t="shared" si="183"/>
        <v>13114.751999999993</v>
      </c>
      <c r="S310" s="253">
        <v>122570</v>
      </c>
      <c r="T310" s="225">
        <v>129782.14137</v>
      </c>
      <c r="U310" s="225">
        <v>126124.53</v>
      </c>
      <c r="V310" s="225">
        <v>122570</v>
      </c>
      <c r="W310" s="254">
        <f t="shared" si="145"/>
        <v>125261.6678425</v>
      </c>
      <c r="X310" s="254">
        <f t="shared" si="184"/>
        <v>16081.183999999997</v>
      </c>
      <c r="Y310" s="254">
        <f t="shared" si="185"/>
        <v>138651.18400000001</v>
      </c>
      <c r="Z310" s="337">
        <f t="shared" si="186"/>
        <v>16081.184000000008</v>
      </c>
      <c r="AA310" s="253">
        <v>122570</v>
      </c>
      <c r="AB310" s="225">
        <v>129782.14137</v>
      </c>
      <c r="AC310" s="225">
        <v>126124.53</v>
      </c>
      <c r="AD310" s="225">
        <v>122570</v>
      </c>
      <c r="AE310" s="254">
        <f t="shared" si="146"/>
        <v>125261.6678425</v>
      </c>
      <c r="AF310" s="254">
        <f t="shared" si="187"/>
        <v>16081.183999999997</v>
      </c>
      <c r="AG310" s="254">
        <f t="shared" si="188"/>
        <v>138651.18400000001</v>
      </c>
      <c r="AH310" s="337">
        <f t="shared" si="189"/>
        <v>16081.184000000008</v>
      </c>
      <c r="AI310" s="253">
        <v>122570</v>
      </c>
      <c r="AJ310" s="225">
        <v>129782.14137</v>
      </c>
      <c r="AK310" s="225">
        <v>126124.53</v>
      </c>
      <c r="AL310" s="225">
        <v>122570</v>
      </c>
      <c r="AM310" s="254">
        <f t="shared" si="147"/>
        <v>125261.6678425</v>
      </c>
      <c r="AN310" s="254">
        <f t="shared" si="190"/>
        <v>16081.183999999997</v>
      </c>
      <c r="AO310" s="254">
        <f t="shared" si="191"/>
        <v>138651.18400000001</v>
      </c>
      <c r="AP310" s="337">
        <f t="shared" si="192"/>
        <v>16081.184000000008</v>
      </c>
      <c r="AQ310" s="253">
        <v>122570</v>
      </c>
      <c r="AR310" s="225">
        <v>129782.14137</v>
      </c>
      <c r="AS310" s="225">
        <v>126124.53</v>
      </c>
      <c r="AT310" s="254">
        <v>122570</v>
      </c>
    </row>
    <row r="311" spans="1:46" s="200" customFormat="1" ht="33" customHeight="1" x14ac:dyDescent="0.3">
      <c r="A311" s="274" t="s">
        <v>914</v>
      </c>
      <c r="B311" s="251" t="s">
        <v>210</v>
      </c>
      <c r="C311" s="253">
        <v>479570</v>
      </c>
      <c r="D311" s="225">
        <v>693011.43450000009</v>
      </c>
      <c r="E311" s="225">
        <v>673480.5</v>
      </c>
      <c r="F311" s="254">
        <v>654500</v>
      </c>
      <c r="G311" s="254">
        <f t="shared" si="143"/>
        <v>625140.48362499999</v>
      </c>
      <c r="H311" s="254">
        <f t="shared" si="178"/>
        <v>62919.583999999995</v>
      </c>
      <c r="I311" s="254">
        <f t="shared" si="179"/>
        <v>542489.58400000003</v>
      </c>
      <c r="J311" s="337">
        <f t="shared" si="180"/>
        <v>-112010.41599999997</v>
      </c>
      <c r="K311" s="253">
        <v>479570</v>
      </c>
      <c r="L311" s="225">
        <v>693011.43450000009</v>
      </c>
      <c r="M311" s="225">
        <v>673480.5</v>
      </c>
      <c r="N311" s="254">
        <v>535500</v>
      </c>
      <c r="O311" s="254">
        <f t="shared" si="144"/>
        <v>595390.48362499999</v>
      </c>
      <c r="P311" s="254">
        <f t="shared" si="181"/>
        <v>62919.583999999995</v>
      </c>
      <c r="Q311" s="254">
        <f t="shared" si="182"/>
        <v>542489.58400000003</v>
      </c>
      <c r="R311" s="337">
        <f t="shared" si="183"/>
        <v>6989.5840000000317</v>
      </c>
      <c r="S311" s="253">
        <v>591430</v>
      </c>
      <c r="T311" s="225" t="s">
        <v>600</v>
      </c>
      <c r="U311" s="225" t="s">
        <v>600</v>
      </c>
      <c r="V311" s="225" t="s">
        <v>600</v>
      </c>
      <c r="W311" s="254">
        <f t="shared" si="145"/>
        <v>591430</v>
      </c>
      <c r="X311" s="254">
        <f t="shared" si="184"/>
        <v>77595.615999999995</v>
      </c>
      <c r="Y311" s="254">
        <f t="shared" si="185"/>
        <v>669025.61600000004</v>
      </c>
      <c r="Z311" s="337" t="e">
        <f t="shared" si="186"/>
        <v>#VALUE!</v>
      </c>
      <c r="AA311" s="253">
        <v>591430</v>
      </c>
      <c r="AB311" s="225" t="s">
        <v>600</v>
      </c>
      <c r="AC311" s="225" t="s">
        <v>600</v>
      </c>
      <c r="AD311" s="225" t="s">
        <v>600</v>
      </c>
      <c r="AE311" s="254">
        <f t="shared" si="146"/>
        <v>591430</v>
      </c>
      <c r="AF311" s="254">
        <f t="shared" si="187"/>
        <v>77595.615999999995</v>
      </c>
      <c r="AG311" s="254">
        <f t="shared" si="188"/>
        <v>669025.61600000004</v>
      </c>
      <c r="AH311" s="337" t="e">
        <f t="shared" si="189"/>
        <v>#VALUE!</v>
      </c>
      <c r="AI311" s="253">
        <v>591430</v>
      </c>
      <c r="AJ311" s="225">
        <v>693011.43450000009</v>
      </c>
      <c r="AK311" s="225">
        <v>673480.5</v>
      </c>
      <c r="AL311" s="225">
        <v>654500</v>
      </c>
      <c r="AM311" s="254">
        <f t="shared" si="147"/>
        <v>653105.48362499999</v>
      </c>
      <c r="AN311" s="254">
        <f t="shared" si="190"/>
        <v>77595.615999999995</v>
      </c>
      <c r="AO311" s="254">
        <f t="shared" si="191"/>
        <v>669025.61600000004</v>
      </c>
      <c r="AP311" s="337">
        <f t="shared" si="192"/>
        <v>14525.616000000038</v>
      </c>
      <c r="AQ311" s="253">
        <v>591430</v>
      </c>
      <c r="AR311" s="225">
        <v>693011.43450000009</v>
      </c>
      <c r="AS311" s="225">
        <v>673480.5</v>
      </c>
      <c r="AT311" s="254">
        <v>654500</v>
      </c>
    </row>
    <row r="312" spans="1:46" s="200" customFormat="1" ht="21.75" customHeight="1" x14ac:dyDescent="0.3">
      <c r="A312" s="274" t="s">
        <v>915</v>
      </c>
      <c r="B312" s="251" t="s">
        <v>211</v>
      </c>
      <c r="C312" s="253">
        <v>449820</v>
      </c>
      <c r="D312" s="225">
        <v>630010.39500000002</v>
      </c>
      <c r="E312" s="225">
        <v>612255</v>
      </c>
      <c r="F312" s="254">
        <v>595000</v>
      </c>
      <c r="G312" s="254">
        <f t="shared" si="143"/>
        <v>571771.34875</v>
      </c>
      <c r="H312" s="254">
        <f t="shared" si="178"/>
        <v>59016.383999999991</v>
      </c>
      <c r="I312" s="254">
        <f t="shared" si="179"/>
        <v>508836.38399999996</v>
      </c>
      <c r="J312" s="337">
        <f t="shared" si="180"/>
        <v>-86163.616000000038</v>
      </c>
      <c r="K312" s="253">
        <v>449820</v>
      </c>
      <c r="L312" s="225">
        <v>630010.39500000002</v>
      </c>
      <c r="M312" s="225">
        <v>612255</v>
      </c>
      <c r="N312" s="254">
        <v>508130</v>
      </c>
      <c r="O312" s="254">
        <f t="shared" si="144"/>
        <v>550053.84875</v>
      </c>
      <c r="P312" s="254">
        <f t="shared" si="181"/>
        <v>59016.383999999991</v>
      </c>
      <c r="Q312" s="254">
        <f t="shared" si="182"/>
        <v>508836.38399999996</v>
      </c>
      <c r="R312" s="337">
        <f t="shared" si="183"/>
        <v>706.38399999996182</v>
      </c>
      <c r="S312" s="253">
        <v>554540</v>
      </c>
      <c r="T312" s="225">
        <v>630010.39500000002</v>
      </c>
      <c r="U312" s="225">
        <v>612255</v>
      </c>
      <c r="V312" s="225">
        <v>595000</v>
      </c>
      <c r="W312" s="254">
        <f t="shared" si="145"/>
        <v>597951.34875</v>
      </c>
      <c r="X312" s="254">
        <f t="shared" si="184"/>
        <v>72755.647999999986</v>
      </c>
      <c r="Y312" s="254">
        <f t="shared" si="185"/>
        <v>627295.64800000004</v>
      </c>
      <c r="Z312" s="337">
        <f t="shared" si="186"/>
        <v>32295.648000000045</v>
      </c>
      <c r="AA312" s="253">
        <v>554540</v>
      </c>
      <c r="AB312" s="225">
        <v>630010.39500000002</v>
      </c>
      <c r="AC312" s="225">
        <v>612255</v>
      </c>
      <c r="AD312" s="225">
        <v>595000</v>
      </c>
      <c r="AE312" s="254">
        <f t="shared" si="146"/>
        <v>597951.34875</v>
      </c>
      <c r="AF312" s="254">
        <f t="shared" si="187"/>
        <v>72755.647999999986</v>
      </c>
      <c r="AG312" s="254">
        <f t="shared" si="188"/>
        <v>627295.64800000004</v>
      </c>
      <c r="AH312" s="337">
        <f t="shared" si="189"/>
        <v>32295.648000000045</v>
      </c>
      <c r="AI312" s="253">
        <v>554540</v>
      </c>
      <c r="AJ312" s="225">
        <v>630010.39500000002</v>
      </c>
      <c r="AK312" s="225">
        <v>612255</v>
      </c>
      <c r="AL312" s="225">
        <v>595000</v>
      </c>
      <c r="AM312" s="254">
        <f t="shared" si="147"/>
        <v>597951.34875</v>
      </c>
      <c r="AN312" s="254">
        <f t="shared" si="190"/>
        <v>72755.647999999986</v>
      </c>
      <c r="AO312" s="254">
        <f t="shared" si="191"/>
        <v>627295.64800000004</v>
      </c>
      <c r="AP312" s="337">
        <f t="shared" si="192"/>
        <v>32295.648000000045</v>
      </c>
      <c r="AQ312" s="253">
        <v>554540</v>
      </c>
      <c r="AR312" s="225">
        <v>630010.39500000002</v>
      </c>
      <c r="AS312" s="225">
        <v>612255</v>
      </c>
      <c r="AT312" s="254">
        <v>595000</v>
      </c>
    </row>
    <row r="313" spans="1:46" s="200" customFormat="1" ht="15" customHeight="1" x14ac:dyDescent="0.3">
      <c r="A313" s="274" t="s">
        <v>916</v>
      </c>
      <c r="B313" s="251" t="s">
        <v>661</v>
      </c>
      <c r="C313" s="253">
        <v>142800</v>
      </c>
      <c r="D313" s="225">
        <v>151202.49479999999</v>
      </c>
      <c r="E313" s="225">
        <v>146941.20000000001</v>
      </c>
      <c r="F313" s="254">
        <v>142800</v>
      </c>
      <c r="G313" s="254">
        <f t="shared" si="143"/>
        <v>145935.92369999998</v>
      </c>
      <c r="H313" s="254">
        <f t="shared" si="178"/>
        <v>18735.359999999997</v>
      </c>
      <c r="I313" s="254">
        <f t="shared" si="179"/>
        <v>161535.35999999999</v>
      </c>
      <c r="J313" s="337">
        <f t="shared" si="180"/>
        <v>18735.359999999986</v>
      </c>
      <c r="K313" s="253">
        <v>142800</v>
      </c>
      <c r="L313" s="225">
        <v>151202.49479999999</v>
      </c>
      <c r="M313" s="225">
        <v>146941.20000000001</v>
      </c>
      <c r="N313" s="254">
        <v>142800</v>
      </c>
      <c r="O313" s="254">
        <f t="shared" si="144"/>
        <v>145935.92369999998</v>
      </c>
      <c r="P313" s="254">
        <f t="shared" si="181"/>
        <v>18735.359999999997</v>
      </c>
      <c r="Q313" s="254">
        <f t="shared" si="182"/>
        <v>161535.35999999999</v>
      </c>
      <c r="R313" s="337">
        <f t="shared" si="183"/>
        <v>18735.359999999986</v>
      </c>
      <c r="S313" s="253">
        <v>142800</v>
      </c>
      <c r="T313" s="225">
        <v>151202.49479999999</v>
      </c>
      <c r="U313" s="225">
        <v>146941.20000000001</v>
      </c>
      <c r="V313" s="225">
        <v>142800</v>
      </c>
      <c r="W313" s="254">
        <f t="shared" si="145"/>
        <v>145935.92369999998</v>
      </c>
      <c r="X313" s="254">
        <f t="shared" si="184"/>
        <v>18735.359999999997</v>
      </c>
      <c r="Y313" s="254">
        <f t="shared" si="185"/>
        <v>161535.35999999999</v>
      </c>
      <c r="Z313" s="337">
        <f t="shared" si="186"/>
        <v>18735.359999999986</v>
      </c>
      <c r="AA313" s="253">
        <v>142800</v>
      </c>
      <c r="AB313" s="225">
        <v>151202.49479999999</v>
      </c>
      <c r="AC313" s="225">
        <v>146941.20000000001</v>
      </c>
      <c r="AD313" s="225">
        <v>142800</v>
      </c>
      <c r="AE313" s="254">
        <f t="shared" si="146"/>
        <v>145935.92369999998</v>
      </c>
      <c r="AF313" s="254">
        <f t="shared" si="187"/>
        <v>18735.359999999997</v>
      </c>
      <c r="AG313" s="254">
        <f t="shared" si="188"/>
        <v>161535.35999999999</v>
      </c>
      <c r="AH313" s="337">
        <f t="shared" si="189"/>
        <v>18735.359999999986</v>
      </c>
      <c r="AI313" s="253">
        <v>142800</v>
      </c>
      <c r="AJ313" s="225">
        <v>151202.49479999999</v>
      </c>
      <c r="AK313" s="225">
        <v>146941.20000000001</v>
      </c>
      <c r="AL313" s="225">
        <v>142800</v>
      </c>
      <c r="AM313" s="254">
        <f t="shared" si="147"/>
        <v>145935.92369999998</v>
      </c>
      <c r="AN313" s="254">
        <f t="shared" si="190"/>
        <v>18735.359999999997</v>
      </c>
      <c r="AO313" s="254">
        <f t="shared" si="191"/>
        <v>161535.35999999999</v>
      </c>
      <c r="AP313" s="337">
        <f t="shared" si="192"/>
        <v>18735.359999999986</v>
      </c>
      <c r="AQ313" s="253">
        <v>142800</v>
      </c>
      <c r="AR313" s="225">
        <v>151202.49479999999</v>
      </c>
      <c r="AS313" s="225">
        <v>146941.20000000001</v>
      </c>
      <c r="AT313" s="254">
        <v>142800</v>
      </c>
    </row>
    <row r="314" spans="1:46" s="200" customFormat="1" ht="15" customHeight="1" x14ac:dyDescent="0.3">
      <c r="A314" s="274" t="s">
        <v>917</v>
      </c>
      <c r="B314" s="251" t="s">
        <v>662</v>
      </c>
      <c r="C314" s="253">
        <v>178500</v>
      </c>
      <c r="D314" s="225">
        <v>189003.11849999998</v>
      </c>
      <c r="E314" s="225">
        <v>183676.5</v>
      </c>
      <c r="F314" s="254">
        <v>178500</v>
      </c>
      <c r="G314" s="254">
        <f t="shared" si="143"/>
        <v>182419.904625</v>
      </c>
      <c r="H314" s="254">
        <f t="shared" si="178"/>
        <v>23419.199999999997</v>
      </c>
      <c r="I314" s="254">
        <f t="shared" si="179"/>
        <v>201919.2</v>
      </c>
      <c r="J314" s="337">
        <f t="shared" si="180"/>
        <v>23419.200000000012</v>
      </c>
      <c r="K314" s="253">
        <v>178500</v>
      </c>
      <c r="L314" s="225">
        <v>189003.11849999998</v>
      </c>
      <c r="M314" s="225">
        <v>183676.5</v>
      </c>
      <c r="N314" s="254">
        <v>178500</v>
      </c>
      <c r="O314" s="254">
        <f t="shared" si="144"/>
        <v>182419.904625</v>
      </c>
      <c r="P314" s="254">
        <f t="shared" si="181"/>
        <v>23419.199999999997</v>
      </c>
      <c r="Q314" s="254">
        <f t="shared" si="182"/>
        <v>201919.2</v>
      </c>
      <c r="R314" s="337">
        <f t="shared" si="183"/>
        <v>23419.200000000012</v>
      </c>
      <c r="S314" s="253">
        <v>178500</v>
      </c>
      <c r="T314" s="225">
        <v>189003.11849999998</v>
      </c>
      <c r="U314" s="225">
        <v>183676.5</v>
      </c>
      <c r="V314" s="225">
        <v>178500</v>
      </c>
      <c r="W314" s="254">
        <f t="shared" si="145"/>
        <v>182419.904625</v>
      </c>
      <c r="X314" s="254">
        <f t="shared" si="184"/>
        <v>23419.199999999997</v>
      </c>
      <c r="Y314" s="254">
        <f t="shared" si="185"/>
        <v>201919.2</v>
      </c>
      <c r="Z314" s="337">
        <f t="shared" si="186"/>
        <v>23419.200000000012</v>
      </c>
      <c r="AA314" s="253">
        <v>178500</v>
      </c>
      <c r="AB314" s="225">
        <v>189003.11849999998</v>
      </c>
      <c r="AC314" s="225">
        <v>183676.5</v>
      </c>
      <c r="AD314" s="225">
        <v>178500</v>
      </c>
      <c r="AE314" s="254">
        <f t="shared" si="146"/>
        <v>182419.904625</v>
      </c>
      <c r="AF314" s="254">
        <f t="shared" si="187"/>
        <v>23419.199999999997</v>
      </c>
      <c r="AG314" s="254">
        <f t="shared" si="188"/>
        <v>201919.2</v>
      </c>
      <c r="AH314" s="337">
        <f t="shared" si="189"/>
        <v>23419.200000000012</v>
      </c>
      <c r="AI314" s="253">
        <v>178500</v>
      </c>
      <c r="AJ314" s="225">
        <v>189003.11849999998</v>
      </c>
      <c r="AK314" s="225">
        <v>183676.5</v>
      </c>
      <c r="AL314" s="225">
        <v>178500</v>
      </c>
      <c r="AM314" s="254">
        <f t="shared" si="147"/>
        <v>182419.904625</v>
      </c>
      <c r="AN314" s="254">
        <f t="shared" si="190"/>
        <v>23419.199999999997</v>
      </c>
      <c r="AO314" s="254">
        <f t="shared" si="191"/>
        <v>201919.2</v>
      </c>
      <c r="AP314" s="337">
        <f t="shared" si="192"/>
        <v>23419.200000000012</v>
      </c>
      <c r="AQ314" s="253">
        <v>178500</v>
      </c>
      <c r="AR314" s="225">
        <v>189003.11849999998</v>
      </c>
      <c r="AS314" s="225">
        <v>183676.5</v>
      </c>
      <c r="AT314" s="254">
        <v>178500</v>
      </c>
    </row>
    <row r="315" spans="1:46" s="200" customFormat="1" ht="15" customHeight="1" x14ac:dyDescent="0.3">
      <c r="A315" s="274" t="s">
        <v>918</v>
      </c>
      <c r="B315" s="251" t="s">
        <v>663</v>
      </c>
      <c r="C315" s="253">
        <v>214200</v>
      </c>
      <c r="D315" s="225">
        <v>226803.74220000001</v>
      </c>
      <c r="E315" s="225">
        <v>220411.8</v>
      </c>
      <c r="F315" s="254">
        <v>214200</v>
      </c>
      <c r="G315" s="254">
        <f t="shared" si="143"/>
        <v>218903.88555000001</v>
      </c>
      <c r="H315" s="254">
        <f t="shared" si="178"/>
        <v>28103.039999999997</v>
      </c>
      <c r="I315" s="254">
        <f t="shared" si="179"/>
        <v>242303.04</v>
      </c>
      <c r="J315" s="337">
        <f t="shared" si="180"/>
        <v>28103.040000000008</v>
      </c>
      <c r="K315" s="253">
        <v>214200</v>
      </c>
      <c r="L315" s="225">
        <v>226803.74220000001</v>
      </c>
      <c r="M315" s="225">
        <v>220411.8</v>
      </c>
      <c r="N315" s="254">
        <v>214200</v>
      </c>
      <c r="O315" s="254">
        <f t="shared" si="144"/>
        <v>218903.88555000001</v>
      </c>
      <c r="P315" s="254">
        <f t="shared" si="181"/>
        <v>28103.039999999997</v>
      </c>
      <c r="Q315" s="254">
        <f t="shared" si="182"/>
        <v>242303.04</v>
      </c>
      <c r="R315" s="337">
        <f t="shared" si="183"/>
        <v>28103.040000000008</v>
      </c>
      <c r="S315" s="253">
        <v>214200</v>
      </c>
      <c r="T315" s="225">
        <v>226803.74220000001</v>
      </c>
      <c r="U315" s="225">
        <v>220411.8</v>
      </c>
      <c r="V315" s="225">
        <v>214200</v>
      </c>
      <c r="W315" s="254">
        <f t="shared" si="145"/>
        <v>218903.88555000001</v>
      </c>
      <c r="X315" s="254">
        <f t="shared" si="184"/>
        <v>28103.039999999997</v>
      </c>
      <c r="Y315" s="254">
        <f t="shared" si="185"/>
        <v>242303.04</v>
      </c>
      <c r="Z315" s="337">
        <f t="shared" si="186"/>
        <v>28103.040000000008</v>
      </c>
      <c r="AA315" s="253">
        <v>214200</v>
      </c>
      <c r="AB315" s="225">
        <v>226803.74220000001</v>
      </c>
      <c r="AC315" s="225">
        <v>220411.8</v>
      </c>
      <c r="AD315" s="225">
        <v>214200</v>
      </c>
      <c r="AE315" s="254">
        <f t="shared" si="146"/>
        <v>218903.88555000001</v>
      </c>
      <c r="AF315" s="254">
        <f t="shared" si="187"/>
        <v>28103.039999999997</v>
      </c>
      <c r="AG315" s="254">
        <f t="shared" si="188"/>
        <v>242303.04</v>
      </c>
      <c r="AH315" s="337">
        <f t="shared" si="189"/>
        <v>28103.040000000008</v>
      </c>
      <c r="AI315" s="253">
        <v>214200</v>
      </c>
      <c r="AJ315" s="225">
        <v>226803.74220000001</v>
      </c>
      <c r="AK315" s="225">
        <v>220411.8</v>
      </c>
      <c r="AL315" s="225">
        <v>214200</v>
      </c>
      <c r="AM315" s="254">
        <f t="shared" si="147"/>
        <v>218903.88555000001</v>
      </c>
      <c r="AN315" s="254">
        <f t="shared" si="190"/>
        <v>28103.039999999997</v>
      </c>
      <c r="AO315" s="254">
        <f t="shared" si="191"/>
        <v>242303.04</v>
      </c>
      <c r="AP315" s="337">
        <f t="shared" si="192"/>
        <v>28103.040000000008</v>
      </c>
      <c r="AQ315" s="253">
        <v>214200</v>
      </c>
      <c r="AR315" s="225">
        <v>226803.74220000001</v>
      </c>
      <c r="AS315" s="225">
        <v>220411.8</v>
      </c>
      <c r="AT315" s="254">
        <v>214200</v>
      </c>
    </row>
    <row r="316" spans="1:46" s="200" customFormat="1" ht="16.5" x14ac:dyDescent="0.3">
      <c r="A316" s="274" t="s">
        <v>919</v>
      </c>
      <c r="B316" s="251" t="s">
        <v>212</v>
      </c>
      <c r="C316" s="253">
        <v>238000</v>
      </c>
      <c r="D316" s="225">
        <v>252004.15800000002</v>
      </c>
      <c r="E316" s="225">
        <v>244902</v>
      </c>
      <c r="F316" s="254">
        <v>238000</v>
      </c>
      <c r="G316" s="254">
        <f t="shared" si="143"/>
        <v>243226.53950000001</v>
      </c>
      <c r="H316" s="254">
        <f t="shared" si="178"/>
        <v>31225.599999999995</v>
      </c>
      <c r="I316" s="254">
        <f t="shared" si="179"/>
        <v>269225.59999999998</v>
      </c>
      <c r="J316" s="337">
        <f t="shared" si="180"/>
        <v>31225.599999999977</v>
      </c>
      <c r="K316" s="253">
        <v>238000</v>
      </c>
      <c r="L316" s="225">
        <v>252004.15800000002</v>
      </c>
      <c r="M316" s="225">
        <v>244902</v>
      </c>
      <c r="N316" s="254">
        <v>238000</v>
      </c>
      <c r="O316" s="254">
        <f t="shared" si="144"/>
        <v>243226.53950000001</v>
      </c>
      <c r="P316" s="254">
        <f t="shared" si="181"/>
        <v>31225.599999999995</v>
      </c>
      <c r="Q316" s="254">
        <f t="shared" si="182"/>
        <v>269225.59999999998</v>
      </c>
      <c r="R316" s="337">
        <f t="shared" si="183"/>
        <v>31225.599999999977</v>
      </c>
      <c r="S316" s="253">
        <v>238000</v>
      </c>
      <c r="T316" s="225">
        <v>252004.15800000002</v>
      </c>
      <c r="U316" s="225">
        <v>244902</v>
      </c>
      <c r="V316" s="225">
        <v>238000</v>
      </c>
      <c r="W316" s="254">
        <f t="shared" si="145"/>
        <v>243226.53950000001</v>
      </c>
      <c r="X316" s="254">
        <f t="shared" si="184"/>
        <v>31225.599999999995</v>
      </c>
      <c r="Y316" s="254">
        <f t="shared" si="185"/>
        <v>269225.59999999998</v>
      </c>
      <c r="Z316" s="337">
        <f t="shared" si="186"/>
        <v>31225.599999999977</v>
      </c>
      <c r="AA316" s="253">
        <v>238000</v>
      </c>
      <c r="AB316" s="225">
        <v>252004.15800000002</v>
      </c>
      <c r="AC316" s="225">
        <v>244902</v>
      </c>
      <c r="AD316" s="225">
        <v>238000</v>
      </c>
      <c r="AE316" s="254">
        <f t="shared" si="146"/>
        <v>243226.53950000001</v>
      </c>
      <c r="AF316" s="254">
        <f t="shared" si="187"/>
        <v>31225.599999999995</v>
      </c>
      <c r="AG316" s="254">
        <f t="shared" si="188"/>
        <v>269225.59999999998</v>
      </c>
      <c r="AH316" s="337">
        <f t="shared" si="189"/>
        <v>31225.599999999977</v>
      </c>
      <c r="AI316" s="253">
        <v>238000</v>
      </c>
      <c r="AJ316" s="225">
        <v>252004.15800000002</v>
      </c>
      <c r="AK316" s="225">
        <v>244902</v>
      </c>
      <c r="AL316" s="225">
        <v>238000</v>
      </c>
      <c r="AM316" s="254">
        <f t="shared" si="147"/>
        <v>243226.53950000001</v>
      </c>
      <c r="AN316" s="254">
        <f t="shared" si="190"/>
        <v>31225.599999999995</v>
      </c>
      <c r="AO316" s="254">
        <f t="shared" si="191"/>
        <v>269225.59999999998</v>
      </c>
      <c r="AP316" s="337">
        <f t="shared" si="192"/>
        <v>31225.599999999977</v>
      </c>
      <c r="AQ316" s="253">
        <v>238000</v>
      </c>
      <c r="AR316" s="225">
        <v>252004.15800000002</v>
      </c>
      <c r="AS316" s="225">
        <v>244902</v>
      </c>
      <c r="AT316" s="254">
        <v>238000</v>
      </c>
    </row>
    <row r="317" spans="1:46" s="200" customFormat="1" ht="16.5" x14ac:dyDescent="0.3">
      <c r="A317" s="274" t="s">
        <v>920</v>
      </c>
      <c r="B317" s="251" t="s">
        <v>1671</v>
      </c>
      <c r="C317" s="253"/>
      <c r="D317" s="225">
        <v>151202.49479999999</v>
      </c>
      <c r="E317" s="225">
        <v>146941.20000000001</v>
      </c>
      <c r="F317" s="254">
        <v>142800</v>
      </c>
      <c r="G317" s="254">
        <f t="shared" si="143"/>
        <v>146981.2316</v>
      </c>
      <c r="H317" s="254">
        <f t="shared" si="178"/>
        <v>0</v>
      </c>
      <c r="I317" s="254">
        <f t="shared" si="179"/>
        <v>0</v>
      </c>
      <c r="J317" s="337">
        <f t="shared" si="180"/>
        <v>-142800</v>
      </c>
      <c r="K317" s="253"/>
      <c r="L317" s="225">
        <v>151202.49479999999</v>
      </c>
      <c r="M317" s="225">
        <v>146941.20000000001</v>
      </c>
      <c r="N317" s="254">
        <v>142800</v>
      </c>
      <c r="O317" s="254">
        <f t="shared" si="144"/>
        <v>146981.2316</v>
      </c>
      <c r="P317" s="254">
        <f t="shared" si="181"/>
        <v>0</v>
      </c>
      <c r="Q317" s="254">
        <f t="shared" si="182"/>
        <v>0</v>
      </c>
      <c r="R317" s="337">
        <f t="shared" si="183"/>
        <v>-142800</v>
      </c>
      <c r="S317" s="253"/>
      <c r="T317" s="225">
        <v>151202.49479999999</v>
      </c>
      <c r="U317" s="225">
        <v>146941.20000000001</v>
      </c>
      <c r="V317" s="225">
        <v>142800</v>
      </c>
      <c r="W317" s="254">
        <f t="shared" si="145"/>
        <v>146981.2316</v>
      </c>
      <c r="X317" s="254">
        <f t="shared" si="184"/>
        <v>0</v>
      </c>
      <c r="Y317" s="254">
        <f t="shared" si="185"/>
        <v>0</v>
      </c>
      <c r="Z317" s="337">
        <f t="shared" si="186"/>
        <v>-142800</v>
      </c>
      <c r="AA317" s="253"/>
      <c r="AB317" s="225">
        <v>151202.49479999999</v>
      </c>
      <c r="AC317" s="225">
        <v>146941.20000000001</v>
      </c>
      <c r="AD317" s="225">
        <v>142800</v>
      </c>
      <c r="AE317" s="254">
        <f t="shared" si="146"/>
        <v>146981.2316</v>
      </c>
      <c r="AF317" s="254">
        <f t="shared" si="187"/>
        <v>0</v>
      </c>
      <c r="AG317" s="254">
        <f t="shared" si="188"/>
        <v>0</v>
      </c>
      <c r="AH317" s="337">
        <f t="shared" si="189"/>
        <v>-142800</v>
      </c>
      <c r="AI317" s="253"/>
      <c r="AJ317" s="225">
        <v>151202.49479999999</v>
      </c>
      <c r="AK317" s="225">
        <v>146941.20000000001</v>
      </c>
      <c r="AL317" s="225">
        <v>142800</v>
      </c>
      <c r="AM317" s="254">
        <f t="shared" si="147"/>
        <v>146981.2316</v>
      </c>
      <c r="AN317" s="254">
        <f t="shared" si="190"/>
        <v>0</v>
      </c>
      <c r="AO317" s="254">
        <f t="shared" si="191"/>
        <v>0</v>
      </c>
      <c r="AP317" s="337">
        <f t="shared" si="192"/>
        <v>-142800</v>
      </c>
      <c r="AQ317" s="253"/>
      <c r="AR317" s="225">
        <v>151202.49479999999</v>
      </c>
      <c r="AS317" s="225">
        <v>146941.20000000001</v>
      </c>
      <c r="AT317" s="254">
        <v>142800</v>
      </c>
    </row>
    <row r="318" spans="1:46" s="200" customFormat="1" ht="16.5" x14ac:dyDescent="0.3">
      <c r="A318" s="274" t="s">
        <v>921</v>
      </c>
      <c r="B318" s="251" t="s">
        <v>213</v>
      </c>
      <c r="C318" s="253">
        <v>238000</v>
      </c>
      <c r="D318" s="225">
        <v>252004.15800000002</v>
      </c>
      <c r="E318" s="225">
        <v>244902</v>
      </c>
      <c r="F318" s="254">
        <v>238000</v>
      </c>
      <c r="G318" s="254">
        <f t="shared" si="143"/>
        <v>243226.53950000001</v>
      </c>
      <c r="H318" s="254">
        <f t="shared" si="178"/>
        <v>31225.599999999995</v>
      </c>
      <c r="I318" s="254">
        <f t="shared" si="179"/>
        <v>269225.59999999998</v>
      </c>
      <c r="J318" s="337">
        <f t="shared" si="180"/>
        <v>31225.599999999977</v>
      </c>
      <c r="K318" s="253">
        <v>238000</v>
      </c>
      <c r="L318" s="225">
        <v>252004.15800000002</v>
      </c>
      <c r="M318" s="225">
        <v>244902</v>
      </c>
      <c r="N318" s="254">
        <v>238000</v>
      </c>
      <c r="O318" s="254">
        <f t="shared" si="144"/>
        <v>243226.53950000001</v>
      </c>
      <c r="P318" s="254">
        <f t="shared" si="181"/>
        <v>31225.599999999995</v>
      </c>
      <c r="Q318" s="254">
        <f t="shared" si="182"/>
        <v>269225.59999999998</v>
      </c>
      <c r="R318" s="337">
        <f t="shared" si="183"/>
        <v>31225.599999999977</v>
      </c>
      <c r="S318" s="253">
        <v>238000</v>
      </c>
      <c r="T318" s="225">
        <v>252004.15800000002</v>
      </c>
      <c r="U318" s="225">
        <v>244902</v>
      </c>
      <c r="V318" s="225">
        <v>238000</v>
      </c>
      <c r="W318" s="254">
        <f t="shared" si="145"/>
        <v>243226.53950000001</v>
      </c>
      <c r="X318" s="254">
        <f t="shared" si="184"/>
        <v>31225.599999999995</v>
      </c>
      <c r="Y318" s="254">
        <f t="shared" si="185"/>
        <v>269225.59999999998</v>
      </c>
      <c r="Z318" s="337">
        <f t="shared" si="186"/>
        <v>31225.599999999977</v>
      </c>
      <c r="AA318" s="253">
        <v>238000</v>
      </c>
      <c r="AB318" s="225">
        <v>252004.15800000002</v>
      </c>
      <c r="AC318" s="225">
        <v>244902</v>
      </c>
      <c r="AD318" s="225">
        <v>238000</v>
      </c>
      <c r="AE318" s="254">
        <f t="shared" si="146"/>
        <v>243226.53950000001</v>
      </c>
      <c r="AF318" s="254">
        <f t="shared" si="187"/>
        <v>31225.599999999995</v>
      </c>
      <c r="AG318" s="254">
        <f t="shared" si="188"/>
        <v>269225.59999999998</v>
      </c>
      <c r="AH318" s="337">
        <f t="shared" si="189"/>
        <v>31225.599999999977</v>
      </c>
      <c r="AI318" s="253">
        <v>238000</v>
      </c>
      <c r="AJ318" s="225">
        <v>252004.15800000002</v>
      </c>
      <c r="AK318" s="225">
        <v>244902</v>
      </c>
      <c r="AL318" s="225">
        <v>238000</v>
      </c>
      <c r="AM318" s="254">
        <f t="shared" si="147"/>
        <v>243226.53950000001</v>
      </c>
      <c r="AN318" s="254">
        <f t="shared" si="190"/>
        <v>31225.599999999995</v>
      </c>
      <c r="AO318" s="254">
        <f t="shared" si="191"/>
        <v>269225.59999999998</v>
      </c>
      <c r="AP318" s="337">
        <f t="shared" si="192"/>
        <v>31225.599999999977</v>
      </c>
      <c r="AQ318" s="253">
        <v>238000</v>
      </c>
      <c r="AR318" s="225">
        <v>252004.15800000002</v>
      </c>
      <c r="AS318" s="225">
        <v>244902</v>
      </c>
      <c r="AT318" s="254">
        <v>238000</v>
      </c>
    </row>
    <row r="319" spans="1:46" s="200" customFormat="1" ht="16.5" x14ac:dyDescent="0.3">
      <c r="A319" s="274" t="s">
        <v>922</v>
      </c>
      <c r="B319" s="251" t="s">
        <v>1670</v>
      </c>
      <c r="C319" s="253"/>
      <c r="D319" s="225">
        <v>151202.49479999999</v>
      </c>
      <c r="E319" s="225">
        <v>146941.20000000001</v>
      </c>
      <c r="F319" s="254">
        <v>142800</v>
      </c>
      <c r="G319" s="254">
        <f t="shared" si="143"/>
        <v>146981.2316</v>
      </c>
      <c r="H319" s="254">
        <f t="shared" si="178"/>
        <v>0</v>
      </c>
      <c r="I319" s="254">
        <f t="shared" si="179"/>
        <v>0</v>
      </c>
      <c r="J319" s="337">
        <f t="shared" si="180"/>
        <v>-142800</v>
      </c>
      <c r="K319" s="253"/>
      <c r="L319" s="225">
        <v>151202.49479999999</v>
      </c>
      <c r="M319" s="225">
        <v>146941.20000000001</v>
      </c>
      <c r="N319" s="254">
        <v>142800</v>
      </c>
      <c r="O319" s="254">
        <f t="shared" si="144"/>
        <v>146981.2316</v>
      </c>
      <c r="P319" s="254">
        <f t="shared" si="181"/>
        <v>0</v>
      </c>
      <c r="Q319" s="254">
        <f t="shared" si="182"/>
        <v>0</v>
      </c>
      <c r="R319" s="337">
        <f t="shared" si="183"/>
        <v>-142800</v>
      </c>
      <c r="S319" s="253"/>
      <c r="T319" s="225">
        <v>151202.49479999999</v>
      </c>
      <c r="U319" s="225">
        <v>146941.20000000001</v>
      </c>
      <c r="V319" s="225">
        <v>142800</v>
      </c>
      <c r="W319" s="254">
        <f t="shared" si="145"/>
        <v>146981.2316</v>
      </c>
      <c r="X319" s="254">
        <f t="shared" si="184"/>
        <v>0</v>
      </c>
      <c r="Y319" s="254">
        <f t="shared" si="185"/>
        <v>0</v>
      </c>
      <c r="Z319" s="337">
        <f t="shared" si="186"/>
        <v>-142800</v>
      </c>
      <c r="AA319" s="253"/>
      <c r="AB319" s="225">
        <v>151202.49479999999</v>
      </c>
      <c r="AC319" s="225">
        <v>146941.20000000001</v>
      </c>
      <c r="AD319" s="225">
        <v>142800</v>
      </c>
      <c r="AE319" s="254">
        <f t="shared" si="146"/>
        <v>146981.2316</v>
      </c>
      <c r="AF319" s="254">
        <f t="shared" si="187"/>
        <v>0</v>
      </c>
      <c r="AG319" s="254">
        <f t="shared" si="188"/>
        <v>0</v>
      </c>
      <c r="AH319" s="337">
        <f t="shared" si="189"/>
        <v>-142800</v>
      </c>
      <c r="AI319" s="253"/>
      <c r="AJ319" s="225">
        <v>151202.49479999999</v>
      </c>
      <c r="AK319" s="225">
        <v>146941.20000000001</v>
      </c>
      <c r="AL319" s="225">
        <v>142800</v>
      </c>
      <c r="AM319" s="254">
        <f t="shared" si="147"/>
        <v>146981.2316</v>
      </c>
      <c r="AN319" s="254">
        <f t="shared" si="190"/>
        <v>0</v>
      </c>
      <c r="AO319" s="254">
        <f t="shared" si="191"/>
        <v>0</v>
      </c>
      <c r="AP319" s="337">
        <f t="shared" si="192"/>
        <v>-142800</v>
      </c>
      <c r="AQ319" s="253"/>
      <c r="AR319" s="225">
        <v>151202.49479999999</v>
      </c>
      <c r="AS319" s="225">
        <v>146941.20000000001</v>
      </c>
      <c r="AT319" s="254">
        <v>142800</v>
      </c>
    </row>
    <row r="320" spans="1:46" s="200" customFormat="1" ht="16.5" customHeight="1" x14ac:dyDescent="0.3">
      <c r="A320" s="274" t="s">
        <v>923</v>
      </c>
      <c r="B320" s="251" t="s">
        <v>214</v>
      </c>
      <c r="C320" s="253">
        <v>154700</v>
      </c>
      <c r="D320" s="225">
        <v>163802.70269999999</v>
      </c>
      <c r="E320" s="225">
        <v>159186.29999999999</v>
      </c>
      <c r="F320" s="254">
        <v>154700</v>
      </c>
      <c r="G320" s="254">
        <f t="shared" si="143"/>
        <v>158097.25067500002</v>
      </c>
      <c r="H320" s="254">
        <f t="shared" si="178"/>
        <v>20296.639999999996</v>
      </c>
      <c r="I320" s="254">
        <f t="shared" si="179"/>
        <v>174996.63999999998</v>
      </c>
      <c r="J320" s="337">
        <f t="shared" si="180"/>
        <v>20296.639999999985</v>
      </c>
      <c r="K320" s="253">
        <v>154700</v>
      </c>
      <c r="L320" s="225">
        <v>163802.70269999999</v>
      </c>
      <c r="M320" s="225">
        <v>159186.29999999999</v>
      </c>
      <c r="N320" s="254">
        <v>154700</v>
      </c>
      <c r="O320" s="254">
        <f t="shared" si="144"/>
        <v>158097.25067500002</v>
      </c>
      <c r="P320" s="254">
        <f t="shared" si="181"/>
        <v>20296.639999999996</v>
      </c>
      <c r="Q320" s="254">
        <f t="shared" si="182"/>
        <v>174996.63999999998</v>
      </c>
      <c r="R320" s="337">
        <f t="shared" si="183"/>
        <v>20296.639999999985</v>
      </c>
      <c r="S320" s="253">
        <v>190400</v>
      </c>
      <c r="T320" s="225">
        <v>201603.32639999999</v>
      </c>
      <c r="U320" s="225">
        <v>195921.6</v>
      </c>
      <c r="V320" s="225">
        <v>190400</v>
      </c>
      <c r="W320" s="254">
        <f t="shared" si="145"/>
        <v>194581.2316</v>
      </c>
      <c r="X320" s="254">
        <f t="shared" si="184"/>
        <v>24980.479999999996</v>
      </c>
      <c r="Y320" s="254">
        <f t="shared" si="185"/>
        <v>215380.47999999998</v>
      </c>
      <c r="Z320" s="337">
        <f t="shared" si="186"/>
        <v>24980.479999999981</v>
      </c>
      <c r="AA320" s="253">
        <v>190400</v>
      </c>
      <c r="AB320" s="225">
        <v>201603.32639999999</v>
      </c>
      <c r="AC320" s="225">
        <v>195921.6</v>
      </c>
      <c r="AD320" s="225">
        <v>190400</v>
      </c>
      <c r="AE320" s="254">
        <f t="shared" si="146"/>
        <v>194581.2316</v>
      </c>
      <c r="AF320" s="254">
        <f t="shared" si="187"/>
        <v>24980.479999999996</v>
      </c>
      <c r="AG320" s="254">
        <f t="shared" si="188"/>
        <v>215380.47999999998</v>
      </c>
      <c r="AH320" s="337">
        <f t="shared" si="189"/>
        <v>24980.479999999981</v>
      </c>
      <c r="AI320" s="253">
        <v>190400</v>
      </c>
      <c r="AJ320" s="225">
        <v>201603.32639999999</v>
      </c>
      <c r="AK320" s="225">
        <v>195921.6</v>
      </c>
      <c r="AL320" s="225">
        <v>190400</v>
      </c>
      <c r="AM320" s="254">
        <f t="shared" si="147"/>
        <v>194581.2316</v>
      </c>
      <c r="AN320" s="254">
        <f t="shared" si="190"/>
        <v>24980.479999999996</v>
      </c>
      <c r="AO320" s="254">
        <f t="shared" si="191"/>
        <v>215380.47999999998</v>
      </c>
      <c r="AP320" s="337">
        <f t="shared" si="192"/>
        <v>24980.479999999981</v>
      </c>
      <c r="AQ320" s="253">
        <v>190400</v>
      </c>
      <c r="AR320" s="225">
        <v>201603.32639999999</v>
      </c>
      <c r="AS320" s="225">
        <v>195921.6</v>
      </c>
      <c r="AT320" s="254">
        <v>190400</v>
      </c>
    </row>
    <row r="321" spans="1:46" s="200" customFormat="1" ht="15" customHeight="1" x14ac:dyDescent="0.3">
      <c r="A321" s="274" t="s">
        <v>924</v>
      </c>
      <c r="B321" s="251" t="s">
        <v>215</v>
      </c>
      <c r="C321" s="253">
        <v>67830</v>
      </c>
      <c r="D321" s="225">
        <v>71821.185029999993</v>
      </c>
      <c r="E321" s="225">
        <v>69797.070000000007</v>
      </c>
      <c r="F321" s="254">
        <v>67830</v>
      </c>
      <c r="G321" s="254">
        <f t="shared" si="143"/>
        <v>69319.5637575</v>
      </c>
      <c r="H321" s="254">
        <f t="shared" si="178"/>
        <v>8899.2959999999985</v>
      </c>
      <c r="I321" s="254">
        <f t="shared" si="179"/>
        <v>76729.296000000002</v>
      </c>
      <c r="J321" s="337">
        <f t="shared" si="180"/>
        <v>8899.2960000000021</v>
      </c>
      <c r="K321" s="253">
        <v>67830</v>
      </c>
      <c r="L321" s="225">
        <v>71821.185029999993</v>
      </c>
      <c r="M321" s="225">
        <v>69797.070000000007</v>
      </c>
      <c r="N321" s="254">
        <v>67830</v>
      </c>
      <c r="O321" s="254">
        <f t="shared" si="144"/>
        <v>69319.5637575</v>
      </c>
      <c r="P321" s="254">
        <f t="shared" si="181"/>
        <v>8899.2959999999985</v>
      </c>
      <c r="Q321" s="254">
        <f t="shared" si="182"/>
        <v>76729.296000000002</v>
      </c>
      <c r="R321" s="337">
        <f t="shared" si="183"/>
        <v>8899.2960000000021</v>
      </c>
      <c r="S321" s="253">
        <v>83300</v>
      </c>
      <c r="T321" s="225">
        <v>88201.455300000001</v>
      </c>
      <c r="U321" s="225">
        <v>85715.7</v>
      </c>
      <c r="V321" s="225">
        <v>83300</v>
      </c>
      <c r="W321" s="254">
        <f t="shared" si="145"/>
        <v>85129.288824999996</v>
      </c>
      <c r="X321" s="254">
        <f t="shared" si="184"/>
        <v>10928.96</v>
      </c>
      <c r="Y321" s="254">
        <f t="shared" si="185"/>
        <v>94228.959999999992</v>
      </c>
      <c r="Z321" s="337">
        <f t="shared" si="186"/>
        <v>10928.959999999992</v>
      </c>
      <c r="AA321" s="253">
        <v>83300</v>
      </c>
      <c r="AB321" s="225">
        <v>88201.455300000001</v>
      </c>
      <c r="AC321" s="225">
        <v>85715.7</v>
      </c>
      <c r="AD321" s="225">
        <v>83300</v>
      </c>
      <c r="AE321" s="254">
        <f t="shared" si="146"/>
        <v>85129.288824999996</v>
      </c>
      <c r="AF321" s="254">
        <f t="shared" si="187"/>
        <v>10928.96</v>
      </c>
      <c r="AG321" s="254">
        <f t="shared" si="188"/>
        <v>94228.959999999992</v>
      </c>
      <c r="AH321" s="337">
        <f t="shared" si="189"/>
        <v>10928.959999999992</v>
      </c>
      <c r="AI321" s="253">
        <v>83300</v>
      </c>
      <c r="AJ321" s="225">
        <v>88201.455300000001</v>
      </c>
      <c r="AK321" s="225">
        <v>85715.7</v>
      </c>
      <c r="AL321" s="225">
        <v>83300</v>
      </c>
      <c r="AM321" s="254">
        <f t="shared" si="147"/>
        <v>85129.288824999996</v>
      </c>
      <c r="AN321" s="254">
        <f t="shared" si="190"/>
        <v>10928.96</v>
      </c>
      <c r="AO321" s="254">
        <f t="shared" si="191"/>
        <v>94228.959999999992</v>
      </c>
      <c r="AP321" s="337">
        <f t="shared" si="192"/>
        <v>10928.959999999992</v>
      </c>
      <c r="AQ321" s="253">
        <v>83300</v>
      </c>
      <c r="AR321" s="225">
        <v>88201.455300000001</v>
      </c>
      <c r="AS321" s="225">
        <v>85715.7</v>
      </c>
      <c r="AT321" s="254">
        <v>83300</v>
      </c>
    </row>
    <row r="322" spans="1:46" s="200" customFormat="1" ht="15" customHeight="1" x14ac:dyDescent="0.3">
      <c r="A322" s="274" t="s">
        <v>925</v>
      </c>
      <c r="B322" s="251" t="s">
        <v>216</v>
      </c>
      <c r="C322" s="253">
        <v>58310</v>
      </c>
      <c r="D322" s="225">
        <v>61741.018710000004</v>
      </c>
      <c r="E322" s="225">
        <v>60000.99</v>
      </c>
      <c r="F322" s="254">
        <v>58310</v>
      </c>
      <c r="G322" s="254">
        <f t="shared" si="143"/>
        <v>59590.502177499999</v>
      </c>
      <c r="H322" s="254">
        <f t="shared" si="178"/>
        <v>7650.271999999999</v>
      </c>
      <c r="I322" s="254">
        <f t="shared" si="179"/>
        <v>65960.271999999997</v>
      </c>
      <c r="J322" s="337">
        <f t="shared" si="180"/>
        <v>7650.2719999999972</v>
      </c>
      <c r="K322" s="253">
        <v>58310</v>
      </c>
      <c r="L322" s="225">
        <v>61741.018710000004</v>
      </c>
      <c r="M322" s="225">
        <v>60000.99</v>
      </c>
      <c r="N322" s="254">
        <v>58310</v>
      </c>
      <c r="O322" s="254">
        <f t="shared" si="144"/>
        <v>59590.502177499999</v>
      </c>
      <c r="P322" s="254">
        <f t="shared" si="181"/>
        <v>7650.271999999999</v>
      </c>
      <c r="Q322" s="254">
        <f t="shared" si="182"/>
        <v>65960.271999999997</v>
      </c>
      <c r="R322" s="337">
        <f t="shared" si="183"/>
        <v>7650.2719999999972</v>
      </c>
      <c r="S322" s="253">
        <v>71400</v>
      </c>
      <c r="T322" s="225">
        <v>75601.247399999993</v>
      </c>
      <c r="U322" s="225">
        <v>73470.600000000006</v>
      </c>
      <c r="V322" s="225">
        <v>71400</v>
      </c>
      <c r="W322" s="254">
        <f t="shared" si="145"/>
        <v>72967.961849999992</v>
      </c>
      <c r="X322" s="254">
        <f t="shared" si="184"/>
        <v>9367.6799999999985</v>
      </c>
      <c r="Y322" s="254">
        <f t="shared" si="185"/>
        <v>80767.679999999993</v>
      </c>
      <c r="Z322" s="337">
        <f t="shared" si="186"/>
        <v>9367.679999999993</v>
      </c>
      <c r="AA322" s="253">
        <v>71400</v>
      </c>
      <c r="AB322" s="225">
        <v>75601.247399999993</v>
      </c>
      <c r="AC322" s="225">
        <v>73470.600000000006</v>
      </c>
      <c r="AD322" s="225">
        <v>71400</v>
      </c>
      <c r="AE322" s="254">
        <f t="shared" si="146"/>
        <v>72967.961849999992</v>
      </c>
      <c r="AF322" s="254">
        <f t="shared" si="187"/>
        <v>9367.6799999999985</v>
      </c>
      <c r="AG322" s="254">
        <f t="shared" si="188"/>
        <v>80767.679999999993</v>
      </c>
      <c r="AH322" s="337">
        <f t="shared" si="189"/>
        <v>9367.679999999993</v>
      </c>
      <c r="AI322" s="253">
        <v>71400</v>
      </c>
      <c r="AJ322" s="225">
        <v>75601.247399999993</v>
      </c>
      <c r="AK322" s="225">
        <v>73470.600000000006</v>
      </c>
      <c r="AL322" s="225">
        <v>71400</v>
      </c>
      <c r="AM322" s="254">
        <f t="shared" si="147"/>
        <v>72967.961849999992</v>
      </c>
      <c r="AN322" s="254">
        <f t="shared" si="190"/>
        <v>9367.6799999999985</v>
      </c>
      <c r="AO322" s="254">
        <f t="shared" si="191"/>
        <v>80767.679999999993</v>
      </c>
      <c r="AP322" s="337">
        <f t="shared" si="192"/>
        <v>9367.679999999993</v>
      </c>
      <c r="AQ322" s="253">
        <v>71400</v>
      </c>
      <c r="AR322" s="225">
        <v>75601.247399999993</v>
      </c>
      <c r="AS322" s="225">
        <v>73470.600000000006</v>
      </c>
      <c r="AT322" s="254">
        <v>71400</v>
      </c>
    </row>
    <row r="323" spans="1:46" s="200" customFormat="1" ht="15" customHeight="1" x14ac:dyDescent="0.3">
      <c r="A323" s="274" t="s">
        <v>926</v>
      </c>
      <c r="B323" s="251" t="s">
        <v>619</v>
      </c>
      <c r="C323" s="253">
        <v>86870</v>
      </c>
      <c r="D323" s="225">
        <v>91981.517670000001</v>
      </c>
      <c r="E323" s="225">
        <v>89389.23</v>
      </c>
      <c r="F323" s="254">
        <v>86870</v>
      </c>
      <c r="G323" s="254">
        <f t="shared" si="143"/>
        <v>88777.686917500003</v>
      </c>
      <c r="H323" s="254">
        <f t="shared" si="178"/>
        <v>11397.343999999999</v>
      </c>
      <c r="I323" s="254">
        <f t="shared" si="179"/>
        <v>98267.343999999997</v>
      </c>
      <c r="J323" s="337">
        <f t="shared" si="180"/>
        <v>11397.343999999997</v>
      </c>
      <c r="K323" s="253">
        <v>86870</v>
      </c>
      <c r="L323" s="225">
        <v>91981.517670000001</v>
      </c>
      <c r="M323" s="225">
        <v>89389.23</v>
      </c>
      <c r="N323" s="254">
        <v>86870</v>
      </c>
      <c r="O323" s="254">
        <f t="shared" si="144"/>
        <v>88777.686917500003</v>
      </c>
      <c r="P323" s="254">
        <f t="shared" si="181"/>
        <v>11397.343999999999</v>
      </c>
      <c r="Q323" s="254">
        <f t="shared" si="182"/>
        <v>98267.343999999997</v>
      </c>
      <c r="R323" s="337">
        <f t="shared" si="183"/>
        <v>11397.343999999997</v>
      </c>
      <c r="S323" s="253">
        <v>107100</v>
      </c>
      <c r="T323" s="225">
        <v>113401.8711</v>
      </c>
      <c r="U323" s="225">
        <v>110205.9</v>
      </c>
      <c r="V323" s="225">
        <v>107100</v>
      </c>
      <c r="W323" s="254">
        <f t="shared" si="145"/>
        <v>109451.942775</v>
      </c>
      <c r="X323" s="254">
        <f t="shared" si="184"/>
        <v>14051.519999999999</v>
      </c>
      <c r="Y323" s="254">
        <f t="shared" si="185"/>
        <v>121151.52</v>
      </c>
      <c r="Z323" s="337">
        <f t="shared" si="186"/>
        <v>14051.520000000004</v>
      </c>
      <c r="AA323" s="253">
        <v>107100</v>
      </c>
      <c r="AB323" s="225">
        <v>113401.8711</v>
      </c>
      <c r="AC323" s="225">
        <v>110205.9</v>
      </c>
      <c r="AD323" s="225">
        <v>107100</v>
      </c>
      <c r="AE323" s="254">
        <f t="shared" si="146"/>
        <v>109451.942775</v>
      </c>
      <c r="AF323" s="254">
        <f t="shared" si="187"/>
        <v>14051.519999999999</v>
      </c>
      <c r="AG323" s="254">
        <f t="shared" si="188"/>
        <v>121151.52</v>
      </c>
      <c r="AH323" s="337">
        <f t="shared" si="189"/>
        <v>14051.520000000004</v>
      </c>
      <c r="AI323" s="253">
        <v>107100</v>
      </c>
      <c r="AJ323" s="225">
        <v>113401.8711</v>
      </c>
      <c r="AK323" s="225">
        <v>110205.9</v>
      </c>
      <c r="AL323" s="225">
        <v>107100</v>
      </c>
      <c r="AM323" s="254">
        <f t="shared" si="147"/>
        <v>109451.942775</v>
      </c>
      <c r="AN323" s="254">
        <f t="shared" si="190"/>
        <v>14051.519999999999</v>
      </c>
      <c r="AO323" s="254">
        <f t="shared" si="191"/>
        <v>121151.52</v>
      </c>
      <c r="AP323" s="337">
        <f t="shared" si="192"/>
        <v>14051.520000000004</v>
      </c>
      <c r="AQ323" s="253">
        <v>107100</v>
      </c>
      <c r="AR323" s="225">
        <v>113401.8711</v>
      </c>
      <c r="AS323" s="225">
        <v>110205.9</v>
      </c>
      <c r="AT323" s="254">
        <v>107100</v>
      </c>
    </row>
    <row r="324" spans="1:46" s="200" customFormat="1" ht="15" customHeight="1" x14ac:dyDescent="0.3">
      <c r="A324" s="274" t="s">
        <v>927</v>
      </c>
      <c r="B324" s="251" t="s">
        <v>1669</v>
      </c>
      <c r="C324" s="253"/>
      <c r="D324" s="225">
        <v>63001.039500000006</v>
      </c>
      <c r="E324" s="225">
        <v>61225.5</v>
      </c>
      <c r="F324" s="254">
        <v>59500</v>
      </c>
      <c r="G324" s="254">
        <f t="shared" si="143"/>
        <v>61242.179833333335</v>
      </c>
      <c r="H324" s="254">
        <f t="shared" si="178"/>
        <v>0</v>
      </c>
      <c r="I324" s="254">
        <f t="shared" si="179"/>
        <v>0</v>
      </c>
      <c r="J324" s="337">
        <f t="shared" si="180"/>
        <v>-59500</v>
      </c>
      <c r="K324" s="253"/>
      <c r="L324" s="225">
        <v>63001.039500000006</v>
      </c>
      <c r="M324" s="225">
        <v>61225.5</v>
      </c>
      <c r="N324" s="254">
        <v>59500</v>
      </c>
      <c r="O324" s="254">
        <f t="shared" si="144"/>
        <v>61242.179833333335</v>
      </c>
      <c r="P324" s="254">
        <f t="shared" si="181"/>
        <v>0</v>
      </c>
      <c r="Q324" s="254">
        <f t="shared" si="182"/>
        <v>0</v>
      </c>
      <c r="R324" s="337">
        <f t="shared" si="183"/>
        <v>-59500</v>
      </c>
      <c r="S324" s="253"/>
      <c r="T324" s="225">
        <v>63001.039500000006</v>
      </c>
      <c r="U324" s="225">
        <v>61225.5</v>
      </c>
      <c r="V324" s="225">
        <v>59500</v>
      </c>
      <c r="W324" s="254">
        <f t="shared" si="145"/>
        <v>61242.179833333335</v>
      </c>
      <c r="X324" s="254">
        <f t="shared" si="184"/>
        <v>0</v>
      </c>
      <c r="Y324" s="254">
        <f t="shared" si="185"/>
        <v>0</v>
      </c>
      <c r="Z324" s="337">
        <f t="shared" si="186"/>
        <v>-59500</v>
      </c>
      <c r="AA324" s="253"/>
      <c r="AB324" s="225">
        <v>63001.039500000006</v>
      </c>
      <c r="AC324" s="225">
        <v>61225.5</v>
      </c>
      <c r="AD324" s="225">
        <v>59500</v>
      </c>
      <c r="AE324" s="254">
        <f t="shared" si="146"/>
        <v>61242.179833333335</v>
      </c>
      <c r="AF324" s="254">
        <f t="shared" si="187"/>
        <v>0</v>
      </c>
      <c r="AG324" s="254">
        <f t="shared" si="188"/>
        <v>0</v>
      </c>
      <c r="AH324" s="337">
        <f t="shared" si="189"/>
        <v>-59500</v>
      </c>
      <c r="AI324" s="253"/>
      <c r="AJ324" s="225">
        <v>63001.039500000006</v>
      </c>
      <c r="AK324" s="225">
        <v>61225.5</v>
      </c>
      <c r="AL324" s="225">
        <v>59500</v>
      </c>
      <c r="AM324" s="254">
        <f t="shared" si="147"/>
        <v>61242.179833333335</v>
      </c>
      <c r="AN324" s="254">
        <f t="shared" si="190"/>
        <v>0</v>
      </c>
      <c r="AO324" s="254">
        <f t="shared" si="191"/>
        <v>0</v>
      </c>
      <c r="AP324" s="337">
        <f t="shared" si="192"/>
        <v>-59500</v>
      </c>
      <c r="AQ324" s="253"/>
      <c r="AR324" s="225">
        <v>63001.039500000006</v>
      </c>
      <c r="AS324" s="225">
        <v>61225.5</v>
      </c>
      <c r="AT324" s="254">
        <v>59500</v>
      </c>
    </row>
    <row r="325" spans="1:46" s="200" customFormat="1" ht="15" customHeight="1" x14ac:dyDescent="0.3">
      <c r="A325" s="274" t="s">
        <v>928</v>
      </c>
      <c r="B325" s="251" t="s">
        <v>217</v>
      </c>
      <c r="C325" s="253">
        <v>1833790</v>
      </c>
      <c r="D325" s="225">
        <v>1941692.03739</v>
      </c>
      <c r="E325" s="225">
        <v>1886969.9100000001</v>
      </c>
      <c r="F325" s="254">
        <v>1833790</v>
      </c>
      <c r="G325" s="254">
        <f t="shared" si="143"/>
        <v>1874060.4868475001</v>
      </c>
      <c r="H325" s="254">
        <f t="shared" si="178"/>
        <v>240593.24799999996</v>
      </c>
      <c r="I325" s="254">
        <f t="shared" si="179"/>
        <v>2074383.2479999999</v>
      </c>
      <c r="J325" s="337">
        <f t="shared" si="180"/>
        <v>240593.24799999991</v>
      </c>
      <c r="K325" s="253">
        <v>1833790</v>
      </c>
      <c r="L325" s="225">
        <v>1941692.03739</v>
      </c>
      <c r="M325" s="225">
        <v>1886969.9100000001</v>
      </c>
      <c r="N325" s="254">
        <v>1833790</v>
      </c>
      <c r="O325" s="254">
        <f t="shared" si="144"/>
        <v>1874060.4868475001</v>
      </c>
      <c r="P325" s="254">
        <f t="shared" si="181"/>
        <v>240593.24799999996</v>
      </c>
      <c r="Q325" s="254">
        <f t="shared" si="182"/>
        <v>2074383.2479999999</v>
      </c>
      <c r="R325" s="337">
        <f t="shared" si="183"/>
        <v>240593.24799999991</v>
      </c>
      <c r="S325" s="253">
        <v>2261000</v>
      </c>
      <c r="T325" s="225">
        <v>2394039.5009999997</v>
      </c>
      <c r="U325" s="225">
        <v>2326569</v>
      </c>
      <c r="V325" s="225">
        <v>2261000</v>
      </c>
      <c r="W325" s="254">
        <f t="shared" si="145"/>
        <v>2310652.12525</v>
      </c>
      <c r="X325" s="254">
        <f t="shared" si="184"/>
        <v>296643.19999999995</v>
      </c>
      <c r="Y325" s="254">
        <f t="shared" si="185"/>
        <v>2557643.2000000002</v>
      </c>
      <c r="Z325" s="337">
        <f t="shared" si="186"/>
        <v>296643.20000000019</v>
      </c>
      <c r="AA325" s="253">
        <v>2261000</v>
      </c>
      <c r="AB325" s="225">
        <v>2394039.5009999997</v>
      </c>
      <c r="AC325" s="225">
        <v>2326569</v>
      </c>
      <c r="AD325" s="225">
        <v>2261000</v>
      </c>
      <c r="AE325" s="254">
        <f t="shared" si="146"/>
        <v>2310652.12525</v>
      </c>
      <c r="AF325" s="254">
        <f t="shared" si="187"/>
        <v>296643.19999999995</v>
      </c>
      <c r="AG325" s="254">
        <f t="shared" si="188"/>
        <v>2557643.2000000002</v>
      </c>
      <c r="AH325" s="337">
        <f t="shared" si="189"/>
        <v>296643.20000000019</v>
      </c>
      <c r="AI325" s="253">
        <v>2261000</v>
      </c>
      <c r="AJ325" s="225">
        <v>2394039.5009999997</v>
      </c>
      <c r="AK325" s="225">
        <v>2326569</v>
      </c>
      <c r="AL325" s="225">
        <v>2261000</v>
      </c>
      <c r="AM325" s="254">
        <f t="shared" si="147"/>
        <v>2310652.12525</v>
      </c>
      <c r="AN325" s="254">
        <f t="shared" si="190"/>
        <v>296643.19999999995</v>
      </c>
      <c r="AO325" s="254">
        <f t="shared" si="191"/>
        <v>2557643.2000000002</v>
      </c>
      <c r="AP325" s="337">
        <f t="shared" si="192"/>
        <v>296643.20000000019</v>
      </c>
      <c r="AQ325" s="253">
        <v>2261000</v>
      </c>
      <c r="AR325" s="225">
        <v>2394039.5009999997</v>
      </c>
      <c r="AS325" s="225">
        <v>2326569</v>
      </c>
      <c r="AT325" s="254">
        <v>2261000</v>
      </c>
    </row>
    <row r="326" spans="1:46" s="200" customFormat="1" ht="15" customHeight="1" x14ac:dyDescent="0.3">
      <c r="A326" s="274" t="s">
        <v>929</v>
      </c>
      <c r="B326" s="251" t="s">
        <v>218</v>
      </c>
      <c r="C326" s="253">
        <v>1725500</v>
      </c>
      <c r="D326" s="225">
        <v>1827030.1454999999</v>
      </c>
      <c r="E326" s="225">
        <v>1775539.5</v>
      </c>
      <c r="F326" s="254">
        <v>1725500</v>
      </c>
      <c r="G326" s="254">
        <f t="shared" ref="G326:G389" si="193">AVERAGE(C326:F326)</f>
        <v>1763392.4113749999</v>
      </c>
      <c r="H326" s="254">
        <f t="shared" si="178"/>
        <v>226385.59999999998</v>
      </c>
      <c r="I326" s="254">
        <f t="shared" si="179"/>
        <v>1951885.6</v>
      </c>
      <c r="J326" s="337">
        <f t="shared" si="180"/>
        <v>226385.60000000009</v>
      </c>
      <c r="K326" s="253">
        <v>1725500</v>
      </c>
      <c r="L326" s="225">
        <v>1827030.1454999999</v>
      </c>
      <c r="M326" s="225">
        <v>1775539.5</v>
      </c>
      <c r="N326" s="254">
        <v>1725500</v>
      </c>
      <c r="O326" s="254">
        <f t="shared" ref="O326:O389" si="194">AVERAGE(K326:N326)</f>
        <v>1763392.4113749999</v>
      </c>
      <c r="P326" s="254">
        <f t="shared" si="181"/>
        <v>226385.59999999998</v>
      </c>
      <c r="Q326" s="254">
        <f t="shared" si="182"/>
        <v>1951885.6</v>
      </c>
      <c r="R326" s="337">
        <f t="shared" si="183"/>
        <v>226385.60000000009</v>
      </c>
      <c r="S326" s="253" t="s">
        <v>600</v>
      </c>
      <c r="T326" s="257" t="s">
        <v>600</v>
      </c>
      <c r="U326" s="225" t="s">
        <v>600</v>
      </c>
      <c r="V326" s="225" t="s">
        <v>600</v>
      </c>
      <c r="W326" s="254" t="e">
        <f t="shared" ref="W326:W389" si="195">AVERAGE(S326:V326)</f>
        <v>#DIV/0!</v>
      </c>
      <c r="X326" s="254" t="e">
        <f t="shared" si="184"/>
        <v>#VALUE!</v>
      </c>
      <c r="Y326" s="254" t="e">
        <f t="shared" si="185"/>
        <v>#VALUE!</v>
      </c>
      <c r="Z326" s="337" t="e">
        <f t="shared" si="186"/>
        <v>#VALUE!</v>
      </c>
      <c r="AA326" s="253" t="s">
        <v>600</v>
      </c>
      <c r="AB326" s="225" t="s">
        <v>600</v>
      </c>
      <c r="AC326" s="225" t="s">
        <v>600</v>
      </c>
      <c r="AD326" s="225" t="s">
        <v>600</v>
      </c>
      <c r="AE326" s="254" t="e">
        <f t="shared" ref="AE326:AE389" si="196">AVERAGE(AA326:AD326)</f>
        <v>#DIV/0!</v>
      </c>
      <c r="AF326" s="254" t="e">
        <f t="shared" si="187"/>
        <v>#VALUE!</v>
      </c>
      <c r="AG326" s="254" t="e">
        <f t="shared" si="188"/>
        <v>#VALUE!</v>
      </c>
      <c r="AH326" s="337" t="e">
        <f t="shared" si="189"/>
        <v>#VALUE!</v>
      </c>
      <c r="AI326" s="253">
        <v>2584680</v>
      </c>
      <c r="AJ326" s="225">
        <v>2736765.1558799995</v>
      </c>
      <c r="AK326" s="225">
        <v>2659635.7200000002</v>
      </c>
      <c r="AL326" s="225">
        <v>2584680</v>
      </c>
      <c r="AM326" s="254">
        <f t="shared" ref="AM326:AM389" si="197">AVERAGE(AI326:AL326)</f>
        <v>2641440.2189699998</v>
      </c>
      <c r="AN326" s="254">
        <f t="shared" si="190"/>
        <v>339110.01599999995</v>
      </c>
      <c r="AO326" s="254">
        <f t="shared" si="191"/>
        <v>2923790.0159999998</v>
      </c>
      <c r="AP326" s="337">
        <f t="shared" si="192"/>
        <v>339110.01599999983</v>
      </c>
      <c r="AQ326" s="253">
        <v>2584680</v>
      </c>
      <c r="AR326" s="225">
        <v>2736765.1558799995</v>
      </c>
      <c r="AS326" s="225">
        <v>2659635.7200000002</v>
      </c>
      <c r="AT326" s="254">
        <v>2584680</v>
      </c>
    </row>
    <row r="327" spans="1:46" s="200" customFormat="1" ht="15" customHeight="1" x14ac:dyDescent="0.3">
      <c r="A327" s="274" t="s">
        <v>930</v>
      </c>
      <c r="B327" s="251" t="s">
        <v>219</v>
      </c>
      <c r="C327" s="253">
        <v>654500</v>
      </c>
      <c r="D327" s="225">
        <v>693011.43450000009</v>
      </c>
      <c r="E327" s="225">
        <v>673480.5</v>
      </c>
      <c r="F327" s="254">
        <v>654500</v>
      </c>
      <c r="G327" s="254">
        <f t="shared" si="193"/>
        <v>668872.98362499999</v>
      </c>
      <c r="H327" s="254">
        <f t="shared" si="178"/>
        <v>85870.399999999994</v>
      </c>
      <c r="I327" s="254">
        <f t="shared" si="179"/>
        <v>740370.4</v>
      </c>
      <c r="J327" s="337">
        <f t="shared" si="180"/>
        <v>85870.400000000023</v>
      </c>
      <c r="K327" s="253">
        <v>654500</v>
      </c>
      <c r="L327" s="225">
        <v>693011.43450000009</v>
      </c>
      <c r="M327" s="225">
        <v>673480.5</v>
      </c>
      <c r="N327" s="254">
        <v>654500</v>
      </c>
      <c r="O327" s="254">
        <f t="shared" si="194"/>
        <v>668872.98362499999</v>
      </c>
      <c r="P327" s="254">
        <f t="shared" si="181"/>
        <v>85870.399999999994</v>
      </c>
      <c r="Q327" s="254">
        <f t="shared" si="182"/>
        <v>740370.4</v>
      </c>
      <c r="R327" s="337">
        <f t="shared" si="183"/>
        <v>85870.400000000023</v>
      </c>
      <c r="S327" s="253" t="s">
        <v>600</v>
      </c>
      <c r="T327" s="257" t="s">
        <v>600</v>
      </c>
      <c r="U327" s="225" t="s">
        <v>600</v>
      </c>
      <c r="V327" s="225" t="s">
        <v>600</v>
      </c>
      <c r="W327" s="254" t="e">
        <f t="shared" si="195"/>
        <v>#DIV/0!</v>
      </c>
      <c r="X327" s="254" t="e">
        <f t="shared" si="184"/>
        <v>#VALUE!</v>
      </c>
      <c r="Y327" s="254" t="e">
        <f t="shared" si="185"/>
        <v>#VALUE!</v>
      </c>
      <c r="Z327" s="337" t="e">
        <f t="shared" si="186"/>
        <v>#VALUE!</v>
      </c>
      <c r="AA327" s="253" t="s">
        <v>600</v>
      </c>
      <c r="AB327" s="225" t="s">
        <v>600</v>
      </c>
      <c r="AC327" s="225" t="s">
        <v>600</v>
      </c>
      <c r="AD327" s="225" t="s">
        <v>600</v>
      </c>
      <c r="AE327" s="254" t="e">
        <f t="shared" si="196"/>
        <v>#DIV/0!</v>
      </c>
      <c r="AF327" s="254" t="e">
        <f t="shared" si="187"/>
        <v>#VALUE!</v>
      </c>
      <c r="AG327" s="254" t="e">
        <f t="shared" si="188"/>
        <v>#VALUE!</v>
      </c>
      <c r="AH327" s="337" t="e">
        <f t="shared" si="189"/>
        <v>#VALUE!</v>
      </c>
      <c r="AI327" s="253">
        <v>773500</v>
      </c>
      <c r="AJ327" s="225">
        <v>819013.5135</v>
      </c>
      <c r="AK327" s="225">
        <v>795931.5</v>
      </c>
      <c r="AL327" s="225">
        <v>773500</v>
      </c>
      <c r="AM327" s="254">
        <f t="shared" si="197"/>
        <v>790486.25337499997</v>
      </c>
      <c r="AN327" s="254">
        <f t="shared" si="190"/>
        <v>101483.19999999998</v>
      </c>
      <c r="AO327" s="254">
        <f t="shared" si="191"/>
        <v>874983.2</v>
      </c>
      <c r="AP327" s="337">
        <f t="shared" si="192"/>
        <v>101483.19999999995</v>
      </c>
      <c r="AQ327" s="253">
        <v>773500</v>
      </c>
      <c r="AR327" s="225">
        <v>819013.5135</v>
      </c>
      <c r="AS327" s="225">
        <v>795931.5</v>
      </c>
      <c r="AT327" s="254">
        <v>773500</v>
      </c>
    </row>
    <row r="328" spans="1:46" s="200" customFormat="1" ht="16.5" x14ac:dyDescent="0.3">
      <c r="A328" s="274" t="s">
        <v>931</v>
      </c>
      <c r="B328" s="251" t="s">
        <v>220</v>
      </c>
      <c r="C328" s="253">
        <v>119000</v>
      </c>
      <c r="D328" s="225">
        <v>126002.07900000001</v>
      </c>
      <c r="E328" s="225">
        <v>122451</v>
      </c>
      <c r="F328" s="254">
        <v>119000</v>
      </c>
      <c r="G328" s="254">
        <f t="shared" si="193"/>
        <v>121613.26975000001</v>
      </c>
      <c r="H328" s="254">
        <f t="shared" si="178"/>
        <v>15612.799999999997</v>
      </c>
      <c r="I328" s="254">
        <f t="shared" si="179"/>
        <v>134612.79999999999</v>
      </c>
      <c r="J328" s="337">
        <f t="shared" si="180"/>
        <v>15612.799999999988</v>
      </c>
      <c r="K328" s="253">
        <v>119000</v>
      </c>
      <c r="L328" s="225">
        <v>126002.07900000001</v>
      </c>
      <c r="M328" s="225">
        <v>122451</v>
      </c>
      <c r="N328" s="254">
        <v>119000</v>
      </c>
      <c r="O328" s="254">
        <f t="shared" si="194"/>
        <v>121613.26975000001</v>
      </c>
      <c r="P328" s="254">
        <f t="shared" si="181"/>
        <v>15612.799999999997</v>
      </c>
      <c r="Q328" s="254">
        <f t="shared" si="182"/>
        <v>134612.79999999999</v>
      </c>
      <c r="R328" s="337">
        <f t="shared" si="183"/>
        <v>15612.799999999988</v>
      </c>
      <c r="S328" s="253" t="s">
        <v>600</v>
      </c>
      <c r="T328" s="257" t="s">
        <v>600</v>
      </c>
      <c r="U328" s="225" t="s">
        <v>600</v>
      </c>
      <c r="V328" s="225" t="s">
        <v>600</v>
      </c>
      <c r="W328" s="254" t="e">
        <f t="shared" si="195"/>
        <v>#DIV/0!</v>
      </c>
      <c r="X328" s="254" t="e">
        <f t="shared" si="184"/>
        <v>#VALUE!</v>
      </c>
      <c r="Y328" s="254" t="e">
        <f t="shared" si="185"/>
        <v>#VALUE!</v>
      </c>
      <c r="Z328" s="337" t="e">
        <f t="shared" si="186"/>
        <v>#VALUE!</v>
      </c>
      <c r="AA328" s="253" t="s">
        <v>600</v>
      </c>
      <c r="AB328" s="225" t="s">
        <v>600</v>
      </c>
      <c r="AC328" s="225" t="s">
        <v>600</v>
      </c>
      <c r="AD328" s="225" t="s">
        <v>600</v>
      </c>
      <c r="AE328" s="254" t="e">
        <f t="shared" si="196"/>
        <v>#DIV/0!</v>
      </c>
      <c r="AF328" s="254" t="e">
        <f t="shared" si="187"/>
        <v>#VALUE!</v>
      </c>
      <c r="AG328" s="254" t="e">
        <f t="shared" si="188"/>
        <v>#VALUE!</v>
      </c>
      <c r="AH328" s="337" t="e">
        <f t="shared" si="189"/>
        <v>#VALUE!</v>
      </c>
      <c r="AI328" s="253">
        <v>178500</v>
      </c>
      <c r="AJ328" s="225">
        <v>189003.11849999998</v>
      </c>
      <c r="AK328" s="225">
        <v>183676.5</v>
      </c>
      <c r="AL328" s="225">
        <v>178500</v>
      </c>
      <c r="AM328" s="254">
        <f t="shared" si="197"/>
        <v>182419.904625</v>
      </c>
      <c r="AN328" s="254">
        <f t="shared" si="190"/>
        <v>23419.199999999997</v>
      </c>
      <c r="AO328" s="254">
        <f t="shared" si="191"/>
        <v>201919.2</v>
      </c>
      <c r="AP328" s="337">
        <f t="shared" si="192"/>
        <v>23419.200000000012</v>
      </c>
      <c r="AQ328" s="253">
        <v>178500</v>
      </c>
      <c r="AR328" s="225">
        <v>189003.11849999998</v>
      </c>
      <c r="AS328" s="225">
        <v>183676.5</v>
      </c>
      <c r="AT328" s="254">
        <v>178500</v>
      </c>
    </row>
    <row r="329" spans="1:46" s="200" customFormat="1" ht="16.5" x14ac:dyDescent="0.3">
      <c r="A329" s="274" t="s">
        <v>932</v>
      </c>
      <c r="B329" s="251" t="s">
        <v>1612</v>
      </c>
      <c r="C329" s="253">
        <v>547400</v>
      </c>
      <c r="D329" s="225">
        <v>579609.56339999998</v>
      </c>
      <c r="E329" s="225">
        <v>563274.6</v>
      </c>
      <c r="F329" s="254">
        <v>547400</v>
      </c>
      <c r="G329" s="254">
        <f t="shared" si="193"/>
        <v>559421.04084999999</v>
      </c>
      <c r="H329" s="254">
        <f t="shared" si="178"/>
        <v>71818.87999999999</v>
      </c>
      <c r="I329" s="254">
        <f t="shared" si="179"/>
        <v>619218.88</v>
      </c>
      <c r="J329" s="337">
        <f t="shared" si="180"/>
        <v>71818.880000000005</v>
      </c>
      <c r="K329" s="253">
        <v>547400</v>
      </c>
      <c r="L329" s="225">
        <v>579609.56339999998</v>
      </c>
      <c r="M329" s="225">
        <v>563274.6</v>
      </c>
      <c r="N329" s="254">
        <v>547400</v>
      </c>
      <c r="O329" s="254">
        <f t="shared" si="194"/>
        <v>559421.04084999999</v>
      </c>
      <c r="P329" s="254">
        <f t="shared" si="181"/>
        <v>71818.87999999999</v>
      </c>
      <c r="Q329" s="254">
        <f t="shared" si="182"/>
        <v>619218.88</v>
      </c>
      <c r="R329" s="337">
        <f t="shared" si="183"/>
        <v>71818.880000000005</v>
      </c>
      <c r="S329" s="253" t="s">
        <v>600</v>
      </c>
      <c r="T329" s="257" t="s">
        <v>600</v>
      </c>
      <c r="U329" s="225" t="s">
        <v>600</v>
      </c>
      <c r="V329" s="225" t="s">
        <v>600</v>
      </c>
      <c r="W329" s="254" t="e">
        <f t="shared" si="195"/>
        <v>#DIV/0!</v>
      </c>
      <c r="X329" s="254" t="e">
        <f t="shared" si="184"/>
        <v>#VALUE!</v>
      </c>
      <c r="Y329" s="254" t="e">
        <f t="shared" si="185"/>
        <v>#VALUE!</v>
      </c>
      <c r="Z329" s="337" t="e">
        <f t="shared" si="186"/>
        <v>#VALUE!</v>
      </c>
      <c r="AA329" s="253" t="s">
        <v>600</v>
      </c>
      <c r="AB329" s="260" t="s">
        <v>600</v>
      </c>
      <c r="AC329" s="225" t="s">
        <v>600</v>
      </c>
      <c r="AD329" s="225" t="s">
        <v>600</v>
      </c>
      <c r="AE329" s="254" t="e">
        <f t="shared" si="196"/>
        <v>#DIV/0!</v>
      </c>
      <c r="AF329" s="254" t="e">
        <f t="shared" si="187"/>
        <v>#VALUE!</v>
      </c>
      <c r="AG329" s="254" t="e">
        <f t="shared" si="188"/>
        <v>#VALUE!</v>
      </c>
      <c r="AH329" s="337" t="e">
        <f t="shared" si="189"/>
        <v>#VALUE!</v>
      </c>
      <c r="AI329" s="253">
        <v>547400</v>
      </c>
      <c r="AJ329" s="225">
        <v>579609.56339999998</v>
      </c>
      <c r="AK329" s="225">
        <v>563274.6</v>
      </c>
      <c r="AL329" s="225">
        <v>547400</v>
      </c>
      <c r="AM329" s="254">
        <f t="shared" si="197"/>
        <v>559421.04084999999</v>
      </c>
      <c r="AN329" s="254">
        <f t="shared" si="190"/>
        <v>71818.87999999999</v>
      </c>
      <c r="AO329" s="254">
        <f t="shared" si="191"/>
        <v>619218.88</v>
      </c>
      <c r="AP329" s="337">
        <f t="shared" si="192"/>
        <v>71818.880000000005</v>
      </c>
      <c r="AQ329" s="253">
        <v>547400</v>
      </c>
      <c r="AR329" s="225">
        <v>579609.56339999998</v>
      </c>
      <c r="AS329" s="225">
        <v>563274.6</v>
      </c>
      <c r="AT329" s="254">
        <v>547400</v>
      </c>
    </row>
    <row r="330" spans="1:46" s="200" customFormat="1" ht="15" customHeight="1" x14ac:dyDescent="0.3">
      <c r="A330" s="274" t="s">
        <v>933</v>
      </c>
      <c r="B330" s="251" t="s">
        <v>1611</v>
      </c>
      <c r="C330" s="253">
        <v>261800</v>
      </c>
      <c r="D330" s="225">
        <v>277204.57380000001</v>
      </c>
      <c r="E330" s="225">
        <v>269392.2</v>
      </c>
      <c r="F330" s="254">
        <v>261800</v>
      </c>
      <c r="G330" s="254">
        <f t="shared" si="193"/>
        <v>267549.19345000002</v>
      </c>
      <c r="H330" s="254">
        <f t="shared" si="178"/>
        <v>34348.159999999996</v>
      </c>
      <c r="I330" s="254">
        <f t="shared" si="179"/>
        <v>296148.15999999997</v>
      </c>
      <c r="J330" s="337">
        <f t="shared" si="180"/>
        <v>34348.159999999974</v>
      </c>
      <c r="K330" s="253">
        <v>261800</v>
      </c>
      <c r="L330" s="225">
        <v>277204.57380000001</v>
      </c>
      <c r="M330" s="225">
        <v>269392.2</v>
      </c>
      <c r="N330" s="254">
        <v>261800</v>
      </c>
      <c r="O330" s="254">
        <f t="shared" si="194"/>
        <v>267549.19345000002</v>
      </c>
      <c r="P330" s="254">
        <f t="shared" si="181"/>
        <v>34348.159999999996</v>
      </c>
      <c r="Q330" s="254">
        <f t="shared" si="182"/>
        <v>296148.15999999997</v>
      </c>
      <c r="R330" s="337">
        <f t="shared" si="183"/>
        <v>34348.159999999974</v>
      </c>
      <c r="S330" s="253" t="s">
        <v>600</v>
      </c>
      <c r="T330" s="257" t="s">
        <v>600</v>
      </c>
      <c r="U330" s="225" t="s">
        <v>600</v>
      </c>
      <c r="V330" s="225" t="s">
        <v>600</v>
      </c>
      <c r="W330" s="254" t="e">
        <f t="shared" si="195"/>
        <v>#DIV/0!</v>
      </c>
      <c r="X330" s="254" t="e">
        <f t="shared" si="184"/>
        <v>#VALUE!</v>
      </c>
      <c r="Y330" s="254" t="e">
        <f t="shared" si="185"/>
        <v>#VALUE!</v>
      </c>
      <c r="Z330" s="337" t="e">
        <f t="shared" si="186"/>
        <v>#VALUE!</v>
      </c>
      <c r="AA330" s="253" t="s">
        <v>600</v>
      </c>
      <c r="AB330" s="225" t="s">
        <v>600</v>
      </c>
      <c r="AC330" s="225" t="s">
        <v>600</v>
      </c>
      <c r="AD330" s="225" t="s">
        <v>600</v>
      </c>
      <c r="AE330" s="254" t="e">
        <f t="shared" si="196"/>
        <v>#DIV/0!</v>
      </c>
      <c r="AF330" s="254" t="e">
        <f t="shared" si="187"/>
        <v>#VALUE!</v>
      </c>
      <c r="AG330" s="254" t="e">
        <f t="shared" si="188"/>
        <v>#VALUE!</v>
      </c>
      <c r="AH330" s="337" t="e">
        <f t="shared" si="189"/>
        <v>#VALUE!</v>
      </c>
      <c r="AI330" s="253">
        <v>261800</v>
      </c>
      <c r="AJ330" s="225">
        <v>277204.57380000001</v>
      </c>
      <c r="AK330" s="225">
        <v>269392.2</v>
      </c>
      <c r="AL330" s="225">
        <v>261800</v>
      </c>
      <c r="AM330" s="254">
        <f t="shared" si="197"/>
        <v>267549.19345000002</v>
      </c>
      <c r="AN330" s="254">
        <f t="shared" si="190"/>
        <v>34348.159999999996</v>
      </c>
      <c r="AO330" s="254">
        <f t="shared" si="191"/>
        <v>296148.15999999997</v>
      </c>
      <c r="AP330" s="337">
        <f t="shared" si="192"/>
        <v>34348.159999999974</v>
      </c>
      <c r="AQ330" s="253">
        <v>261800</v>
      </c>
      <c r="AR330" s="225">
        <v>277204.57380000001</v>
      </c>
      <c r="AS330" s="225">
        <v>269392.2</v>
      </c>
      <c r="AT330" s="254">
        <v>261800</v>
      </c>
    </row>
    <row r="331" spans="1:46" s="200" customFormat="1" ht="15" customHeight="1" x14ac:dyDescent="0.3">
      <c r="A331" s="274" t="s">
        <v>934</v>
      </c>
      <c r="B331" s="251" t="s">
        <v>221</v>
      </c>
      <c r="C331" s="253">
        <v>96390</v>
      </c>
      <c r="D331" s="225">
        <v>102061.68399</v>
      </c>
      <c r="E331" s="225">
        <v>99185.31</v>
      </c>
      <c r="F331" s="254">
        <v>96390</v>
      </c>
      <c r="G331" s="254">
        <f t="shared" si="193"/>
        <v>98506.748497499997</v>
      </c>
      <c r="H331" s="254">
        <f t="shared" si="178"/>
        <v>12646.367999999999</v>
      </c>
      <c r="I331" s="254">
        <f t="shared" si="179"/>
        <v>109036.368</v>
      </c>
      <c r="J331" s="337">
        <f t="shared" si="180"/>
        <v>12646.368000000002</v>
      </c>
      <c r="K331" s="253">
        <v>96390</v>
      </c>
      <c r="L331" s="225">
        <v>102061.68399</v>
      </c>
      <c r="M331" s="225">
        <v>99185.31</v>
      </c>
      <c r="N331" s="254">
        <v>96390</v>
      </c>
      <c r="O331" s="254">
        <f t="shared" si="194"/>
        <v>98506.748497499997</v>
      </c>
      <c r="P331" s="254">
        <f t="shared" si="181"/>
        <v>12646.367999999999</v>
      </c>
      <c r="Q331" s="254">
        <f t="shared" si="182"/>
        <v>109036.368</v>
      </c>
      <c r="R331" s="337">
        <f t="shared" si="183"/>
        <v>12646.368000000002</v>
      </c>
      <c r="S331" s="253">
        <v>119000</v>
      </c>
      <c r="T331" s="225">
        <v>126002.07900000001</v>
      </c>
      <c r="U331" s="225">
        <v>122451</v>
      </c>
      <c r="V331" s="225">
        <v>119000</v>
      </c>
      <c r="W331" s="254">
        <f t="shared" si="195"/>
        <v>121613.26975000001</v>
      </c>
      <c r="X331" s="254">
        <f t="shared" si="184"/>
        <v>15612.799999999997</v>
      </c>
      <c r="Y331" s="254">
        <f t="shared" si="185"/>
        <v>134612.79999999999</v>
      </c>
      <c r="Z331" s="337">
        <f t="shared" si="186"/>
        <v>15612.799999999988</v>
      </c>
      <c r="AA331" s="253">
        <v>119000</v>
      </c>
      <c r="AB331" s="225">
        <v>126002.07900000001</v>
      </c>
      <c r="AC331" s="225">
        <v>122451</v>
      </c>
      <c r="AD331" s="225">
        <v>119000</v>
      </c>
      <c r="AE331" s="254">
        <f t="shared" si="196"/>
        <v>121613.26975000001</v>
      </c>
      <c r="AF331" s="254">
        <f t="shared" si="187"/>
        <v>15612.799999999997</v>
      </c>
      <c r="AG331" s="254">
        <f t="shared" si="188"/>
        <v>134612.79999999999</v>
      </c>
      <c r="AH331" s="337">
        <f t="shared" si="189"/>
        <v>15612.799999999988</v>
      </c>
      <c r="AI331" s="253">
        <v>119000</v>
      </c>
      <c r="AJ331" s="225">
        <v>126002.07900000001</v>
      </c>
      <c r="AK331" s="225">
        <v>122451</v>
      </c>
      <c r="AL331" s="225">
        <v>119000</v>
      </c>
      <c r="AM331" s="254">
        <f t="shared" si="197"/>
        <v>121613.26975000001</v>
      </c>
      <c r="AN331" s="254">
        <f t="shared" si="190"/>
        <v>15612.799999999997</v>
      </c>
      <c r="AO331" s="254">
        <f t="shared" si="191"/>
        <v>134612.79999999999</v>
      </c>
      <c r="AP331" s="337">
        <f t="shared" si="192"/>
        <v>15612.799999999988</v>
      </c>
      <c r="AQ331" s="253">
        <v>119000</v>
      </c>
      <c r="AR331" s="225">
        <v>126002.07900000001</v>
      </c>
      <c r="AS331" s="225">
        <v>122451</v>
      </c>
      <c r="AT331" s="254">
        <v>119000</v>
      </c>
    </row>
    <row r="332" spans="1:46" s="200" customFormat="1" ht="15" customHeight="1" x14ac:dyDescent="0.3">
      <c r="A332" s="274" t="s">
        <v>935</v>
      </c>
      <c r="B332" s="251" t="s">
        <v>222</v>
      </c>
      <c r="C332" s="253">
        <v>178500</v>
      </c>
      <c r="D332" s="225">
        <v>189003.11849999998</v>
      </c>
      <c r="E332" s="225">
        <v>183676.5</v>
      </c>
      <c r="F332" s="254">
        <v>178500</v>
      </c>
      <c r="G332" s="254">
        <f t="shared" si="193"/>
        <v>182419.904625</v>
      </c>
      <c r="H332" s="254">
        <f t="shared" si="178"/>
        <v>23419.199999999997</v>
      </c>
      <c r="I332" s="254">
        <f t="shared" si="179"/>
        <v>201919.2</v>
      </c>
      <c r="J332" s="337">
        <f t="shared" si="180"/>
        <v>23419.200000000012</v>
      </c>
      <c r="K332" s="253">
        <v>178500</v>
      </c>
      <c r="L332" s="225">
        <v>189003.11849999998</v>
      </c>
      <c r="M332" s="225">
        <v>183676.5</v>
      </c>
      <c r="N332" s="254">
        <v>178500</v>
      </c>
      <c r="O332" s="254">
        <f t="shared" si="194"/>
        <v>182419.904625</v>
      </c>
      <c r="P332" s="254">
        <f t="shared" si="181"/>
        <v>23419.199999999997</v>
      </c>
      <c r="Q332" s="254">
        <f t="shared" si="182"/>
        <v>201919.2</v>
      </c>
      <c r="R332" s="337">
        <f t="shared" si="183"/>
        <v>23419.200000000012</v>
      </c>
      <c r="S332" s="253" t="s">
        <v>600</v>
      </c>
      <c r="T332" s="225" t="s">
        <v>600</v>
      </c>
      <c r="U332" s="225" t="s">
        <v>600</v>
      </c>
      <c r="V332" s="225" t="s">
        <v>600</v>
      </c>
      <c r="W332" s="254" t="e">
        <f t="shared" si="195"/>
        <v>#DIV/0!</v>
      </c>
      <c r="X332" s="254" t="e">
        <f t="shared" si="184"/>
        <v>#VALUE!</v>
      </c>
      <c r="Y332" s="254" t="e">
        <f t="shared" si="185"/>
        <v>#VALUE!</v>
      </c>
      <c r="Z332" s="337" t="e">
        <f t="shared" si="186"/>
        <v>#VALUE!</v>
      </c>
      <c r="AA332" s="253" t="s">
        <v>600</v>
      </c>
      <c r="AB332" s="225" t="s">
        <v>600</v>
      </c>
      <c r="AC332" s="225" t="s">
        <v>600</v>
      </c>
      <c r="AD332" s="225" t="s">
        <v>600</v>
      </c>
      <c r="AE332" s="254" t="e">
        <f t="shared" si="196"/>
        <v>#DIV/0!</v>
      </c>
      <c r="AF332" s="254" t="e">
        <f t="shared" si="187"/>
        <v>#VALUE!</v>
      </c>
      <c r="AG332" s="254" t="e">
        <f t="shared" si="188"/>
        <v>#VALUE!</v>
      </c>
      <c r="AH332" s="337" t="e">
        <f t="shared" si="189"/>
        <v>#VALUE!</v>
      </c>
      <c r="AI332" s="253">
        <v>333200</v>
      </c>
      <c r="AJ332" s="225">
        <v>352805.82120000001</v>
      </c>
      <c r="AK332" s="225">
        <v>342862.8</v>
      </c>
      <c r="AL332" s="225">
        <v>333200</v>
      </c>
      <c r="AM332" s="254">
        <f t="shared" si="197"/>
        <v>340517.15529999998</v>
      </c>
      <c r="AN332" s="254">
        <f t="shared" si="190"/>
        <v>43715.839999999997</v>
      </c>
      <c r="AO332" s="254">
        <f t="shared" si="191"/>
        <v>376915.83999999997</v>
      </c>
      <c r="AP332" s="337">
        <f t="shared" si="192"/>
        <v>43715.839999999967</v>
      </c>
      <c r="AQ332" s="253">
        <v>333200</v>
      </c>
      <c r="AR332" s="225">
        <v>352805.82120000001</v>
      </c>
      <c r="AS332" s="225">
        <v>342862.8</v>
      </c>
      <c r="AT332" s="254">
        <v>333200</v>
      </c>
    </row>
    <row r="333" spans="1:46" s="200" customFormat="1" ht="15" customHeight="1" x14ac:dyDescent="0.3">
      <c r="A333" s="274" t="s">
        <v>936</v>
      </c>
      <c r="B333" s="251" t="s">
        <v>223</v>
      </c>
      <c r="C333" s="253">
        <v>298690</v>
      </c>
      <c r="D333" s="225">
        <v>316265.21828999999</v>
      </c>
      <c r="E333" s="225">
        <v>307352.01</v>
      </c>
      <c r="F333" s="254">
        <v>298690</v>
      </c>
      <c r="G333" s="254">
        <f t="shared" si="193"/>
        <v>305249.3070725</v>
      </c>
      <c r="H333" s="254">
        <f t="shared" si="178"/>
        <v>39188.127999999997</v>
      </c>
      <c r="I333" s="254">
        <f t="shared" si="179"/>
        <v>337878.12800000003</v>
      </c>
      <c r="J333" s="337">
        <f t="shared" si="180"/>
        <v>39188.128000000026</v>
      </c>
      <c r="K333" s="253">
        <v>298690</v>
      </c>
      <c r="L333" s="225">
        <v>316265.21828999999</v>
      </c>
      <c r="M333" s="225">
        <v>307352.01</v>
      </c>
      <c r="N333" s="254">
        <v>298690</v>
      </c>
      <c r="O333" s="254">
        <f t="shared" si="194"/>
        <v>305249.3070725</v>
      </c>
      <c r="P333" s="254">
        <f t="shared" si="181"/>
        <v>39188.127999999997</v>
      </c>
      <c r="Q333" s="254">
        <f t="shared" si="182"/>
        <v>337878.12800000003</v>
      </c>
      <c r="R333" s="337">
        <f t="shared" si="183"/>
        <v>39188.128000000026</v>
      </c>
      <c r="S333" s="253">
        <v>368900</v>
      </c>
      <c r="T333" s="225">
        <v>390606.4449</v>
      </c>
      <c r="U333" s="225">
        <v>379598.1</v>
      </c>
      <c r="V333" s="225">
        <v>368900</v>
      </c>
      <c r="W333" s="254">
        <f t="shared" si="195"/>
        <v>377001.13622500002</v>
      </c>
      <c r="X333" s="254">
        <f t="shared" si="184"/>
        <v>48399.679999999993</v>
      </c>
      <c r="Y333" s="254">
        <f t="shared" si="185"/>
        <v>417299.68</v>
      </c>
      <c r="Z333" s="337">
        <f t="shared" si="186"/>
        <v>48399.679999999993</v>
      </c>
      <c r="AA333" s="253">
        <v>368900</v>
      </c>
      <c r="AB333" s="225">
        <v>390606.4449</v>
      </c>
      <c r="AC333" s="225">
        <v>379598.1</v>
      </c>
      <c r="AD333" s="225">
        <v>368900</v>
      </c>
      <c r="AE333" s="254">
        <f t="shared" si="196"/>
        <v>377001.13622500002</v>
      </c>
      <c r="AF333" s="254">
        <f t="shared" si="187"/>
        <v>48399.679999999993</v>
      </c>
      <c r="AG333" s="254">
        <f t="shared" si="188"/>
        <v>417299.68</v>
      </c>
      <c r="AH333" s="337">
        <f t="shared" si="189"/>
        <v>48399.679999999993</v>
      </c>
      <c r="AI333" s="253">
        <v>368900</v>
      </c>
      <c r="AJ333" s="225">
        <v>390606.4449</v>
      </c>
      <c r="AK333" s="225">
        <v>379598.1</v>
      </c>
      <c r="AL333" s="225">
        <v>368900</v>
      </c>
      <c r="AM333" s="254">
        <f t="shared" si="197"/>
        <v>377001.13622500002</v>
      </c>
      <c r="AN333" s="254">
        <f t="shared" si="190"/>
        <v>48399.679999999993</v>
      </c>
      <c r="AO333" s="254">
        <f t="shared" si="191"/>
        <v>417299.68</v>
      </c>
      <c r="AP333" s="337">
        <f t="shared" si="192"/>
        <v>48399.679999999993</v>
      </c>
      <c r="AQ333" s="253">
        <v>368900</v>
      </c>
      <c r="AR333" s="225">
        <v>390606.4449</v>
      </c>
      <c r="AS333" s="225">
        <v>379598.1</v>
      </c>
      <c r="AT333" s="254">
        <v>368900</v>
      </c>
    </row>
    <row r="334" spans="1:46" s="200" customFormat="1" ht="15" customHeight="1" x14ac:dyDescent="0.3">
      <c r="A334" s="274" t="s">
        <v>937</v>
      </c>
      <c r="B334" s="251" t="s">
        <v>620</v>
      </c>
      <c r="C334" s="253">
        <v>86870</v>
      </c>
      <c r="D334" s="225">
        <v>91981.517670000001</v>
      </c>
      <c r="E334" s="225">
        <v>89389.23</v>
      </c>
      <c r="F334" s="254">
        <v>86870</v>
      </c>
      <c r="G334" s="254">
        <f t="shared" si="193"/>
        <v>88777.686917500003</v>
      </c>
      <c r="H334" s="254">
        <f t="shared" si="178"/>
        <v>11397.343999999999</v>
      </c>
      <c r="I334" s="254">
        <f t="shared" si="179"/>
        <v>98267.343999999997</v>
      </c>
      <c r="J334" s="337">
        <f t="shared" si="180"/>
        <v>11397.343999999997</v>
      </c>
      <c r="K334" s="253" t="s">
        <v>600</v>
      </c>
      <c r="L334" s="225">
        <v>91981.517670000001</v>
      </c>
      <c r="M334" s="225">
        <v>89389.23</v>
      </c>
      <c r="N334" s="254">
        <v>86870</v>
      </c>
      <c r="O334" s="254">
        <f t="shared" si="194"/>
        <v>89413.582556666675</v>
      </c>
      <c r="P334" s="254" t="e">
        <f t="shared" si="181"/>
        <v>#VALUE!</v>
      </c>
      <c r="Q334" s="254" t="e">
        <f t="shared" si="182"/>
        <v>#VALUE!</v>
      </c>
      <c r="R334" s="337" t="e">
        <f t="shared" si="183"/>
        <v>#VALUE!</v>
      </c>
      <c r="S334" s="253">
        <v>107100</v>
      </c>
      <c r="T334" s="225">
        <v>113401.8711</v>
      </c>
      <c r="U334" s="225">
        <v>110205.9</v>
      </c>
      <c r="V334" s="225">
        <v>107100</v>
      </c>
      <c r="W334" s="254">
        <f t="shared" si="195"/>
        <v>109451.942775</v>
      </c>
      <c r="X334" s="254">
        <f t="shared" si="184"/>
        <v>14051.519999999999</v>
      </c>
      <c r="Y334" s="254">
        <f t="shared" si="185"/>
        <v>121151.52</v>
      </c>
      <c r="Z334" s="337">
        <f t="shared" si="186"/>
        <v>14051.520000000004</v>
      </c>
      <c r="AA334" s="253">
        <v>107100</v>
      </c>
      <c r="AB334" s="225">
        <v>113401.8711</v>
      </c>
      <c r="AC334" s="225">
        <v>110205.9</v>
      </c>
      <c r="AD334" s="225">
        <v>107100</v>
      </c>
      <c r="AE334" s="254">
        <f t="shared" si="196"/>
        <v>109451.942775</v>
      </c>
      <c r="AF334" s="254">
        <f t="shared" si="187"/>
        <v>14051.519999999999</v>
      </c>
      <c r="AG334" s="254">
        <f t="shared" si="188"/>
        <v>121151.52</v>
      </c>
      <c r="AH334" s="337">
        <f t="shared" si="189"/>
        <v>14051.520000000004</v>
      </c>
      <c r="AI334" s="253">
        <v>107100</v>
      </c>
      <c r="AJ334" s="225">
        <v>113401.8711</v>
      </c>
      <c r="AK334" s="225">
        <v>110205.9</v>
      </c>
      <c r="AL334" s="225">
        <v>107100</v>
      </c>
      <c r="AM334" s="254">
        <f t="shared" si="197"/>
        <v>109451.942775</v>
      </c>
      <c r="AN334" s="254">
        <f t="shared" si="190"/>
        <v>14051.519999999999</v>
      </c>
      <c r="AO334" s="254">
        <f t="shared" si="191"/>
        <v>121151.52</v>
      </c>
      <c r="AP334" s="337">
        <f t="shared" si="192"/>
        <v>14051.520000000004</v>
      </c>
      <c r="AQ334" s="253">
        <v>107100</v>
      </c>
      <c r="AR334" s="225">
        <v>113401.8711</v>
      </c>
      <c r="AS334" s="225">
        <v>110205.9</v>
      </c>
      <c r="AT334" s="254">
        <v>107100</v>
      </c>
    </row>
    <row r="335" spans="1:46" s="200" customFormat="1" ht="50.25" customHeight="1" x14ac:dyDescent="0.3">
      <c r="A335" s="274" t="s">
        <v>938</v>
      </c>
      <c r="B335" s="251" t="s">
        <v>655</v>
      </c>
      <c r="C335" s="253">
        <v>1130500</v>
      </c>
      <c r="D335" s="225">
        <v>1197019.7504999998</v>
      </c>
      <c r="E335" s="225">
        <v>1163284.5</v>
      </c>
      <c r="F335" s="254">
        <v>1130500</v>
      </c>
      <c r="G335" s="254">
        <f t="shared" si="193"/>
        <v>1155326.062625</v>
      </c>
      <c r="H335" s="254">
        <f t="shared" si="178"/>
        <v>148321.59999999998</v>
      </c>
      <c r="I335" s="254">
        <f t="shared" si="179"/>
        <v>1278821.6000000001</v>
      </c>
      <c r="J335" s="337">
        <f t="shared" si="180"/>
        <v>148321.60000000009</v>
      </c>
      <c r="K335" s="253">
        <v>1130500</v>
      </c>
      <c r="L335" s="225">
        <v>1197019.7504999998</v>
      </c>
      <c r="M335" s="225">
        <v>1163284.5</v>
      </c>
      <c r="N335" s="254">
        <v>1130500</v>
      </c>
      <c r="O335" s="254">
        <f t="shared" si="194"/>
        <v>1155326.062625</v>
      </c>
      <c r="P335" s="254">
        <f t="shared" si="181"/>
        <v>148321.59999999998</v>
      </c>
      <c r="Q335" s="254">
        <f t="shared" si="182"/>
        <v>1278821.6000000001</v>
      </c>
      <c r="R335" s="337">
        <f t="shared" si="183"/>
        <v>148321.60000000009</v>
      </c>
      <c r="S335" s="253" t="s">
        <v>600</v>
      </c>
      <c r="T335" s="225" t="s">
        <v>600</v>
      </c>
      <c r="U335" s="225" t="s">
        <v>600</v>
      </c>
      <c r="V335" s="225" t="s">
        <v>600</v>
      </c>
      <c r="W335" s="254" t="e">
        <f t="shared" si="195"/>
        <v>#DIV/0!</v>
      </c>
      <c r="X335" s="254" t="e">
        <f t="shared" si="184"/>
        <v>#VALUE!</v>
      </c>
      <c r="Y335" s="254" t="e">
        <f t="shared" si="185"/>
        <v>#VALUE!</v>
      </c>
      <c r="Z335" s="337" t="e">
        <f t="shared" si="186"/>
        <v>#VALUE!</v>
      </c>
      <c r="AA335" s="253" t="s">
        <v>600</v>
      </c>
      <c r="AB335" s="225" t="s">
        <v>600</v>
      </c>
      <c r="AC335" s="225" t="s">
        <v>600</v>
      </c>
      <c r="AD335" s="225" t="s">
        <v>600</v>
      </c>
      <c r="AE335" s="254" t="e">
        <f t="shared" si="196"/>
        <v>#DIV/0!</v>
      </c>
      <c r="AF335" s="254" t="e">
        <f t="shared" si="187"/>
        <v>#VALUE!</v>
      </c>
      <c r="AG335" s="254" t="e">
        <f t="shared" si="188"/>
        <v>#VALUE!</v>
      </c>
      <c r="AH335" s="337" t="e">
        <f t="shared" si="189"/>
        <v>#VALUE!</v>
      </c>
      <c r="AI335" s="253">
        <v>1428000</v>
      </c>
      <c r="AJ335" s="225">
        <v>1512024.9479999999</v>
      </c>
      <c r="AK335" s="225">
        <v>1469412</v>
      </c>
      <c r="AL335" s="225">
        <v>1428000</v>
      </c>
      <c r="AM335" s="254">
        <f t="shared" si="197"/>
        <v>1459359.237</v>
      </c>
      <c r="AN335" s="254">
        <f t="shared" si="190"/>
        <v>187353.59999999998</v>
      </c>
      <c r="AO335" s="254">
        <f t="shared" si="191"/>
        <v>1615353.6</v>
      </c>
      <c r="AP335" s="337">
        <f t="shared" si="192"/>
        <v>187353.60000000009</v>
      </c>
      <c r="AQ335" s="253">
        <v>1428000</v>
      </c>
      <c r="AR335" s="225">
        <v>1512024.9479999999</v>
      </c>
      <c r="AS335" s="225">
        <v>1469412</v>
      </c>
      <c r="AT335" s="254">
        <v>1428000</v>
      </c>
    </row>
    <row r="336" spans="1:46" s="200" customFormat="1" ht="15" customHeight="1" x14ac:dyDescent="0.3">
      <c r="A336" s="274" t="s">
        <v>939</v>
      </c>
      <c r="B336" s="251" t="s">
        <v>1626</v>
      </c>
      <c r="C336" s="253">
        <v>238000</v>
      </c>
      <c r="D336" s="225">
        <v>252004.15800000002</v>
      </c>
      <c r="E336" s="225">
        <v>244902</v>
      </c>
      <c r="F336" s="254">
        <v>238000</v>
      </c>
      <c r="G336" s="254">
        <f t="shared" si="193"/>
        <v>243226.53950000001</v>
      </c>
      <c r="H336" s="254">
        <f t="shared" si="178"/>
        <v>31225.599999999995</v>
      </c>
      <c r="I336" s="254">
        <f t="shared" si="179"/>
        <v>269225.59999999998</v>
      </c>
      <c r="J336" s="337">
        <f t="shared" si="180"/>
        <v>31225.599999999977</v>
      </c>
      <c r="K336" s="253">
        <v>238000</v>
      </c>
      <c r="L336" s="225">
        <v>252004.15800000002</v>
      </c>
      <c r="M336" s="225">
        <v>244902</v>
      </c>
      <c r="N336" s="254">
        <v>238000</v>
      </c>
      <c r="O336" s="254">
        <f t="shared" si="194"/>
        <v>243226.53950000001</v>
      </c>
      <c r="P336" s="254">
        <f t="shared" si="181"/>
        <v>31225.599999999995</v>
      </c>
      <c r="Q336" s="254">
        <f t="shared" si="182"/>
        <v>269225.59999999998</v>
      </c>
      <c r="R336" s="337">
        <f t="shared" si="183"/>
        <v>31225.599999999977</v>
      </c>
      <c r="S336" s="253" t="s">
        <v>600</v>
      </c>
      <c r="T336" s="225" t="s">
        <v>600</v>
      </c>
      <c r="U336" s="225" t="s">
        <v>600</v>
      </c>
      <c r="V336" s="225" t="s">
        <v>600</v>
      </c>
      <c r="W336" s="254" t="e">
        <f t="shared" si="195"/>
        <v>#DIV/0!</v>
      </c>
      <c r="X336" s="254" t="e">
        <f t="shared" si="184"/>
        <v>#VALUE!</v>
      </c>
      <c r="Y336" s="254" t="e">
        <f t="shared" si="185"/>
        <v>#VALUE!</v>
      </c>
      <c r="Z336" s="337" t="e">
        <f t="shared" si="186"/>
        <v>#VALUE!</v>
      </c>
      <c r="AA336" s="253" t="s">
        <v>600</v>
      </c>
      <c r="AB336" s="225" t="s">
        <v>600</v>
      </c>
      <c r="AC336" s="225" t="s">
        <v>600</v>
      </c>
      <c r="AD336" s="225" t="s">
        <v>600</v>
      </c>
      <c r="AE336" s="254" t="e">
        <f t="shared" si="196"/>
        <v>#DIV/0!</v>
      </c>
      <c r="AF336" s="254" t="e">
        <f t="shared" si="187"/>
        <v>#VALUE!</v>
      </c>
      <c r="AG336" s="254" t="e">
        <f t="shared" si="188"/>
        <v>#VALUE!</v>
      </c>
      <c r="AH336" s="337" t="e">
        <f t="shared" si="189"/>
        <v>#VALUE!</v>
      </c>
      <c r="AI336" s="253">
        <v>238000</v>
      </c>
      <c r="AJ336" s="225">
        <v>252004.15800000002</v>
      </c>
      <c r="AK336" s="225">
        <v>244902</v>
      </c>
      <c r="AL336" s="225">
        <v>238000</v>
      </c>
      <c r="AM336" s="254">
        <f t="shared" si="197"/>
        <v>243226.53950000001</v>
      </c>
      <c r="AN336" s="254">
        <f t="shared" si="190"/>
        <v>31225.599999999995</v>
      </c>
      <c r="AO336" s="254">
        <f t="shared" si="191"/>
        <v>269225.59999999998</v>
      </c>
      <c r="AP336" s="337">
        <f t="shared" si="192"/>
        <v>31225.599999999977</v>
      </c>
      <c r="AQ336" s="253">
        <v>238000</v>
      </c>
      <c r="AR336" s="225">
        <v>252004.15800000002</v>
      </c>
      <c r="AS336" s="225">
        <v>244902</v>
      </c>
      <c r="AT336" s="254">
        <v>238000</v>
      </c>
    </row>
    <row r="337" spans="1:46" s="200" customFormat="1" ht="15" customHeight="1" x14ac:dyDescent="0.3">
      <c r="A337" s="274" t="s">
        <v>940</v>
      </c>
      <c r="B337" s="251" t="s">
        <v>1674</v>
      </c>
      <c r="C337" s="253"/>
      <c r="D337" s="225">
        <v>151202.49479999999</v>
      </c>
      <c r="E337" s="225">
        <v>146941.20000000001</v>
      </c>
      <c r="F337" s="254">
        <v>142800</v>
      </c>
      <c r="G337" s="254">
        <f t="shared" si="193"/>
        <v>146981.2316</v>
      </c>
      <c r="H337" s="254">
        <f t="shared" si="178"/>
        <v>0</v>
      </c>
      <c r="I337" s="254">
        <f t="shared" si="179"/>
        <v>0</v>
      </c>
      <c r="J337" s="337">
        <f t="shared" si="180"/>
        <v>-142800</v>
      </c>
      <c r="K337" s="253"/>
      <c r="L337" s="225">
        <v>151202.49479999999</v>
      </c>
      <c r="M337" s="225">
        <v>146941.20000000001</v>
      </c>
      <c r="N337" s="254">
        <v>142800</v>
      </c>
      <c r="O337" s="254">
        <f t="shared" si="194"/>
        <v>146981.2316</v>
      </c>
      <c r="P337" s="254">
        <f t="shared" si="181"/>
        <v>0</v>
      </c>
      <c r="Q337" s="254">
        <f t="shared" si="182"/>
        <v>0</v>
      </c>
      <c r="R337" s="337">
        <f t="shared" si="183"/>
        <v>-142800</v>
      </c>
      <c r="S337" s="253"/>
      <c r="T337" s="225" t="s">
        <v>600</v>
      </c>
      <c r="U337" s="225" t="s">
        <v>600</v>
      </c>
      <c r="V337" s="225" t="s">
        <v>600</v>
      </c>
      <c r="W337" s="254" t="e">
        <f t="shared" si="195"/>
        <v>#DIV/0!</v>
      </c>
      <c r="X337" s="254">
        <f t="shared" si="184"/>
        <v>0</v>
      </c>
      <c r="Y337" s="254">
        <f t="shared" si="185"/>
        <v>0</v>
      </c>
      <c r="Z337" s="337" t="e">
        <f t="shared" si="186"/>
        <v>#VALUE!</v>
      </c>
      <c r="AA337" s="253"/>
      <c r="AB337" s="225" t="s">
        <v>600</v>
      </c>
      <c r="AC337" s="225" t="s">
        <v>600</v>
      </c>
      <c r="AD337" s="225" t="s">
        <v>600</v>
      </c>
      <c r="AE337" s="254" t="e">
        <f t="shared" si="196"/>
        <v>#DIV/0!</v>
      </c>
      <c r="AF337" s="254">
        <f t="shared" si="187"/>
        <v>0</v>
      </c>
      <c r="AG337" s="254">
        <f t="shared" si="188"/>
        <v>0</v>
      </c>
      <c r="AH337" s="337" t="e">
        <f t="shared" si="189"/>
        <v>#VALUE!</v>
      </c>
      <c r="AI337" s="253"/>
      <c r="AJ337" s="225">
        <v>151202.49479999999</v>
      </c>
      <c r="AK337" s="225">
        <v>146941.20000000001</v>
      </c>
      <c r="AL337" s="225">
        <v>142800</v>
      </c>
      <c r="AM337" s="254">
        <f t="shared" si="197"/>
        <v>146981.2316</v>
      </c>
      <c r="AN337" s="254">
        <f t="shared" si="190"/>
        <v>0</v>
      </c>
      <c r="AO337" s="254">
        <f t="shared" si="191"/>
        <v>0</v>
      </c>
      <c r="AP337" s="337">
        <f t="shared" si="192"/>
        <v>-142800</v>
      </c>
      <c r="AQ337" s="253"/>
      <c r="AR337" s="225">
        <v>151202.49479999999</v>
      </c>
      <c r="AS337" s="225">
        <v>146941.20000000001</v>
      </c>
      <c r="AT337" s="254">
        <v>142800</v>
      </c>
    </row>
    <row r="338" spans="1:46" s="200" customFormat="1" ht="15" customHeight="1" x14ac:dyDescent="0.3">
      <c r="A338" s="274" t="s">
        <v>941</v>
      </c>
      <c r="B338" s="251" t="s">
        <v>1675</v>
      </c>
      <c r="C338" s="253"/>
      <c r="D338" s="225">
        <v>201603.32639999999</v>
      </c>
      <c r="E338" s="225">
        <v>195921.6</v>
      </c>
      <c r="F338" s="254">
        <v>190400</v>
      </c>
      <c r="G338" s="254">
        <f t="shared" si="193"/>
        <v>195974.97546666666</v>
      </c>
      <c r="H338" s="254">
        <f t="shared" si="178"/>
        <v>0</v>
      </c>
      <c r="I338" s="254">
        <f t="shared" si="179"/>
        <v>0</v>
      </c>
      <c r="J338" s="337">
        <f t="shared" si="180"/>
        <v>-190400</v>
      </c>
      <c r="K338" s="253"/>
      <c r="L338" s="225">
        <v>201603.32639999999</v>
      </c>
      <c r="M338" s="225">
        <v>195921.6</v>
      </c>
      <c r="N338" s="254">
        <v>190400</v>
      </c>
      <c r="O338" s="254">
        <f t="shared" si="194"/>
        <v>195974.97546666666</v>
      </c>
      <c r="P338" s="254">
        <f t="shared" si="181"/>
        <v>0</v>
      </c>
      <c r="Q338" s="254">
        <f t="shared" si="182"/>
        <v>0</v>
      </c>
      <c r="R338" s="337">
        <f t="shared" si="183"/>
        <v>-190400</v>
      </c>
      <c r="S338" s="253"/>
      <c r="T338" s="225" t="s">
        <v>600</v>
      </c>
      <c r="U338" s="225" t="s">
        <v>600</v>
      </c>
      <c r="V338" s="225" t="s">
        <v>600</v>
      </c>
      <c r="W338" s="254" t="e">
        <f t="shared" si="195"/>
        <v>#DIV/0!</v>
      </c>
      <c r="X338" s="254">
        <f t="shared" si="184"/>
        <v>0</v>
      </c>
      <c r="Y338" s="254">
        <f t="shared" si="185"/>
        <v>0</v>
      </c>
      <c r="Z338" s="337" t="e">
        <f t="shared" si="186"/>
        <v>#VALUE!</v>
      </c>
      <c r="AA338" s="253"/>
      <c r="AB338" s="225" t="s">
        <v>600</v>
      </c>
      <c r="AC338" s="225" t="s">
        <v>600</v>
      </c>
      <c r="AD338" s="225" t="s">
        <v>600</v>
      </c>
      <c r="AE338" s="254" t="e">
        <f t="shared" si="196"/>
        <v>#DIV/0!</v>
      </c>
      <c r="AF338" s="254">
        <f t="shared" si="187"/>
        <v>0</v>
      </c>
      <c r="AG338" s="254">
        <f t="shared" si="188"/>
        <v>0</v>
      </c>
      <c r="AH338" s="337" t="e">
        <f t="shared" si="189"/>
        <v>#VALUE!</v>
      </c>
      <c r="AI338" s="253"/>
      <c r="AJ338" s="225">
        <v>201603.32639999999</v>
      </c>
      <c r="AK338" s="225">
        <v>195921.6</v>
      </c>
      <c r="AL338" s="225">
        <v>190400</v>
      </c>
      <c r="AM338" s="254">
        <f t="shared" si="197"/>
        <v>195974.97546666666</v>
      </c>
      <c r="AN338" s="254">
        <f t="shared" si="190"/>
        <v>0</v>
      </c>
      <c r="AO338" s="254">
        <f t="shared" si="191"/>
        <v>0</v>
      </c>
      <c r="AP338" s="337">
        <f t="shared" si="192"/>
        <v>-190400</v>
      </c>
      <c r="AQ338" s="253"/>
      <c r="AR338" s="225">
        <v>201603.32639999999</v>
      </c>
      <c r="AS338" s="225">
        <v>195921.6</v>
      </c>
      <c r="AT338" s="254">
        <v>190400</v>
      </c>
    </row>
    <row r="339" spans="1:46" s="200" customFormat="1" ht="15" customHeight="1" x14ac:dyDescent="0.3">
      <c r="A339" s="274" t="s">
        <v>942</v>
      </c>
      <c r="B339" s="251" t="s">
        <v>1676</v>
      </c>
      <c r="C339" s="253"/>
      <c r="D339" s="225">
        <v>201603.32639999999</v>
      </c>
      <c r="E339" s="225">
        <v>195921.6</v>
      </c>
      <c r="F339" s="254">
        <v>190400</v>
      </c>
      <c r="G339" s="254">
        <f t="shared" si="193"/>
        <v>195974.97546666666</v>
      </c>
      <c r="H339" s="254">
        <f t="shared" si="178"/>
        <v>0</v>
      </c>
      <c r="I339" s="254">
        <f t="shared" si="179"/>
        <v>0</v>
      </c>
      <c r="J339" s="337">
        <f t="shared" si="180"/>
        <v>-190400</v>
      </c>
      <c r="K339" s="253"/>
      <c r="L339" s="225">
        <v>201603.32639999999</v>
      </c>
      <c r="M339" s="225">
        <v>195921.6</v>
      </c>
      <c r="N339" s="254">
        <v>190400</v>
      </c>
      <c r="O339" s="254">
        <f t="shared" si="194"/>
        <v>195974.97546666666</v>
      </c>
      <c r="P339" s="254">
        <f t="shared" si="181"/>
        <v>0</v>
      </c>
      <c r="Q339" s="254">
        <f t="shared" si="182"/>
        <v>0</v>
      </c>
      <c r="R339" s="337">
        <f t="shared" si="183"/>
        <v>-190400</v>
      </c>
      <c r="S339" s="253"/>
      <c r="T339" s="225" t="s">
        <v>600</v>
      </c>
      <c r="U339" s="225" t="s">
        <v>600</v>
      </c>
      <c r="V339" s="225" t="s">
        <v>600</v>
      </c>
      <c r="W339" s="254" t="e">
        <f t="shared" si="195"/>
        <v>#DIV/0!</v>
      </c>
      <c r="X339" s="254">
        <f t="shared" si="184"/>
        <v>0</v>
      </c>
      <c r="Y339" s="254">
        <f t="shared" si="185"/>
        <v>0</v>
      </c>
      <c r="Z339" s="337" t="e">
        <f t="shared" si="186"/>
        <v>#VALUE!</v>
      </c>
      <c r="AA339" s="253"/>
      <c r="AB339" s="225" t="s">
        <v>600</v>
      </c>
      <c r="AC339" s="225" t="s">
        <v>600</v>
      </c>
      <c r="AD339" s="225" t="s">
        <v>600</v>
      </c>
      <c r="AE339" s="254" t="e">
        <f t="shared" si="196"/>
        <v>#DIV/0!</v>
      </c>
      <c r="AF339" s="254">
        <f t="shared" si="187"/>
        <v>0</v>
      </c>
      <c r="AG339" s="254">
        <f t="shared" si="188"/>
        <v>0</v>
      </c>
      <c r="AH339" s="337" t="e">
        <f t="shared" si="189"/>
        <v>#VALUE!</v>
      </c>
      <c r="AI339" s="253"/>
      <c r="AJ339" s="225">
        <v>201603.32639999999</v>
      </c>
      <c r="AK339" s="225">
        <v>195921.6</v>
      </c>
      <c r="AL339" s="225">
        <v>190400</v>
      </c>
      <c r="AM339" s="254">
        <f t="shared" si="197"/>
        <v>195974.97546666666</v>
      </c>
      <c r="AN339" s="254">
        <f t="shared" si="190"/>
        <v>0</v>
      </c>
      <c r="AO339" s="254">
        <f t="shared" si="191"/>
        <v>0</v>
      </c>
      <c r="AP339" s="337">
        <f t="shared" si="192"/>
        <v>-190400</v>
      </c>
      <c r="AQ339" s="253"/>
      <c r="AR339" s="225">
        <v>201603.32639999999</v>
      </c>
      <c r="AS339" s="225">
        <v>195921.6</v>
      </c>
      <c r="AT339" s="254">
        <v>190400</v>
      </c>
    </row>
    <row r="340" spans="1:46" s="200" customFormat="1" ht="15" customHeight="1" x14ac:dyDescent="0.3">
      <c r="A340" s="274" t="s">
        <v>1465</v>
      </c>
      <c r="B340" s="251" t="s">
        <v>1706</v>
      </c>
      <c r="C340" s="253"/>
      <c r="D340" s="225">
        <v>226803.74220000001</v>
      </c>
      <c r="E340" s="225">
        <v>220411.8</v>
      </c>
      <c r="F340" s="254">
        <v>214200</v>
      </c>
      <c r="G340" s="254">
        <f t="shared" si="193"/>
        <v>220471.8474</v>
      </c>
      <c r="H340" s="254">
        <f t="shared" si="178"/>
        <v>0</v>
      </c>
      <c r="I340" s="254">
        <f t="shared" si="179"/>
        <v>0</v>
      </c>
      <c r="J340" s="337">
        <f t="shared" si="180"/>
        <v>-214200</v>
      </c>
      <c r="K340" s="253"/>
      <c r="L340" s="225">
        <v>226803.74220000001</v>
      </c>
      <c r="M340" s="225">
        <v>220411.8</v>
      </c>
      <c r="N340" s="254">
        <v>214200</v>
      </c>
      <c r="O340" s="254">
        <f t="shared" si="194"/>
        <v>220471.8474</v>
      </c>
      <c r="P340" s="254">
        <f t="shared" si="181"/>
        <v>0</v>
      </c>
      <c r="Q340" s="254">
        <f t="shared" si="182"/>
        <v>0</v>
      </c>
      <c r="R340" s="337">
        <f t="shared" si="183"/>
        <v>-214200</v>
      </c>
      <c r="S340" s="253"/>
      <c r="T340" s="225" t="s">
        <v>600</v>
      </c>
      <c r="U340" s="225" t="s">
        <v>600</v>
      </c>
      <c r="V340" s="225" t="s">
        <v>600</v>
      </c>
      <c r="W340" s="254" t="e">
        <f t="shared" si="195"/>
        <v>#DIV/0!</v>
      </c>
      <c r="X340" s="254">
        <f t="shared" si="184"/>
        <v>0</v>
      </c>
      <c r="Y340" s="254">
        <f t="shared" si="185"/>
        <v>0</v>
      </c>
      <c r="Z340" s="337" t="e">
        <f t="shared" si="186"/>
        <v>#VALUE!</v>
      </c>
      <c r="AA340" s="253"/>
      <c r="AB340" s="225" t="s">
        <v>600</v>
      </c>
      <c r="AC340" s="225" t="s">
        <v>600</v>
      </c>
      <c r="AD340" s="225" t="s">
        <v>600</v>
      </c>
      <c r="AE340" s="254" t="e">
        <f t="shared" si="196"/>
        <v>#DIV/0!</v>
      </c>
      <c r="AF340" s="254">
        <f t="shared" si="187"/>
        <v>0</v>
      </c>
      <c r="AG340" s="254">
        <f t="shared" si="188"/>
        <v>0</v>
      </c>
      <c r="AH340" s="337" t="e">
        <f t="shared" si="189"/>
        <v>#VALUE!</v>
      </c>
      <c r="AI340" s="253"/>
      <c r="AJ340" s="225">
        <v>226803.74220000001</v>
      </c>
      <c r="AK340" s="225">
        <v>220411.8</v>
      </c>
      <c r="AL340" s="225">
        <v>214200</v>
      </c>
      <c r="AM340" s="254">
        <f t="shared" si="197"/>
        <v>220471.8474</v>
      </c>
      <c r="AN340" s="254">
        <f t="shared" si="190"/>
        <v>0</v>
      </c>
      <c r="AO340" s="254">
        <f t="shared" si="191"/>
        <v>0</v>
      </c>
      <c r="AP340" s="337">
        <f t="shared" si="192"/>
        <v>-214200</v>
      </c>
      <c r="AQ340" s="253"/>
      <c r="AR340" s="225">
        <v>226803.74220000001</v>
      </c>
      <c r="AS340" s="225">
        <v>220411.8</v>
      </c>
      <c r="AT340" s="254">
        <v>214200</v>
      </c>
    </row>
    <row r="341" spans="1:46" s="200" customFormat="1" ht="15" customHeight="1" x14ac:dyDescent="0.3">
      <c r="A341" s="274" t="s">
        <v>1613</v>
      </c>
      <c r="B341" s="251" t="s">
        <v>1677</v>
      </c>
      <c r="C341" s="253"/>
      <c r="D341" s="225">
        <v>252004.15800000002</v>
      </c>
      <c r="E341" s="225">
        <v>244902</v>
      </c>
      <c r="F341" s="254">
        <v>238000</v>
      </c>
      <c r="G341" s="254">
        <f t="shared" si="193"/>
        <v>244968.71933333334</v>
      </c>
      <c r="H341" s="254">
        <f t="shared" si="178"/>
        <v>0</v>
      </c>
      <c r="I341" s="254">
        <f t="shared" si="179"/>
        <v>0</v>
      </c>
      <c r="J341" s="337">
        <f t="shared" si="180"/>
        <v>-238000</v>
      </c>
      <c r="K341" s="253"/>
      <c r="L341" s="225">
        <v>252004.15800000002</v>
      </c>
      <c r="M341" s="225">
        <v>244902</v>
      </c>
      <c r="N341" s="254">
        <v>238000</v>
      </c>
      <c r="O341" s="254">
        <f t="shared" si="194"/>
        <v>244968.71933333334</v>
      </c>
      <c r="P341" s="254">
        <f t="shared" si="181"/>
        <v>0</v>
      </c>
      <c r="Q341" s="254">
        <f t="shared" si="182"/>
        <v>0</v>
      </c>
      <c r="R341" s="337">
        <f t="shared" si="183"/>
        <v>-238000</v>
      </c>
      <c r="S341" s="253"/>
      <c r="T341" s="225" t="s">
        <v>600</v>
      </c>
      <c r="U341" s="225" t="s">
        <v>600</v>
      </c>
      <c r="V341" s="225" t="s">
        <v>600</v>
      </c>
      <c r="W341" s="254" t="e">
        <f t="shared" si="195"/>
        <v>#DIV/0!</v>
      </c>
      <c r="X341" s="254">
        <f t="shared" si="184"/>
        <v>0</v>
      </c>
      <c r="Y341" s="254">
        <f t="shared" si="185"/>
        <v>0</v>
      </c>
      <c r="Z341" s="337" t="e">
        <f t="shared" si="186"/>
        <v>#VALUE!</v>
      </c>
      <c r="AA341" s="253"/>
      <c r="AB341" s="225" t="s">
        <v>600</v>
      </c>
      <c r="AC341" s="225" t="s">
        <v>600</v>
      </c>
      <c r="AD341" s="225" t="s">
        <v>600</v>
      </c>
      <c r="AE341" s="254" t="e">
        <f t="shared" si="196"/>
        <v>#DIV/0!</v>
      </c>
      <c r="AF341" s="254">
        <f t="shared" si="187"/>
        <v>0</v>
      </c>
      <c r="AG341" s="254">
        <f t="shared" si="188"/>
        <v>0</v>
      </c>
      <c r="AH341" s="337" t="e">
        <f t="shared" si="189"/>
        <v>#VALUE!</v>
      </c>
      <c r="AI341" s="253"/>
      <c r="AJ341" s="225">
        <v>252004.15800000002</v>
      </c>
      <c r="AK341" s="225">
        <v>244902</v>
      </c>
      <c r="AL341" s="225">
        <v>238000</v>
      </c>
      <c r="AM341" s="254">
        <f t="shared" si="197"/>
        <v>244968.71933333334</v>
      </c>
      <c r="AN341" s="254">
        <f t="shared" si="190"/>
        <v>0</v>
      </c>
      <c r="AO341" s="254">
        <f t="shared" si="191"/>
        <v>0</v>
      </c>
      <c r="AP341" s="337">
        <f t="shared" si="192"/>
        <v>-238000</v>
      </c>
      <c r="AQ341" s="253"/>
      <c r="AR341" s="225">
        <v>252004.15800000002</v>
      </c>
      <c r="AS341" s="225">
        <v>244902</v>
      </c>
      <c r="AT341" s="254">
        <v>238000</v>
      </c>
    </row>
    <row r="342" spans="1:46" s="200" customFormat="1" ht="33.75" customHeight="1" x14ac:dyDescent="0.3">
      <c r="A342" s="274" t="s">
        <v>1641</v>
      </c>
      <c r="B342" s="251" t="s">
        <v>1631</v>
      </c>
      <c r="C342" s="253">
        <v>1785000</v>
      </c>
      <c r="D342" s="225">
        <v>1890031.1850000001</v>
      </c>
      <c r="E342" s="225">
        <v>1836765</v>
      </c>
      <c r="F342" s="254">
        <v>1785000</v>
      </c>
      <c r="G342" s="254">
        <f t="shared" si="193"/>
        <v>1824199.0462500001</v>
      </c>
      <c r="H342" s="254">
        <f t="shared" si="178"/>
        <v>234191.99999999997</v>
      </c>
      <c r="I342" s="254">
        <f t="shared" si="179"/>
        <v>2019192</v>
      </c>
      <c r="J342" s="337">
        <f t="shared" si="180"/>
        <v>234192</v>
      </c>
      <c r="K342" s="253">
        <v>1785000</v>
      </c>
      <c r="L342" s="225">
        <v>1890031.1850000001</v>
      </c>
      <c r="M342" s="225">
        <v>1836765</v>
      </c>
      <c r="N342" s="254">
        <v>1785000</v>
      </c>
      <c r="O342" s="254">
        <f t="shared" si="194"/>
        <v>1824199.0462500001</v>
      </c>
      <c r="P342" s="254">
        <f t="shared" si="181"/>
        <v>234191.99999999997</v>
      </c>
      <c r="Q342" s="254">
        <f t="shared" si="182"/>
        <v>2019192</v>
      </c>
      <c r="R342" s="337">
        <f t="shared" si="183"/>
        <v>234192</v>
      </c>
      <c r="S342" s="253" t="s">
        <v>600</v>
      </c>
      <c r="T342" s="225" t="s">
        <v>600</v>
      </c>
      <c r="U342" s="225" t="s">
        <v>600</v>
      </c>
      <c r="V342" s="225" t="s">
        <v>600</v>
      </c>
      <c r="W342" s="254" t="e">
        <f t="shared" si="195"/>
        <v>#DIV/0!</v>
      </c>
      <c r="X342" s="254" t="e">
        <f t="shared" si="184"/>
        <v>#VALUE!</v>
      </c>
      <c r="Y342" s="254" t="e">
        <f t="shared" si="185"/>
        <v>#VALUE!</v>
      </c>
      <c r="Z342" s="337" t="e">
        <f t="shared" si="186"/>
        <v>#VALUE!</v>
      </c>
      <c r="AA342" s="253" t="s">
        <v>600</v>
      </c>
      <c r="AB342" s="225" t="s">
        <v>600</v>
      </c>
      <c r="AC342" s="225" t="s">
        <v>600</v>
      </c>
      <c r="AD342" s="225" t="s">
        <v>600</v>
      </c>
      <c r="AE342" s="254" t="e">
        <f t="shared" si="196"/>
        <v>#DIV/0!</v>
      </c>
      <c r="AF342" s="254" t="e">
        <f t="shared" si="187"/>
        <v>#VALUE!</v>
      </c>
      <c r="AG342" s="254" t="e">
        <f t="shared" si="188"/>
        <v>#VALUE!</v>
      </c>
      <c r="AH342" s="337" t="e">
        <f t="shared" si="189"/>
        <v>#VALUE!</v>
      </c>
      <c r="AI342" s="253">
        <v>2439500</v>
      </c>
      <c r="AJ342" s="225">
        <v>2583042.6195</v>
      </c>
      <c r="AK342" s="225">
        <v>2510245.5</v>
      </c>
      <c r="AL342" s="225">
        <v>2439500</v>
      </c>
      <c r="AM342" s="254">
        <f t="shared" si="197"/>
        <v>2493072.029875</v>
      </c>
      <c r="AN342" s="254">
        <f t="shared" si="190"/>
        <v>320062.39999999997</v>
      </c>
      <c r="AO342" s="254">
        <f t="shared" si="191"/>
        <v>2759562.4</v>
      </c>
      <c r="AP342" s="337">
        <f t="shared" si="192"/>
        <v>320062.39999999991</v>
      </c>
      <c r="AQ342" s="253">
        <v>2439500</v>
      </c>
      <c r="AR342" s="225">
        <v>2583042.6195</v>
      </c>
      <c r="AS342" s="225">
        <v>2510245.5</v>
      </c>
      <c r="AT342" s="254">
        <v>2439500</v>
      </c>
    </row>
    <row r="343" spans="1:46" s="200" customFormat="1" ht="19.5" customHeight="1" x14ac:dyDescent="0.3">
      <c r="A343" s="274" t="s">
        <v>1642</v>
      </c>
      <c r="B343" s="251" t="s">
        <v>1626</v>
      </c>
      <c r="C343" s="253"/>
      <c r="D343" s="225">
        <v>252004.15800000002</v>
      </c>
      <c r="E343" s="225">
        <v>244902</v>
      </c>
      <c r="F343" s="254">
        <v>238000</v>
      </c>
      <c r="G343" s="254">
        <f t="shared" si="193"/>
        <v>244968.71933333334</v>
      </c>
      <c r="H343" s="254">
        <f t="shared" si="178"/>
        <v>0</v>
      </c>
      <c r="I343" s="254">
        <f t="shared" si="179"/>
        <v>0</v>
      </c>
      <c r="J343" s="337">
        <f t="shared" si="180"/>
        <v>-238000</v>
      </c>
      <c r="K343" s="253"/>
      <c r="L343" s="225">
        <v>252004.15800000002</v>
      </c>
      <c r="M343" s="225">
        <v>244902</v>
      </c>
      <c r="N343" s="254">
        <v>238000</v>
      </c>
      <c r="O343" s="254">
        <f t="shared" si="194"/>
        <v>244968.71933333334</v>
      </c>
      <c r="P343" s="254">
        <f t="shared" si="181"/>
        <v>0</v>
      </c>
      <c r="Q343" s="254">
        <f t="shared" si="182"/>
        <v>0</v>
      </c>
      <c r="R343" s="337">
        <f t="shared" si="183"/>
        <v>-238000</v>
      </c>
      <c r="S343" s="253"/>
      <c r="T343" s="225">
        <v>252004.15800000002</v>
      </c>
      <c r="U343" s="225">
        <v>244902</v>
      </c>
      <c r="V343" s="225">
        <v>238000</v>
      </c>
      <c r="W343" s="254">
        <f t="shared" si="195"/>
        <v>244968.71933333334</v>
      </c>
      <c r="X343" s="254">
        <f t="shared" si="184"/>
        <v>0</v>
      </c>
      <c r="Y343" s="254">
        <f t="shared" si="185"/>
        <v>0</v>
      </c>
      <c r="Z343" s="337">
        <f t="shared" si="186"/>
        <v>-238000</v>
      </c>
      <c r="AA343" s="253"/>
      <c r="AB343" s="225">
        <v>252004.15800000002</v>
      </c>
      <c r="AC343" s="225">
        <v>244902</v>
      </c>
      <c r="AD343" s="225">
        <v>238000</v>
      </c>
      <c r="AE343" s="254">
        <f t="shared" si="196"/>
        <v>244968.71933333334</v>
      </c>
      <c r="AF343" s="254">
        <f t="shared" si="187"/>
        <v>0</v>
      </c>
      <c r="AG343" s="254">
        <f t="shared" si="188"/>
        <v>0</v>
      </c>
      <c r="AH343" s="337">
        <f t="shared" si="189"/>
        <v>-238000</v>
      </c>
      <c r="AI343" s="253"/>
      <c r="AJ343" s="225">
        <v>252004.15800000002</v>
      </c>
      <c r="AK343" s="225">
        <v>244902</v>
      </c>
      <c r="AL343" s="225">
        <v>238000</v>
      </c>
      <c r="AM343" s="254">
        <f t="shared" si="197"/>
        <v>244968.71933333334</v>
      </c>
      <c r="AN343" s="254">
        <f t="shared" si="190"/>
        <v>0</v>
      </c>
      <c r="AO343" s="254">
        <f t="shared" si="191"/>
        <v>0</v>
      </c>
      <c r="AP343" s="337">
        <f t="shared" si="192"/>
        <v>-238000</v>
      </c>
      <c r="AQ343" s="253"/>
      <c r="AR343" s="225">
        <v>252004.15800000002</v>
      </c>
      <c r="AS343" s="225">
        <v>244902</v>
      </c>
      <c r="AT343" s="254">
        <v>238000</v>
      </c>
    </row>
    <row r="344" spans="1:46" s="200" customFormat="1" ht="18.75" customHeight="1" x14ac:dyDescent="0.3">
      <c r="A344" s="274" t="s">
        <v>1643</v>
      </c>
      <c r="B344" s="251" t="s">
        <v>1624</v>
      </c>
      <c r="C344" s="253"/>
      <c r="D344" s="225">
        <v>819013.5135</v>
      </c>
      <c r="E344" s="225">
        <v>795931.5</v>
      </c>
      <c r="F344" s="254">
        <v>773500</v>
      </c>
      <c r="G344" s="254">
        <f t="shared" si="193"/>
        <v>796148.33783333329</v>
      </c>
      <c r="H344" s="254">
        <f t="shared" si="178"/>
        <v>0</v>
      </c>
      <c r="I344" s="254">
        <f t="shared" si="179"/>
        <v>0</v>
      </c>
      <c r="J344" s="337">
        <f t="shared" si="180"/>
        <v>-773500</v>
      </c>
      <c r="K344" s="253"/>
      <c r="L344" s="225">
        <v>819013.5135</v>
      </c>
      <c r="M344" s="225">
        <v>795931.5</v>
      </c>
      <c r="N344" s="254">
        <v>773500</v>
      </c>
      <c r="O344" s="254">
        <f t="shared" si="194"/>
        <v>796148.33783333329</v>
      </c>
      <c r="P344" s="254">
        <f t="shared" si="181"/>
        <v>0</v>
      </c>
      <c r="Q344" s="254">
        <f t="shared" si="182"/>
        <v>0</v>
      </c>
      <c r="R344" s="337">
        <f t="shared" si="183"/>
        <v>-773500</v>
      </c>
      <c r="S344" s="253"/>
      <c r="T344" s="225">
        <v>819013.5135</v>
      </c>
      <c r="U344" s="225">
        <v>795931.5</v>
      </c>
      <c r="V344" s="225">
        <v>773500</v>
      </c>
      <c r="W344" s="254">
        <f t="shared" si="195"/>
        <v>796148.33783333329</v>
      </c>
      <c r="X344" s="254">
        <f t="shared" si="184"/>
        <v>0</v>
      </c>
      <c r="Y344" s="254">
        <f t="shared" si="185"/>
        <v>0</v>
      </c>
      <c r="Z344" s="337">
        <f t="shared" si="186"/>
        <v>-773500</v>
      </c>
      <c r="AA344" s="253"/>
      <c r="AB344" s="225">
        <v>819013.5135</v>
      </c>
      <c r="AC344" s="225">
        <v>795931.5</v>
      </c>
      <c r="AD344" s="225">
        <v>773500</v>
      </c>
      <c r="AE344" s="254">
        <f t="shared" si="196"/>
        <v>796148.33783333329</v>
      </c>
      <c r="AF344" s="254">
        <f t="shared" si="187"/>
        <v>0</v>
      </c>
      <c r="AG344" s="254">
        <f t="shared" si="188"/>
        <v>0</v>
      </c>
      <c r="AH344" s="337">
        <f t="shared" si="189"/>
        <v>-773500</v>
      </c>
      <c r="AI344" s="253"/>
      <c r="AJ344" s="225">
        <v>819013.5135</v>
      </c>
      <c r="AK344" s="225">
        <v>795931.5</v>
      </c>
      <c r="AL344" s="225">
        <v>773500</v>
      </c>
      <c r="AM344" s="254">
        <f t="shared" si="197"/>
        <v>796148.33783333329</v>
      </c>
      <c r="AN344" s="254">
        <f t="shared" si="190"/>
        <v>0</v>
      </c>
      <c r="AO344" s="254">
        <f t="shared" si="191"/>
        <v>0</v>
      </c>
      <c r="AP344" s="337">
        <f t="shared" si="192"/>
        <v>-773500</v>
      </c>
      <c r="AQ344" s="253"/>
      <c r="AR344" s="225">
        <v>819013.5135</v>
      </c>
      <c r="AS344" s="225">
        <v>795931.5</v>
      </c>
      <c r="AT344" s="254">
        <v>773500</v>
      </c>
    </row>
    <row r="345" spans="1:46" s="200" customFormat="1" ht="20.25" customHeight="1" x14ac:dyDescent="0.3">
      <c r="A345" s="274" t="s">
        <v>1644</v>
      </c>
      <c r="B345" s="251" t="s">
        <v>1625</v>
      </c>
      <c r="C345" s="253"/>
      <c r="D345" s="225">
        <v>819013.5135</v>
      </c>
      <c r="E345" s="225">
        <v>795931.5</v>
      </c>
      <c r="F345" s="254">
        <v>773500</v>
      </c>
      <c r="G345" s="254">
        <f t="shared" si="193"/>
        <v>796148.33783333329</v>
      </c>
      <c r="H345" s="254">
        <f t="shared" si="178"/>
        <v>0</v>
      </c>
      <c r="I345" s="254">
        <f t="shared" si="179"/>
        <v>0</v>
      </c>
      <c r="J345" s="337">
        <f t="shared" si="180"/>
        <v>-773500</v>
      </c>
      <c r="K345" s="253"/>
      <c r="L345" s="225">
        <v>819013.5135</v>
      </c>
      <c r="M345" s="225">
        <v>795931.5</v>
      </c>
      <c r="N345" s="254">
        <v>773500</v>
      </c>
      <c r="O345" s="254">
        <f t="shared" si="194"/>
        <v>796148.33783333329</v>
      </c>
      <c r="P345" s="254">
        <f t="shared" si="181"/>
        <v>0</v>
      </c>
      <c r="Q345" s="254">
        <f t="shared" si="182"/>
        <v>0</v>
      </c>
      <c r="R345" s="337">
        <f t="shared" si="183"/>
        <v>-773500</v>
      </c>
      <c r="S345" s="253"/>
      <c r="T345" s="225">
        <v>819013.5135</v>
      </c>
      <c r="U345" s="225">
        <v>795931.5</v>
      </c>
      <c r="V345" s="225">
        <v>773500</v>
      </c>
      <c r="W345" s="254">
        <f t="shared" si="195"/>
        <v>796148.33783333329</v>
      </c>
      <c r="X345" s="254">
        <f t="shared" si="184"/>
        <v>0</v>
      </c>
      <c r="Y345" s="254">
        <f t="shared" si="185"/>
        <v>0</v>
      </c>
      <c r="Z345" s="337">
        <f t="shared" si="186"/>
        <v>-773500</v>
      </c>
      <c r="AA345" s="253"/>
      <c r="AB345" s="225">
        <v>819013.5135</v>
      </c>
      <c r="AC345" s="225">
        <v>795931.5</v>
      </c>
      <c r="AD345" s="225">
        <v>773500</v>
      </c>
      <c r="AE345" s="254">
        <f t="shared" si="196"/>
        <v>796148.33783333329</v>
      </c>
      <c r="AF345" s="254">
        <f t="shared" si="187"/>
        <v>0</v>
      </c>
      <c r="AG345" s="254">
        <f t="shared" si="188"/>
        <v>0</v>
      </c>
      <c r="AH345" s="337">
        <f t="shared" si="189"/>
        <v>-773500</v>
      </c>
      <c r="AI345" s="253"/>
      <c r="AJ345" s="225">
        <v>819013.5135</v>
      </c>
      <c r="AK345" s="225">
        <v>795931.5</v>
      </c>
      <c r="AL345" s="225">
        <v>773500</v>
      </c>
      <c r="AM345" s="254">
        <f t="shared" si="197"/>
        <v>796148.33783333329</v>
      </c>
      <c r="AN345" s="254">
        <f t="shared" si="190"/>
        <v>0</v>
      </c>
      <c r="AO345" s="254">
        <f t="shared" si="191"/>
        <v>0</v>
      </c>
      <c r="AP345" s="337">
        <f t="shared" si="192"/>
        <v>-773500</v>
      </c>
      <c r="AQ345" s="253"/>
      <c r="AR345" s="225">
        <v>819013.5135</v>
      </c>
      <c r="AS345" s="225">
        <v>795931.5</v>
      </c>
      <c r="AT345" s="254">
        <v>773500</v>
      </c>
    </row>
    <row r="346" spans="1:46" s="200" customFormat="1" ht="19.5" customHeight="1" x14ac:dyDescent="0.3">
      <c r="A346" s="274" t="s">
        <v>1645</v>
      </c>
      <c r="B346" s="251" t="s">
        <v>1628</v>
      </c>
      <c r="C346" s="253"/>
      <c r="D346" s="225">
        <v>226803.74220000001</v>
      </c>
      <c r="E346" s="225">
        <v>220411.8</v>
      </c>
      <c r="F346" s="254">
        <v>214200</v>
      </c>
      <c r="G346" s="254">
        <f t="shared" si="193"/>
        <v>220471.8474</v>
      </c>
      <c r="H346" s="254">
        <f t="shared" si="178"/>
        <v>0</v>
      </c>
      <c r="I346" s="254">
        <f t="shared" si="179"/>
        <v>0</v>
      </c>
      <c r="J346" s="337">
        <f t="shared" si="180"/>
        <v>-214200</v>
      </c>
      <c r="K346" s="253"/>
      <c r="L346" s="225">
        <v>226803.74220000001</v>
      </c>
      <c r="M346" s="225">
        <v>220411.8</v>
      </c>
      <c r="N346" s="254">
        <v>214200</v>
      </c>
      <c r="O346" s="254">
        <f t="shared" si="194"/>
        <v>220471.8474</v>
      </c>
      <c r="P346" s="254">
        <f t="shared" si="181"/>
        <v>0</v>
      </c>
      <c r="Q346" s="254">
        <f t="shared" si="182"/>
        <v>0</v>
      </c>
      <c r="R346" s="337">
        <f t="shared" si="183"/>
        <v>-214200</v>
      </c>
      <c r="S346" s="253"/>
      <c r="T346" s="225">
        <v>226803.74220000001</v>
      </c>
      <c r="U346" s="225">
        <v>220411.8</v>
      </c>
      <c r="V346" s="225">
        <v>214200</v>
      </c>
      <c r="W346" s="254">
        <f t="shared" si="195"/>
        <v>220471.8474</v>
      </c>
      <c r="X346" s="254">
        <f t="shared" si="184"/>
        <v>0</v>
      </c>
      <c r="Y346" s="254">
        <f t="shared" si="185"/>
        <v>0</v>
      </c>
      <c r="Z346" s="337">
        <f t="shared" si="186"/>
        <v>-214200</v>
      </c>
      <c r="AA346" s="253"/>
      <c r="AB346" s="225">
        <v>226803.74220000001</v>
      </c>
      <c r="AC346" s="225">
        <v>220411.8</v>
      </c>
      <c r="AD346" s="225">
        <v>214200</v>
      </c>
      <c r="AE346" s="254">
        <f t="shared" si="196"/>
        <v>220471.8474</v>
      </c>
      <c r="AF346" s="254">
        <f t="shared" si="187"/>
        <v>0</v>
      </c>
      <c r="AG346" s="254">
        <f t="shared" si="188"/>
        <v>0</v>
      </c>
      <c r="AH346" s="337">
        <f t="shared" si="189"/>
        <v>-214200</v>
      </c>
      <c r="AI346" s="253"/>
      <c r="AJ346" s="225">
        <v>226803.74220000001</v>
      </c>
      <c r="AK346" s="225">
        <v>220411.8</v>
      </c>
      <c r="AL346" s="225">
        <v>214200</v>
      </c>
      <c r="AM346" s="254">
        <f t="shared" si="197"/>
        <v>220471.8474</v>
      </c>
      <c r="AN346" s="254">
        <f t="shared" si="190"/>
        <v>0</v>
      </c>
      <c r="AO346" s="254">
        <f t="shared" si="191"/>
        <v>0</v>
      </c>
      <c r="AP346" s="337">
        <f t="shared" si="192"/>
        <v>-214200</v>
      </c>
      <c r="AQ346" s="253"/>
      <c r="AR346" s="225">
        <v>226803.74220000001</v>
      </c>
      <c r="AS346" s="225">
        <v>220411.8</v>
      </c>
      <c r="AT346" s="254">
        <v>214200</v>
      </c>
    </row>
    <row r="347" spans="1:46" s="200" customFormat="1" ht="21" customHeight="1" x14ac:dyDescent="0.3">
      <c r="A347" s="274" t="s">
        <v>1646</v>
      </c>
      <c r="B347" s="251" t="s">
        <v>1629</v>
      </c>
      <c r="C347" s="253"/>
      <c r="D347" s="225">
        <v>352805.82120000001</v>
      </c>
      <c r="E347" s="225">
        <v>342862.8</v>
      </c>
      <c r="F347" s="254">
        <v>333200</v>
      </c>
      <c r="G347" s="254">
        <f t="shared" si="193"/>
        <v>342956.20706666663</v>
      </c>
      <c r="H347" s="254">
        <f t="shared" si="178"/>
        <v>0</v>
      </c>
      <c r="I347" s="254">
        <f t="shared" si="179"/>
        <v>0</v>
      </c>
      <c r="J347" s="337">
        <f t="shared" si="180"/>
        <v>-333200</v>
      </c>
      <c r="K347" s="253"/>
      <c r="L347" s="225">
        <v>352805.82120000001</v>
      </c>
      <c r="M347" s="225">
        <v>342862.8</v>
      </c>
      <c r="N347" s="254">
        <v>333200</v>
      </c>
      <c r="O347" s="254">
        <f t="shared" si="194"/>
        <v>342956.20706666663</v>
      </c>
      <c r="P347" s="254">
        <f t="shared" si="181"/>
        <v>0</v>
      </c>
      <c r="Q347" s="254">
        <f t="shared" si="182"/>
        <v>0</v>
      </c>
      <c r="R347" s="337">
        <f t="shared" si="183"/>
        <v>-333200</v>
      </c>
      <c r="S347" s="253"/>
      <c r="T347" s="225">
        <v>352805.82120000001</v>
      </c>
      <c r="U347" s="225">
        <v>342862.8</v>
      </c>
      <c r="V347" s="225">
        <v>333200</v>
      </c>
      <c r="W347" s="254">
        <f t="shared" si="195"/>
        <v>342956.20706666663</v>
      </c>
      <c r="X347" s="254">
        <f t="shared" si="184"/>
        <v>0</v>
      </c>
      <c r="Y347" s="254">
        <f t="shared" si="185"/>
        <v>0</v>
      </c>
      <c r="Z347" s="337">
        <f t="shared" si="186"/>
        <v>-333200</v>
      </c>
      <c r="AA347" s="253"/>
      <c r="AB347" s="225">
        <v>352805.82120000001</v>
      </c>
      <c r="AC347" s="225">
        <v>342862.8</v>
      </c>
      <c r="AD347" s="225">
        <v>333200</v>
      </c>
      <c r="AE347" s="254">
        <f t="shared" si="196"/>
        <v>342956.20706666663</v>
      </c>
      <c r="AF347" s="254">
        <f t="shared" si="187"/>
        <v>0</v>
      </c>
      <c r="AG347" s="254">
        <f t="shared" si="188"/>
        <v>0</v>
      </c>
      <c r="AH347" s="337">
        <f t="shared" si="189"/>
        <v>-333200</v>
      </c>
      <c r="AI347" s="253"/>
      <c r="AJ347" s="225">
        <v>352805.82120000001</v>
      </c>
      <c r="AK347" s="225">
        <v>342862.8</v>
      </c>
      <c r="AL347" s="225">
        <v>333200</v>
      </c>
      <c r="AM347" s="254">
        <f t="shared" si="197"/>
        <v>342956.20706666663</v>
      </c>
      <c r="AN347" s="254">
        <f t="shared" si="190"/>
        <v>0</v>
      </c>
      <c r="AO347" s="254">
        <f t="shared" si="191"/>
        <v>0</v>
      </c>
      <c r="AP347" s="337">
        <f t="shared" si="192"/>
        <v>-333200</v>
      </c>
      <c r="AQ347" s="253"/>
      <c r="AR347" s="225">
        <v>352805.82120000001</v>
      </c>
      <c r="AS347" s="225">
        <v>342862.8</v>
      </c>
      <c r="AT347" s="254">
        <v>333200</v>
      </c>
    </row>
    <row r="348" spans="1:46" s="200" customFormat="1" ht="19.5" customHeight="1" x14ac:dyDescent="0.3">
      <c r="A348" s="274" t="s">
        <v>1689</v>
      </c>
      <c r="B348" s="251" t="s">
        <v>1630</v>
      </c>
      <c r="C348" s="253">
        <v>1071000</v>
      </c>
      <c r="D348" s="225">
        <v>1134018.7110000001</v>
      </c>
      <c r="E348" s="225">
        <v>1102059</v>
      </c>
      <c r="F348" s="254">
        <v>1071000</v>
      </c>
      <c r="G348" s="254">
        <f t="shared" si="193"/>
        <v>1094519.42775</v>
      </c>
      <c r="H348" s="254">
        <f t="shared" si="178"/>
        <v>140515.19999999998</v>
      </c>
      <c r="I348" s="254">
        <f t="shared" si="179"/>
        <v>1211515.2</v>
      </c>
      <c r="J348" s="337">
        <f t="shared" si="180"/>
        <v>140515.19999999995</v>
      </c>
      <c r="K348" s="253">
        <v>1071000</v>
      </c>
      <c r="L348" s="225">
        <v>1134018.7110000001</v>
      </c>
      <c r="M348" s="225">
        <v>1102059</v>
      </c>
      <c r="N348" s="254">
        <v>1071000</v>
      </c>
      <c r="O348" s="254">
        <f t="shared" si="194"/>
        <v>1094519.42775</v>
      </c>
      <c r="P348" s="254">
        <f t="shared" si="181"/>
        <v>140515.19999999998</v>
      </c>
      <c r="Q348" s="254">
        <f t="shared" si="182"/>
        <v>1211515.2</v>
      </c>
      <c r="R348" s="337">
        <f t="shared" si="183"/>
        <v>140515.19999999995</v>
      </c>
      <c r="S348" s="253" t="s">
        <v>600</v>
      </c>
      <c r="T348" s="225" t="s">
        <v>600</v>
      </c>
      <c r="U348" s="225" t="s">
        <v>600</v>
      </c>
      <c r="V348" s="225" t="s">
        <v>600</v>
      </c>
      <c r="W348" s="254" t="e">
        <f t="shared" si="195"/>
        <v>#DIV/0!</v>
      </c>
      <c r="X348" s="254" t="e">
        <f t="shared" si="184"/>
        <v>#VALUE!</v>
      </c>
      <c r="Y348" s="254" t="e">
        <f t="shared" si="185"/>
        <v>#VALUE!</v>
      </c>
      <c r="Z348" s="337" t="e">
        <f t="shared" si="186"/>
        <v>#VALUE!</v>
      </c>
      <c r="AA348" s="253" t="s">
        <v>600</v>
      </c>
      <c r="AB348" s="225" t="s">
        <v>600</v>
      </c>
      <c r="AC348" s="225" t="s">
        <v>600</v>
      </c>
      <c r="AD348" s="225" t="s">
        <v>600</v>
      </c>
      <c r="AE348" s="254" t="e">
        <f t="shared" si="196"/>
        <v>#DIV/0!</v>
      </c>
      <c r="AF348" s="254" t="e">
        <f t="shared" si="187"/>
        <v>#VALUE!</v>
      </c>
      <c r="AG348" s="254" t="e">
        <f t="shared" si="188"/>
        <v>#VALUE!</v>
      </c>
      <c r="AH348" s="337" t="e">
        <f t="shared" si="189"/>
        <v>#VALUE!</v>
      </c>
      <c r="AI348" s="253">
        <v>1071000</v>
      </c>
      <c r="AJ348" s="225">
        <v>1134018.7110000001</v>
      </c>
      <c r="AK348" s="225">
        <v>1102059</v>
      </c>
      <c r="AL348" s="225">
        <v>1071000</v>
      </c>
      <c r="AM348" s="254">
        <f t="shared" si="197"/>
        <v>1094519.42775</v>
      </c>
      <c r="AN348" s="254">
        <f t="shared" si="190"/>
        <v>140515.19999999998</v>
      </c>
      <c r="AO348" s="254">
        <f t="shared" si="191"/>
        <v>1211515.2</v>
      </c>
      <c r="AP348" s="337">
        <f t="shared" si="192"/>
        <v>140515.19999999995</v>
      </c>
      <c r="AQ348" s="253">
        <v>1071000</v>
      </c>
      <c r="AR348" s="225">
        <v>1134018.7110000001</v>
      </c>
      <c r="AS348" s="225">
        <v>1102059</v>
      </c>
      <c r="AT348" s="254">
        <v>1071000</v>
      </c>
    </row>
    <row r="349" spans="1:46" s="200" customFormat="1" ht="18.75" customHeight="1" x14ac:dyDescent="0.3">
      <c r="A349" s="274" t="s">
        <v>1690</v>
      </c>
      <c r="B349" s="251" t="s">
        <v>1632</v>
      </c>
      <c r="C349" s="253">
        <v>833000</v>
      </c>
      <c r="D349" s="225">
        <v>882014.55299999996</v>
      </c>
      <c r="E349" s="225">
        <v>857157</v>
      </c>
      <c r="F349" s="254">
        <v>833000</v>
      </c>
      <c r="G349" s="254">
        <f t="shared" si="193"/>
        <v>851292.88824999996</v>
      </c>
      <c r="H349" s="254">
        <f t="shared" si="178"/>
        <v>109289.59999999999</v>
      </c>
      <c r="I349" s="254">
        <f t="shared" si="179"/>
        <v>942289.6</v>
      </c>
      <c r="J349" s="337">
        <f t="shared" si="180"/>
        <v>109289.59999999998</v>
      </c>
      <c r="K349" s="253">
        <v>833000</v>
      </c>
      <c r="L349" s="225">
        <v>882014.55299999996</v>
      </c>
      <c r="M349" s="225">
        <v>857157</v>
      </c>
      <c r="N349" s="254">
        <v>833000</v>
      </c>
      <c r="O349" s="254">
        <f t="shared" si="194"/>
        <v>851292.88824999996</v>
      </c>
      <c r="P349" s="254">
        <f t="shared" si="181"/>
        <v>109289.59999999999</v>
      </c>
      <c r="Q349" s="254">
        <f t="shared" si="182"/>
        <v>942289.6</v>
      </c>
      <c r="R349" s="337">
        <f t="shared" si="183"/>
        <v>109289.59999999998</v>
      </c>
      <c r="S349" s="253" t="s">
        <v>600</v>
      </c>
      <c r="T349" s="225" t="s">
        <v>600</v>
      </c>
      <c r="U349" s="225" t="s">
        <v>600</v>
      </c>
      <c r="V349" s="225" t="s">
        <v>600</v>
      </c>
      <c r="W349" s="254" t="e">
        <f t="shared" si="195"/>
        <v>#DIV/0!</v>
      </c>
      <c r="X349" s="254" t="e">
        <f t="shared" si="184"/>
        <v>#VALUE!</v>
      </c>
      <c r="Y349" s="254" t="e">
        <f t="shared" si="185"/>
        <v>#VALUE!</v>
      </c>
      <c r="Z349" s="337" t="e">
        <f t="shared" si="186"/>
        <v>#VALUE!</v>
      </c>
      <c r="AA349" s="253" t="s">
        <v>600</v>
      </c>
      <c r="AB349" s="225" t="s">
        <v>600</v>
      </c>
      <c r="AC349" s="225" t="s">
        <v>600</v>
      </c>
      <c r="AD349" s="225" t="s">
        <v>600</v>
      </c>
      <c r="AE349" s="254" t="e">
        <f t="shared" si="196"/>
        <v>#DIV/0!</v>
      </c>
      <c r="AF349" s="254" t="e">
        <f t="shared" si="187"/>
        <v>#VALUE!</v>
      </c>
      <c r="AG349" s="254" t="e">
        <f t="shared" si="188"/>
        <v>#VALUE!</v>
      </c>
      <c r="AH349" s="337" t="e">
        <f t="shared" si="189"/>
        <v>#VALUE!</v>
      </c>
      <c r="AI349" s="253">
        <v>833000</v>
      </c>
      <c r="AJ349" s="225">
        <v>882014.55299999996</v>
      </c>
      <c r="AK349" s="225">
        <v>857157</v>
      </c>
      <c r="AL349" s="225">
        <v>833000</v>
      </c>
      <c r="AM349" s="254">
        <f t="shared" si="197"/>
        <v>851292.88824999996</v>
      </c>
      <c r="AN349" s="254">
        <f t="shared" si="190"/>
        <v>109289.59999999999</v>
      </c>
      <c r="AO349" s="254">
        <f t="shared" si="191"/>
        <v>942289.6</v>
      </c>
      <c r="AP349" s="337">
        <f t="shared" si="192"/>
        <v>109289.59999999998</v>
      </c>
      <c r="AQ349" s="253">
        <v>833000</v>
      </c>
      <c r="AR349" s="225">
        <v>882014.55299999996</v>
      </c>
      <c r="AS349" s="225">
        <v>857157</v>
      </c>
      <c r="AT349" s="254">
        <v>833000</v>
      </c>
    </row>
    <row r="350" spans="1:46" s="200" customFormat="1" ht="18.75" customHeight="1" x14ac:dyDescent="0.3">
      <c r="A350" s="274" t="s">
        <v>1691</v>
      </c>
      <c r="B350" s="251" t="s">
        <v>1635</v>
      </c>
      <c r="C350" s="253">
        <v>452200</v>
      </c>
      <c r="D350" s="225">
        <v>478807.90020000003</v>
      </c>
      <c r="E350" s="225">
        <v>465313.8</v>
      </c>
      <c r="F350" s="254">
        <v>452200</v>
      </c>
      <c r="G350" s="254">
        <f t="shared" si="193"/>
        <v>462130.42505000002</v>
      </c>
      <c r="H350" s="254">
        <f t="shared" si="178"/>
        <v>59328.639999999992</v>
      </c>
      <c r="I350" s="254">
        <f t="shared" si="179"/>
        <v>511528.64</v>
      </c>
      <c r="J350" s="337">
        <f t="shared" si="180"/>
        <v>59328.640000000014</v>
      </c>
      <c r="K350" s="253">
        <v>452200</v>
      </c>
      <c r="L350" s="225">
        <v>478807.90020000003</v>
      </c>
      <c r="M350" s="225">
        <v>465313.8</v>
      </c>
      <c r="N350" s="254">
        <v>452200</v>
      </c>
      <c r="O350" s="254">
        <f t="shared" si="194"/>
        <v>462130.42505000002</v>
      </c>
      <c r="P350" s="254">
        <f t="shared" si="181"/>
        <v>59328.639999999992</v>
      </c>
      <c r="Q350" s="254">
        <f t="shared" si="182"/>
        <v>511528.64</v>
      </c>
      <c r="R350" s="337">
        <f t="shared" si="183"/>
        <v>59328.640000000014</v>
      </c>
      <c r="S350" s="253" t="s">
        <v>600</v>
      </c>
      <c r="T350" s="225" t="s">
        <v>600</v>
      </c>
      <c r="U350" s="225" t="s">
        <v>600</v>
      </c>
      <c r="V350" s="225" t="s">
        <v>600</v>
      </c>
      <c r="W350" s="254" t="e">
        <f t="shared" si="195"/>
        <v>#DIV/0!</v>
      </c>
      <c r="X350" s="254" t="e">
        <f t="shared" si="184"/>
        <v>#VALUE!</v>
      </c>
      <c r="Y350" s="254" t="e">
        <f t="shared" si="185"/>
        <v>#VALUE!</v>
      </c>
      <c r="Z350" s="337" t="e">
        <f t="shared" si="186"/>
        <v>#VALUE!</v>
      </c>
      <c r="AA350" s="253" t="s">
        <v>600</v>
      </c>
      <c r="AB350" s="225" t="s">
        <v>600</v>
      </c>
      <c r="AC350" s="225" t="s">
        <v>600</v>
      </c>
      <c r="AD350" s="225" t="s">
        <v>600</v>
      </c>
      <c r="AE350" s="254" t="e">
        <f t="shared" si="196"/>
        <v>#DIV/0!</v>
      </c>
      <c r="AF350" s="254" t="e">
        <f t="shared" si="187"/>
        <v>#VALUE!</v>
      </c>
      <c r="AG350" s="254" t="e">
        <f t="shared" si="188"/>
        <v>#VALUE!</v>
      </c>
      <c r="AH350" s="337" t="e">
        <f t="shared" si="189"/>
        <v>#VALUE!</v>
      </c>
      <c r="AI350" s="253">
        <v>452200</v>
      </c>
      <c r="AJ350" s="225">
        <v>478807.90020000003</v>
      </c>
      <c r="AK350" s="225">
        <v>465313.8</v>
      </c>
      <c r="AL350" s="225">
        <v>452200</v>
      </c>
      <c r="AM350" s="254">
        <f t="shared" si="197"/>
        <v>462130.42505000002</v>
      </c>
      <c r="AN350" s="254">
        <f t="shared" si="190"/>
        <v>59328.639999999992</v>
      </c>
      <c r="AO350" s="254">
        <f t="shared" si="191"/>
        <v>511528.64</v>
      </c>
      <c r="AP350" s="337">
        <f t="shared" si="192"/>
        <v>59328.640000000014</v>
      </c>
      <c r="AQ350" s="253">
        <v>452200</v>
      </c>
      <c r="AR350" s="225">
        <v>478807.90020000003</v>
      </c>
      <c r="AS350" s="225">
        <v>465313.8</v>
      </c>
      <c r="AT350" s="254">
        <v>452200</v>
      </c>
    </row>
    <row r="351" spans="1:46" s="200" customFormat="1" ht="18.75" customHeight="1" x14ac:dyDescent="0.3">
      <c r="A351" s="274" t="s">
        <v>1692</v>
      </c>
      <c r="B351" s="251" t="s">
        <v>1636</v>
      </c>
      <c r="C351" s="253">
        <v>142800</v>
      </c>
      <c r="D351" s="225">
        <v>151202.49479999999</v>
      </c>
      <c r="E351" s="225">
        <v>146941.20000000001</v>
      </c>
      <c r="F351" s="254">
        <v>142800</v>
      </c>
      <c r="G351" s="254">
        <f t="shared" si="193"/>
        <v>145935.92369999998</v>
      </c>
      <c r="H351" s="254">
        <f t="shared" si="178"/>
        <v>18735.359999999997</v>
      </c>
      <c r="I351" s="254">
        <f t="shared" si="179"/>
        <v>161535.35999999999</v>
      </c>
      <c r="J351" s="337">
        <f t="shared" si="180"/>
        <v>18735.359999999986</v>
      </c>
      <c r="K351" s="253">
        <v>142800</v>
      </c>
      <c r="L351" s="225">
        <v>151202.49479999999</v>
      </c>
      <c r="M351" s="225">
        <v>146941.20000000001</v>
      </c>
      <c r="N351" s="254">
        <v>142800</v>
      </c>
      <c r="O351" s="254">
        <f t="shared" si="194"/>
        <v>145935.92369999998</v>
      </c>
      <c r="P351" s="254">
        <f t="shared" si="181"/>
        <v>18735.359999999997</v>
      </c>
      <c r="Q351" s="254">
        <f t="shared" si="182"/>
        <v>161535.35999999999</v>
      </c>
      <c r="R351" s="337">
        <f t="shared" si="183"/>
        <v>18735.359999999986</v>
      </c>
      <c r="S351" s="253">
        <v>142800</v>
      </c>
      <c r="T351" s="225">
        <v>151202.49479999999</v>
      </c>
      <c r="U351" s="225">
        <v>146941.20000000001</v>
      </c>
      <c r="V351" s="225">
        <v>142800</v>
      </c>
      <c r="W351" s="254">
        <f t="shared" si="195"/>
        <v>145935.92369999998</v>
      </c>
      <c r="X351" s="254">
        <f t="shared" si="184"/>
        <v>18735.359999999997</v>
      </c>
      <c r="Y351" s="254">
        <f t="shared" si="185"/>
        <v>161535.35999999999</v>
      </c>
      <c r="Z351" s="337">
        <f t="shared" si="186"/>
        <v>18735.359999999986</v>
      </c>
      <c r="AA351" s="253">
        <v>142800</v>
      </c>
      <c r="AB351" s="225">
        <v>151202.49479999999</v>
      </c>
      <c r="AC351" s="225">
        <v>146941.20000000001</v>
      </c>
      <c r="AD351" s="225">
        <v>142800</v>
      </c>
      <c r="AE351" s="254">
        <f t="shared" si="196"/>
        <v>145935.92369999998</v>
      </c>
      <c r="AF351" s="254">
        <f t="shared" si="187"/>
        <v>18735.359999999997</v>
      </c>
      <c r="AG351" s="254">
        <f t="shared" si="188"/>
        <v>161535.35999999999</v>
      </c>
      <c r="AH351" s="337">
        <f t="shared" si="189"/>
        <v>18735.359999999986</v>
      </c>
      <c r="AI351" s="253">
        <v>142800</v>
      </c>
      <c r="AJ351" s="225">
        <v>151202.49479999999</v>
      </c>
      <c r="AK351" s="225">
        <v>146941.20000000001</v>
      </c>
      <c r="AL351" s="225">
        <v>142800</v>
      </c>
      <c r="AM351" s="254">
        <f t="shared" si="197"/>
        <v>145935.92369999998</v>
      </c>
      <c r="AN351" s="254">
        <f t="shared" si="190"/>
        <v>18735.359999999997</v>
      </c>
      <c r="AO351" s="254">
        <f t="shared" si="191"/>
        <v>161535.35999999999</v>
      </c>
      <c r="AP351" s="337">
        <f t="shared" si="192"/>
        <v>18735.359999999986</v>
      </c>
      <c r="AQ351" s="253">
        <v>142800</v>
      </c>
      <c r="AR351" s="225">
        <v>151202.49479999999</v>
      </c>
      <c r="AS351" s="225">
        <v>146941.20000000001</v>
      </c>
      <c r="AT351" s="254">
        <v>142800</v>
      </c>
    </row>
    <row r="352" spans="1:46" s="200" customFormat="1" ht="18.75" customHeight="1" x14ac:dyDescent="0.3">
      <c r="A352" s="274" t="s">
        <v>1693</v>
      </c>
      <c r="B352" s="251" t="s">
        <v>1637</v>
      </c>
      <c r="C352" s="253">
        <v>178500</v>
      </c>
      <c r="D352" s="225">
        <v>189003.11849999998</v>
      </c>
      <c r="E352" s="225">
        <v>183676.5</v>
      </c>
      <c r="F352" s="254">
        <v>178500</v>
      </c>
      <c r="G352" s="254">
        <f t="shared" si="193"/>
        <v>182419.904625</v>
      </c>
      <c r="H352" s="254">
        <f t="shared" si="178"/>
        <v>23419.199999999997</v>
      </c>
      <c r="I352" s="254">
        <f t="shared" si="179"/>
        <v>201919.2</v>
      </c>
      <c r="J352" s="337">
        <f t="shared" si="180"/>
        <v>23419.200000000012</v>
      </c>
      <c r="K352" s="253">
        <v>178500</v>
      </c>
      <c r="L352" s="225">
        <v>189003.11849999998</v>
      </c>
      <c r="M352" s="225">
        <v>183676.5</v>
      </c>
      <c r="N352" s="254">
        <v>178500</v>
      </c>
      <c r="O352" s="254">
        <f t="shared" si="194"/>
        <v>182419.904625</v>
      </c>
      <c r="P352" s="254">
        <f t="shared" si="181"/>
        <v>23419.199999999997</v>
      </c>
      <c r="Q352" s="254">
        <f t="shared" si="182"/>
        <v>201919.2</v>
      </c>
      <c r="R352" s="337">
        <f t="shared" si="183"/>
        <v>23419.200000000012</v>
      </c>
      <c r="S352" s="253" t="s">
        <v>600</v>
      </c>
      <c r="T352" s="225" t="s">
        <v>600</v>
      </c>
      <c r="U352" s="225" t="s">
        <v>600</v>
      </c>
      <c r="V352" s="225" t="s">
        <v>600</v>
      </c>
      <c r="W352" s="254" t="e">
        <f t="shared" si="195"/>
        <v>#DIV/0!</v>
      </c>
      <c r="X352" s="254" t="e">
        <f t="shared" si="184"/>
        <v>#VALUE!</v>
      </c>
      <c r="Y352" s="254" t="e">
        <f t="shared" si="185"/>
        <v>#VALUE!</v>
      </c>
      <c r="Z352" s="337" t="e">
        <f t="shared" si="186"/>
        <v>#VALUE!</v>
      </c>
      <c r="AA352" s="253" t="s">
        <v>600</v>
      </c>
      <c r="AB352" s="225" t="s">
        <v>600</v>
      </c>
      <c r="AC352" s="225" t="s">
        <v>600</v>
      </c>
      <c r="AD352" s="225" t="s">
        <v>600</v>
      </c>
      <c r="AE352" s="254" t="e">
        <f t="shared" si="196"/>
        <v>#DIV/0!</v>
      </c>
      <c r="AF352" s="254" t="e">
        <f t="shared" si="187"/>
        <v>#VALUE!</v>
      </c>
      <c r="AG352" s="254" t="e">
        <f t="shared" si="188"/>
        <v>#VALUE!</v>
      </c>
      <c r="AH352" s="337" t="e">
        <f t="shared" si="189"/>
        <v>#VALUE!</v>
      </c>
      <c r="AI352" s="253">
        <v>178500</v>
      </c>
      <c r="AJ352" s="225">
        <v>189003.11849999998</v>
      </c>
      <c r="AK352" s="225">
        <v>183676.5</v>
      </c>
      <c r="AL352" s="225">
        <v>178500</v>
      </c>
      <c r="AM352" s="254">
        <f t="shared" si="197"/>
        <v>182419.904625</v>
      </c>
      <c r="AN352" s="254">
        <f t="shared" si="190"/>
        <v>23419.199999999997</v>
      </c>
      <c r="AO352" s="254">
        <f t="shared" si="191"/>
        <v>201919.2</v>
      </c>
      <c r="AP352" s="337">
        <f t="shared" si="192"/>
        <v>23419.200000000012</v>
      </c>
      <c r="AQ352" s="253">
        <v>178500</v>
      </c>
      <c r="AR352" s="225">
        <v>189003.11849999998</v>
      </c>
      <c r="AS352" s="225">
        <v>183676.5</v>
      </c>
      <c r="AT352" s="254">
        <v>178500</v>
      </c>
    </row>
    <row r="353" spans="1:46" s="200" customFormat="1" ht="15" customHeight="1" x14ac:dyDescent="0.3">
      <c r="A353" s="274" t="s">
        <v>1694</v>
      </c>
      <c r="B353" s="251" t="s">
        <v>659</v>
      </c>
      <c r="C353" s="253">
        <v>77350</v>
      </c>
      <c r="D353" s="225">
        <v>81901.351349999997</v>
      </c>
      <c r="E353" s="225">
        <v>79593.149999999994</v>
      </c>
      <c r="F353" s="254">
        <v>77350</v>
      </c>
      <c r="G353" s="254">
        <f t="shared" si="193"/>
        <v>79048.625337500009</v>
      </c>
      <c r="H353" s="254">
        <f t="shared" si="178"/>
        <v>10148.319999999998</v>
      </c>
      <c r="I353" s="254">
        <f t="shared" si="179"/>
        <v>87498.319999999992</v>
      </c>
      <c r="J353" s="337">
        <f t="shared" si="180"/>
        <v>10148.319999999992</v>
      </c>
      <c r="K353" s="253">
        <v>77350</v>
      </c>
      <c r="L353" s="225">
        <v>81901.351349999997</v>
      </c>
      <c r="M353" s="225">
        <v>79593.149999999994</v>
      </c>
      <c r="N353" s="254">
        <v>77350</v>
      </c>
      <c r="O353" s="254">
        <f t="shared" si="194"/>
        <v>79048.625337500009</v>
      </c>
      <c r="P353" s="254">
        <f t="shared" si="181"/>
        <v>10148.319999999998</v>
      </c>
      <c r="Q353" s="254">
        <f t="shared" si="182"/>
        <v>87498.319999999992</v>
      </c>
      <c r="R353" s="337">
        <f t="shared" si="183"/>
        <v>10148.319999999992</v>
      </c>
      <c r="S353" s="253">
        <v>95200</v>
      </c>
      <c r="T353" s="225">
        <v>100801.6632</v>
      </c>
      <c r="U353" s="225">
        <v>97960.8</v>
      </c>
      <c r="V353" s="225">
        <v>95200</v>
      </c>
      <c r="W353" s="254">
        <f t="shared" si="195"/>
        <v>97290.6158</v>
      </c>
      <c r="X353" s="254">
        <f t="shared" si="184"/>
        <v>12490.239999999998</v>
      </c>
      <c r="Y353" s="254">
        <f t="shared" si="185"/>
        <v>107690.23999999999</v>
      </c>
      <c r="Z353" s="337">
        <f t="shared" si="186"/>
        <v>12490.239999999991</v>
      </c>
      <c r="AA353" s="253">
        <v>95200</v>
      </c>
      <c r="AB353" s="225">
        <v>100801.6632</v>
      </c>
      <c r="AC353" s="225">
        <v>97960.8</v>
      </c>
      <c r="AD353" s="225">
        <v>95200</v>
      </c>
      <c r="AE353" s="254">
        <f t="shared" si="196"/>
        <v>97290.6158</v>
      </c>
      <c r="AF353" s="254">
        <f t="shared" si="187"/>
        <v>12490.239999999998</v>
      </c>
      <c r="AG353" s="254">
        <f t="shared" si="188"/>
        <v>107690.23999999999</v>
      </c>
      <c r="AH353" s="337">
        <f t="shared" si="189"/>
        <v>12490.239999999991</v>
      </c>
      <c r="AI353" s="253">
        <v>95200</v>
      </c>
      <c r="AJ353" s="225">
        <v>100801.6632</v>
      </c>
      <c r="AK353" s="225">
        <v>97960.8</v>
      </c>
      <c r="AL353" s="225">
        <v>95200</v>
      </c>
      <c r="AM353" s="254">
        <f t="shared" si="197"/>
        <v>97290.6158</v>
      </c>
      <c r="AN353" s="254">
        <f t="shared" si="190"/>
        <v>12490.239999999998</v>
      </c>
      <c r="AO353" s="254">
        <f t="shared" si="191"/>
        <v>107690.23999999999</v>
      </c>
      <c r="AP353" s="337">
        <f t="shared" si="192"/>
        <v>12490.239999999991</v>
      </c>
      <c r="AQ353" s="253">
        <v>95200</v>
      </c>
      <c r="AR353" s="225">
        <v>100801.6632</v>
      </c>
      <c r="AS353" s="225">
        <v>97960.8</v>
      </c>
      <c r="AT353" s="254">
        <v>95200</v>
      </c>
    </row>
    <row r="354" spans="1:46" s="200" customFormat="1" ht="15" customHeight="1" x14ac:dyDescent="0.3">
      <c r="A354" s="274" t="s">
        <v>1695</v>
      </c>
      <c r="B354" s="251" t="s">
        <v>653</v>
      </c>
      <c r="C354" s="253">
        <v>86870</v>
      </c>
      <c r="D354" s="225">
        <v>113401.8711</v>
      </c>
      <c r="E354" s="225">
        <v>110205.9</v>
      </c>
      <c r="F354" s="254">
        <v>107100</v>
      </c>
      <c r="G354" s="254">
        <f t="shared" si="193"/>
        <v>104394.442775</v>
      </c>
      <c r="H354" s="254">
        <f t="shared" si="178"/>
        <v>11397.343999999999</v>
      </c>
      <c r="I354" s="254">
        <f t="shared" si="179"/>
        <v>98267.343999999997</v>
      </c>
      <c r="J354" s="337">
        <f t="shared" si="180"/>
        <v>-8832.6560000000027</v>
      </c>
      <c r="K354" s="253">
        <v>86870</v>
      </c>
      <c r="L354" s="225">
        <v>113401.8711</v>
      </c>
      <c r="M354" s="225">
        <v>110205.9</v>
      </c>
      <c r="N354" s="254">
        <v>95200</v>
      </c>
      <c r="O354" s="254">
        <f t="shared" si="194"/>
        <v>101419.442775</v>
      </c>
      <c r="P354" s="254">
        <f t="shared" si="181"/>
        <v>11397.343999999999</v>
      </c>
      <c r="Q354" s="254">
        <f t="shared" si="182"/>
        <v>98267.343999999997</v>
      </c>
      <c r="R354" s="337">
        <f t="shared" si="183"/>
        <v>3067.3439999999973</v>
      </c>
      <c r="S354" s="253">
        <v>107100</v>
      </c>
      <c r="T354" s="225">
        <v>151202.49479999999</v>
      </c>
      <c r="U354" s="225">
        <v>146941.20000000001</v>
      </c>
      <c r="V354" s="225">
        <v>119000</v>
      </c>
      <c r="W354" s="254">
        <f t="shared" si="195"/>
        <v>131060.9237</v>
      </c>
      <c r="X354" s="254">
        <f t="shared" si="184"/>
        <v>14051.519999999999</v>
      </c>
      <c r="Y354" s="254">
        <f t="shared" si="185"/>
        <v>121151.52</v>
      </c>
      <c r="Z354" s="337">
        <f t="shared" si="186"/>
        <v>2151.5200000000041</v>
      </c>
      <c r="AA354" s="253">
        <v>107100</v>
      </c>
      <c r="AB354" s="225">
        <v>151202.49479999999</v>
      </c>
      <c r="AC354" s="225">
        <v>146941.20000000001</v>
      </c>
      <c r="AD354" s="225">
        <v>120190</v>
      </c>
      <c r="AE354" s="254">
        <f t="shared" si="196"/>
        <v>131358.42369999998</v>
      </c>
      <c r="AF354" s="254">
        <f t="shared" si="187"/>
        <v>14051.519999999999</v>
      </c>
      <c r="AG354" s="254">
        <f t="shared" si="188"/>
        <v>121151.52</v>
      </c>
      <c r="AH354" s="337">
        <f t="shared" si="189"/>
        <v>961.52000000000407</v>
      </c>
      <c r="AI354" s="253">
        <v>107100</v>
      </c>
      <c r="AJ354" s="225">
        <v>151202.49479999999</v>
      </c>
      <c r="AK354" s="225">
        <v>146941.20000000001</v>
      </c>
      <c r="AL354" s="225">
        <v>119000</v>
      </c>
      <c r="AM354" s="254">
        <f t="shared" si="197"/>
        <v>131060.9237</v>
      </c>
      <c r="AN354" s="254">
        <f t="shared" si="190"/>
        <v>14051.519999999999</v>
      </c>
      <c r="AO354" s="254">
        <f t="shared" si="191"/>
        <v>121151.52</v>
      </c>
      <c r="AP354" s="337">
        <f t="shared" si="192"/>
        <v>2151.5200000000041</v>
      </c>
      <c r="AQ354" s="253">
        <v>107100</v>
      </c>
      <c r="AR354" s="225">
        <v>151202.49479999999</v>
      </c>
      <c r="AS354" s="225">
        <v>146941.20000000001</v>
      </c>
      <c r="AT354" s="254">
        <v>119000</v>
      </c>
    </row>
    <row r="355" spans="1:46" s="200" customFormat="1" ht="18" customHeight="1" x14ac:dyDescent="0.3">
      <c r="A355" s="274" t="s">
        <v>1696</v>
      </c>
      <c r="B355" s="251" t="s">
        <v>654</v>
      </c>
      <c r="C355" s="253">
        <v>357000</v>
      </c>
      <c r="D355" s="225">
        <v>378006.23699999996</v>
      </c>
      <c r="E355" s="225">
        <v>367353</v>
      </c>
      <c r="F355" s="254">
        <v>357000</v>
      </c>
      <c r="G355" s="254">
        <f t="shared" si="193"/>
        <v>364839.80924999999</v>
      </c>
      <c r="H355" s="254">
        <f t="shared" si="178"/>
        <v>46838.399999999994</v>
      </c>
      <c r="I355" s="254">
        <f t="shared" si="179"/>
        <v>403838.4</v>
      </c>
      <c r="J355" s="337">
        <f t="shared" si="180"/>
        <v>46838.400000000023</v>
      </c>
      <c r="K355" s="253">
        <v>357000</v>
      </c>
      <c r="L355" s="225">
        <v>378006.23699999996</v>
      </c>
      <c r="M355" s="225">
        <v>367353</v>
      </c>
      <c r="N355" s="254">
        <v>357000</v>
      </c>
      <c r="O355" s="254">
        <f t="shared" si="194"/>
        <v>364839.80924999999</v>
      </c>
      <c r="P355" s="254">
        <f t="shared" si="181"/>
        <v>46838.399999999994</v>
      </c>
      <c r="Q355" s="254">
        <f t="shared" si="182"/>
        <v>403838.4</v>
      </c>
      <c r="R355" s="337">
        <f t="shared" si="183"/>
        <v>46838.400000000023</v>
      </c>
      <c r="S355" s="253" t="s">
        <v>600</v>
      </c>
      <c r="T355" s="225" t="s">
        <v>600</v>
      </c>
      <c r="U355" s="225" t="s">
        <v>600</v>
      </c>
      <c r="V355" s="225" t="s">
        <v>600</v>
      </c>
      <c r="W355" s="254" t="e">
        <f t="shared" si="195"/>
        <v>#DIV/0!</v>
      </c>
      <c r="X355" s="254" t="e">
        <f t="shared" si="184"/>
        <v>#VALUE!</v>
      </c>
      <c r="Y355" s="254" t="e">
        <f t="shared" si="185"/>
        <v>#VALUE!</v>
      </c>
      <c r="Z355" s="337" t="e">
        <f t="shared" si="186"/>
        <v>#VALUE!</v>
      </c>
      <c r="AA355" s="253" t="s">
        <v>600</v>
      </c>
      <c r="AB355" s="225" t="s">
        <v>600</v>
      </c>
      <c r="AC355" s="225" t="s">
        <v>600</v>
      </c>
      <c r="AD355" s="225" t="s">
        <v>600</v>
      </c>
      <c r="AE355" s="254" t="e">
        <f t="shared" si="196"/>
        <v>#DIV/0!</v>
      </c>
      <c r="AF355" s="254" t="e">
        <f t="shared" si="187"/>
        <v>#VALUE!</v>
      </c>
      <c r="AG355" s="254" t="e">
        <f t="shared" si="188"/>
        <v>#VALUE!</v>
      </c>
      <c r="AH355" s="337" t="e">
        <f t="shared" si="189"/>
        <v>#VALUE!</v>
      </c>
      <c r="AI355" s="253">
        <v>535500</v>
      </c>
      <c r="AJ355" s="225">
        <v>567009.35550000006</v>
      </c>
      <c r="AK355" s="225">
        <v>551029.5</v>
      </c>
      <c r="AL355" s="225">
        <v>535500</v>
      </c>
      <c r="AM355" s="254">
        <f t="shared" si="197"/>
        <v>547259.71387500002</v>
      </c>
      <c r="AN355" s="254">
        <f t="shared" si="190"/>
        <v>70257.599999999991</v>
      </c>
      <c r="AO355" s="254">
        <f t="shared" si="191"/>
        <v>605757.6</v>
      </c>
      <c r="AP355" s="337">
        <f t="shared" si="192"/>
        <v>70257.599999999977</v>
      </c>
      <c r="AQ355" s="253">
        <v>535500</v>
      </c>
      <c r="AR355" s="225">
        <v>567009.35550000006</v>
      </c>
      <c r="AS355" s="225">
        <v>551029.5</v>
      </c>
      <c r="AT355" s="254">
        <v>535500</v>
      </c>
    </row>
    <row r="356" spans="1:46" s="200" customFormat="1" ht="18.75" customHeight="1" x14ac:dyDescent="0.3">
      <c r="A356" s="274" t="s">
        <v>1697</v>
      </c>
      <c r="B356" s="251" t="s">
        <v>656</v>
      </c>
      <c r="C356" s="253">
        <v>135660</v>
      </c>
      <c r="D356" s="225">
        <v>143642.37005999999</v>
      </c>
      <c r="E356" s="225">
        <v>139594.14000000001</v>
      </c>
      <c r="F356" s="254">
        <v>135660</v>
      </c>
      <c r="G356" s="254">
        <f t="shared" si="193"/>
        <v>138639.127515</v>
      </c>
      <c r="H356" s="254">
        <f t="shared" si="178"/>
        <v>17798.591999999997</v>
      </c>
      <c r="I356" s="254">
        <f t="shared" si="179"/>
        <v>153458.592</v>
      </c>
      <c r="J356" s="337">
        <f t="shared" si="180"/>
        <v>17798.592000000004</v>
      </c>
      <c r="K356" s="253">
        <v>135660</v>
      </c>
      <c r="L356" s="225">
        <v>143642.37005999999</v>
      </c>
      <c r="M356" s="225">
        <v>139594.14000000001</v>
      </c>
      <c r="N356" s="254">
        <v>135660</v>
      </c>
      <c r="O356" s="254">
        <f t="shared" si="194"/>
        <v>138639.127515</v>
      </c>
      <c r="P356" s="254">
        <f t="shared" si="181"/>
        <v>17798.591999999997</v>
      </c>
      <c r="Q356" s="254">
        <f t="shared" si="182"/>
        <v>153458.592</v>
      </c>
      <c r="R356" s="337">
        <f t="shared" si="183"/>
        <v>17798.592000000004</v>
      </c>
      <c r="S356" s="253">
        <v>166600</v>
      </c>
      <c r="T356" s="225">
        <v>176402.9106</v>
      </c>
      <c r="U356" s="225">
        <v>171431.4</v>
      </c>
      <c r="V356" s="225">
        <v>166600</v>
      </c>
      <c r="W356" s="254">
        <f t="shared" si="195"/>
        <v>170258.57764999999</v>
      </c>
      <c r="X356" s="254">
        <f t="shared" si="184"/>
        <v>21857.919999999998</v>
      </c>
      <c r="Y356" s="254">
        <f t="shared" si="185"/>
        <v>188457.91999999998</v>
      </c>
      <c r="Z356" s="337">
        <f t="shared" si="186"/>
        <v>21857.919999999984</v>
      </c>
      <c r="AA356" s="253">
        <v>166600</v>
      </c>
      <c r="AB356" s="225">
        <v>176402.9106</v>
      </c>
      <c r="AC356" s="225">
        <v>171431.4</v>
      </c>
      <c r="AD356" s="225">
        <v>166600</v>
      </c>
      <c r="AE356" s="254">
        <f t="shared" si="196"/>
        <v>170258.57764999999</v>
      </c>
      <c r="AF356" s="254">
        <f t="shared" si="187"/>
        <v>21857.919999999998</v>
      </c>
      <c r="AG356" s="254">
        <f t="shared" si="188"/>
        <v>188457.91999999998</v>
      </c>
      <c r="AH356" s="337">
        <f t="shared" si="189"/>
        <v>21857.919999999984</v>
      </c>
      <c r="AI356" s="253">
        <v>166600</v>
      </c>
      <c r="AJ356" s="225">
        <v>176402.9106</v>
      </c>
      <c r="AK356" s="225">
        <v>171431.4</v>
      </c>
      <c r="AL356" s="225">
        <v>166600</v>
      </c>
      <c r="AM356" s="254">
        <f t="shared" si="197"/>
        <v>170258.57764999999</v>
      </c>
      <c r="AN356" s="254">
        <f t="shared" si="190"/>
        <v>21857.919999999998</v>
      </c>
      <c r="AO356" s="254">
        <f t="shared" si="191"/>
        <v>188457.91999999998</v>
      </c>
      <c r="AP356" s="337">
        <f t="shared" si="192"/>
        <v>21857.919999999984</v>
      </c>
      <c r="AQ356" s="253">
        <v>166600</v>
      </c>
      <c r="AR356" s="225">
        <v>176402.9106</v>
      </c>
      <c r="AS356" s="225">
        <v>171431.4</v>
      </c>
      <c r="AT356" s="254">
        <v>166600</v>
      </c>
    </row>
    <row r="357" spans="1:46" s="200" customFormat="1" ht="15" customHeight="1" x14ac:dyDescent="0.3">
      <c r="A357" s="274" t="s">
        <v>1698</v>
      </c>
      <c r="B357" s="251" t="s">
        <v>1673</v>
      </c>
      <c r="C357" s="253">
        <v>868700</v>
      </c>
      <c r="D357" s="225">
        <v>919815.17670000007</v>
      </c>
      <c r="E357" s="225">
        <v>893892.3</v>
      </c>
      <c r="F357" s="254">
        <v>868700</v>
      </c>
      <c r="G357" s="254">
        <f t="shared" si="193"/>
        <v>887776.86917500012</v>
      </c>
      <c r="H357" s="254">
        <f t="shared" si="178"/>
        <v>113973.43999999999</v>
      </c>
      <c r="I357" s="254">
        <f t="shared" si="179"/>
        <v>982673.44</v>
      </c>
      <c r="J357" s="337">
        <f t="shared" si="180"/>
        <v>113973.43999999994</v>
      </c>
      <c r="K357" s="253">
        <v>868700</v>
      </c>
      <c r="L357" s="225">
        <v>919815.17670000007</v>
      </c>
      <c r="M357" s="225">
        <v>893892.3</v>
      </c>
      <c r="N357" s="254">
        <v>868700</v>
      </c>
      <c r="O357" s="254">
        <f t="shared" si="194"/>
        <v>887776.86917500012</v>
      </c>
      <c r="P357" s="254">
        <f t="shared" si="181"/>
        <v>113973.43999999999</v>
      </c>
      <c r="Q357" s="254">
        <f t="shared" si="182"/>
        <v>982673.44</v>
      </c>
      <c r="R357" s="337">
        <f t="shared" si="183"/>
        <v>113973.43999999994</v>
      </c>
      <c r="S357" s="253" t="s">
        <v>600</v>
      </c>
      <c r="T357" s="225" t="s">
        <v>600</v>
      </c>
      <c r="U357" s="225" t="s">
        <v>600</v>
      </c>
      <c r="V357" s="225" t="s">
        <v>600</v>
      </c>
      <c r="W357" s="254" t="e">
        <f t="shared" si="195"/>
        <v>#DIV/0!</v>
      </c>
      <c r="X357" s="254" t="e">
        <f t="shared" si="184"/>
        <v>#VALUE!</v>
      </c>
      <c r="Y357" s="254" t="e">
        <f t="shared" si="185"/>
        <v>#VALUE!</v>
      </c>
      <c r="Z357" s="337" t="e">
        <f t="shared" si="186"/>
        <v>#VALUE!</v>
      </c>
      <c r="AA357" s="253" t="s">
        <v>600</v>
      </c>
      <c r="AB357" s="225" t="s">
        <v>600</v>
      </c>
      <c r="AC357" s="225" t="s">
        <v>600</v>
      </c>
      <c r="AD357" s="225" t="s">
        <v>600</v>
      </c>
      <c r="AE357" s="254" t="e">
        <f t="shared" si="196"/>
        <v>#DIV/0!</v>
      </c>
      <c r="AF357" s="254" t="e">
        <f t="shared" si="187"/>
        <v>#VALUE!</v>
      </c>
      <c r="AG357" s="254" t="e">
        <f t="shared" si="188"/>
        <v>#VALUE!</v>
      </c>
      <c r="AH357" s="337" t="e">
        <f t="shared" si="189"/>
        <v>#VALUE!</v>
      </c>
      <c r="AI357" s="253">
        <v>1071000</v>
      </c>
      <c r="AJ357" s="225">
        <v>1134018.7110000001</v>
      </c>
      <c r="AK357" s="225">
        <v>1102059</v>
      </c>
      <c r="AL357" s="225">
        <v>1071000</v>
      </c>
      <c r="AM357" s="254">
        <f t="shared" si="197"/>
        <v>1094519.42775</v>
      </c>
      <c r="AN357" s="254">
        <f t="shared" si="190"/>
        <v>140515.19999999998</v>
      </c>
      <c r="AO357" s="254">
        <f t="shared" si="191"/>
        <v>1211515.2</v>
      </c>
      <c r="AP357" s="337">
        <f t="shared" si="192"/>
        <v>140515.19999999995</v>
      </c>
      <c r="AQ357" s="253">
        <v>1071000</v>
      </c>
      <c r="AR357" s="225">
        <v>1134018.7110000001</v>
      </c>
      <c r="AS357" s="225">
        <v>1102059</v>
      </c>
      <c r="AT357" s="254">
        <v>1071000</v>
      </c>
    </row>
    <row r="358" spans="1:46" s="200" customFormat="1" ht="15" customHeight="1" x14ac:dyDescent="0.3">
      <c r="A358" s="274" t="s">
        <v>1699</v>
      </c>
      <c r="B358" s="251" t="s">
        <v>1672</v>
      </c>
      <c r="C358" s="253"/>
      <c r="D358" s="225">
        <v>630010.39500000002</v>
      </c>
      <c r="E358" s="225">
        <v>612255</v>
      </c>
      <c r="F358" s="254">
        <v>595000</v>
      </c>
      <c r="G358" s="254">
        <f t="shared" si="193"/>
        <v>612421.79833333334</v>
      </c>
      <c r="H358" s="254">
        <f t="shared" si="178"/>
        <v>0</v>
      </c>
      <c r="I358" s="254">
        <f t="shared" si="179"/>
        <v>0</v>
      </c>
      <c r="J358" s="337">
        <f t="shared" si="180"/>
        <v>-595000</v>
      </c>
      <c r="K358" s="253"/>
      <c r="L358" s="225">
        <v>630010.39500000002</v>
      </c>
      <c r="M358" s="225">
        <v>612255</v>
      </c>
      <c r="N358" s="254">
        <v>595000</v>
      </c>
      <c r="O358" s="254">
        <f t="shared" si="194"/>
        <v>612421.79833333334</v>
      </c>
      <c r="P358" s="254">
        <f t="shared" si="181"/>
        <v>0</v>
      </c>
      <c r="Q358" s="254">
        <f t="shared" si="182"/>
        <v>0</v>
      </c>
      <c r="R358" s="337">
        <f t="shared" si="183"/>
        <v>-595000</v>
      </c>
      <c r="S358" s="253"/>
      <c r="T358" s="225" t="s">
        <v>600</v>
      </c>
      <c r="U358" s="225" t="s">
        <v>600</v>
      </c>
      <c r="V358" s="225" t="s">
        <v>600</v>
      </c>
      <c r="W358" s="254" t="e">
        <f t="shared" si="195"/>
        <v>#DIV/0!</v>
      </c>
      <c r="X358" s="254">
        <f t="shared" si="184"/>
        <v>0</v>
      </c>
      <c r="Y358" s="254">
        <f t="shared" si="185"/>
        <v>0</v>
      </c>
      <c r="Z358" s="337" t="e">
        <f t="shared" si="186"/>
        <v>#VALUE!</v>
      </c>
      <c r="AA358" s="253"/>
      <c r="AB358" s="225" t="s">
        <v>600</v>
      </c>
      <c r="AC358" s="225" t="s">
        <v>600</v>
      </c>
      <c r="AD358" s="225" t="s">
        <v>600</v>
      </c>
      <c r="AE358" s="254" t="e">
        <f t="shared" si="196"/>
        <v>#DIV/0!</v>
      </c>
      <c r="AF358" s="254">
        <f t="shared" si="187"/>
        <v>0</v>
      </c>
      <c r="AG358" s="254">
        <f t="shared" si="188"/>
        <v>0</v>
      </c>
      <c r="AH358" s="337" t="e">
        <f t="shared" si="189"/>
        <v>#VALUE!</v>
      </c>
      <c r="AI358" s="253"/>
      <c r="AJ358" s="225">
        <v>630010.39500000002</v>
      </c>
      <c r="AK358" s="225">
        <v>612255</v>
      </c>
      <c r="AL358" s="225">
        <v>595000</v>
      </c>
      <c r="AM358" s="254">
        <f t="shared" si="197"/>
        <v>612421.79833333334</v>
      </c>
      <c r="AN358" s="254">
        <f t="shared" si="190"/>
        <v>0</v>
      </c>
      <c r="AO358" s="254">
        <f t="shared" si="191"/>
        <v>0</v>
      </c>
      <c r="AP358" s="337">
        <f t="shared" si="192"/>
        <v>-595000</v>
      </c>
      <c r="AQ358" s="253"/>
      <c r="AR358" s="225">
        <v>630010.39500000002</v>
      </c>
      <c r="AS358" s="225">
        <v>612255</v>
      </c>
      <c r="AT358" s="254">
        <v>595000</v>
      </c>
    </row>
    <row r="359" spans="1:46" s="200" customFormat="1" ht="15" customHeight="1" x14ac:dyDescent="0.3">
      <c r="A359" s="274" t="s">
        <v>1700</v>
      </c>
      <c r="B359" s="251" t="s">
        <v>224</v>
      </c>
      <c r="C359" s="253">
        <v>71400</v>
      </c>
      <c r="D359" s="225">
        <v>75601.247399999993</v>
      </c>
      <c r="E359" s="225">
        <v>73470.600000000006</v>
      </c>
      <c r="F359" s="254">
        <v>71400</v>
      </c>
      <c r="G359" s="254">
        <f t="shared" si="193"/>
        <v>72967.961849999992</v>
      </c>
      <c r="H359" s="254">
        <f t="shared" si="178"/>
        <v>9367.6799999999985</v>
      </c>
      <c r="I359" s="254">
        <f t="shared" si="179"/>
        <v>80767.679999999993</v>
      </c>
      <c r="J359" s="337">
        <f t="shared" si="180"/>
        <v>9367.679999999993</v>
      </c>
      <c r="K359" s="253">
        <v>71400</v>
      </c>
      <c r="L359" s="225">
        <v>75601.247399999993</v>
      </c>
      <c r="M359" s="225">
        <v>73470.600000000006</v>
      </c>
      <c r="N359" s="254">
        <v>71400</v>
      </c>
      <c r="O359" s="254">
        <f t="shared" si="194"/>
        <v>72967.961849999992</v>
      </c>
      <c r="P359" s="254">
        <f t="shared" si="181"/>
        <v>9367.6799999999985</v>
      </c>
      <c r="Q359" s="254">
        <f t="shared" si="182"/>
        <v>80767.679999999993</v>
      </c>
      <c r="R359" s="337">
        <f t="shared" si="183"/>
        <v>9367.679999999993</v>
      </c>
      <c r="S359" s="253" t="s">
        <v>600</v>
      </c>
      <c r="T359" s="225" t="s">
        <v>600</v>
      </c>
      <c r="U359" s="225" t="s">
        <v>600</v>
      </c>
      <c r="V359" s="225" t="s">
        <v>600</v>
      </c>
      <c r="W359" s="254" t="e">
        <f t="shared" si="195"/>
        <v>#DIV/0!</v>
      </c>
      <c r="X359" s="254" t="e">
        <f t="shared" si="184"/>
        <v>#VALUE!</v>
      </c>
      <c r="Y359" s="254" t="e">
        <f t="shared" si="185"/>
        <v>#VALUE!</v>
      </c>
      <c r="Z359" s="337" t="e">
        <f t="shared" si="186"/>
        <v>#VALUE!</v>
      </c>
      <c r="AA359" s="253" t="s">
        <v>600</v>
      </c>
      <c r="AB359" s="225" t="s">
        <v>600</v>
      </c>
      <c r="AC359" s="225" t="s">
        <v>600</v>
      </c>
      <c r="AD359" s="225" t="s">
        <v>600</v>
      </c>
      <c r="AE359" s="254" t="e">
        <f t="shared" si="196"/>
        <v>#DIV/0!</v>
      </c>
      <c r="AF359" s="254" t="e">
        <f t="shared" si="187"/>
        <v>#VALUE!</v>
      </c>
      <c r="AG359" s="254" t="e">
        <f t="shared" si="188"/>
        <v>#VALUE!</v>
      </c>
      <c r="AH359" s="337" t="e">
        <f t="shared" si="189"/>
        <v>#VALUE!</v>
      </c>
      <c r="AI359" s="253">
        <v>71400</v>
      </c>
      <c r="AJ359" s="225">
        <v>75601.247399999993</v>
      </c>
      <c r="AK359" s="225">
        <v>73470.600000000006</v>
      </c>
      <c r="AL359" s="225">
        <v>71400</v>
      </c>
      <c r="AM359" s="254">
        <f t="shared" si="197"/>
        <v>72967.961849999992</v>
      </c>
      <c r="AN359" s="254">
        <f t="shared" si="190"/>
        <v>9367.6799999999985</v>
      </c>
      <c r="AO359" s="254">
        <f t="shared" si="191"/>
        <v>80767.679999999993</v>
      </c>
      <c r="AP359" s="337">
        <f t="shared" si="192"/>
        <v>9367.679999999993</v>
      </c>
      <c r="AQ359" s="253">
        <v>71400</v>
      </c>
      <c r="AR359" s="225">
        <v>75601.247399999993</v>
      </c>
      <c r="AS359" s="225">
        <v>73470.600000000006</v>
      </c>
      <c r="AT359" s="254">
        <v>71400</v>
      </c>
    </row>
    <row r="360" spans="1:46" s="200" customFormat="1" ht="15" customHeight="1" x14ac:dyDescent="0.3">
      <c r="A360" s="274" t="s">
        <v>1701</v>
      </c>
      <c r="B360" s="251" t="s">
        <v>225</v>
      </c>
      <c r="C360" s="253">
        <v>58310</v>
      </c>
      <c r="D360" s="225">
        <v>61741.018710000004</v>
      </c>
      <c r="E360" s="225">
        <v>60000.99</v>
      </c>
      <c r="F360" s="254">
        <v>58310</v>
      </c>
      <c r="G360" s="254">
        <f t="shared" si="193"/>
        <v>59590.502177499999</v>
      </c>
      <c r="H360" s="254">
        <f t="shared" si="178"/>
        <v>7650.271999999999</v>
      </c>
      <c r="I360" s="254">
        <f t="shared" si="179"/>
        <v>65960.271999999997</v>
      </c>
      <c r="J360" s="337">
        <f t="shared" si="180"/>
        <v>7650.2719999999972</v>
      </c>
      <c r="K360" s="253">
        <v>58310</v>
      </c>
      <c r="L360" s="225">
        <v>61741.018710000004</v>
      </c>
      <c r="M360" s="225">
        <v>60000.99</v>
      </c>
      <c r="N360" s="254">
        <v>58310</v>
      </c>
      <c r="O360" s="254">
        <f t="shared" si="194"/>
        <v>59590.502177499999</v>
      </c>
      <c r="P360" s="254">
        <f t="shared" si="181"/>
        <v>7650.271999999999</v>
      </c>
      <c r="Q360" s="254">
        <f t="shared" si="182"/>
        <v>65960.271999999997</v>
      </c>
      <c r="R360" s="337">
        <f t="shared" si="183"/>
        <v>7650.2719999999972</v>
      </c>
      <c r="S360" s="253">
        <v>71400</v>
      </c>
      <c r="T360" s="225">
        <v>75601.247399999993</v>
      </c>
      <c r="U360" s="225">
        <v>73470.600000000006</v>
      </c>
      <c r="V360" s="225">
        <v>71400</v>
      </c>
      <c r="W360" s="254">
        <f t="shared" si="195"/>
        <v>72967.961849999992</v>
      </c>
      <c r="X360" s="254">
        <f t="shared" si="184"/>
        <v>9367.6799999999985</v>
      </c>
      <c r="Y360" s="254">
        <f t="shared" si="185"/>
        <v>80767.679999999993</v>
      </c>
      <c r="Z360" s="337">
        <f t="shared" si="186"/>
        <v>9367.679999999993</v>
      </c>
      <c r="AA360" s="253">
        <v>71400</v>
      </c>
      <c r="AB360" s="225">
        <v>75601.247399999993</v>
      </c>
      <c r="AC360" s="225">
        <v>73470.600000000006</v>
      </c>
      <c r="AD360" s="225">
        <v>71400</v>
      </c>
      <c r="AE360" s="254">
        <f t="shared" si="196"/>
        <v>72967.961849999992</v>
      </c>
      <c r="AF360" s="254">
        <f t="shared" si="187"/>
        <v>9367.6799999999985</v>
      </c>
      <c r="AG360" s="254">
        <f t="shared" si="188"/>
        <v>80767.679999999993</v>
      </c>
      <c r="AH360" s="337">
        <f t="shared" si="189"/>
        <v>9367.679999999993</v>
      </c>
      <c r="AI360" s="253">
        <v>71400</v>
      </c>
      <c r="AJ360" s="225">
        <v>75601.247399999993</v>
      </c>
      <c r="AK360" s="225">
        <v>73470.600000000006</v>
      </c>
      <c r="AL360" s="225">
        <v>71400</v>
      </c>
      <c r="AM360" s="254">
        <f t="shared" si="197"/>
        <v>72967.961849999992</v>
      </c>
      <c r="AN360" s="254">
        <f t="shared" si="190"/>
        <v>9367.6799999999985</v>
      </c>
      <c r="AO360" s="254">
        <f t="shared" si="191"/>
        <v>80767.679999999993</v>
      </c>
      <c r="AP360" s="337">
        <f t="shared" si="192"/>
        <v>9367.679999999993</v>
      </c>
      <c r="AQ360" s="253">
        <v>71400</v>
      </c>
      <c r="AR360" s="225">
        <v>75601.247399999993</v>
      </c>
      <c r="AS360" s="225">
        <v>73470.600000000006</v>
      </c>
      <c r="AT360" s="254">
        <v>71400</v>
      </c>
    </row>
    <row r="361" spans="1:46" s="200" customFormat="1" ht="15" customHeight="1" x14ac:dyDescent="0.3">
      <c r="A361" s="274" t="s">
        <v>1702</v>
      </c>
      <c r="B361" s="251" t="s">
        <v>621</v>
      </c>
      <c r="C361" s="253">
        <v>140420</v>
      </c>
      <c r="D361" s="225">
        <v>148682.45322</v>
      </c>
      <c r="E361" s="225">
        <v>144492.18</v>
      </c>
      <c r="F361" s="254">
        <v>140420</v>
      </c>
      <c r="G361" s="254">
        <f t="shared" si="193"/>
        <v>143503.65830499999</v>
      </c>
      <c r="H361" s="254">
        <f t="shared" si="178"/>
        <v>18423.103999999999</v>
      </c>
      <c r="I361" s="254">
        <f t="shared" si="179"/>
        <v>158843.10399999999</v>
      </c>
      <c r="J361" s="337">
        <f t="shared" si="180"/>
        <v>18423.103999999992</v>
      </c>
      <c r="K361" s="253">
        <v>140420</v>
      </c>
      <c r="L361" s="225">
        <v>148682.45322</v>
      </c>
      <c r="M361" s="225">
        <v>144492.18</v>
      </c>
      <c r="N361" s="254">
        <v>140420</v>
      </c>
      <c r="O361" s="254">
        <f t="shared" si="194"/>
        <v>143503.65830499999</v>
      </c>
      <c r="P361" s="254">
        <f t="shared" si="181"/>
        <v>18423.103999999999</v>
      </c>
      <c r="Q361" s="254">
        <f t="shared" si="182"/>
        <v>158843.10399999999</v>
      </c>
      <c r="R361" s="337">
        <f t="shared" si="183"/>
        <v>18423.103999999992</v>
      </c>
      <c r="S361" s="253">
        <v>172550</v>
      </c>
      <c r="T361" s="225">
        <v>182703.01455000002</v>
      </c>
      <c r="U361" s="225">
        <v>177553.95</v>
      </c>
      <c r="V361" s="225">
        <v>172550</v>
      </c>
      <c r="W361" s="254">
        <f t="shared" si="195"/>
        <v>176339.24113750001</v>
      </c>
      <c r="X361" s="254">
        <f t="shared" si="184"/>
        <v>22638.559999999998</v>
      </c>
      <c r="Y361" s="254">
        <f t="shared" si="185"/>
        <v>195188.56</v>
      </c>
      <c r="Z361" s="337">
        <f t="shared" si="186"/>
        <v>22638.559999999998</v>
      </c>
      <c r="AA361" s="253">
        <v>172550</v>
      </c>
      <c r="AB361" s="225">
        <v>182703.01455000002</v>
      </c>
      <c r="AC361" s="225">
        <v>177553.95</v>
      </c>
      <c r="AD361" s="225">
        <v>172550</v>
      </c>
      <c r="AE361" s="254">
        <f t="shared" si="196"/>
        <v>176339.24113750001</v>
      </c>
      <c r="AF361" s="254">
        <f t="shared" si="187"/>
        <v>22638.559999999998</v>
      </c>
      <c r="AG361" s="254">
        <f t="shared" si="188"/>
        <v>195188.56</v>
      </c>
      <c r="AH361" s="337">
        <f t="shared" si="189"/>
        <v>22638.559999999998</v>
      </c>
      <c r="AI361" s="253">
        <v>172550</v>
      </c>
      <c r="AJ361" s="225">
        <v>182703.01455000002</v>
      </c>
      <c r="AK361" s="225">
        <v>177553.95</v>
      </c>
      <c r="AL361" s="225">
        <v>172550</v>
      </c>
      <c r="AM361" s="254">
        <f t="shared" si="197"/>
        <v>176339.24113750001</v>
      </c>
      <c r="AN361" s="254">
        <f t="shared" si="190"/>
        <v>22638.559999999998</v>
      </c>
      <c r="AO361" s="254">
        <f t="shared" si="191"/>
        <v>195188.56</v>
      </c>
      <c r="AP361" s="337">
        <f t="shared" si="192"/>
        <v>22638.559999999998</v>
      </c>
      <c r="AQ361" s="253">
        <v>172550</v>
      </c>
      <c r="AR361" s="225">
        <v>182703.01455000002</v>
      </c>
      <c r="AS361" s="225">
        <v>177553.95</v>
      </c>
      <c r="AT361" s="254">
        <v>172550</v>
      </c>
    </row>
    <row r="362" spans="1:46" s="200" customFormat="1" ht="24" customHeight="1" x14ac:dyDescent="0.3">
      <c r="A362" s="273">
        <v>13</v>
      </c>
      <c r="B362" s="266" t="s">
        <v>226</v>
      </c>
      <c r="C362" s="262"/>
      <c r="D362" s="264"/>
      <c r="E362" s="264"/>
      <c r="F362" s="264"/>
      <c r="G362" s="254" t="e">
        <f t="shared" si="193"/>
        <v>#DIV/0!</v>
      </c>
      <c r="H362" s="264"/>
      <c r="I362" s="264"/>
      <c r="J362" s="340"/>
      <c r="K362" s="262"/>
      <c r="L362" s="264"/>
      <c r="M362" s="264"/>
      <c r="N362" s="264"/>
      <c r="O362" s="254" t="e">
        <f t="shared" si="194"/>
        <v>#DIV/0!</v>
      </c>
      <c r="P362" s="264"/>
      <c r="Q362" s="264"/>
      <c r="R362" s="340"/>
      <c r="S362" s="262"/>
      <c r="T362" s="265"/>
      <c r="U362" s="264"/>
      <c r="V362" s="264"/>
      <c r="W362" s="254" t="e">
        <f t="shared" si="195"/>
        <v>#DIV/0!</v>
      </c>
      <c r="X362" s="264"/>
      <c r="Y362" s="264"/>
      <c r="Z362" s="340"/>
      <c r="AA362" s="262"/>
      <c r="AB362" s="265"/>
      <c r="AC362" s="264"/>
      <c r="AD362" s="264"/>
      <c r="AE362" s="254" t="e">
        <f t="shared" si="196"/>
        <v>#DIV/0!</v>
      </c>
      <c r="AF362" s="264"/>
      <c r="AG362" s="264"/>
      <c r="AH362" s="340"/>
      <c r="AI362" s="262"/>
      <c r="AJ362" s="265"/>
      <c r="AK362" s="264"/>
      <c r="AL362" s="264"/>
      <c r="AM362" s="254" t="e">
        <f t="shared" si="197"/>
        <v>#DIV/0!</v>
      </c>
      <c r="AN362" s="264"/>
      <c r="AO362" s="264"/>
      <c r="AP362" s="340"/>
      <c r="AQ362" s="262"/>
      <c r="AR362" s="265"/>
      <c r="AS362" s="264"/>
      <c r="AT362" s="265"/>
    </row>
    <row r="363" spans="1:46" s="200" customFormat="1" ht="15" customHeight="1" x14ac:dyDescent="0.3">
      <c r="A363" s="274" t="s">
        <v>943</v>
      </c>
      <c r="B363" s="251" t="s">
        <v>227</v>
      </c>
      <c r="C363" s="253">
        <v>232050</v>
      </c>
      <c r="D363" s="225">
        <v>245704.05404999998</v>
      </c>
      <c r="E363" s="225">
        <v>238779.45</v>
      </c>
      <c r="F363" s="254">
        <v>232050</v>
      </c>
      <c r="G363" s="254">
        <f t="shared" si="193"/>
        <v>237145.8760125</v>
      </c>
      <c r="H363" s="254">
        <f t="shared" ref="H363:H372" si="198">+C363*13.12%</f>
        <v>30444.959999999995</v>
      </c>
      <c r="I363" s="254">
        <f t="shared" ref="I363:I372" si="199">+C363+H363</f>
        <v>262494.96000000002</v>
      </c>
      <c r="J363" s="337">
        <f t="shared" ref="J363:J372" si="200">+I363-F363</f>
        <v>30444.960000000021</v>
      </c>
      <c r="K363" s="253">
        <v>232050</v>
      </c>
      <c r="L363" s="225">
        <v>245704.05404999998</v>
      </c>
      <c r="M363" s="225">
        <v>238779.45</v>
      </c>
      <c r="N363" s="254">
        <v>232050</v>
      </c>
      <c r="O363" s="254">
        <f t="shared" si="194"/>
        <v>237145.8760125</v>
      </c>
      <c r="P363" s="254">
        <f t="shared" ref="P363:P372" si="201">+K363*13.12%</f>
        <v>30444.959999999995</v>
      </c>
      <c r="Q363" s="254">
        <f t="shared" ref="Q363:Q372" si="202">+K363+P363</f>
        <v>262494.96000000002</v>
      </c>
      <c r="R363" s="337">
        <f t="shared" ref="R363:R372" si="203">+Q363-N363</f>
        <v>30444.960000000021</v>
      </c>
      <c r="S363" s="253">
        <v>285600</v>
      </c>
      <c r="T363" s="225">
        <v>302404.98959999997</v>
      </c>
      <c r="U363" s="225">
        <v>293882.40000000002</v>
      </c>
      <c r="V363" s="225">
        <v>285600</v>
      </c>
      <c r="W363" s="254">
        <f t="shared" si="195"/>
        <v>291871.84739999997</v>
      </c>
      <c r="X363" s="254">
        <f t="shared" ref="X363:X372" si="204">+S363*13.12%</f>
        <v>37470.719999999994</v>
      </c>
      <c r="Y363" s="254">
        <f t="shared" ref="Y363:Y372" si="205">+S363+X363</f>
        <v>323070.71999999997</v>
      </c>
      <c r="Z363" s="337">
        <f t="shared" ref="Z363:Z372" si="206">+Y363-V363</f>
        <v>37470.719999999972</v>
      </c>
      <c r="AA363" s="253">
        <v>285600</v>
      </c>
      <c r="AB363" s="225">
        <v>302404.98959999997</v>
      </c>
      <c r="AC363" s="225">
        <v>293882.40000000002</v>
      </c>
      <c r="AD363" s="225">
        <v>285600</v>
      </c>
      <c r="AE363" s="254">
        <f t="shared" si="196"/>
        <v>291871.84739999997</v>
      </c>
      <c r="AF363" s="254">
        <f t="shared" ref="AF363:AF372" si="207">+AA363*13.12%</f>
        <v>37470.719999999994</v>
      </c>
      <c r="AG363" s="254">
        <f t="shared" ref="AG363:AG372" si="208">+AA363+AF363</f>
        <v>323070.71999999997</v>
      </c>
      <c r="AH363" s="337">
        <f t="shared" ref="AH363:AH372" si="209">+AG363-AD363</f>
        <v>37470.719999999972</v>
      </c>
      <c r="AI363" s="253">
        <v>285600</v>
      </c>
      <c r="AJ363" s="225">
        <v>302404.98959999997</v>
      </c>
      <c r="AK363" s="225">
        <v>293882.40000000002</v>
      </c>
      <c r="AL363" s="225">
        <v>285600</v>
      </c>
      <c r="AM363" s="254">
        <f t="shared" si="197"/>
        <v>291871.84739999997</v>
      </c>
      <c r="AN363" s="254">
        <f t="shared" ref="AN363:AN372" si="210">+AI363*13.12%</f>
        <v>37470.719999999994</v>
      </c>
      <c r="AO363" s="254">
        <f t="shared" ref="AO363:AO372" si="211">+AI363+AN363</f>
        <v>323070.71999999997</v>
      </c>
      <c r="AP363" s="337">
        <f t="shared" ref="AP363:AP372" si="212">+AO363-AL363</f>
        <v>37470.719999999972</v>
      </c>
      <c r="AQ363" s="253">
        <v>285600</v>
      </c>
      <c r="AR363" s="225">
        <v>302404.98959999997</v>
      </c>
      <c r="AS363" s="225">
        <v>293882.40000000002</v>
      </c>
      <c r="AT363" s="254">
        <v>285600</v>
      </c>
    </row>
    <row r="364" spans="1:46" s="200" customFormat="1" ht="15" customHeight="1" x14ac:dyDescent="0.3">
      <c r="A364" s="274" t="s">
        <v>944</v>
      </c>
      <c r="B364" s="251" t="s">
        <v>228</v>
      </c>
      <c r="C364" s="253">
        <v>77350</v>
      </c>
      <c r="D364" s="225">
        <v>81901.351349999997</v>
      </c>
      <c r="E364" s="225">
        <v>79593.149999999994</v>
      </c>
      <c r="F364" s="254">
        <v>77350</v>
      </c>
      <c r="G364" s="254">
        <f t="shared" si="193"/>
        <v>79048.625337500009</v>
      </c>
      <c r="H364" s="254">
        <f t="shared" si="198"/>
        <v>10148.319999999998</v>
      </c>
      <c r="I364" s="254">
        <f t="shared" si="199"/>
        <v>87498.319999999992</v>
      </c>
      <c r="J364" s="337">
        <f t="shared" si="200"/>
        <v>10148.319999999992</v>
      </c>
      <c r="K364" s="253">
        <v>77350</v>
      </c>
      <c r="L364" s="225">
        <v>81901.351349999997</v>
      </c>
      <c r="M364" s="225">
        <v>79593.149999999994</v>
      </c>
      <c r="N364" s="254">
        <v>77350</v>
      </c>
      <c r="O364" s="254">
        <f t="shared" si="194"/>
        <v>79048.625337500009</v>
      </c>
      <c r="P364" s="254">
        <f t="shared" si="201"/>
        <v>10148.319999999998</v>
      </c>
      <c r="Q364" s="254">
        <f t="shared" si="202"/>
        <v>87498.319999999992</v>
      </c>
      <c r="R364" s="337">
        <f t="shared" si="203"/>
        <v>10148.319999999992</v>
      </c>
      <c r="S364" s="253">
        <v>95200</v>
      </c>
      <c r="T364" s="225">
        <v>100801.6632</v>
      </c>
      <c r="U364" s="225">
        <v>97960.8</v>
      </c>
      <c r="V364" s="225">
        <v>95200</v>
      </c>
      <c r="W364" s="254">
        <f t="shared" si="195"/>
        <v>97290.6158</v>
      </c>
      <c r="X364" s="254">
        <f t="shared" si="204"/>
        <v>12490.239999999998</v>
      </c>
      <c r="Y364" s="254">
        <f t="shared" si="205"/>
        <v>107690.23999999999</v>
      </c>
      <c r="Z364" s="337">
        <f t="shared" si="206"/>
        <v>12490.239999999991</v>
      </c>
      <c r="AA364" s="253">
        <v>95200</v>
      </c>
      <c r="AB364" s="225">
        <v>100801.6632</v>
      </c>
      <c r="AC364" s="225">
        <v>97960.8</v>
      </c>
      <c r="AD364" s="225">
        <v>95200</v>
      </c>
      <c r="AE364" s="254">
        <f t="shared" si="196"/>
        <v>97290.6158</v>
      </c>
      <c r="AF364" s="254">
        <f t="shared" si="207"/>
        <v>12490.239999999998</v>
      </c>
      <c r="AG364" s="254">
        <f t="shared" si="208"/>
        <v>107690.23999999999</v>
      </c>
      <c r="AH364" s="337">
        <f t="shared" si="209"/>
        <v>12490.239999999991</v>
      </c>
      <c r="AI364" s="253">
        <v>95200</v>
      </c>
      <c r="AJ364" s="225">
        <v>100801.6632</v>
      </c>
      <c r="AK364" s="225">
        <v>97960.8</v>
      </c>
      <c r="AL364" s="225">
        <v>95200</v>
      </c>
      <c r="AM364" s="254">
        <f t="shared" si="197"/>
        <v>97290.6158</v>
      </c>
      <c r="AN364" s="254">
        <f t="shared" si="210"/>
        <v>12490.239999999998</v>
      </c>
      <c r="AO364" s="254">
        <f t="shared" si="211"/>
        <v>107690.23999999999</v>
      </c>
      <c r="AP364" s="337">
        <f t="shared" si="212"/>
        <v>12490.239999999991</v>
      </c>
      <c r="AQ364" s="253">
        <v>95200</v>
      </c>
      <c r="AR364" s="225">
        <v>100801.6632</v>
      </c>
      <c r="AS364" s="225">
        <v>97960.8</v>
      </c>
      <c r="AT364" s="254">
        <v>95200</v>
      </c>
    </row>
    <row r="365" spans="1:46" s="200" customFormat="1" ht="15" customHeight="1" x14ac:dyDescent="0.3">
      <c r="A365" s="274" t="s">
        <v>945</v>
      </c>
      <c r="B365" s="251" t="s">
        <v>229</v>
      </c>
      <c r="C365" s="253">
        <v>154700</v>
      </c>
      <c r="D365" s="225">
        <v>163802.70269999999</v>
      </c>
      <c r="E365" s="225">
        <v>159186.29999999999</v>
      </c>
      <c r="F365" s="254">
        <v>154700</v>
      </c>
      <c r="G365" s="254">
        <f t="shared" si="193"/>
        <v>158097.25067500002</v>
      </c>
      <c r="H365" s="254">
        <f t="shared" si="198"/>
        <v>20296.639999999996</v>
      </c>
      <c r="I365" s="254">
        <f t="shared" si="199"/>
        <v>174996.63999999998</v>
      </c>
      <c r="J365" s="337">
        <f t="shared" si="200"/>
        <v>20296.639999999985</v>
      </c>
      <c r="K365" s="253">
        <v>154700</v>
      </c>
      <c r="L365" s="225">
        <v>163802.70269999999</v>
      </c>
      <c r="M365" s="225">
        <v>159186.29999999999</v>
      </c>
      <c r="N365" s="254">
        <v>154700</v>
      </c>
      <c r="O365" s="254">
        <f t="shared" si="194"/>
        <v>158097.25067500002</v>
      </c>
      <c r="P365" s="254">
        <f t="shared" si="201"/>
        <v>20296.639999999996</v>
      </c>
      <c r="Q365" s="254">
        <f t="shared" si="202"/>
        <v>174996.63999999998</v>
      </c>
      <c r="R365" s="337">
        <f t="shared" si="203"/>
        <v>20296.639999999985</v>
      </c>
      <c r="S365" s="253">
        <v>190400</v>
      </c>
      <c r="T365" s="225">
        <v>201603.32639999999</v>
      </c>
      <c r="U365" s="225">
        <v>195921.6</v>
      </c>
      <c r="V365" s="225">
        <v>190400</v>
      </c>
      <c r="W365" s="254">
        <f t="shared" si="195"/>
        <v>194581.2316</v>
      </c>
      <c r="X365" s="254">
        <f t="shared" si="204"/>
        <v>24980.479999999996</v>
      </c>
      <c r="Y365" s="254">
        <f t="shared" si="205"/>
        <v>215380.47999999998</v>
      </c>
      <c r="Z365" s="337">
        <f t="shared" si="206"/>
        <v>24980.479999999981</v>
      </c>
      <c r="AA365" s="253">
        <v>190400</v>
      </c>
      <c r="AB365" s="225">
        <v>201603.32639999999</v>
      </c>
      <c r="AC365" s="225">
        <v>195921.6</v>
      </c>
      <c r="AD365" s="225">
        <v>190400</v>
      </c>
      <c r="AE365" s="254">
        <f t="shared" si="196"/>
        <v>194581.2316</v>
      </c>
      <c r="AF365" s="254">
        <f t="shared" si="207"/>
        <v>24980.479999999996</v>
      </c>
      <c r="AG365" s="254">
        <f t="shared" si="208"/>
        <v>215380.47999999998</v>
      </c>
      <c r="AH365" s="337">
        <f t="shared" si="209"/>
        <v>24980.479999999981</v>
      </c>
      <c r="AI365" s="253">
        <v>190400</v>
      </c>
      <c r="AJ365" s="225">
        <v>201603.32639999999</v>
      </c>
      <c r="AK365" s="225">
        <v>195921.6</v>
      </c>
      <c r="AL365" s="225">
        <v>190400</v>
      </c>
      <c r="AM365" s="254">
        <f t="shared" si="197"/>
        <v>194581.2316</v>
      </c>
      <c r="AN365" s="254">
        <f t="shared" si="210"/>
        <v>24980.479999999996</v>
      </c>
      <c r="AO365" s="254">
        <f t="shared" si="211"/>
        <v>215380.47999999998</v>
      </c>
      <c r="AP365" s="337">
        <f t="shared" si="212"/>
        <v>24980.479999999981</v>
      </c>
      <c r="AQ365" s="253">
        <v>190400</v>
      </c>
      <c r="AR365" s="225">
        <v>201603.32639999999</v>
      </c>
      <c r="AS365" s="225">
        <v>195921.6</v>
      </c>
      <c r="AT365" s="254">
        <v>190400</v>
      </c>
    </row>
    <row r="366" spans="1:46" s="200" customFormat="1" ht="15" customHeight="1" x14ac:dyDescent="0.3">
      <c r="A366" s="274" t="s">
        <v>946</v>
      </c>
      <c r="B366" s="251" t="s">
        <v>230</v>
      </c>
      <c r="C366" s="253">
        <v>241570</v>
      </c>
      <c r="D366" s="225">
        <v>255784.22037</v>
      </c>
      <c r="E366" s="225">
        <v>248575.53</v>
      </c>
      <c r="F366" s="254">
        <v>241570</v>
      </c>
      <c r="G366" s="254">
        <f t="shared" si="193"/>
        <v>246874.93759250001</v>
      </c>
      <c r="H366" s="254">
        <f t="shared" si="198"/>
        <v>31693.983999999997</v>
      </c>
      <c r="I366" s="254">
        <f t="shared" si="199"/>
        <v>273263.984</v>
      </c>
      <c r="J366" s="337">
        <f t="shared" si="200"/>
        <v>31693.983999999997</v>
      </c>
      <c r="K366" s="253">
        <v>241570</v>
      </c>
      <c r="L366" s="225">
        <v>255784.22037</v>
      </c>
      <c r="M366" s="225">
        <v>248575.53</v>
      </c>
      <c r="N366" s="254">
        <v>241570</v>
      </c>
      <c r="O366" s="254">
        <f t="shared" si="194"/>
        <v>246874.93759250001</v>
      </c>
      <c r="P366" s="254">
        <f t="shared" si="201"/>
        <v>31693.983999999997</v>
      </c>
      <c r="Q366" s="254">
        <f t="shared" si="202"/>
        <v>273263.984</v>
      </c>
      <c r="R366" s="337">
        <f t="shared" si="203"/>
        <v>31693.983999999997</v>
      </c>
      <c r="S366" s="253">
        <v>297500</v>
      </c>
      <c r="T366" s="225">
        <v>315005.19750000001</v>
      </c>
      <c r="U366" s="225">
        <v>306127.5</v>
      </c>
      <c r="V366" s="225">
        <v>297500</v>
      </c>
      <c r="W366" s="254">
        <f t="shared" si="195"/>
        <v>304033.174375</v>
      </c>
      <c r="X366" s="254">
        <f t="shared" si="204"/>
        <v>39031.999999999993</v>
      </c>
      <c r="Y366" s="254">
        <f t="shared" si="205"/>
        <v>336532</v>
      </c>
      <c r="Z366" s="337">
        <f t="shared" si="206"/>
        <v>39032</v>
      </c>
      <c r="AA366" s="253">
        <v>297500</v>
      </c>
      <c r="AB366" s="225">
        <v>315005.19750000001</v>
      </c>
      <c r="AC366" s="225">
        <v>306127.5</v>
      </c>
      <c r="AD366" s="225">
        <v>297500</v>
      </c>
      <c r="AE366" s="254">
        <f t="shared" si="196"/>
        <v>304033.174375</v>
      </c>
      <c r="AF366" s="254">
        <f t="shared" si="207"/>
        <v>39031.999999999993</v>
      </c>
      <c r="AG366" s="254">
        <f t="shared" si="208"/>
        <v>336532</v>
      </c>
      <c r="AH366" s="337">
        <f t="shared" si="209"/>
        <v>39032</v>
      </c>
      <c r="AI366" s="253">
        <v>297500</v>
      </c>
      <c r="AJ366" s="225">
        <v>315005.19750000001</v>
      </c>
      <c r="AK366" s="225">
        <v>306127.5</v>
      </c>
      <c r="AL366" s="225">
        <v>297500</v>
      </c>
      <c r="AM366" s="254">
        <f t="shared" si="197"/>
        <v>304033.174375</v>
      </c>
      <c r="AN366" s="254">
        <f t="shared" si="210"/>
        <v>39031.999999999993</v>
      </c>
      <c r="AO366" s="254">
        <f t="shared" si="211"/>
        <v>336532</v>
      </c>
      <c r="AP366" s="337">
        <f t="shared" si="212"/>
        <v>39032</v>
      </c>
      <c r="AQ366" s="253">
        <v>297500</v>
      </c>
      <c r="AR366" s="225">
        <v>315005.19750000001</v>
      </c>
      <c r="AS366" s="225">
        <v>306127.5</v>
      </c>
      <c r="AT366" s="254">
        <v>297500</v>
      </c>
    </row>
    <row r="367" spans="1:46" s="200" customFormat="1" ht="15" customHeight="1" x14ac:dyDescent="0.3">
      <c r="A367" s="274" t="s">
        <v>947</v>
      </c>
      <c r="B367" s="251" t="s">
        <v>658</v>
      </c>
      <c r="C367" s="253">
        <v>2499000</v>
      </c>
      <c r="D367" s="225">
        <v>2646043.659</v>
      </c>
      <c r="E367" s="225">
        <v>2571471</v>
      </c>
      <c r="F367" s="254">
        <v>2499000</v>
      </c>
      <c r="G367" s="254">
        <f t="shared" si="193"/>
        <v>2553878.66475</v>
      </c>
      <c r="H367" s="254">
        <f t="shared" si="198"/>
        <v>327868.79999999993</v>
      </c>
      <c r="I367" s="254">
        <f t="shared" si="199"/>
        <v>2826868.8</v>
      </c>
      <c r="J367" s="337">
        <f t="shared" si="200"/>
        <v>327868.79999999981</v>
      </c>
      <c r="K367" s="253">
        <v>2499000</v>
      </c>
      <c r="L367" s="225">
        <v>2646043.659</v>
      </c>
      <c r="M367" s="225">
        <v>2571471</v>
      </c>
      <c r="N367" s="254">
        <v>2499000</v>
      </c>
      <c r="O367" s="254">
        <f t="shared" si="194"/>
        <v>2553878.66475</v>
      </c>
      <c r="P367" s="254">
        <f t="shared" si="201"/>
        <v>327868.79999999993</v>
      </c>
      <c r="Q367" s="254">
        <f t="shared" si="202"/>
        <v>2826868.8</v>
      </c>
      <c r="R367" s="337">
        <f t="shared" si="203"/>
        <v>327868.79999999981</v>
      </c>
      <c r="S367" s="253">
        <v>3094000</v>
      </c>
      <c r="T367" s="225">
        <v>3276054.054</v>
      </c>
      <c r="U367" s="225">
        <v>3183726</v>
      </c>
      <c r="V367" s="225">
        <v>3094000</v>
      </c>
      <c r="W367" s="254">
        <f t="shared" si="195"/>
        <v>3161945.0134999999</v>
      </c>
      <c r="X367" s="254">
        <f t="shared" si="204"/>
        <v>405932.79999999993</v>
      </c>
      <c r="Y367" s="254">
        <f t="shared" si="205"/>
        <v>3499932.8</v>
      </c>
      <c r="Z367" s="337">
        <f t="shared" si="206"/>
        <v>405932.79999999981</v>
      </c>
      <c r="AA367" s="253">
        <v>3094000</v>
      </c>
      <c r="AB367" s="225">
        <v>3276054.054</v>
      </c>
      <c r="AC367" s="225">
        <v>3183726</v>
      </c>
      <c r="AD367" s="225">
        <v>3094000</v>
      </c>
      <c r="AE367" s="254">
        <f t="shared" si="196"/>
        <v>3161945.0134999999</v>
      </c>
      <c r="AF367" s="254">
        <f t="shared" si="207"/>
        <v>405932.79999999993</v>
      </c>
      <c r="AG367" s="254">
        <f t="shared" si="208"/>
        <v>3499932.8</v>
      </c>
      <c r="AH367" s="337">
        <f t="shared" si="209"/>
        <v>405932.79999999981</v>
      </c>
      <c r="AI367" s="253">
        <v>3094000</v>
      </c>
      <c r="AJ367" s="225">
        <v>3276054.054</v>
      </c>
      <c r="AK367" s="225">
        <v>3183726</v>
      </c>
      <c r="AL367" s="225">
        <v>3094000</v>
      </c>
      <c r="AM367" s="254">
        <f t="shared" si="197"/>
        <v>3161945.0134999999</v>
      </c>
      <c r="AN367" s="254">
        <f t="shared" si="210"/>
        <v>405932.79999999993</v>
      </c>
      <c r="AO367" s="254">
        <f t="shared" si="211"/>
        <v>3499932.8</v>
      </c>
      <c r="AP367" s="337">
        <f t="shared" si="212"/>
        <v>405932.79999999981</v>
      </c>
      <c r="AQ367" s="253">
        <v>3094000</v>
      </c>
      <c r="AR367" s="225">
        <v>3276054.054</v>
      </c>
      <c r="AS367" s="225">
        <v>3183726</v>
      </c>
      <c r="AT367" s="254">
        <v>3094000</v>
      </c>
    </row>
    <row r="368" spans="1:46" s="200" customFormat="1" ht="15" customHeight="1" x14ac:dyDescent="0.3">
      <c r="A368" s="274" t="s">
        <v>948</v>
      </c>
      <c r="B368" s="251" t="s">
        <v>231</v>
      </c>
      <c r="C368" s="253">
        <v>4998000</v>
      </c>
      <c r="D368" s="225">
        <v>5292087.318</v>
      </c>
      <c r="E368" s="225">
        <v>5142942</v>
      </c>
      <c r="F368" s="254">
        <v>4998000</v>
      </c>
      <c r="G368" s="254">
        <f t="shared" si="193"/>
        <v>5107757.3295</v>
      </c>
      <c r="H368" s="254">
        <f t="shared" si="198"/>
        <v>655737.59999999986</v>
      </c>
      <c r="I368" s="254">
        <f t="shared" si="199"/>
        <v>5653737.5999999996</v>
      </c>
      <c r="J368" s="337">
        <f t="shared" si="200"/>
        <v>655737.59999999963</v>
      </c>
      <c r="K368" s="253">
        <v>4998000</v>
      </c>
      <c r="L368" s="225">
        <v>5292087.318</v>
      </c>
      <c r="M368" s="225">
        <v>5142942</v>
      </c>
      <c r="N368" s="254">
        <v>4998000</v>
      </c>
      <c r="O368" s="254">
        <f t="shared" si="194"/>
        <v>5107757.3295</v>
      </c>
      <c r="P368" s="254">
        <f t="shared" si="201"/>
        <v>655737.59999999986</v>
      </c>
      <c r="Q368" s="254">
        <f t="shared" si="202"/>
        <v>5653737.5999999996</v>
      </c>
      <c r="R368" s="337">
        <f t="shared" si="203"/>
        <v>655737.59999999963</v>
      </c>
      <c r="S368" s="253" t="s">
        <v>600</v>
      </c>
      <c r="T368" s="225" t="s">
        <v>600</v>
      </c>
      <c r="U368" s="225" t="s">
        <v>600</v>
      </c>
      <c r="V368" s="225" t="s">
        <v>600</v>
      </c>
      <c r="W368" s="254" t="e">
        <f t="shared" si="195"/>
        <v>#DIV/0!</v>
      </c>
      <c r="X368" s="254" t="e">
        <f t="shared" si="204"/>
        <v>#VALUE!</v>
      </c>
      <c r="Y368" s="254" t="e">
        <f t="shared" si="205"/>
        <v>#VALUE!</v>
      </c>
      <c r="Z368" s="337" t="e">
        <f t="shared" si="206"/>
        <v>#VALUE!</v>
      </c>
      <c r="AA368" s="253" t="s">
        <v>600</v>
      </c>
      <c r="AB368" s="225" t="s">
        <v>600</v>
      </c>
      <c r="AC368" s="225" t="s">
        <v>600</v>
      </c>
      <c r="AD368" s="225" t="s">
        <v>600</v>
      </c>
      <c r="AE368" s="254" t="e">
        <f t="shared" si="196"/>
        <v>#DIV/0!</v>
      </c>
      <c r="AF368" s="254" t="e">
        <f t="shared" si="207"/>
        <v>#VALUE!</v>
      </c>
      <c r="AG368" s="254" t="e">
        <f t="shared" si="208"/>
        <v>#VALUE!</v>
      </c>
      <c r="AH368" s="337" t="e">
        <f t="shared" si="209"/>
        <v>#VALUE!</v>
      </c>
      <c r="AI368" s="253">
        <v>6188000</v>
      </c>
      <c r="AJ368" s="225">
        <v>6552108.108</v>
      </c>
      <c r="AK368" s="225">
        <v>6367452</v>
      </c>
      <c r="AL368" s="225">
        <v>6188000</v>
      </c>
      <c r="AM368" s="254">
        <f t="shared" si="197"/>
        <v>6323890.0269999998</v>
      </c>
      <c r="AN368" s="254">
        <f t="shared" si="210"/>
        <v>811865.59999999986</v>
      </c>
      <c r="AO368" s="254">
        <f t="shared" si="211"/>
        <v>6999865.5999999996</v>
      </c>
      <c r="AP368" s="337">
        <f t="shared" si="212"/>
        <v>811865.59999999963</v>
      </c>
      <c r="AQ368" s="253">
        <v>6188000</v>
      </c>
      <c r="AR368" s="225">
        <v>6552108.108</v>
      </c>
      <c r="AS368" s="225">
        <v>6367452</v>
      </c>
      <c r="AT368" s="254">
        <v>6188000</v>
      </c>
    </row>
    <row r="369" spans="1:46" s="200" customFormat="1" ht="15" customHeight="1" x14ac:dyDescent="0.3">
      <c r="A369" s="274" t="s">
        <v>949</v>
      </c>
      <c r="B369" s="251" t="s">
        <v>232</v>
      </c>
      <c r="C369" s="253">
        <v>222530</v>
      </c>
      <c r="D369" s="225">
        <v>235623.88772999999</v>
      </c>
      <c r="E369" s="225">
        <v>228983.37</v>
      </c>
      <c r="F369" s="254">
        <v>222530</v>
      </c>
      <c r="G369" s="254">
        <f t="shared" si="193"/>
        <v>227416.81443249999</v>
      </c>
      <c r="H369" s="254">
        <f t="shared" si="198"/>
        <v>29195.935999999998</v>
      </c>
      <c r="I369" s="254">
        <f t="shared" si="199"/>
        <v>251725.93599999999</v>
      </c>
      <c r="J369" s="337">
        <f t="shared" si="200"/>
        <v>29195.935999999987</v>
      </c>
      <c r="K369" s="253">
        <v>222530</v>
      </c>
      <c r="L369" s="225">
        <v>235623.88772999999</v>
      </c>
      <c r="M369" s="225">
        <v>228983.37</v>
      </c>
      <c r="N369" s="254">
        <v>222530</v>
      </c>
      <c r="O369" s="254">
        <f t="shared" si="194"/>
        <v>227416.81443249999</v>
      </c>
      <c r="P369" s="254">
        <f t="shared" si="201"/>
        <v>29195.935999999998</v>
      </c>
      <c r="Q369" s="254">
        <f t="shared" si="202"/>
        <v>251725.93599999999</v>
      </c>
      <c r="R369" s="337">
        <f t="shared" si="203"/>
        <v>29195.935999999987</v>
      </c>
      <c r="S369" s="253">
        <v>273700</v>
      </c>
      <c r="T369" s="225">
        <v>289804.78169999999</v>
      </c>
      <c r="U369" s="225">
        <v>281637.3</v>
      </c>
      <c r="V369" s="225">
        <v>273700</v>
      </c>
      <c r="W369" s="254">
        <f t="shared" si="195"/>
        <v>279710.520425</v>
      </c>
      <c r="X369" s="254">
        <f t="shared" si="204"/>
        <v>35909.439999999995</v>
      </c>
      <c r="Y369" s="254">
        <f t="shared" si="205"/>
        <v>309609.44</v>
      </c>
      <c r="Z369" s="337">
        <f t="shared" si="206"/>
        <v>35909.440000000002</v>
      </c>
      <c r="AA369" s="253">
        <v>273700</v>
      </c>
      <c r="AB369" s="225">
        <v>289804.78169999999</v>
      </c>
      <c r="AC369" s="225">
        <v>281637.3</v>
      </c>
      <c r="AD369" s="225">
        <v>273700</v>
      </c>
      <c r="AE369" s="254">
        <f t="shared" si="196"/>
        <v>279710.520425</v>
      </c>
      <c r="AF369" s="254">
        <f t="shared" si="207"/>
        <v>35909.439999999995</v>
      </c>
      <c r="AG369" s="254">
        <f t="shared" si="208"/>
        <v>309609.44</v>
      </c>
      <c r="AH369" s="337">
        <f t="shared" si="209"/>
        <v>35909.440000000002</v>
      </c>
      <c r="AI369" s="253">
        <v>273700</v>
      </c>
      <c r="AJ369" s="225">
        <v>289804.78169999999</v>
      </c>
      <c r="AK369" s="225">
        <v>281637.3</v>
      </c>
      <c r="AL369" s="225">
        <v>273700</v>
      </c>
      <c r="AM369" s="254">
        <f t="shared" si="197"/>
        <v>279710.520425</v>
      </c>
      <c r="AN369" s="254">
        <f t="shared" si="210"/>
        <v>35909.439999999995</v>
      </c>
      <c r="AO369" s="254">
        <f t="shared" si="211"/>
        <v>309609.44</v>
      </c>
      <c r="AP369" s="337">
        <f t="shared" si="212"/>
        <v>35909.440000000002</v>
      </c>
      <c r="AQ369" s="253">
        <v>273700</v>
      </c>
      <c r="AR369" s="225">
        <v>289804.78169999999</v>
      </c>
      <c r="AS369" s="225">
        <v>281637.3</v>
      </c>
      <c r="AT369" s="254">
        <v>273700</v>
      </c>
    </row>
    <row r="370" spans="1:46" s="200" customFormat="1" ht="15" customHeight="1" x14ac:dyDescent="0.3">
      <c r="A370" s="274" t="s">
        <v>950</v>
      </c>
      <c r="B370" s="251" t="s">
        <v>657</v>
      </c>
      <c r="C370" s="253">
        <v>173740</v>
      </c>
      <c r="D370" s="225">
        <v>183963.03534</v>
      </c>
      <c r="E370" s="225">
        <v>178778.46</v>
      </c>
      <c r="F370" s="254">
        <v>173740</v>
      </c>
      <c r="G370" s="254">
        <f t="shared" si="193"/>
        <v>177555.37383500001</v>
      </c>
      <c r="H370" s="254">
        <f t="shared" si="198"/>
        <v>22794.687999999998</v>
      </c>
      <c r="I370" s="254">
        <f t="shared" si="199"/>
        <v>196534.68799999999</v>
      </c>
      <c r="J370" s="337">
        <f t="shared" si="200"/>
        <v>22794.687999999995</v>
      </c>
      <c r="K370" s="253">
        <v>173740</v>
      </c>
      <c r="L370" s="225">
        <v>183963.03534</v>
      </c>
      <c r="M370" s="225">
        <v>178778.46</v>
      </c>
      <c r="N370" s="254">
        <v>173740</v>
      </c>
      <c r="O370" s="254">
        <f t="shared" si="194"/>
        <v>177555.37383500001</v>
      </c>
      <c r="P370" s="254">
        <f t="shared" si="201"/>
        <v>22794.687999999998</v>
      </c>
      <c r="Q370" s="254">
        <f t="shared" si="202"/>
        <v>196534.68799999999</v>
      </c>
      <c r="R370" s="337">
        <f t="shared" si="203"/>
        <v>22794.687999999995</v>
      </c>
      <c r="S370" s="253">
        <v>214200</v>
      </c>
      <c r="T370" s="225">
        <v>226803.74220000001</v>
      </c>
      <c r="U370" s="225">
        <v>220411.8</v>
      </c>
      <c r="V370" s="225">
        <v>214200</v>
      </c>
      <c r="W370" s="254">
        <f t="shared" si="195"/>
        <v>218903.88555000001</v>
      </c>
      <c r="X370" s="254">
        <f t="shared" si="204"/>
        <v>28103.039999999997</v>
      </c>
      <c r="Y370" s="254">
        <f t="shared" si="205"/>
        <v>242303.04</v>
      </c>
      <c r="Z370" s="337">
        <f t="shared" si="206"/>
        <v>28103.040000000008</v>
      </c>
      <c r="AA370" s="253">
        <v>214200</v>
      </c>
      <c r="AB370" s="225">
        <v>226803.74220000001</v>
      </c>
      <c r="AC370" s="225">
        <v>220411.8</v>
      </c>
      <c r="AD370" s="225">
        <v>214200</v>
      </c>
      <c r="AE370" s="254">
        <f t="shared" si="196"/>
        <v>218903.88555000001</v>
      </c>
      <c r="AF370" s="254">
        <f t="shared" si="207"/>
        <v>28103.039999999997</v>
      </c>
      <c r="AG370" s="254">
        <f t="shared" si="208"/>
        <v>242303.04</v>
      </c>
      <c r="AH370" s="337">
        <f t="shared" si="209"/>
        <v>28103.040000000008</v>
      </c>
      <c r="AI370" s="253">
        <v>214200</v>
      </c>
      <c r="AJ370" s="225">
        <v>226803.74220000001</v>
      </c>
      <c r="AK370" s="225">
        <v>220411.8</v>
      </c>
      <c r="AL370" s="225">
        <v>214200</v>
      </c>
      <c r="AM370" s="254">
        <f t="shared" si="197"/>
        <v>218903.88555000001</v>
      </c>
      <c r="AN370" s="254">
        <f t="shared" si="210"/>
        <v>28103.039999999997</v>
      </c>
      <c r="AO370" s="254">
        <f t="shared" si="211"/>
        <v>242303.04</v>
      </c>
      <c r="AP370" s="337">
        <f t="shared" si="212"/>
        <v>28103.040000000008</v>
      </c>
      <c r="AQ370" s="253">
        <v>214200</v>
      </c>
      <c r="AR370" s="225">
        <v>226803.74220000001</v>
      </c>
      <c r="AS370" s="225">
        <v>220411.8</v>
      </c>
      <c r="AT370" s="254">
        <v>214200</v>
      </c>
    </row>
    <row r="371" spans="1:46" s="200" customFormat="1" ht="15" customHeight="1" x14ac:dyDescent="0.3">
      <c r="A371" s="274" t="s">
        <v>951</v>
      </c>
      <c r="B371" s="251" t="s">
        <v>233</v>
      </c>
      <c r="C371" s="253">
        <v>2023000</v>
      </c>
      <c r="D371" s="225">
        <v>2142035.3429999999</v>
      </c>
      <c r="E371" s="225">
        <v>2081667</v>
      </c>
      <c r="F371" s="254">
        <v>2023000</v>
      </c>
      <c r="G371" s="254">
        <f t="shared" si="193"/>
        <v>2067425.5857500001</v>
      </c>
      <c r="H371" s="254">
        <f t="shared" si="198"/>
        <v>265417.59999999998</v>
      </c>
      <c r="I371" s="254">
        <f t="shared" si="199"/>
        <v>2288417.6</v>
      </c>
      <c r="J371" s="337">
        <f t="shared" si="200"/>
        <v>265417.60000000009</v>
      </c>
      <c r="K371" s="253">
        <v>2023000</v>
      </c>
      <c r="L371" s="225">
        <v>2142035.3429999999</v>
      </c>
      <c r="M371" s="225">
        <v>2081667</v>
      </c>
      <c r="N371" s="254">
        <v>2023000</v>
      </c>
      <c r="O371" s="254">
        <f t="shared" si="194"/>
        <v>2067425.5857500001</v>
      </c>
      <c r="P371" s="254">
        <f t="shared" si="201"/>
        <v>265417.59999999998</v>
      </c>
      <c r="Q371" s="254">
        <f t="shared" si="202"/>
        <v>2288417.6</v>
      </c>
      <c r="R371" s="337">
        <f t="shared" si="203"/>
        <v>265417.60000000009</v>
      </c>
      <c r="S371" s="253" t="s">
        <v>600</v>
      </c>
      <c r="T371" s="225" t="s">
        <v>600</v>
      </c>
      <c r="U371" s="225" t="s">
        <v>600</v>
      </c>
      <c r="V371" s="225" t="s">
        <v>600</v>
      </c>
      <c r="W371" s="254" t="e">
        <f t="shared" si="195"/>
        <v>#DIV/0!</v>
      </c>
      <c r="X371" s="254" t="e">
        <f t="shared" si="204"/>
        <v>#VALUE!</v>
      </c>
      <c r="Y371" s="254" t="e">
        <f t="shared" si="205"/>
        <v>#VALUE!</v>
      </c>
      <c r="Z371" s="337" t="e">
        <f t="shared" si="206"/>
        <v>#VALUE!</v>
      </c>
      <c r="AA371" s="253" t="s">
        <v>600</v>
      </c>
      <c r="AB371" s="225" t="s">
        <v>600</v>
      </c>
      <c r="AC371" s="225" t="s">
        <v>600</v>
      </c>
      <c r="AD371" s="225" t="s">
        <v>600</v>
      </c>
      <c r="AE371" s="254" t="e">
        <f t="shared" si="196"/>
        <v>#DIV/0!</v>
      </c>
      <c r="AF371" s="254" t="e">
        <f t="shared" si="207"/>
        <v>#VALUE!</v>
      </c>
      <c r="AG371" s="254" t="e">
        <f t="shared" si="208"/>
        <v>#VALUE!</v>
      </c>
      <c r="AH371" s="337" t="e">
        <f t="shared" si="209"/>
        <v>#VALUE!</v>
      </c>
      <c r="AI371" s="253">
        <v>2499000</v>
      </c>
      <c r="AJ371" s="225">
        <v>2646043.659</v>
      </c>
      <c r="AK371" s="225">
        <v>2571471</v>
      </c>
      <c r="AL371" s="225">
        <v>2499000</v>
      </c>
      <c r="AM371" s="254">
        <f t="shared" si="197"/>
        <v>2553878.66475</v>
      </c>
      <c r="AN371" s="254">
        <f t="shared" si="210"/>
        <v>327868.79999999993</v>
      </c>
      <c r="AO371" s="254">
        <f t="shared" si="211"/>
        <v>2826868.8</v>
      </c>
      <c r="AP371" s="337">
        <f t="shared" si="212"/>
        <v>327868.79999999981</v>
      </c>
      <c r="AQ371" s="253">
        <v>2499000</v>
      </c>
      <c r="AR371" s="225">
        <v>2646043.659</v>
      </c>
      <c r="AS371" s="225">
        <v>2571471</v>
      </c>
      <c r="AT371" s="254">
        <v>2499000</v>
      </c>
    </row>
    <row r="372" spans="1:46" s="200" customFormat="1" ht="15" customHeight="1" x14ac:dyDescent="0.3">
      <c r="A372" s="274" t="s">
        <v>952</v>
      </c>
      <c r="B372" s="251" t="s">
        <v>234</v>
      </c>
      <c r="C372" s="253">
        <v>2499000</v>
      </c>
      <c r="D372" s="225">
        <v>2646043.659</v>
      </c>
      <c r="E372" s="225">
        <v>2571471</v>
      </c>
      <c r="F372" s="254">
        <v>2499000</v>
      </c>
      <c r="G372" s="254">
        <f t="shared" si="193"/>
        <v>2553878.66475</v>
      </c>
      <c r="H372" s="254">
        <f t="shared" si="198"/>
        <v>327868.79999999993</v>
      </c>
      <c r="I372" s="254">
        <f t="shared" si="199"/>
        <v>2826868.8</v>
      </c>
      <c r="J372" s="337">
        <f t="shared" si="200"/>
        <v>327868.79999999981</v>
      </c>
      <c r="K372" s="253">
        <v>2499000</v>
      </c>
      <c r="L372" s="225">
        <v>2646043.659</v>
      </c>
      <c r="M372" s="225">
        <v>2571471</v>
      </c>
      <c r="N372" s="254">
        <v>2499000</v>
      </c>
      <c r="O372" s="254">
        <f t="shared" si="194"/>
        <v>2553878.66475</v>
      </c>
      <c r="P372" s="254">
        <f t="shared" si="201"/>
        <v>327868.79999999993</v>
      </c>
      <c r="Q372" s="254">
        <f t="shared" si="202"/>
        <v>2826868.8</v>
      </c>
      <c r="R372" s="337">
        <f t="shared" si="203"/>
        <v>327868.79999999981</v>
      </c>
      <c r="S372" s="253">
        <v>3094000</v>
      </c>
      <c r="T372" s="225">
        <v>3276054.054</v>
      </c>
      <c r="U372" s="225">
        <v>3183726</v>
      </c>
      <c r="V372" s="225">
        <v>3094000</v>
      </c>
      <c r="W372" s="254">
        <f t="shared" si="195"/>
        <v>3161945.0134999999</v>
      </c>
      <c r="X372" s="254">
        <f t="shared" si="204"/>
        <v>405932.79999999993</v>
      </c>
      <c r="Y372" s="254">
        <f t="shared" si="205"/>
        <v>3499932.8</v>
      </c>
      <c r="Z372" s="337">
        <f t="shared" si="206"/>
        <v>405932.79999999981</v>
      </c>
      <c r="AA372" s="253">
        <v>3094000</v>
      </c>
      <c r="AB372" s="225">
        <v>3276054.054</v>
      </c>
      <c r="AC372" s="225">
        <v>3183726</v>
      </c>
      <c r="AD372" s="225">
        <v>3094000</v>
      </c>
      <c r="AE372" s="254">
        <f t="shared" si="196"/>
        <v>3161945.0134999999</v>
      </c>
      <c r="AF372" s="254">
        <f t="shared" si="207"/>
        <v>405932.79999999993</v>
      </c>
      <c r="AG372" s="254">
        <f t="shared" si="208"/>
        <v>3499932.8</v>
      </c>
      <c r="AH372" s="337">
        <f t="shared" si="209"/>
        <v>405932.79999999981</v>
      </c>
      <c r="AI372" s="253">
        <v>3094000</v>
      </c>
      <c r="AJ372" s="225">
        <v>3276054.054</v>
      </c>
      <c r="AK372" s="225">
        <v>3183726</v>
      </c>
      <c r="AL372" s="225">
        <v>3094000</v>
      </c>
      <c r="AM372" s="254">
        <f t="shared" si="197"/>
        <v>3161945.0134999999</v>
      </c>
      <c r="AN372" s="254">
        <f t="shared" si="210"/>
        <v>405932.79999999993</v>
      </c>
      <c r="AO372" s="254">
        <f t="shared" si="211"/>
        <v>3499932.8</v>
      </c>
      <c r="AP372" s="337">
        <f t="shared" si="212"/>
        <v>405932.79999999981</v>
      </c>
      <c r="AQ372" s="253">
        <v>3094000</v>
      </c>
      <c r="AR372" s="225">
        <v>3276054.054</v>
      </c>
      <c r="AS372" s="225">
        <v>3183726</v>
      </c>
      <c r="AT372" s="254">
        <v>3094000</v>
      </c>
    </row>
    <row r="373" spans="1:46" s="200" customFormat="1" ht="26.25" customHeight="1" x14ac:dyDescent="0.3">
      <c r="A373" s="273">
        <v>14</v>
      </c>
      <c r="B373" s="266" t="s">
        <v>235</v>
      </c>
      <c r="C373" s="262"/>
      <c r="D373" s="264"/>
      <c r="E373" s="264"/>
      <c r="F373" s="264"/>
      <c r="G373" s="254" t="e">
        <f t="shared" si="193"/>
        <v>#DIV/0!</v>
      </c>
      <c r="H373" s="264"/>
      <c r="I373" s="264"/>
      <c r="J373" s="340"/>
      <c r="K373" s="262"/>
      <c r="L373" s="264"/>
      <c r="M373" s="264"/>
      <c r="N373" s="264"/>
      <c r="O373" s="254" t="e">
        <f t="shared" si="194"/>
        <v>#DIV/0!</v>
      </c>
      <c r="P373" s="264"/>
      <c r="Q373" s="264"/>
      <c r="R373" s="340"/>
      <c r="S373" s="262"/>
      <c r="T373" s="265"/>
      <c r="U373" s="264"/>
      <c r="V373" s="264"/>
      <c r="W373" s="254" t="e">
        <f t="shared" si="195"/>
        <v>#DIV/0!</v>
      </c>
      <c r="X373" s="264"/>
      <c r="Y373" s="264"/>
      <c r="Z373" s="340"/>
      <c r="AA373" s="262"/>
      <c r="AB373" s="265"/>
      <c r="AC373" s="264"/>
      <c r="AD373" s="264"/>
      <c r="AE373" s="254" t="e">
        <f t="shared" si="196"/>
        <v>#DIV/0!</v>
      </c>
      <c r="AF373" s="264"/>
      <c r="AG373" s="264"/>
      <c r="AH373" s="340"/>
      <c r="AI373" s="262"/>
      <c r="AJ373" s="265"/>
      <c r="AK373" s="264"/>
      <c r="AL373" s="264"/>
      <c r="AM373" s="254" t="e">
        <f t="shared" si="197"/>
        <v>#DIV/0!</v>
      </c>
      <c r="AN373" s="264"/>
      <c r="AO373" s="264"/>
      <c r="AP373" s="340"/>
      <c r="AQ373" s="262"/>
      <c r="AR373" s="265"/>
      <c r="AS373" s="264"/>
      <c r="AT373" s="265"/>
    </row>
    <row r="374" spans="1:46" s="200" customFormat="1" ht="15" customHeight="1" x14ac:dyDescent="0.3">
      <c r="A374" s="274" t="s">
        <v>953</v>
      </c>
      <c r="B374" s="251" t="s">
        <v>236</v>
      </c>
      <c r="C374" s="253">
        <v>337960</v>
      </c>
      <c r="D374" s="225">
        <v>357845.90435999999</v>
      </c>
      <c r="E374" s="225">
        <v>347760.84</v>
      </c>
      <c r="F374" s="254">
        <v>337960</v>
      </c>
      <c r="G374" s="254">
        <f t="shared" si="193"/>
        <v>345381.68609000003</v>
      </c>
      <c r="H374" s="254">
        <f t="shared" ref="H374:H384" si="213">+C374*13.12%</f>
        <v>44340.351999999992</v>
      </c>
      <c r="I374" s="254">
        <f t="shared" ref="I374:I384" si="214">+C374+H374</f>
        <v>382300.35200000001</v>
      </c>
      <c r="J374" s="337">
        <f t="shared" ref="J374:J384" si="215">+I374-F374</f>
        <v>44340.352000000014</v>
      </c>
      <c r="K374" s="253">
        <v>337960</v>
      </c>
      <c r="L374" s="225">
        <v>357845.90435999999</v>
      </c>
      <c r="M374" s="225">
        <v>347760.84</v>
      </c>
      <c r="N374" s="254">
        <v>337960</v>
      </c>
      <c r="O374" s="254">
        <f t="shared" si="194"/>
        <v>345381.68609000003</v>
      </c>
      <c r="P374" s="254">
        <f t="shared" ref="P374:P384" si="216">+K374*13.12%</f>
        <v>44340.351999999992</v>
      </c>
      <c r="Q374" s="254">
        <f t="shared" ref="Q374:Q384" si="217">+K374+P374</f>
        <v>382300.35200000001</v>
      </c>
      <c r="R374" s="337">
        <f t="shared" ref="R374:R384" si="218">+Q374-N374</f>
        <v>44340.352000000014</v>
      </c>
      <c r="S374" s="253">
        <v>416500</v>
      </c>
      <c r="T374" s="225">
        <v>441007.27649999998</v>
      </c>
      <c r="U374" s="225">
        <v>428578.5</v>
      </c>
      <c r="V374" s="225">
        <v>416500</v>
      </c>
      <c r="W374" s="254">
        <f t="shared" si="195"/>
        <v>425646.44412499998</v>
      </c>
      <c r="X374" s="254">
        <f t="shared" ref="X374:X384" si="219">+S374*13.12%</f>
        <v>54644.799999999996</v>
      </c>
      <c r="Y374" s="254">
        <f t="shared" ref="Y374:Y384" si="220">+S374+X374</f>
        <v>471144.8</v>
      </c>
      <c r="Z374" s="337">
        <f t="shared" ref="Z374:Z384" si="221">+Y374-V374</f>
        <v>54644.799999999988</v>
      </c>
      <c r="AA374" s="253">
        <v>416500</v>
      </c>
      <c r="AB374" s="225">
        <v>441007.27649999998</v>
      </c>
      <c r="AC374" s="225">
        <v>428578.5</v>
      </c>
      <c r="AD374" s="225">
        <v>416500</v>
      </c>
      <c r="AE374" s="254">
        <f t="shared" si="196"/>
        <v>425646.44412499998</v>
      </c>
      <c r="AF374" s="254">
        <f t="shared" ref="AF374:AF384" si="222">+AA374*13.12%</f>
        <v>54644.799999999996</v>
      </c>
      <c r="AG374" s="254">
        <f t="shared" ref="AG374:AG384" si="223">+AA374+AF374</f>
        <v>471144.8</v>
      </c>
      <c r="AH374" s="337">
        <f t="shared" ref="AH374:AH384" si="224">+AG374-AD374</f>
        <v>54644.799999999988</v>
      </c>
      <c r="AI374" s="253">
        <v>416500</v>
      </c>
      <c r="AJ374" s="225">
        <v>441007.27649999998</v>
      </c>
      <c r="AK374" s="225">
        <v>428578.5</v>
      </c>
      <c r="AL374" s="225">
        <v>416500</v>
      </c>
      <c r="AM374" s="254">
        <f t="shared" si="197"/>
        <v>425646.44412499998</v>
      </c>
      <c r="AN374" s="254">
        <f t="shared" ref="AN374:AN384" si="225">+AI374*13.12%</f>
        <v>54644.799999999996</v>
      </c>
      <c r="AO374" s="254">
        <f t="shared" ref="AO374:AO384" si="226">+AI374+AN374</f>
        <v>471144.8</v>
      </c>
      <c r="AP374" s="337">
        <f t="shared" ref="AP374:AP384" si="227">+AO374-AL374</f>
        <v>54644.799999999988</v>
      </c>
      <c r="AQ374" s="253">
        <v>416500</v>
      </c>
      <c r="AR374" s="225">
        <v>441007.27649999998</v>
      </c>
      <c r="AS374" s="225">
        <v>428578.5</v>
      </c>
      <c r="AT374" s="254">
        <v>416500</v>
      </c>
    </row>
    <row r="375" spans="1:46" s="200" customFormat="1" ht="15" customHeight="1" x14ac:dyDescent="0.3">
      <c r="A375" s="274" t="s">
        <v>954</v>
      </c>
      <c r="B375" s="251" t="s">
        <v>237</v>
      </c>
      <c r="C375" s="253">
        <v>222530</v>
      </c>
      <c r="D375" s="225">
        <v>235623.88772999999</v>
      </c>
      <c r="E375" s="225">
        <v>228983.37</v>
      </c>
      <c r="F375" s="254">
        <v>222530</v>
      </c>
      <c r="G375" s="254">
        <f t="shared" si="193"/>
        <v>227416.81443249999</v>
      </c>
      <c r="H375" s="254">
        <f t="shared" si="213"/>
        <v>29195.935999999998</v>
      </c>
      <c r="I375" s="254">
        <f t="shared" si="214"/>
        <v>251725.93599999999</v>
      </c>
      <c r="J375" s="337">
        <f t="shared" si="215"/>
        <v>29195.935999999987</v>
      </c>
      <c r="K375" s="253">
        <v>222530</v>
      </c>
      <c r="L375" s="225">
        <v>235623.88772999999</v>
      </c>
      <c r="M375" s="225">
        <v>228983.37</v>
      </c>
      <c r="N375" s="254">
        <v>222530</v>
      </c>
      <c r="O375" s="254">
        <f t="shared" si="194"/>
        <v>227416.81443249999</v>
      </c>
      <c r="P375" s="254">
        <f t="shared" si="216"/>
        <v>29195.935999999998</v>
      </c>
      <c r="Q375" s="254">
        <f t="shared" si="217"/>
        <v>251725.93599999999</v>
      </c>
      <c r="R375" s="337">
        <f t="shared" si="218"/>
        <v>29195.935999999987</v>
      </c>
      <c r="S375" s="253">
        <v>273700</v>
      </c>
      <c r="T375" s="225">
        <v>289804.78169999999</v>
      </c>
      <c r="U375" s="225">
        <v>281637.3</v>
      </c>
      <c r="V375" s="225">
        <v>273700</v>
      </c>
      <c r="W375" s="254">
        <f t="shared" si="195"/>
        <v>279710.520425</v>
      </c>
      <c r="X375" s="254">
        <f t="shared" si="219"/>
        <v>35909.439999999995</v>
      </c>
      <c r="Y375" s="254">
        <f t="shared" si="220"/>
        <v>309609.44</v>
      </c>
      <c r="Z375" s="337">
        <f t="shared" si="221"/>
        <v>35909.440000000002</v>
      </c>
      <c r="AA375" s="253">
        <v>273700</v>
      </c>
      <c r="AB375" s="225">
        <v>289804.78169999999</v>
      </c>
      <c r="AC375" s="225">
        <v>281637.3</v>
      </c>
      <c r="AD375" s="225">
        <v>273700</v>
      </c>
      <c r="AE375" s="254">
        <f t="shared" si="196"/>
        <v>279710.520425</v>
      </c>
      <c r="AF375" s="254">
        <f t="shared" si="222"/>
        <v>35909.439999999995</v>
      </c>
      <c r="AG375" s="254">
        <f t="shared" si="223"/>
        <v>309609.44</v>
      </c>
      <c r="AH375" s="337">
        <f t="shared" si="224"/>
        <v>35909.440000000002</v>
      </c>
      <c r="AI375" s="253">
        <v>273700</v>
      </c>
      <c r="AJ375" s="225">
        <v>289804.78169999999</v>
      </c>
      <c r="AK375" s="225">
        <v>281637.3</v>
      </c>
      <c r="AL375" s="225">
        <v>273700</v>
      </c>
      <c r="AM375" s="254">
        <f t="shared" si="197"/>
        <v>279710.520425</v>
      </c>
      <c r="AN375" s="254">
        <f t="shared" si="225"/>
        <v>35909.439999999995</v>
      </c>
      <c r="AO375" s="254">
        <f t="shared" si="226"/>
        <v>309609.44</v>
      </c>
      <c r="AP375" s="337">
        <f t="shared" si="227"/>
        <v>35909.440000000002</v>
      </c>
      <c r="AQ375" s="253">
        <v>273700</v>
      </c>
      <c r="AR375" s="225">
        <v>289804.78169999999</v>
      </c>
      <c r="AS375" s="225">
        <v>281637.3</v>
      </c>
      <c r="AT375" s="254">
        <v>273700</v>
      </c>
    </row>
    <row r="376" spans="1:46" s="200" customFormat="1" ht="15" customHeight="1" x14ac:dyDescent="0.3">
      <c r="A376" s="274" t="s">
        <v>955</v>
      </c>
      <c r="B376" s="251" t="s">
        <v>238</v>
      </c>
      <c r="C376" s="253">
        <v>120190</v>
      </c>
      <c r="D376" s="225">
        <v>127262.09979000001</v>
      </c>
      <c r="E376" s="225">
        <v>123675.51000000001</v>
      </c>
      <c r="F376" s="254">
        <v>120190</v>
      </c>
      <c r="G376" s="254">
        <f t="shared" si="193"/>
        <v>122829.4024475</v>
      </c>
      <c r="H376" s="254">
        <f t="shared" si="213"/>
        <v>15768.927999999998</v>
      </c>
      <c r="I376" s="254">
        <f t="shared" si="214"/>
        <v>135958.92799999999</v>
      </c>
      <c r="J376" s="337">
        <f t="shared" si="215"/>
        <v>15768.927999999985</v>
      </c>
      <c r="K376" s="253">
        <v>120190</v>
      </c>
      <c r="L376" s="225">
        <v>127262.09979000001</v>
      </c>
      <c r="M376" s="225">
        <v>123675.51000000001</v>
      </c>
      <c r="N376" s="254">
        <v>120190</v>
      </c>
      <c r="O376" s="254">
        <f t="shared" si="194"/>
        <v>122829.4024475</v>
      </c>
      <c r="P376" s="254">
        <f t="shared" si="216"/>
        <v>15768.927999999998</v>
      </c>
      <c r="Q376" s="254">
        <f t="shared" si="217"/>
        <v>135958.92799999999</v>
      </c>
      <c r="R376" s="337">
        <f t="shared" si="218"/>
        <v>15768.927999999985</v>
      </c>
      <c r="S376" s="253">
        <v>147560</v>
      </c>
      <c r="T376" s="225">
        <v>156242.57796</v>
      </c>
      <c r="U376" s="225">
        <v>151839.24</v>
      </c>
      <c r="V376" s="225">
        <v>147560</v>
      </c>
      <c r="W376" s="254">
        <f t="shared" si="195"/>
        <v>150800.45449</v>
      </c>
      <c r="X376" s="254">
        <f t="shared" si="219"/>
        <v>19359.871999999996</v>
      </c>
      <c r="Y376" s="254">
        <f t="shared" si="220"/>
        <v>166919.872</v>
      </c>
      <c r="Z376" s="337">
        <f t="shared" si="221"/>
        <v>19359.872000000003</v>
      </c>
      <c r="AA376" s="253">
        <v>147560</v>
      </c>
      <c r="AB376" s="225">
        <v>156242.57796</v>
      </c>
      <c r="AC376" s="225">
        <v>151839.24</v>
      </c>
      <c r="AD376" s="225">
        <v>147560</v>
      </c>
      <c r="AE376" s="254">
        <f t="shared" si="196"/>
        <v>150800.45449</v>
      </c>
      <c r="AF376" s="254">
        <f t="shared" si="222"/>
        <v>19359.871999999996</v>
      </c>
      <c r="AG376" s="254">
        <f t="shared" si="223"/>
        <v>166919.872</v>
      </c>
      <c r="AH376" s="337">
        <f t="shared" si="224"/>
        <v>19359.872000000003</v>
      </c>
      <c r="AI376" s="253">
        <v>147560</v>
      </c>
      <c r="AJ376" s="225">
        <v>156242.57796</v>
      </c>
      <c r="AK376" s="225">
        <v>151839.24</v>
      </c>
      <c r="AL376" s="225">
        <v>147560</v>
      </c>
      <c r="AM376" s="254">
        <f t="shared" si="197"/>
        <v>150800.45449</v>
      </c>
      <c r="AN376" s="254">
        <f t="shared" si="225"/>
        <v>19359.871999999996</v>
      </c>
      <c r="AO376" s="254">
        <f t="shared" si="226"/>
        <v>166919.872</v>
      </c>
      <c r="AP376" s="337">
        <f t="shared" si="227"/>
        <v>19359.872000000003</v>
      </c>
      <c r="AQ376" s="253">
        <v>147560</v>
      </c>
      <c r="AR376" s="225">
        <v>156242.57796</v>
      </c>
      <c r="AS376" s="225">
        <v>151839.24</v>
      </c>
      <c r="AT376" s="254">
        <v>147560</v>
      </c>
    </row>
    <row r="377" spans="1:46" s="200" customFormat="1" ht="32.25" customHeight="1" x14ac:dyDescent="0.3">
      <c r="A377" s="274" t="s">
        <v>956</v>
      </c>
      <c r="B377" s="251" t="s">
        <v>239</v>
      </c>
      <c r="C377" s="253">
        <v>627130</v>
      </c>
      <c r="D377" s="225">
        <v>664030.95633000007</v>
      </c>
      <c r="E377" s="225">
        <v>645316.77</v>
      </c>
      <c r="F377" s="254">
        <v>627130</v>
      </c>
      <c r="G377" s="254">
        <f t="shared" si="193"/>
        <v>640901.93158249999</v>
      </c>
      <c r="H377" s="254">
        <f t="shared" si="213"/>
        <v>82279.455999999991</v>
      </c>
      <c r="I377" s="254">
        <f t="shared" si="214"/>
        <v>709409.45600000001</v>
      </c>
      <c r="J377" s="337">
        <f t="shared" si="215"/>
        <v>82279.456000000006</v>
      </c>
      <c r="K377" s="253">
        <v>627130</v>
      </c>
      <c r="L377" s="225">
        <v>664030.95633000007</v>
      </c>
      <c r="M377" s="225">
        <v>645316.77</v>
      </c>
      <c r="N377" s="254">
        <v>627130</v>
      </c>
      <c r="O377" s="254">
        <f t="shared" si="194"/>
        <v>640901.93158249999</v>
      </c>
      <c r="P377" s="254">
        <f t="shared" si="216"/>
        <v>82279.455999999991</v>
      </c>
      <c r="Q377" s="254">
        <f t="shared" si="217"/>
        <v>709409.45600000001</v>
      </c>
      <c r="R377" s="337">
        <f t="shared" si="218"/>
        <v>82279.456000000006</v>
      </c>
      <c r="S377" s="253">
        <v>773500</v>
      </c>
      <c r="T377" s="225">
        <v>819013.5135</v>
      </c>
      <c r="U377" s="225">
        <v>795931.5</v>
      </c>
      <c r="V377" s="225">
        <v>773500</v>
      </c>
      <c r="W377" s="254">
        <f t="shared" si="195"/>
        <v>790486.25337499997</v>
      </c>
      <c r="X377" s="254">
        <f t="shared" si="219"/>
        <v>101483.19999999998</v>
      </c>
      <c r="Y377" s="254">
        <f t="shared" si="220"/>
        <v>874983.2</v>
      </c>
      <c r="Z377" s="337">
        <f t="shared" si="221"/>
        <v>101483.19999999995</v>
      </c>
      <c r="AA377" s="253">
        <v>773500</v>
      </c>
      <c r="AB377" s="225">
        <v>819013.5135</v>
      </c>
      <c r="AC377" s="225">
        <v>795931.5</v>
      </c>
      <c r="AD377" s="225">
        <v>773500</v>
      </c>
      <c r="AE377" s="254">
        <f t="shared" si="196"/>
        <v>790486.25337499997</v>
      </c>
      <c r="AF377" s="254">
        <f t="shared" si="222"/>
        <v>101483.19999999998</v>
      </c>
      <c r="AG377" s="254">
        <f t="shared" si="223"/>
        <v>874983.2</v>
      </c>
      <c r="AH377" s="337">
        <f t="shared" si="224"/>
        <v>101483.19999999995</v>
      </c>
      <c r="AI377" s="253">
        <v>773500</v>
      </c>
      <c r="AJ377" s="225">
        <v>819013.5135</v>
      </c>
      <c r="AK377" s="225">
        <v>795931.5</v>
      </c>
      <c r="AL377" s="225">
        <v>773500</v>
      </c>
      <c r="AM377" s="254">
        <f t="shared" si="197"/>
        <v>790486.25337499997</v>
      </c>
      <c r="AN377" s="254">
        <f t="shared" si="225"/>
        <v>101483.19999999998</v>
      </c>
      <c r="AO377" s="254">
        <f t="shared" si="226"/>
        <v>874983.2</v>
      </c>
      <c r="AP377" s="337">
        <f t="shared" si="227"/>
        <v>101483.19999999995</v>
      </c>
      <c r="AQ377" s="253">
        <v>773500</v>
      </c>
      <c r="AR377" s="225">
        <v>819013.5135</v>
      </c>
      <c r="AS377" s="225">
        <v>795931.5</v>
      </c>
      <c r="AT377" s="254">
        <v>773500</v>
      </c>
    </row>
    <row r="378" spans="1:46" s="200" customFormat="1" ht="15" customHeight="1" x14ac:dyDescent="0.3">
      <c r="A378" s="274" t="s">
        <v>957</v>
      </c>
      <c r="B378" s="251" t="s">
        <v>240</v>
      </c>
      <c r="C378" s="253">
        <v>145180</v>
      </c>
      <c r="D378" s="225">
        <v>153722.53638000001</v>
      </c>
      <c r="E378" s="225">
        <v>149390.22</v>
      </c>
      <c r="F378" s="254">
        <v>145180</v>
      </c>
      <c r="G378" s="254">
        <f t="shared" si="193"/>
        <v>148368.18909500001</v>
      </c>
      <c r="H378" s="254">
        <f t="shared" si="213"/>
        <v>19047.615999999998</v>
      </c>
      <c r="I378" s="254">
        <f t="shared" si="214"/>
        <v>164227.61600000001</v>
      </c>
      <c r="J378" s="337">
        <f t="shared" si="215"/>
        <v>19047.616000000009</v>
      </c>
      <c r="K378" s="253">
        <v>145180</v>
      </c>
      <c r="L378" s="225">
        <v>153722.53638000001</v>
      </c>
      <c r="M378" s="225">
        <v>149390.22</v>
      </c>
      <c r="N378" s="254">
        <v>145180</v>
      </c>
      <c r="O378" s="254">
        <f t="shared" si="194"/>
        <v>148368.18909500001</v>
      </c>
      <c r="P378" s="254">
        <f t="shared" si="216"/>
        <v>19047.615999999998</v>
      </c>
      <c r="Q378" s="254">
        <f t="shared" si="217"/>
        <v>164227.61600000001</v>
      </c>
      <c r="R378" s="337">
        <f t="shared" si="218"/>
        <v>19047.616000000009</v>
      </c>
      <c r="S378" s="253">
        <v>178500</v>
      </c>
      <c r="T378" s="225">
        <v>189003.11849999998</v>
      </c>
      <c r="U378" s="225">
        <v>183676.5</v>
      </c>
      <c r="V378" s="225">
        <v>178500</v>
      </c>
      <c r="W378" s="254">
        <f t="shared" si="195"/>
        <v>182419.904625</v>
      </c>
      <c r="X378" s="254">
        <f t="shared" si="219"/>
        <v>23419.199999999997</v>
      </c>
      <c r="Y378" s="254">
        <f t="shared" si="220"/>
        <v>201919.2</v>
      </c>
      <c r="Z378" s="337">
        <f t="shared" si="221"/>
        <v>23419.200000000012</v>
      </c>
      <c r="AA378" s="253">
        <v>178500</v>
      </c>
      <c r="AB378" s="225">
        <v>189003.11849999998</v>
      </c>
      <c r="AC378" s="225">
        <v>183676.5</v>
      </c>
      <c r="AD378" s="225">
        <v>178500</v>
      </c>
      <c r="AE378" s="254">
        <f t="shared" si="196"/>
        <v>182419.904625</v>
      </c>
      <c r="AF378" s="254">
        <f t="shared" si="222"/>
        <v>23419.199999999997</v>
      </c>
      <c r="AG378" s="254">
        <f t="shared" si="223"/>
        <v>201919.2</v>
      </c>
      <c r="AH378" s="337">
        <f t="shared" si="224"/>
        <v>23419.200000000012</v>
      </c>
      <c r="AI378" s="253">
        <v>178500</v>
      </c>
      <c r="AJ378" s="225">
        <v>189003.11849999998</v>
      </c>
      <c r="AK378" s="225">
        <v>183676.5</v>
      </c>
      <c r="AL378" s="225">
        <v>178500</v>
      </c>
      <c r="AM378" s="254">
        <f t="shared" si="197"/>
        <v>182419.904625</v>
      </c>
      <c r="AN378" s="254">
        <f t="shared" si="225"/>
        <v>23419.199999999997</v>
      </c>
      <c r="AO378" s="254">
        <f t="shared" si="226"/>
        <v>201919.2</v>
      </c>
      <c r="AP378" s="337">
        <f t="shared" si="227"/>
        <v>23419.200000000012</v>
      </c>
      <c r="AQ378" s="253">
        <v>178500</v>
      </c>
      <c r="AR378" s="225">
        <v>189003.11849999998</v>
      </c>
      <c r="AS378" s="225">
        <v>183676.5</v>
      </c>
      <c r="AT378" s="254">
        <v>178500</v>
      </c>
    </row>
    <row r="379" spans="1:46" s="200" customFormat="1" ht="15" customHeight="1" x14ac:dyDescent="0.3">
      <c r="A379" s="274" t="s">
        <v>958</v>
      </c>
      <c r="B379" s="251" t="s">
        <v>241</v>
      </c>
      <c r="C379" s="253">
        <v>483140</v>
      </c>
      <c r="D379" s="225">
        <v>511568.44073999999</v>
      </c>
      <c r="E379" s="225">
        <v>497151.06</v>
      </c>
      <c r="F379" s="254">
        <v>483140</v>
      </c>
      <c r="G379" s="254">
        <f t="shared" si="193"/>
        <v>493749.87518500001</v>
      </c>
      <c r="H379" s="254">
        <f t="shared" si="213"/>
        <v>63387.967999999993</v>
      </c>
      <c r="I379" s="254">
        <f t="shared" si="214"/>
        <v>546527.96799999999</v>
      </c>
      <c r="J379" s="337">
        <f t="shared" si="215"/>
        <v>63387.967999999993</v>
      </c>
      <c r="K379" s="253">
        <v>483140</v>
      </c>
      <c r="L379" s="225">
        <v>511568.44073999999</v>
      </c>
      <c r="M379" s="225">
        <v>497151.06</v>
      </c>
      <c r="N379" s="254">
        <v>483140</v>
      </c>
      <c r="O379" s="254">
        <f t="shared" si="194"/>
        <v>493749.87518500001</v>
      </c>
      <c r="P379" s="254">
        <f t="shared" si="216"/>
        <v>63387.967999999993</v>
      </c>
      <c r="Q379" s="254">
        <f t="shared" si="217"/>
        <v>546527.96799999999</v>
      </c>
      <c r="R379" s="337">
        <f t="shared" si="218"/>
        <v>63387.967999999993</v>
      </c>
      <c r="S379" s="253">
        <v>595000</v>
      </c>
      <c r="T379" s="225">
        <v>630010.39500000002</v>
      </c>
      <c r="U379" s="225">
        <v>612255</v>
      </c>
      <c r="V379" s="225">
        <v>595000</v>
      </c>
      <c r="W379" s="254">
        <f t="shared" si="195"/>
        <v>608066.34875</v>
      </c>
      <c r="X379" s="254">
        <f t="shared" si="219"/>
        <v>78063.999999999985</v>
      </c>
      <c r="Y379" s="254">
        <f t="shared" si="220"/>
        <v>673064</v>
      </c>
      <c r="Z379" s="337">
        <f t="shared" si="221"/>
        <v>78064</v>
      </c>
      <c r="AA379" s="253">
        <v>595000</v>
      </c>
      <c r="AB379" s="225">
        <v>630010.39500000002</v>
      </c>
      <c r="AC379" s="225">
        <v>612255</v>
      </c>
      <c r="AD379" s="225">
        <v>595000</v>
      </c>
      <c r="AE379" s="254">
        <f t="shared" si="196"/>
        <v>608066.34875</v>
      </c>
      <c r="AF379" s="254">
        <f t="shared" si="222"/>
        <v>78063.999999999985</v>
      </c>
      <c r="AG379" s="254">
        <f t="shared" si="223"/>
        <v>673064</v>
      </c>
      <c r="AH379" s="337">
        <f t="shared" si="224"/>
        <v>78064</v>
      </c>
      <c r="AI379" s="253">
        <v>595000</v>
      </c>
      <c r="AJ379" s="225">
        <v>630010.39500000002</v>
      </c>
      <c r="AK379" s="225">
        <v>612255</v>
      </c>
      <c r="AL379" s="225">
        <v>595000</v>
      </c>
      <c r="AM379" s="254">
        <f t="shared" si="197"/>
        <v>608066.34875</v>
      </c>
      <c r="AN379" s="254">
        <f t="shared" si="225"/>
        <v>78063.999999999985</v>
      </c>
      <c r="AO379" s="254">
        <f t="shared" si="226"/>
        <v>673064</v>
      </c>
      <c r="AP379" s="337">
        <f t="shared" si="227"/>
        <v>78064</v>
      </c>
      <c r="AQ379" s="253">
        <v>595000</v>
      </c>
      <c r="AR379" s="225">
        <v>630010.39500000002</v>
      </c>
      <c r="AS379" s="225">
        <v>612255</v>
      </c>
      <c r="AT379" s="254">
        <v>595000</v>
      </c>
    </row>
    <row r="380" spans="1:46" s="200" customFormat="1" ht="15" customHeight="1" x14ac:dyDescent="0.3">
      <c r="A380" s="274" t="s">
        <v>959</v>
      </c>
      <c r="B380" s="251" t="s">
        <v>242</v>
      </c>
      <c r="C380" s="253">
        <v>483140</v>
      </c>
      <c r="D380" s="225">
        <v>511568.44073999999</v>
      </c>
      <c r="E380" s="225">
        <v>497151.06</v>
      </c>
      <c r="F380" s="254">
        <v>483140</v>
      </c>
      <c r="G380" s="254">
        <f t="shared" si="193"/>
        <v>493749.87518500001</v>
      </c>
      <c r="H380" s="254">
        <f t="shared" si="213"/>
        <v>63387.967999999993</v>
      </c>
      <c r="I380" s="254">
        <f t="shared" si="214"/>
        <v>546527.96799999999</v>
      </c>
      <c r="J380" s="337">
        <f t="shared" si="215"/>
        <v>63387.967999999993</v>
      </c>
      <c r="K380" s="253">
        <v>483140</v>
      </c>
      <c r="L380" s="225">
        <v>511568.44073999999</v>
      </c>
      <c r="M380" s="225">
        <v>497151.06</v>
      </c>
      <c r="N380" s="254">
        <v>483140</v>
      </c>
      <c r="O380" s="254">
        <f t="shared" si="194"/>
        <v>493749.87518500001</v>
      </c>
      <c r="P380" s="254">
        <f t="shared" si="216"/>
        <v>63387.967999999993</v>
      </c>
      <c r="Q380" s="254">
        <f t="shared" si="217"/>
        <v>546527.96799999999</v>
      </c>
      <c r="R380" s="337">
        <f t="shared" si="218"/>
        <v>63387.967999999993</v>
      </c>
      <c r="S380" s="253">
        <v>595000</v>
      </c>
      <c r="T380" s="225">
        <v>630010.39500000002</v>
      </c>
      <c r="U380" s="225">
        <v>612255</v>
      </c>
      <c r="V380" s="225">
        <v>595000</v>
      </c>
      <c r="W380" s="254">
        <f t="shared" si="195"/>
        <v>608066.34875</v>
      </c>
      <c r="X380" s="254">
        <f t="shared" si="219"/>
        <v>78063.999999999985</v>
      </c>
      <c r="Y380" s="254">
        <f t="shared" si="220"/>
        <v>673064</v>
      </c>
      <c r="Z380" s="337">
        <f t="shared" si="221"/>
        <v>78064</v>
      </c>
      <c r="AA380" s="253">
        <v>595000</v>
      </c>
      <c r="AB380" s="225">
        <v>630010.39500000002</v>
      </c>
      <c r="AC380" s="225">
        <v>612255</v>
      </c>
      <c r="AD380" s="225">
        <v>595000</v>
      </c>
      <c r="AE380" s="254">
        <f t="shared" si="196"/>
        <v>608066.34875</v>
      </c>
      <c r="AF380" s="254">
        <f t="shared" si="222"/>
        <v>78063.999999999985</v>
      </c>
      <c r="AG380" s="254">
        <f t="shared" si="223"/>
        <v>673064</v>
      </c>
      <c r="AH380" s="337">
        <f t="shared" si="224"/>
        <v>78064</v>
      </c>
      <c r="AI380" s="253">
        <v>595000</v>
      </c>
      <c r="AJ380" s="225">
        <v>630010.39500000002</v>
      </c>
      <c r="AK380" s="225">
        <v>612255</v>
      </c>
      <c r="AL380" s="225">
        <v>595000</v>
      </c>
      <c r="AM380" s="254">
        <f t="shared" si="197"/>
        <v>608066.34875</v>
      </c>
      <c r="AN380" s="254">
        <f t="shared" si="225"/>
        <v>78063.999999999985</v>
      </c>
      <c r="AO380" s="254">
        <f t="shared" si="226"/>
        <v>673064</v>
      </c>
      <c r="AP380" s="337">
        <f t="shared" si="227"/>
        <v>78064</v>
      </c>
      <c r="AQ380" s="253">
        <v>595000</v>
      </c>
      <c r="AR380" s="225">
        <v>630010.39500000002</v>
      </c>
      <c r="AS380" s="225">
        <v>612255</v>
      </c>
      <c r="AT380" s="254">
        <v>595000</v>
      </c>
    </row>
    <row r="381" spans="1:46" s="200" customFormat="1" ht="15" customHeight="1" x14ac:dyDescent="0.3">
      <c r="A381" s="274" t="s">
        <v>960</v>
      </c>
      <c r="B381" s="251" t="s">
        <v>243</v>
      </c>
      <c r="C381" s="253">
        <v>67830</v>
      </c>
      <c r="D381" s="225">
        <v>71821.185029999993</v>
      </c>
      <c r="E381" s="225">
        <v>69797.070000000007</v>
      </c>
      <c r="F381" s="254">
        <v>67830</v>
      </c>
      <c r="G381" s="254">
        <f t="shared" si="193"/>
        <v>69319.5637575</v>
      </c>
      <c r="H381" s="254">
        <f t="shared" si="213"/>
        <v>8899.2959999999985</v>
      </c>
      <c r="I381" s="254">
        <f t="shared" si="214"/>
        <v>76729.296000000002</v>
      </c>
      <c r="J381" s="337">
        <f t="shared" si="215"/>
        <v>8899.2960000000021</v>
      </c>
      <c r="K381" s="253">
        <v>67830</v>
      </c>
      <c r="L381" s="225">
        <v>71821.185029999993</v>
      </c>
      <c r="M381" s="225">
        <v>69797.070000000007</v>
      </c>
      <c r="N381" s="254">
        <v>67830</v>
      </c>
      <c r="O381" s="254">
        <f t="shared" si="194"/>
        <v>69319.5637575</v>
      </c>
      <c r="P381" s="254">
        <f t="shared" si="216"/>
        <v>8899.2959999999985</v>
      </c>
      <c r="Q381" s="254">
        <f t="shared" si="217"/>
        <v>76729.296000000002</v>
      </c>
      <c r="R381" s="337">
        <f t="shared" si="218"/>
        <v>8899.2960000000021</v>
      </c>
      <c r="S381" s="253">
        <v>83300</v>
      </c>
      <c r="T381" s="225">
        <v>88201.455300000001</v>
      </c>
      <c r="U381" s="225">
        <v>85715.7</v>
      </c>
      <c r="V381" s="225">
        <v>83300</v>
      </c>
      <c r="W381" s="254">
        <f t="shared" si="195"/>
        <v>85129.288824999996</v>
      </c>
      <c r="X381" s="254">
        <f t="shared" si="219"/>
        <v>10928.96</v>
      </c>
      <c r="Y381" s="254">
        <f t="shared" si="220"/>
        <v>94228.959999999992</v>
      </c>
      <c r="Z381" s="337">
        <f t="shared" si="221"/>
        <v>10928.959999999992</v>
      </c>
      <c r="AA381" s="253">
        <v>83300</v>
      </c>
      <c r="AB381" s="225">
        <v>88201.455300000001</v>
      </c>
      <c r="AC381" s="225">
        <v>85715.7</v>
      </c>
      <c r="AD381" s="225">
        <v>83300</v>
      </c>
      <c r="AE381" s="254">
        <f t="shared" si="196"/>
        <v>85129.288824999996</v>
      </c>
      <c r="AF381" s="254">
        <f t="shared" si="222"/>
        <v>10928.96</v>
      </c>
      <c r="AG381" s="254">
        <f t="shared" si="223"/>
        <v>94228.959999999992</v>
      </c>
      <c r="AH381" s="337">
        <f t="shared" si="224"/>
        <v>10928.959999999992</v>
      </c>
      <c r="AI381" s="253">
        <v>83300</v>
      </c>
      <c r="AJ381" s="225">
        <v>88201.455300000001</v>
      </c>
      <c r="AK381" s="225">
        <v>85715.7</v>
      </c>
      <c r="AL381" s="225">
        <v>83300</v>
      </c>
      <c r="AM381" s="254">
        <f t="shared" si="197"/>
        <v>85129.288824999996</v>
      </c>
      <c r="AN381" s="254">
        <f t="shared" si="225"/>
        <v>10928.96</v>
      </c>
      <c r="AO381" s="254">
        <f t="shared" si="226"/>
        <v>94228.959999999992</v>
      </c>
      <c r="AP381" s="337">
        <f t="shared" si="227"/>
        <v>10928.959999999992</v>
      </c>
      <c r="AQ381" s="253">
        <v>83300</v>
      </c>
      <c r="AR381" s="225">
        <v>88201.455300000001</v>
      </c>
      <c r="AS381" s="225">
        <v>85715.7</v>
      </c>
      <c r="AT381" s="254">
        <v>83300</v>
      </c>
    </row>
    <row r="382" spans="1:46" s="200" customFormat="1" ht="33" x14ac:dyDescent="0.3">
      <c r="A382" s="274" t="s">
        <v>961</v>
      </c>
      <c r="B382" s="251" t="s">
        <v>1489</v>
      </c>
      <c r="C382" s="253">
        <v>14042000</v>
      </c>
      <c r="D382" s="225">
        <v>14868245.322000001</v>
      </c>
      <c r="E382" s="225">
        <v>14449218</v>
      </c>
      <c r="F382" s="254">
        <v>14042000</v>
      </c>
      <c r="G382" s="254">
        <f t="shared" si="193"/>
        <v>14350365.830499999</v>
      </c>
      <c r="H382" s="254">
        <f t="shared" si="213"/>
        <v>1842310.3999999997</v>
      </c>
      <c r="I382" s="254">
        <f t="shared" si="214"/>
        <v>15884310.4</v>
      </c>
      <c r="J382" s="337">
        <f t="shared" si="215"/>
        <v>1842310.4000000004</v>
      </c>
      <c r="K382" s="253">
        <v>14042000</v>
      </c>
      <c r="L382" s="225">
        <v>14868245.322000001</v>
      </c>
      <c r="M382" s="225">
        <v>14449218</v>
      </c>
      <c r="N382" s="254">
        <v>14042000</v>
      </c>
      <c r="O382" s="254">
        <f t="shared" si="194"/>
        <v>14350365.830499999</v>
      </c>
      <c r="P382" s="254">
        <f t="shared" si="216"/>
        <v>1842310.3999999997</v>
      </c>
      <c r="Q382" s="254">
        <f t="shared" si="217"/>
        <v>15884310.4</v>
      </c>
      <c r="R382" s="337">
        <f t="shared" si="218"/>
        <v>1842310.4000000004</v>
      </c>
      <c r="S382" s="253" t="s">
        <v>600</v>
      </c>
      <c r="T382" s="225" t="s">
        <v>600</v>
      </c>
      <c r="U382" s="225" t="s">
        <v>600</v>
      </c>
      <c r="V382" s="225" t="s">
        <v>600</v>
      </c>
      <c r="W382" s="254" t="e">
        <f t="shared" si="195"/>
        <v>#DIV/0!</v>
      </c>
      <c r="X382" s="254" t="e">
        <f t="shared" si="219"/>
        <v>#VALUE!</v>
      </c>
      <c r="Y382" s="254" t="e">
        <f t="shared" si="220"/>
        <v>#VALUE!</v>
      </c>
      <c r="Z382" s="337" t="e">
        <f t="shared" si="221"/>
        <v>#VALUE!</v>
      </c>
      <c r="AA382" s="253" t="s">
        <v>600</v>
      </c>
      <c r="AB382" s="225" t="s">
        <v>600</v>
      </c>
      <c r="AC382" s="225" t="s">
        <v>600</v>
      </c>
      <c r="AD382" s="225" t="s">
        <v>600</v>
      </c>
      <c r="AE382" s="254" t="e">
        <f t="shared" si="196"/>
        <v>#DIV/0!</v>
      </c>
      <c r="AF382" s="254" t="e">
        <f t="shared" si="222"/>
        <v>#VALUE!</v>
      </c>
      <c r="AG382" s="254" t="e">
        <f t="shared" si="223"/>
        <v>#VALUE!</v>
      </c>
      <c r="AH382" s="337" t="e">
        <f t="shared" si="224"/>
        <v>#VALUE!</v>
      </c>
      <c r="AI382" s="253">
        <v>14042000</v>
      </c>
      <c r="AJ382" s="225">
        <v>14868245.322000001</v>
      </c>
      <c r="AK382" s="225">
        <v>14449218</v>
      </c>
      <c r="AL382" s="225">
        <v>14042000</v>
      </c>
      <c r="AM382" s="254">
        <f t="shared" si="197"/>
        <v>14350365.830499999</v>
      </c>
      <c r="AN382" s="254">
        <f t="shared" si="225"/>
        <v>1842310.3999999997</v>
      </c>
      <c r="AO382" s="254">
        <f t="shared" si="226"/>
        <v>15884310.4</v>
      </c>
      <c r="AP382" s="337">
        <f t="shared" si="227"/>
        <v>1842310.4000000004</v>
      </c>
      <c r="AQ382" s="253">
        <v>14042000</v>
      </c>
      <c r="AR382" s="225">
        <v>14868245.322000001</v>
      </c>
      <c r="AS382" s="225">
        <v>14449218</v>
      </c>
      <c r="AT382" s="254">
        <v>14042000</v>
      </c>
    </row>
    <row r="383" spans="1:46" s="200" customFormat="1" ht="15" customHeight="1" x14ac:dyDescent="0.3">
      <c r="A383" s="274" t="s">
        <v>1366</v>
      </c>
      <c r="B383" s="251" t="s">
        <v>1490</v>
      </c>
      <c r="C383" s="253">
        <v>2201500</v>
      </c>
      <c r="D383" s="225">
        <v>2331038.4615000002</v>
      </c>
      <c r="E383" s="225">
        <v>2265343.5</v>
      </c>
      <c r="F383" s="254">
        <v>2201500</v>
      </c>
      <c r="G383" s="254">
        <f t="shared" si="193"/>
        <v>2249845.4903750001</v>
      </c>
      <c r="H383" s="254">
        <f t="shared" si="213"/>
        <v>288836.8</v>
      </c>
      <c r="I383" s="254">
        <f t="shared" si="214"/>
        <v>2490336.7999999998</v>
      </c>
      <c r="J383" s="337">
        <f t="shared" si="215"/>
        <v>288836.79999999981</v>
      </c>
      <c r="K383" s="253">
        <v>2201500</v>
      </c>
      <c r="L383" s="225">
        <v>2331038.4615000002</v>
      </c>
      <c r="M383" s="225">
        <v>2265343.5</v>
      </c>
      <c r="N383" s="254">
        <v>2201500</v>
      </c>
      <c r="O383" s="254">
        <f t="shared" si="194"/>
        <v>2249845.4903750001</v>
      </c>
      <c r="P383" s="254">
        <f t="shared" si="216"/>
        <v>288836.8</v>
      </c>
      <c r="Q383" s="254">
        <f t="shared" si="217"/>
        <v>2490336.7999999998</v>
      </c>
      <c r="R383" s="337">
        <f t="shared" si="218"/>
        <v>288836.79999999981</v>
      </c>
      <c r="S383" s="253" t="s">
        <v>600</v>
      </c>
      <c r="T383" s="225" t="s">
        <v>600</v>
      </c>
      <c r="U383" s="225" t="s">
        <v>600</v>
      </c>
      <c r="V383" s="225" t="s">
        <v>600</v>
      </c>
      <c r="W383" s="254" t="e">
        <f t="shared" si="195"/>
        <v>#DIV/0!</v>
      </c>
      <c r="X383" s="254" t="e">
        <f t="shared" si="219"/>
        <v>#VALUE!</v>
      </c>
      <c r="Y383" s="254" t="e">
        <f t="shared" si="220"/>
        <v>#VALUE!</v>
      </c>
      <c r="Z383" s="337" t="e">
        <f t="shared" si="221"/>
        <v>#VALUE!</v>
      </c>
      <c r="AA383" s="253" t="s">
        <v>600</v>
      </c>
      <c r="AB383" s="225" t="s">
        <v>600</v>
      </c>
      <c r="AC383" s="225" t="s">
        <v>600</v>
      </c>
      <c r="AD383" s="225" t="s">
        <v>600</v>
      </c>
      <c r="AE383" s="254" t="e">
        <f t="shared" si="196"/>
        <v>#DIV/0!</v>
      </c>
      <c r="AF383" s="254" t="e">
        <f t="shared" si="222"/>
        <v>#VALUE!</v>
      </c>
      <c r="AG383" s="254" t="e">
        <f t="shared" si="223"/>
        <v>#VALUE!</v>
      </c>
      <c r="AH383" s="337" t="e">
        <f t="shared" si="224"/>
        <v>#VALUE!</v>
      </c>
      <c r="AI383" s="253">
        <v>2201500</v>
      </c>
      <c r="AJ383" s="225">
        <v>2331038.4615000002</v>
      </c>
      <c r="AK383" s="225">
        <v>2265343.5</v>
      </c>
      <c r="AL383" s="225">
        <v>2201500</v>
      </c>
      <c r="AM383" s="254">
        <f t="shared" si="197"/>
        <v>2249845.4903750001</v>
      </c>
      <c r="AN383" s="254">
        <f t="shared" si="225"/>
        <v>288836.8</v>
      </c>
      <c r="AO383" s="254">
        <f t="shared" si="226"/>
        <v>2490336.7999999998</v>
      </c>
      <c r="AP383" s="337">
        <f t="shared" si="227"/>
        <v>288836.79999999981</v>
      </c>
      <c r="AQ383" s="253">
        <v>2201500</v>
      </c>
      <c r="AR383" s="225">
        <v>2331038.4615000002</v>
      </c>
      <c r="AS383" s="225">
        <v>2265343.5</v>
      </c>
      <c r="AT383" s="254">
        <v>2201500</v>
      </c>
    </row>
    <row r="384" spans="1:46" s="200" customFormat="1" ht="15" customHeight="1" x14ac:dyDescent="0.3">
      <c r="A384" s="274" t="s">
        <v>1367</v>
      </c>
      <c r="B384" s="251" t="s">
        <v>244</v>
      </c>
      <c r="C384" s="253" t="s">
        <v>600</v>
      </c>
      <c r="D384" s="225" t="s">
        <v>600</v>
      </c>
      <c r="E384" s="225" t="s">
        <v>600</v>
      </c>
      <c r="F384" s="254" t="s">
        <v>600</v>
      </c>
      <c r="G384" s="254" t="e">
        <f t="shared" si="193"/>
        <v>#DIV/0!</v>
      </c>
      <c r="H384" s="254" t="e">
        <f t="shared" si="213"/>
        <v>#VALUE!</v>
      </c>
      <c r="I384" s="254" t="e">
        <f t="shared" si="214"/>
        <v>#VALUE!</v>
      </c>
      <c r="J384" s="337" t="e">
        <f t="shared" si="215"/>
        <v>#VALUE!</v>
      </c>
      <c r="K384" s="253" t="s">
        <v>600</v>
      </c>
      <c r="L384" s="225" t="s">
        <v>600</v>
      </c>
      <c r="M384" s="225" t="s">
        <v>600</v>
      </c>
      <c r="N384" s="254" t="s">
        <v>600</v>
      </c>
      <c r="O384" s="254" t="e">
        <f t="shared" si="194"/>
        <v>#DIV/0!</v>
      </c>
      <c r="P384" s="254" t="e">
        <f t="shared" si="216"/>
        <v>#VALUE!</v>
      </c>
      <c r="Q384" s="254" t="e">
        <f t="shared" si="217"/>
        <v>#VALUE!</v>
      </c>
      <c r="R384" s="337" t="e">
        <f t="shared" si="218"/>
        <v>#VALUE!</v>
      </c>
      <c r="S384" s="253">
        <v>226100</v>
      </c>
      <c r="T384" s="225">
        <v>239403.95010000002</v>
      </c>
      <c r="U384" s="225">
        <v>232656.9</v>
      </c>
      <c r="V384" s="225">
        <v>226100</v>
      </c>
      <c r="W384" s="254">
        <f t="shared" si="195"/>
        <v>231065.21252500001</v>
      </c>
      <c r="X384" s="254">
        <f t="shared" si="219"/>
        <v>29664.319999999996</v>
      </c>
      <c r="Y384" s="254">
        <f t="shared" si="220"/>
        <v>255764.32</v>
      </c>
      <c r="Z384" s="337">
        <f t="shared" si="221"/>
        <v>29664.320000000007</v>
      </c>
      <c r="AA384" s="253">
        <v>226100</v>
      </c>
      <c r="AB384" s="225">
        <v>239403.95010000002</v>
      </c>
      <c r="AC384" s="225">
        <v>232656.9</v>
      </c>
      <c r="AD384" s="225">
        <v>226100</v>
      </c>
      <c r="AE384" s="254">
        <f t="shared" si="196"/>
        <v>231065.21252500001</v>
      </c>
      <c r="AF384" s="254">
        <f t="shared" si="222"/>
        <v>29664.319999999996</v>
      </c>
      <c r="AG384" s="254">
        <f t="shared" si="223"/>
        <v>255764.32</v>
      </c>
      <c r="AH384" s="337">
        <f t="shared" si="224"/>
        <v>29664.320000000007</v>
      </c>
      <c r="AI384" s="253" t="s">
        <v>600</v>
      </c>
      <c r="AJ384" s="225" t="s">
        <v>600</v>
      </c>
      <c r="AK384" s="225" t="s">
        <v>600</v>
      </c>
      <c r="AL384" s="225" t="s">
        <v>600</v>
      </c>
      <c r="AM384" s="254" t="e">
        <f t="shared" si="197"/>
        <v>#DIV/0!</v>
      </c>
      <c r="AN384" s="254" t="e">
        <f t="shared" si="225"/>
        <v>#VALUE!</v>
      </c>
      <c r="AO384" s="254" t="e">
        <f t="shared" si="226"/>
        <v>#VALUE!</v>
      </c>
      <c r="AP384" s="337" t="e">
        <f t="shared" si="227"/>
        <v>#VALUE!</v>
      </c>
      <c r="AQ384" s="253">
        <v>226100</v>
      </c>
      <c r="AR384" s="225">
        <v>239403.95010000002</v>
      </c>
      <c r="AS384" s="225">
        <v>232656.9</v>
      </c>
      <c r="AT384" s="254">
        <v>226100</v>
      </c>
    </row>
    <row r="385" spans="1:46" s="200" customFormat="1" ht="24.75" customHeight="1" x14ac:dyDescent="0.3">
      <c r="A385" s="273">
        <v>15</v>
      </c>
      <c r="B385" s="266" t="s">
        <v>245</v>
      </c>
      <c r="C385" s="262"/>
      <c r="D385" s="264"/>
      <c r="E385" s="264"/>
      <c r="F385" s="264"/>
      <c r="G385" s="254" t="e">
        <f t="shared" si="193"/>
        <v>#DIV/0!</v>
      </c>
      <c r="H385" s="264"/>
      <c r="I385" s="264"/>
      <c r="J385" s="340"/>
      <c r="K385" s="262"/>
      <c r="L385" s="264"/>
      <c r="M385" s="264"/>
      <c r="N385" s="264"/>
      <c r="O385" s="254" t="e">
        <f t="shared" si="194"/>
        <v>#DIV/0!</v>
      </c>
      <c r="P385" s="264"/>
      <c r="Q385" s="264"/>
      <c r="R385" s="340"/>
      <c r="S385" s="262"/>
      <c r="T385" s="265"/>
      <c r="U385" s="264"/>
      <c r="V385" s="264"/>
      <c r="W385" s="254" t="e">
        <f t="shared" si="195"/>
        <v>#DIV/0!</v>
      </c>
      <c r="X385" s="264"/>
      <c r="Y385" s="264"/>
      <c r="Z385" s="340"/>
      <c r="AA385" s="262"/>
      <c r="AB385" s="265"/>
      <c r="AC385" s="264"/>
      <c r="AD385" s="264"/>
      <c r="AE385" s="254" t="e">
        <f t="shared" si="196"/>
        <v>#DIV/0!</v>
      </c>
      <c r="AF385" s="264"/>
      <c r="AG385" s="264"/>
      <c r="AH385" s="340"/>
      <c r="AI385" s="262"/>
      <c r="AJ385" s="265"/>
      <c r="AK385" s="264"/>
      <c r="AL385" s="264"/>
      <c r="AM385" s="254" t="e">
        <f t="shared" si="197"/>
        <v>#DIV/0!</v>
      </c>
      <c r="AN385" s="264"/>
      <c r="AO385" s="264"/>
      <c r="AP385" s="340"/>
      <c r="AQ385" s="262"/>
      <c r="AR385" s="265"/>
      <c r="AS385" s="264"/>
      <c r="AT385" s="265"/>
    </row>
    <row r="386" spans="1:46" s="200" customFormat="1" ht="15" customHeight="1" x14ac:dyDescent="0.3">
      <c r="A386" s="274" t="s">
        <v>962</v>
      </c>
      <c r="B386" s="251" t="s">
        <v>622</v>
      </c>
      <c r="C386" s="253">
        <v>47600</v>
      </c>
      <c r="D386" s="225">
        <v>75601.247399999993</v>
      </c>
      <c r="E386" s="225">
        <v>73470.600000000006</v>
      </c>
      <c r="F386" s="254">
        <v>71400</v>
      </c>
      <c r="G386" s="254">
        <f t="shared" si="193"/>
        <v>67017.961849999992</v>
      </c>
      <c r="H386" s="254">
        <f t="shared" ref="H386:H392" si="228">+C386*13.12%</f>
        <v>6245.119999999999</v>
      </c>
      <c r="I386" s="254">
        <f t="shared" ref="I386:I392" si="229">+C386+H386</f>
        <v>53845.119999999995</v>
      </c>
      <c r="J386" s="337">
        <f t="shared" ref="J386:J392" si="230">+I386-F386</f>
        <v>-17554.880000000005</v>
      </c>
      <c r="K386" s="253">
        <v>47600</v>
      </c>
      <c r="L386" s="225">
        <v>75601.247399999993</v>
      </c>
      <c r="M386" s="225">
        <v>73470.600000000006</v>
      </c>
      <c r="N386" s="254">
        <v>53550</v>
      </c>
      <c r="O386" s="254">
        <f t="shared" si="194"/>
        <v>62555.46185</v>
      </c>
      <c r="P386" s="254">
        <f t="shared" ref="P386:P392" si="231">+K386*13.12%</f>
        <v>6245.119999999999</v>
      </c>
      <c r="Q386" s="254">
        <f t="shared" ref="Q386:Q392" si="232">+K386+P386</f>
        <v>53845.119999999995</v>
      </c>
      <c r="R386" s="337">
        <f t="shared" ref="R386:R392" si="233">+Q386-N386</f>
        <v>295.11999999999534</v>
      </c>
      <c r="S386" s="253">
        <v>71400</v>
      </c>
      <c r="T386" s="225">
        <v>75601.247399999993</v>
      </c>
      <c r="U386" s="225">
        <v>73470.600000000006</v>
      </c>
      <c r="V386" s="225">
        <v>71400</v>
      </c>
      <c r="W386" s="254">
        <f t="shared" si="195"/>
        <v>72967.961849999992</v>
      </c>
      <c r="X386" s="254">
        <f t="shared" ref="X386:X392" si="234">+S386*13.12%</f>
        <v>9367.6799999999985</v>
      </c>
      <c r="Y386" s="254">
        <f t="shared" ref="Y386:Y392" si="235">+S386+X386</f>
        <v>80767.679999999993</v>
      </c>
      <c r="Z386" s="337">
        <f t="shared" ref="Z386:Z392" si="236">+Y386-V386</f>
        <v>9367.679999999993</v>
      </c>
      <c r="AA386" s="253">
        <v>71400</v>
      </c>
      <c r="AB386" s="225">
        <v>75601.247399999993</v>
      </c>
      <c r="AC386" s="225">
        <v>73470.600000000006</v>
      </c>
      <c r="AD386" s="225">
        <v>71400</v>
      </c>
      <c r="AE386" s="254">
        <f t="shared" si="196"/>
        <v>72967.961849999992</v>
      </c>
      <c r="AF386" s="254">
        <f t="shared" ref="AF386:AF392" si="237">+AA386*13.12%</f>
        <v>9367.6799999999985</v>
      </c>
      <c r="AG386" s="254">
        <f t="shared" ref="AG386:AG392" si="238">+AA386+AF386</f>
        <v>80767.679999999993</v>
      </c>
      <c r="AH386" s="337">
        <f t="shared" ref="AH386:AH392" si="239">+AG386-AD386</f>
        <v>9367.679999999993</v>
      </c>
      <c r="AI386" s="253">
        <v>71400</v>
      </c>
      <c r="AJ386" s="225">
        <v>75601.247399999993</v>
      </c>
      <c r="AK386" s="225">
        <v>73470.600000000006</v>
      </c>
      <c r="AL386" s="225">
        <v>71400</v>
      </c>
      <c r="AM386" s="254">
        <f t="shared" si="197"/>
        <v>72967.961849999992</v>
      </c>
      <c r="AN386" s="254">
        <f t="shared" ref="AN386:AN392" si="240">+AI386*13.12%</f>
        <v>9367.6799999999985</v>
      </c>
      <c r="AO386" s="254">
        <f t="shared" ref="AO386:AO392" si="241">+AI386+AN386</f>
        <v>80767.679999999993</v>
      </c>
      <c r="AP386" s="337">
        <f t="shared" ref="AP386:AP392" si="242">+AO386-AL386</f>
        <v>9367.679999999993</v>
      </c>
      <c r="AQ386" s="253">
        <v>71400</v>
      </c>
      <c r="AR386" s="225">
        <v>75601.247399999993</v>
      </c>
      <c r="AS386" s="225">
        <v>73470.600000000006</v>
      </c>
      <c r="AT386" s="254">
        <v>71400</v>
      </c>
    </row>
    <row r="387" spans="1:46" s="200" customFormat="1" ht="15" customHeight="1" x14ac:dyDescent="0.3">
      <c r="A387" s="274" t="s">
        <v>963</v>
      </c>
      <c r="B387" s="251" t="s">
        <v>623</v>
      </c>
      <c r="C387" s="253">
        <v>47600</v>
      </c>
      <c r="D387" s="225">
        <v>63001.039500000006</v>
      </c>
      <c r="E387" s="225">
        <v>61225.5</v>
      </c>
      <c r="F387" s="254">
        <v>59500</v>
      </c>
      <c r="G387" s="254">
        <f t="shared" si="193"/>
        <v>57831.634875000003</v>
      </c>
      <c r="H387" s="254">
        <f t="shared" si="228"/>
        <v>6245.119999999999</v>
      </c>
      <c r="I387" s="254">
        <f t="shared" si="229"/>
        <v>53845.119999999995</v>
      </c>
      <c r="J387" s="337">
        <f t="shared" si="230"/>
        <v>-5654.8800000000047</v>
      </c>
      <c r="K387" s="253">
        <v>47600</v>
      </c>
      <c r="L387" s="225">
        <v>63001.039500000006</v>
      </c>
      <c r="M387" s="225">
        <v>61225.5</v>
      </c>
      <c r="N387" s="254">
        <v>53550</v>
      </c>
      <c r="O387" s="254">
        <f t="shared" si="194"/>
        <v>56344.134875000003</v>
      </c>
      <c r="P387" s="254">
        <f t="shared" si="231"/>
        <v>6245.119999999999</v>
      </c>
      <c r="Q387" s="254">
        <f t="shared" si="232"/>
        <v>53845.119999999995</v>
      </c>
      <c r="R387" s="337">
        <f t="shared" si="233"/>
        <v>295.11999999999534</v>
      </c>
      <c r="S387" s="253">
        <v>59500</v>
      </c>
      <c r="T387" s="225">
        <v>63001.039500000006</v>
      </c>
      <c r="U387" s="225">
        <v>61225.5</v>
      </c>
      <c r="V387" s="225">
        <v>59500</v>
      </c>
      <c r="W387" s="254">
        <f t="shared" si="195"/>
        <v>60806.634875000003</v>
      </c>
      <c r="X387" s="254">
        <f t="shared" si="234"/>
        <v>7806.3999999999987</v>
      </c>
      <c r="Y387" s="254">
        <f t="shared" si="235"/>
        <v>67306.399999999994</v>
      </c>
      <c r="Z387" s="337">
        <f t="shared" si="236"/>
        <v>7806.3999999999942</v>
      </c>
      <c r="AA387" s="253">
        <v>59500</v>
      </c>
      <c r="AB387" s="225">
        <v>63001.039500000006</v>
      </c>
      <c r="AC387" s="225">
        <v>61225.5</v>
      </c>
      <c r="AD387" s="225">
        <v>59500</v>
      </c>
      <c r="AE387" s="254">
        <f t="shared" si="196"/>
        <v>60806.634875000003</v>
      </c>
      <c r="AF387" s="254">
        <f t="shared" si="237"/>
        <v>7806.3999999999987</v>
      </c>
      <c r="AG387" s="254">
        <f t="shared" si="238"/>
        <v>67306.399999999994</v>
      </c>
      <c r="AH387" s="337">
        <f t="shared" si="239"/>
        <v>7806.3999999999942</v>
      </c>
      <c r="AI387" s="253">
        <v>59500</v>
      </c>
      <c r="AJ387" s="225">
        <v>63001.039500000006</v>
      </c>
      <c r="AK387" s="225">
        <v>61225.5</v>
      </c>
      <c r="AL387" s="225">
        <v>59500</v>
      </c>
      <c r="AM387" s="254">
        <f t="shared" si="197"/>
        <v>60806.634875000003</v>
      </c>
      <c r="AN387" s="254">
        <f t="shared" si="240"/>
        <v>7806.3999999999987</v>
      </c>
      <c r="AO387" s="254">
        <f t="shared" si="241"/>
        <v>67306.399999999994</v>
      </c>
      <c r="AP387" s="337">
        <f t="shared" si="242"/>
        <v>7806.3999999999942</v>
      </c>
      <c r="AQ387" s="253">
        <v>59500</v>
      </c>
      <c r="AR387" s="225">
        <v>63001.039500000006</v>
      </c>
      <c r="AS387" s="225">
        <v>61225.5</v>
      </c>
      <c r="AT387" s="254">
        <v>59500</v>
      </c>
    </row>
    <row r="388" spans="1:46" s="200" customFormat="1" ht="15" customHeight="1" x14ac:dyDescent="0.3">
      <c r="A388" s="274" t="s">
        <v>964</v>
      </c>
      <c r="B388" s="251" t="s">
        <v>660</v>
      </c>
      <c r="C388" s="253">
        <v>47600</v>
      </c>
      <c r="D388" s="225">
        <v>63001.039500000006</v>
      </c>
      <c r="E388" s="225">
        <v>61225.5</v>
      </c>
      <c r="F388" s="254">
        <v>59500</v>
      </c>
      <c r="G388" s="254">
        <f t="shared" si="193"/>
        <v>57831.634875000003</v>
      </c>
      <c r="H388" s="254">
        <f t="shared" si="228"/>
        <v>6245.119999999999</v>
      </c>
      <c r="I388" s="254">
        <f t="shared" si="229"/>
        <v>53845.119999999995</v>
      </c>
      <c r="J388" s="337">
        <f t="shared" si="230"/>
        <v>-5654.8800000000047</v>
      </c>
      <c r="K388" s="253">
        <v>47600</v>
      </c>
      <c r="L388" s="225">
        <v>63001.039500000006</v>
      </c>
      <c r="M388" s="225">
        <v>61225.5</v>
      </c>
      <c r="N388" s="254">
        <v>53550</v>
      </c>
      <c r="O388" s="254">
        <f t="shared" si="194"/>
        <v>56344.134875000003</v>
      </c>
      <c r="P388" s="254">
        <f t="shared" si="231"/>
        <v>6245.119999999999</v>
      </c>
      <c r="Q388" s="254">
        <f t="shared" si="232"/>
        <v>53845.119999999995</v>
      </c>
      <c r="R388" s="337">
        <f t="shared" si="233"/>
        <v>295.11999999999534</v>
      </c>
      <c r="S388" s="253">
        <v>59500</v>
      </c>
      <c r="T388" s="225">
        <v>63001.039500000006</v>
      </c>
      <c r="U388" s="225">
        <v>61225.5</v>
      </c>
      <c r="V388" s="225">
        <v>59500</v>
      </c>
      <c r="W388" s="254">
        <f t="shared" si="195"/>
        <v>60806.634875000003</v>
      </c>
      <c r="X388" s="254">
        <f t="shared" si="234"/>
        <v>7806.3999999999987</v>
      </c>
      <c r="Y388" s="254">
        <f t="shared" si="235"/>
        <v>67306.399999999994</v>
      </c>
      <c r="Z388" s="337">
        <f t="shared" si="236"/>
        <v>7806.3999999999942</v>
      </c>
      <c r="AA388" s="253">
        <v>59500</v>
      </c>
      <c r="AB388" s="225">
        <v>63001.039500000006</v>
      </c>
      <c r="AC388" s="225">
        <v>61225.5</v>
      </c>
      <c r="AD388" s="225">
        <v>59500</v>
      </c>
      <c r="AE388" s="254">
        <f t="shared" si="196"/>
        <v>60806.634875000003</v>
      </c>
      <c r="AF388" s="254">
        <f t="shared" si="237"/>
        <v>7806.3999999999987</v>
      </c>
      <c r="AG388" s="254">
        <f t="shared" si="238"/>
        <v>67306.399999999994</v>
      </c>
      <c r="AH388" s="337">
        <f t="shared" si="239"/>
        <v>7806.3999999999942</v>
      </c>
      <c r="AI388" s="253">
        <v>59500</v>
      </c>
      <c r="AJ388" s="225">
        <v>63001.039500000006</v>
      </c>
      <c r="AK388" s="225">
        <v>61225.5</v>
      </c>
      <c r="AL388" s="225">
        <v>59500</v>
      </c>
      <c r="AM388" s="254">
        <f t="shared" si="197"/>
        <v>60806.634875000003</v>
      </c>
      <c r="AN388" s="254">
        <f t="shared" si="240"/>
        <v>7806.3999999999987</v>
      </c>
      <c r="AO388" s="254">
        <f t="shared" si="241"/>
        <v>67306.399999999994</v>
      </c>
      <c r="AP388" s="337">
        <f t="shared" si="242"/>
        <v>7806.3999999999942</v>
      </c>
      <c r="AQ388" s="253">
        <v>59500</v>
      </c>
      <c r="AR388" s="225">
        <v>63001.039500000006</v>
      </c>
      <c r="AS388" s="225">
        <v>61225.5</v>
      </c>
      <c r="AT388" s="254">
        <v>59500</v>
      </c>
    </row>
    <row r="389" spans="1:46" s="200" customFormat="1" ht="15" customHeight="1" x14ac:dyDescent="0.3">
      <c r="A389" s="274" t="s">
        <v>965</v>
      </c>
      <c r="B389" s="251" t="s">
        <v>1554</v>
      </c>
      <c r="C389" s="253">
        <v>59500</v>
      </c>
      <c r="D389" s="225">
        <v>63001.039500000006</v>
      </c>
      <c r="E389" s="225">
        <v>61225.5</v>
      </c>
      <c r="F389" s="225">
        <v>59500</v>
      </c>
      <c r="G389" s="254">
        <f t="shared" si="193"/>
        <v>60806.634875000003</v>
      </c>
      <c r="H389" s="254">
        <f t="shared" si="228"/>
        <v>7806.3999999999987</v>
      </c>
      <c r="I389" s="254">
        <f t="shared" si="229"/>
        <v>67306.399999999994</v>
      </c>
      <c r="J389" s="337">
        <f t="shared" si="230"/>
        <v>7806.3999999999942</v>
      </c>
      <c r="K389" s="253">
        <v>59500</v>
      </c>
      <c r="L389" s="225">
        <v>63001.039500000006</v>
      </c>
      <c r="M389" s="225">
        <v>61225.5</v>
      </c>
      <c r="N389" s="225">
        <v>65450</v>
      </c>
      <c r="O389" s="254">
        <f t="shared" si="194"/>
        <v>62294.134875000003</v>
      </c>
      <c r="P389" s="254">
        <f t="shared" si="231"/>
        <v>7806.3999999999987</v>
      </c>
      <c r="Q389" s="254">
        <f t="shared" si="232"/>
        <v>67306.399999999994</v>
      </c>
      <c r="R389" s="337">
        <f t="shared" si="233"/>
        <v>1856.3999999999942</v>
      </c>
      <c r="S389" s="253">
        <v>59500</v>
      </c>
      <c r="T389" s="225">
        <v>63001.039500000006</v>
      </c>
      <c r="U389" s="225">
        <v>61225.5</v>
      </c>
      <c r="V389" s="225">
        <v>59500</v>
      </c>
      <c r="W389" s="254">
        <f t="shared" si="195"/>
        <v>60806.634875000003</v>
      </c>
      <c r="X389" s="254">
        <f t="shared" si="234"/>
        <v>7806.3999999999987</v>
      </c>
      <c r="Y389" s="254">
        <f t="shared" si="235"/>
        <v>67306.399999999994</v>
      </c>
      <c r="Z389" s="337">
        <f t="shared" si="236"/>
        <v>7806.3999999999942</v>
      </c>
      <c r="AA389" s="253">
        <v>59500</v>
      </c>
      <c r="AB389" s="225">
        <v>63001.039500000006</v>
      </c>
      <c r="AC389" s="225">
        <v>61225.5</v>
      </c>
      <c r="AD389" s="225">
        <v>59500</v>
      </c>
      <c r="AE389" s="254">
        <f t="shared" si="196"/>
        <v>60806.634875000003</v>
      </c>
      <c r="AF389" s="254">
        <f t="shared" si="237"/>
        <v>7806.3999999999987</v>
      </c>
      <c r="AG389" s="254">
        <f t="shared" si="238"/>
        <v>67306.399999999994</v>
      </c>
      <c r="AH389" s="337">
        <f t="shared" si="239"/>
        <v>7806.3999999999942</v>
      </c>
      <c r="AI389" s="253">
        <v>59500</v>
      </c>
      <c r="AJ389" s="225">
        <v>63001.039500000006</v>
      </c>
      <c r="AK389" s="225">
        <v>61225.5</v>
      </c>
      <c r="AL389" s="225">
        <v>59500</v>
      </c>
      <c r="AM389" s="254">
        <f t="shared" si="197"/>
        <v>60806.634875000003</v>
      </c>
      <c r="AN389" s="254">
        <f t="shared" si="240"/>
        <v>7806.3999999999987</v>
      </c>
      <c r="AO389" s="254">
        <f t="shared" si="241"/>
        <v>67306.399999999994</v>
      </c>
      <c r="AP389" s="337">
        <f t="shared" si="242"/>
        <v>7806.3999999999942</v>
      </c>
      <c r="AQ389" s="253">
        <v>59500</v>
      </c>
      <c r="AR389" s="225">
        <v>63001.039500000006</v>
      </c>
      <c r="AS389" s="225">
        <v>61225.5</v>
      </c>
      <c r="AT389" s="225">
        <v>59500</v>
      </c>
    </row>
    <row r="390" spans="1:46" s="200" customFormat="1" ht="15" customHeight="1" x14ac:dyDescent="0.3">
      <c r="A390" s="274" t="s">
        <v>966</v>
      </c>
      <c r="B390" s="251" t="s">
        <v>624</v>
      </c>
      <c r="C390" s="253">
        <v>47600</v>
      </c>
      <c r="D390" s="225">
        <v>63001.039500000006</v>
      </c>
      <c r="E390" s="225">
        <v>61225.5</v>
      </c>
      <c r="F390" s="254">
        <v>59500</v>
      </c>
      <c r="G390" s="254">
        <f t="shared" ref="G390:G413" si="243">AVERAGE(C390:F390)</f>
        <v>57831.634875000003</v>
      </c>
      <c r="H390" s="254">
        <f t="shared" si="228"/>
        <v>6245.119999999999</v>
      </c>
      <c r="I390" s="254">
        <f t="shared" si="229"/>
        <v>53845.119999999995</v>
      </c>
      <c r="J390" s="337">
        <f t="shared" si="230"/>
        <v>-5654.8800000000047</v>
      </c>
      <c r="K390" s="253">
        <v>47600</v>
      </c>
      <c r="L390" s="225">
        <v>63001.039500000006</v>
      </c>
      <c r="M390" s="225">
        <v>61225.5</v>
      </c>
      <c r="N390" s="254">
        <v>53550</v>
      </c>
      <c r="O390" s="254">
        <f t="shared" ref="O390:O413" si="244">AVERAGE(K390:N390)</f>
        <v>56344.134875000003</v>
      </c>
      <c r="P390" s="254">
        <f t="shared" si="231"/>
        <v>6245.119999999999</v>
      </c>
      <c r="Q390" s="254">
        <f t="shared" si="232"/>
        <v>53845.119999999995</v>
      </c>
      <c r="R390" s="337">
        <f t="shared" si="233"/>
        <v>295.11999999999534</v>
      </c>
      <c r="S390" s="253">
        <v>571200</v>
      </c>
      <c r="T390" s="225">
        <v>604809.97919999994</v>
      </c>
      <c r="U390" s="225">
        <v>587764.80000000005</v>
      </c>
      <c r="V390" s="225">
        <v>571200</v>
      </c>
      <c r="W390" s="254">
        <f t="shared" ref="W390:W413" si="245">AVERAGE(S390:V390)</f>
        <v>583743.69479999994</v>
      </c>
      <c r="X390" s="254">
        <f t="shared" si="234"/>
        <v>74941.439999999988</v>
      </c>
      <c r="Y390" s="254">
        <f t="shared" si="235"/>
        <v>646141.43999999994</v>
      </c>
      <c r="Z390" s="337">
        <f t="shared" si="236"/>
        <v>74941.439999999944</v>
      </c>
      <c r="AA390" s="253">
        <v>571200</v>
      </c>
      <c r="AB390" s="225">
        <v>604809.97919999994</v>
      </c>
      <c r="AC390" s="225">
        <v>587764.80000000005</v>
      </c>
      <c r="AD390" s="225">
        <v>571200</v>
      </c>
      <c r="AE390" s="254">
        <f t="shared" ref="AE390:AE413" si="246">AVERAGE(AA390:AD390)</f>
        <v>583743.69479999994</v>
      </c>
      <c r="AF390" s="254">
        <f t="shared" si="237"/>
        <v>74941.439999999988</v>
      </c>
      <c r="AG390" s="254">
        <f t="shared" si="238"/>
        <v>646141.43999999994</v>
      </c>
      <c r="AH390" s="337">
        <f t="shared" si="239"/>
        <v>74941.439999999944</v>
      </c>
      <c r="AI390" s="253">
        <v>59500</v>
      </c>
      <c r="AJ390" s="225">
        <v>63001.039500000006</v>
      </c>
      <c r="AK390" s="225">
        <v>61225.5</v>
      </c>
      <c r="AL390" s="225">
        <v>59500</v>
      </c>
      <c r="AM390" s="254">
        <f t="shared" ref="AM390:AM413" si="247">AVERAGE(AI390:AL390)</f>
        <v>60806.634875000003</v>
      </c>
      <c r="AN390" s="254">
        <f t="shared" si="240"/>
        <v>7806.3999999999987</v>
      </c>
      <c r="AO390" s="254">
        <f t="shared" si="241"/>
        <v>67306.399999999994</v>
      </c>
      <c r="AP390" s="337">
        <f t="shared" si="242"/>
        <v>7806.3999999999942</v>
      </c>
      <c r="AQ390" s="253">
        <v>59500</v>
      </c>
      <c r="AR390" s="225">
        <v>63001.039500000006</v>
      </c>
      <c r="AS390" s="225">
        <v>61225.5</v>
      </c>
      <c r="AT390" s="254">
        <v>59500</v>
      </c>
    </row>
    <row r="391" spans="1:46" s="200" customFormat="1" ht="15" customHeight="1" x14ac:dyDescent="0.3">
      <c r="A391" s="274" t="s">
        <v>967</v>
      </c>
      <c r="B391" s="251" t="s">
        <v>625</v>
      </c>
      <c r="C391" s="253">
        <v>77350</v>
      </c>
      <c r="D391" s="225">
        <v>100801.6632</v>
      </c>
      <c r="E391" s="225">
        <v>97960.8</v>
      </c>
      <c r="F391" s="254">
        <v>95200</v>
      </c>
      <c r="G391" s="254">
        <f t="shared" si="243"/>
        <v>92828.1158</v>
      </c>
      <c r="H391" s="254">
        <f t="shared" si="228"/>
        <v>10148.319999999998</v>
      </c>
      <c r="I391" s="254">
        <f t="shared" si="229"/>
        <v>87498.319999999992</v>
      </c>
      <c r="J391" s="337">
        <f t="shared" si="230"/>
        <v>-7701.6800000000076</v>
      </c>
      <c r="K391" s="253">
        <v>77350</v>
      </c>
      <c r="L391" s="225">
        <v>100801.6632</v>
      </c>
      <c r="M391" s="225">
        <v>97960.8</v>
      </c>
      <c r="N391" s="254">
        <v>86870</v>
      </c>
      <c r="O391" s="254">
        <f t="shared" si="244"/>
        <v>90745.6158</v>
      </c>
      <c r="P391" s="254">
        <f t="shared" si="231"/>
        <v>10148.319999999998</v>
      </c>
      <c r="Q391" s="254">
        <f t="shared" si="232"/>
        <v>87498.319999999992</v>
      </c>
      <c r="R391" s="337">
        <f t="shared" si="233"/>
        <v>628.31999999999243</v>
      </c>
      <c r="S391" s="253">
        <v>95200</v>
      </c>
      <c r="T391" s="225">
        <v>100801.6632</v>
      </c>
      <c r="U391" s="225">
        <v>97960.8</v>
      </c>
      <c r="V391" s="225">
        <v>95200</v>
      </c>
      <c r="W391" s="254">
        <f t="shared" si="245"/>
        <v>97290.6158</v>
      </c>
      <c r="X391" s="254">
        <f t="shared" si="234"/>
        <v>12490.239999999998</v>
      </c>
      <c r="Y391" s="254">
        <f t="shared" si="235"/>
        <v>107690.23999999999</v>
      </c>
      <c r="Z391" s="337">
        <f t="shared" si="236"/>
        <v>12490.239999999991</v>
      </c>
      <c r="AA391" s="253">
        <v>95200</v>
      </c>
      <c r="AB391" s="225">
        <v>100801.6632</v>
      </c>
      <c r="AC391" s="225">
        <v>97960.8</v>
      </c>
      <c r="AD391" s="225">
        <v>95200</v>
      </c>
      <c r="AE391" s="254">
        <f t="shared" si="246"/>
        <v>97290.6158</v>
      </c>
      <c r="AF391" s="254">
        <f t="shared" si="237"/>
        <v>12490.239999999998</v>
      </c>
      <c r="AG391" s="254">
        <f t="shared" si="238"/>
        <v>107690.23999999999</v>
      </c>
      <c r="AH391" s="337">
        <f t="shared" si="239"/>
        <v>12490.239999999991</v>
      </c>
      <c r="AI391" s="253">
        <v>95200</v>
      </c>
      <c r="AJ391" s="225">
        <v>100801.6632</v>
      </c>
      <c r="AK391" s="225">
        <v>97960.8</v>
      </c>
      <c r="AL391" s="225">
        <v>95200</v>
      </c>
      <c r="AM391" s="254">
        <f t="shared" si="247"/>
        <v>97290.6158</v>
      </c>
      <c r="AN391" s="254">
        <f t="shared" si="240"/>
        <v>12490.239999999998</v>
      </c>
      <c r="AO391" s="254">
        <f t="shared" si="241"/>
        <v>107690.23999999999</v>
      </c>
      <c r="AP391" s="337">
        <f t="shared" si="242"/>
        <v>12490.239999999991</v>
      </c>
      <c r="AQ391" s="253">
        <v>95200</v>
      </c>
      <c r="AR391" s="225">
        <v>100801.6632</v>
      </c>
      <c r="AS391" s="225">
        <v>97960.8</v>
      </c>
      <c r="AT391" s="254">
        <v>95200</v>
      </c>
    </row>
    <row r="392" spans="1:46" s="200" customFormat="1" ht="15" customHeight="1" x14ac:dyDescent="0.3">
      <c r="A392" s="274" t="s">
        <v>1558</v>
      </c>
      <c r="B392" s="251" t="s">
        <v>1399</v>
      </c>
      <c r="C392" s="253">
        <v>83300</v>
      </c>
      <c r="D392" s="225">
        <v>100801.6632</v>
      </c>
      <c r="E392" s="225">
        <v>97960.8</v>
      </c>
      <c r="F392" s="254">
        <v>95200</v>
      </c>
      <c r="G392" s="254">
        <f t="shared" si="243"/>
        <v>94315.6158</v>
      </c>
      <c r="H392" s="254">
        <f t="shared" si="228"/>
        <v>10928.96</v>
      </c>
      <c r="I392" s="254">
        <f t="shared" si="229"/>
        <v>94228.959999999992</v>
      </c>
      <c r="J392" s="337">
        <f t="shared" si="230"/>
        <v>-971.04000000000815</v>
      </c>
      <c r="K392" s="253">
        <v>83300</v>
      </c>
      <c r="L392" s="225">
        <v>100801.6632</v>
      </c>
      <c r="M392" s="225">
        <v>97960.8</v>
      </c>
      <c r="N392" s="254">
        <v>92820</v>
      </c>
      <c r="O392" s="254">
        <f t="shared" si="244"/>
        <v>93720.6158</v>
      </c>
      <c r="P392" s="254">
        <f t="shared" si="231"/>
        <v>10928.96</v>
      </c>
      <c r="Q392" s="254">
        <f t="shared" si="232"/>
        <v>94228.959999999992</v>
      </c>
      <c r="R392" s="337">
        <f t="shared" si="233"/>
        <v>1408.9599999999919</v>
      </c>
      <c r="S392" s="253">
        <v>95200</v>
      </c>
      <c r="T392" s="225">
        <v>100801.6632</v>
      </c>
      <c r="U392" s="225">
        <v>97960.8</v>
      </c>
      <c r="V392" s="225">
        <v>95200</v>
      </c>
      <c r="W392" s="254">
        <f t="shared" si="245"/>
        <v>97290.6158</v>
      </c>
      <c r="X392" s="254">
        <f t="shared" si="234"/>
        <v>12490.239999999998</v>
      </c>
      <c r="Y392" s="254">
        <f t="shared" si="235"/>
        <v>107690.23999999999</v>
      </c>
      <c r="Z392" s="337">
        <f t="shared" si="236"/>
        <v>12490.239999999991</v>
      </c>
      <c r="AA392" s="253">
        <v>95200</v>
      </c>
      <c r="AB392" s="225">
        <v>100801.6632</v>
      </c>
      <c r="AC392" s="225">
        <v>97960.8</v>
      </c>
      <c r="AD392" s="225">
        <v>95200</v>
      </c>
      <c r="AE392" s="254">
        <f t="shared" si="246"/>
        <v>97290.6158</v>
      </c>
      <c r="AF392" s="254">
        <f t="shared" si="237"/>
        <v>12490.239999999998</v>
      </c>
      <c r="AG392" s="254">
        <f t="shared" si="238"/>
        <v>107690.23999999999</v>
      </c>
      <c r="AH392" s="337">
        <f t="shared" si="239"/>
        <v>12490.239999999991</v>
      </c>
      <c r="AI392" s="253">
        <v>95200</v>
      </c>
      <c r="AJ392" s="225">
        <v>100801.6632</v>
      </c>
      <c r="AK392" s="225">
        <v>97960.8</v>
      </c>
      <c r="AL392" s="225">
        <v>95200</v>
      </c>
      <c r="AM392" s="254">
        <f t="shared" si="247"/>
        <v>97290.6158</v>
      </c>
      <c r="AN392" s="254">
        <f t="shared" si="240"/>
        <v>12490.239999999998</v>
      </c>
      <c r="AO392" s="254">
        <f t="shared" si="241"/>
        <v>107690.23999999999</v>
      </c>
      <c r="AP392" s="337">
        <f t="shared" si="242"/>
        <v>12490.239999999991</v>
      </c>
      <c r="AQ392" s="253">
        <v>95200</v>
      </c>
      <c r="AR392" s="225">
        <v>100801.6632</v>
      </c>
      <c r="AS392" s="225">
        <v>97960.8</v>
      </c>
      <c r="AT392" s="254">
        <v>95200</v>
      </c>
    </row>
    <row r="393" spans="1:46" s="200" customFormat="1" ht="24.75" customHeight="1" x14ac:dyDescent="0.3">
      <c r="A393" s="273">
        <v>16</v>
      </c>
      <c r="B393" s="266" t="s">
        <v>247</v>
      </c>
      <c r="C393" s="262"/>
      <c r="D393" s="264"/>
      <c r="E393" s="264"/>
      <c r="F393" s="264"/>
      <c r="G393" s="254" t="e">
        <f t="shared" si="243"/>
        <v>#DIV/0!</v>
      </c>
      <c r="H393" s="264"/>
      <c r="I393" s="264"/>
      <c r="J393" s="340"/>
      <c r="K393" s="262"/>
      <c r="L393" s="264"/>
      <c r="M393" s="264"/>
      <c r="N393" s="264"/>
      <c r="O393" s="254" t="e">
        <f t="shared" si="244"/>
        <v>#DIV/0!</v>
      </c>
      <c r="P393" s="264"/>
      <c r="Q393" s="264"/>
      <c r="R393" s="340"/>
      <c r="S393" s="262"/>
      <c r="T393" s="265"/>
      <c r="U393" s="264"/>
      <c r="V393" s="264"/>
      <c r="W393" s="254" t="e">
        <f t="shared" si="245"/>
        <v>#DIV/0!</v>
      </c>
      <c r="X393" s="264"/>
      <c r="Y393" s="264"/>
      <c r="Z393" s="340"/>
      <c r="AA393" s="262"/>
      <c r="AB393" s="265"/>
      <c r="AC393" s="264"/>
      <c r="AD393" s="264"/>
      <c r="AE393" s="254" t="e">
        <f t="shared" si="246"/>
        <v>#DIV/0!</v>
      </c>
      <c r="AF393" s="264"/>
      <c r="AG393" s="264"/>
      <c r="AH393" s="340"/>
      <c r="AI393" s="262"/>
      <c r="AJ393" s="265"/>
      <c r="AK393" s="264"/>
      <c r="AL393" s="264"/>
      <c r="AM393" s="254" t="e">
        <f t="shared" si="247"/>
        <v>#DIV/0!</v>
      </c>
      <c r="AN393" s="264"/>
      <c r="AO393" s="264"/>
      <c r="AP393" s="340"/>
      <c r="AQ393" s="262"/>
      <c r="AR393" s="265"/>
      <c r="AS393" s="264"/>
      <c r="AT393" s="265"/>
    </row>
    <row r="394" spans="1:46" s="200" customFormat="1" ht="15" customHeight="1" x14ac:dyDescent="0.3">
      <c r="A394" s="274" t="s">
        <v>968</v>
      </c>
      <c r="B394" s="251" t="s">
        <v>571</v>
      </c>
      <c r="C394" s="253">
        <v>192780</v>
      </c>
      <c r="D394" s="225">
        <v>204123.36798000001</v>
      </c>
      <c r="E394" s="225">
        <v>198370.62</v>
      </c>
      <c r="F394" s="254">
        <v>192780</v>
      </c>
      <c r="G394" s="254">
        <f t="shared" si="243"/>
        <v>197013.49699499999</v>
      </c>
      <c r="H394" s="254">
        <f t="shared" ref="H394:H405" si="248">+C394*13.12%</f>
        <v>25292.735999999997</v>
      </c>
      <c r="I394" s="254">
        <f t="shared" ref="I394:I405" si="249">+C394+H394</f>
        <v>218072.736</v>
      </c>
      <c r="J394" s="337">
        <f t="shared" ref="J394:J405" si="250">+I394-F394</f>
        <v>25292.736000000004</v>
      </c>
      <c r="K394" s="253">
        <v>192780</v>
      </c>
      <c r="L394" s="225">
        <v>204123.36798000001</v>
      </c>
      <c r="M394" s="225">
        <v>198370.62</v>
      </c>
      <c r="N394" s="254">
        <v>192780</v>
      </c>
      <c r="O394" s="254">
        <f t="shared" si="244"/>
        <v>197013.49699499999</v>
      </c>
      <c r="P394" s="254">
        <f t="shared" ref="P394:P405" si="251">+K394*13.12%</f>
        <v>25292.735999999997</v>
      </c>
      <c r="Q394" s="254">
        <f t="shared" ref="Q394:Q405" si="252">+K394+P394</f>
        <v>218072.736</v>
      </c>
      <c r="R394" s="337">
        <f t="shared" ref="R394:R405" si="253">+Q394-N394</f>
        <v>25292.736000000004</v>
      </c>
      <c r="S394" s="253">
        <v>238000</v>
      </c>
      <c r="T394" s="225">
        <v>252004.15800000002</v>
      </c>
      <c r="U394" s="225">
        <v>244902</v>
      </c>
      <c r="V394" s="225">
        <v>238000</v>
      </c>
      <c r="W394" s="254">
        <f t="shared" si="245"/>
        <v>243226.53950000001</v>
      </c>
      <c r="X394" s="254">
        <f t="shared" ref="X394:X405" si="254">+S394*13.12%</f>
        <v>31225.599999999995</v>
      </c>
      <c r="Y394" s="254">
        <f t="shared" ref="Y394:Y405" si="255">+S394+X394</f>
        <v>269225.59999999998</v>
      </c>
      <c r="Z394" s="337">
        <f t="shared" ref="Z394:Z405" si="256">+Y394-V394</f>
        <v>31225.599999999977</v>
      </c>
      <c r="AA394" s="253">
        <v>238000</v>
      </c>
      <c r="AB394" s="225">
        <v>252004.15800000002</v>
      </c>
      <c r="AC394" s="225">
        <v>244902</v>
      </c>
      <c r="AD394" s="225">
        <v>238000</v>
      </c>
      <c r="AE394" s="254">
        <f t="shared" si="246"/>
        <v>243226.53950000001</v>
      </c>
      <c r="AF394" s="254">
        <f t="shared" ref="AF394:AF405" si="257">+AA394*13.12%</f>
        <v>31225.599999999995</v>
      </c>
      <c r="AG394" s="254">
        <f t="shared" ref="AG394:AG405" si="258">+AA394+AF394</f>
        <v>269225.59999999998</v>
      </c>
      <c r="AH394" s="337">
        <f t="shared" ref="AH394:AH405" si="259">+AG394-AD394</f>
        <v>31225.599999999977</v>
      </c>
      <c r="AI394" s="253">
        <v>238000</v>
      </c>
      <c r="AJ394" s="225">
        <v>252004.15800000002</v>
      </c>
      <c r="AK394" s="225">
        <v>244902</v>
      </c>
      <c r="AL394" s="225">
        <v>238000</v>
      </c>
      <c r="AM394" s="254">
        <f t="shared" si="247"/>
        <v>243226.53950000001</v>
      </c>
      <c r="AN394" s="254">
        <f t="shared" ref="AN394:AN405" si="260">+AI394*13.12%</f>
        <v>31225.599999999995</v>
      </c>
      <c r="AO394" s="254">
        <f t="shared" ref="AO394:AO405" si="261">+AI394+AN394</f>
        <v>269225.59999999998</v>
      </c>
      <c r="AP394" s="337">
        <f t="shared" ref="AP394:AP405" si="262">+AO394-AL394</f>
        <v>31225.599999999977</v>
      </c>
      <c r="AQ394" s="253">
        <v>238000</v>
      </c>
      <c r="AR394" s="225">
        <v>252004.15800000002</v>
      </c>
      <c r="AS394" s="225">
        <v>244902</v>
      </c>
      <c r="AT394" s="254">
        <v>238000</v>
      </c>
    </row>
    <row r="395" spans="1:46" s="200" customFormat="1" ht="15" customHeight="1" x14ac:dyDescent="0.3">
      <c r="A395" s="274" t="s">
        <v>969</v>
      </c>
      <c r="B395" s="251" t="s">
        <v>572</v>
      </c>
      <c r="C395" s="253">
        <v>89250</v>
      </c>
      <c r="D395" s="225">
        <v>94501.559249999991</v>
      </c>
      <c r="E395" s="225">
        <v>91838.25</v>
      </c>
      <c r="F395" s="254">
        <v>89250</v>
      </c>
      <c r="G395" s="254">
        <f t="shared" si="243"/>
        <v>91209.952312499998</v>
      </c>
      <c r="H395" s="254">
        <f t="shared" si="248"/>
        <v>11709.599999999999</v>
      </c>
      <c r="I395" s="254">
        <f t="shared" si="249"/>
        <v>100959.6</v>
      </c>
      <c r="J395" s="337">
        <f t="shared" si="250"/>
        <v>11709.600000000006</v>
      </c>
      <c r="K395" s="253">
        <v>89250</v>
      </c>
      <c r="L395" s="225">
        <v>94501.559249999991</v>
      </c>
      <c r="M395" s="225">
        <v>91838.25</v>
      </c>
      <c r="N395" s="254">
        <v>89250</v>
      </c>
      <c r="O395" s="254">
        <f t="shared" si="244"/>
        <v>91209.952312499998</v>
      </c>
      <c r="P395" s="254">
        <f t="shared" si="251"/>
        <v>11709.599999999999</v>
      </c>
      <c r="Q395" s="254">
        <f t="shared" si="252"/>
        <v>100959.6</v>
      </c>
      <c r="R395" s="337">
        <f t="shared" si="253"/>
        <v>11709.600000000006</v>
      </c>
      <c r="S395" s="253">
        <v>110670</v>
      </c>
      <c r="T395" s="225">
        <v>117181.93347</v>
      </c>
      <c r="U395" s="225">
        <v>113879.43</v>
      </c>
      <c r="V395" s="225">
        <v>110670</v>
      </c>
      <c r="W395" s="254">
        <f t="shared" si="245"/>
        <v>113100.3408675</v>
      </c>
      <c r="X395" s="254">
        <f t="shared" si="254"/>
        <v>14519.903999999999</v>
      </c>
      <c r="Y395" s="254">
        <f t="shared" si="255"/>
        <v>125189.90399999999</v>
      </c>
      <c r="Z395" s="337">
        <f t="shared" si="256"/>
        <v>14519.903999999995</v>
      </c>
      <c r="AA395" s="253">
        <v>110670</v>
      </c>
      <c r="AB395" s="225">
        <v>117181.93347</v>
      </c>
      <c r="AC395" s="225">
        <v>113879.43</v>
      </c>
      <c r="AD395" s="225">
        <v>110670</v>
      </c>
      <c r="AE395" s="254">
        <f t="shared" si="246"/>
        <v>113100.3408675</v>
      </c>
      <c r="AF395" s="254">
        <f t="shared" si="257"/>
        <v>14519.903999999999</v>
      </c>
      <c r="AG395" s="254">
        <f t="shared" si="258"/>
        <v>125189.90399999999</v>
      </c>
      <c r="AH395" s="337">
        <f t="shared" si="259"/>
        <v>14519.903999999995</v>
      </c>
      <c r="AI395" s="253">
        <v>110670</v>
      </c>
      <c r="AJ395" s="225">
        <v>117181.93347</v>
      </c>
      <c r="AK395" s="225">
        <v>113879.43</v>
      </c>
      <c r="AL395" s="225">
        <v>110670</v>
      </c>
      <c r="AM395" s="254">
        <f t="shared" si="247"/>
        <v>113100.3408675</v>
      </c>
      <c r="AN395" s="254">
        <f t="shared" si="260"/>
        <v>14519.903999999999</v>
      </c>
      <c r="AO395" s="254">
        <f t="shared" si="261"/>
        <v>125189.90399999999</v>
      </c>
      <c r="AP395" s="337">
        <f t="shared" si="262"/>
        <v>14519.903999999995</v>
      </c>
      <c r="AQ395" s="253">
        <v>110670</v>
      </c>
      <c r="AR395" s="225">
        <v>117181.93347</v>
      </c>
      <c r="AS395" s="225">
        <v>113879.43</v>
      </c>
      <c r="AT395" s="254">
        <v>110670</v>
      </c>
    </row>
    <row r="396" spans="1:46" s="200" customFormat="1" ht="15" customHeight="1" x14ac:dyDescent="0.3">
      <c r="A396" s="274" t="s">
        <v>970</v>
      </c>
      <c r="B396" s="251" t="s">
        <v>1719</v>
      </c>
      <c r="C396" s="253"/>
      <c r="D396" s="225">
        <v>31500.519750000003</v>
      </c>
      <c r="E396" s="225">
        <v>30612.75</v>
      </c>
      <c r="F396" s="254">
        <v>29750</v>
      </c>
      <c r="G396" s="254">
        <f t="shared" si="243"/>
        <v>30621.089916666668</v>
      </c>
      <c r="H396" s="254">
        <f t="shared" si="248"/>
        <v>0</v>
      </c>
      <c r="I396" s="254">
        <f t="shared" si="249"/>
        <v>0</v>
      </c>
      <c r="J396" s="337">
        <f t="shared" si="250"/>
        <v>-29750</v>
      </c>
      <c r="K396" s="253"/>
      <c r="L396" s="225">
        <v>31500.519750000003</v>
      </c>
      <c r="M396" s="225">
        <v>30612.75</v>
      </c>
      <c r="N396" s="254">
        <v>29750</v>
      </c>
      <c r="O396" s="254">
        <f t="shared" si="244"/>
        <v>30621.089916666668</v>
      </c>
      <c r="P396" s="254">
        <f t="shared" si="251"/>
        <v>0</v>
      </c>
      <c r="Q396" s="254">
        <f t="shared" si="252"/>
        <v>0</v>
      </c>
      <c r="R396" s="337">
        <f t="shared" si="253"/>
        <v>-29750</v>
      </c>
      <c r="S396" s="253"/>
      <c r="T396" s="225">
        <v>31500.519750000003</v>
      </c>
      <c r="U396" s="225">
        <v>30612.75</v>
      </c>
      <c r="V396" s="225">
        <v>29750</v>
      </c>
      <c r="W396" s="254">
        <f t="shared" si="245"/>
        <v>30621.089916666668</v>
      </c>
      <c r="X396" s="254">
        <f t="shared" si="254"/>
        <v>0</v>
      </c>
      <c r="Y396" s="254">
        <f t="shared" si="255"/>
        <v>0</v>
      </c>
      <c r="Z396" s="337">
        <f t="shared" si="256"/>
        <v>-29750</v>
      </c>
      <c r="AA396" s="253"/>
      <c r="AB396" s="225">
        <v>31500.519750000003</v>
      </c>
      <c r="AC396" s="225">
        <v>30612.75</v>
      </c>
      <c r="AD396" s="225">
        <v>29750</v>
      </c>
      <c r="AE396" s="254">
        <f t="shared" si="246"/>
        <v>30621.089916666668</v>
      </c>
      <c r="AF396" s="254">
        <f t="shared" si="257"/>
        <v>0</v>
      </c>
      <c r="AG396" s="254">
        <f t="shared" si="258"/>
        <v>0</v>
      </c>
      <c r="AH396" s="337">
        <f t="shared" si="259"/>
        <v>-29750</v>
      </c>
      <c r="AI396" s="253"/>
      <c r="AJ396" s="225">
        <v>31500.519750000003</v>
      </c>
      <c r="AK396" s="225">
        <v>30612.75</v>
      </c>
      <c r="AL396" s="225">
        <v>29750</v>
      </c>
      <c r="AM396" s="254">
        <f t="shared" si="247"/>
        <v>30621.089916666668</v>
      </c>
      <c r="AN396" s="254">
        <f t="shared" si="260"/>
        <v>0</v>
      </c>
      <c r="AO396" s="254">
        <f t="shared" si="261"/>
        <v>0</v>
      </c>
      <c r="AP396" s="337">
        <f t="shared" si="262"/>
        <v>-29750</v>
      </c>
      <c r="AQ396" s="253">
        <v>110670</v>
      </c>
      <c r="AR396" s="225">
        <v>31500.519750000003</v>
      </c>
      <c r="AS396" s="225">
        <v>30612.75</v>
      </c>
      <c r="AT396" s="254">
        <v>29750</v>
      </c>
    </row>
    <row r="397" spans="1:46" s="200" customFormat="1" ht="27" customHeight="1" x14ac:dyDescent="0.3">
      <c r="A397" s="274" t="s">
        <v>971</v>
      </c>
      <c r="B397" s="251" t="s">
        <v>248</v>
      </c>
      <c r="C397" s="253">
        <v>89250</v>
      </c>
      <c r="D397" s="225">
        <v>94501.559249999991</v>
      </c>
      <c r="E397" s="225">
        <v>91838.25</v>
      </c>
      <c r="F397" s="254">
        <v>89250</v>
      </c>
      <c r="G397" s="254">
        <f t="shared" si="243"/>
        <v>91209.952312499998</v>
      </c>
      <c r="H397" s="254">
        <f t="shared" si="248"/>
        <v>11709.599999999999</v>
      </c>
      <c r="I397" s="254">
        <f t="shared" si="249"/>
        <v>100959.6</v>
      </c>
      <c r="J397" s="337">
        <f t="shared" si="250"/>
        <v>11709.600000000006</v>
      </c>
      <c r="K397" s="253">
        <v>89250</v>
      </c>
      <c r="L397" s="225">
        <v>94501.559249999991</v>
      </c>
      <c r="M397" s="225">
        <v>91838.25</v>
      </c>
      <c r="N397" s="254">
        <v>89250</v>
      </c>
      <c r="O397" s="254">
        <f t="shared" si="244"/>
        <v>91209.952312499998</v>
      </c>
      <c r="P397" s="254">
        <f t="shared" si="251"/>
        <v>11709.599999999999</v>
      </c>
      <c r="Q397" s="254">
        <f t="shared" si="252"/>
        <v>100959.6</v>
      </c>
      <c r="R397" s="337">
        <f t="shared" si="253"/>
        <v>11709.600000000006</v>
      </c>
      <c r="S397" s="253">
        <v>110670</v>
      </c>
      <c r="T397" s="225">
        <v>117181.93347</v>
      </c>
      <c r="U397" s="225">
        <v>113879.43</v>
      </c>
      <c r="V397" s="225">
        <v>110670</v>
      </c>
      <c r="W397" s="254">
        <f t="shared" si="245"/>
        <v>113100.3408675</v>
      </c>
      <c r="X397" s="254">
        <f t="shared" si="254"/>
        <v>14519.903999999999</v>
      </c>
      <c r="Y397" s="254">
        <f t="shared" si="255"/>
        <v>125189.90399999999</v>
      </c>
      <c r="Z397" s="337">
        <f t="shared" si="256"/>
        <v>14519.903999999995</v>
      </c>
      <c r="AA397" s="253">
        <v>110670</v>
      </c>
      <c r="AB397" s="225">
        <v>117181.93347</v>
      </c>
      <c r="AC397" s="225">
        <v>113879.43</v>
      </c>
      <c r="AD397" s="225">
        <v>110670</v>
      </c>
      <c r="AE397" s="254">
        <f t="shared" si="246"/>
        <v>113100.3408675</v>
      </c>
      <c r="AF397" s="254">
        <f t="shared" si="257"/>
        <v>14519.903999999999</v>
      </c>
      <c r="AG397" s="254">
        <f t="shared" si="258"/>
        <v>125189.90399999999</v>
      </c>
      <c r="AH397" s="337">
        <f t="shared" si="259"/>
        <v>14519.903999999995</v>
      </c>
      <c r="AI397" s="253">
        <v>110670</v>
      </c>
      <c r="AJ397" s="225">
        <v>117181.93347</v>
      </c>
      <c r="AK397" s="225">
        <v>113879.43</v>
      </c>
      <c r="AL397" s="225">
        <v>110670</v>
      </c>
      <c r="AM397" s="254">
        <f t="shared" si="247"/>
        <v>113100.3408675</v>
      </c>
      <c r="AN397" s="254">
        <f t="shared" si="260"/>
        <v>14519.903999999999</v>
      </c>
      <c r="AO397" s="254">
        <f t="shared" si="261"/>
        <v>125189.90399999999</v>
      </c>
      <c r="AP397" s="337">
        <f t="shared" si="262"/>
        <v>14519.903999999995</v>
      </c>
      <c r="AQ397" s="253">
        <v>297500</v>
      </c>
      <c r="AR397" s="225">
        <v>117181.93347</v>
      </c>
      <c r="AS397" s="225">
        <v>113879.43</v>
      </c>
      <c r="AT397" s="254">
        <v>110670</v>
      </c>
    </row>
    <row r="398" spans="1:46" s="200" customFormat="1" ht="29.25" customHeight="1" x14ac:dyDescent="0.3">
      <c r="A398" s="274" t="s">
        <v>972</v>
      </c>
      <c r="B398" s="251" t="s">
        <v>249</v>
      </c>
      <c r="C398" s="253">
        <v>241570</v>
      </c>
      <c r="D398" s="225">
        <v>255784.22037</v>
      </c>
      <c r="E398" s="225">
        <v>248575.53</v>
      </c>
      <c r="F398" s="254">
        <v>241570</v>
      </c>
      <c r="G398" s="254">
        <f t="shared" si="243"/>
        <v>246874.93759250001</v>
      </c>
      <c r="H398" s="254">
        <f t="shared" si="248"/>
        <v>31693.983999999997</v>
      </c>
      <c r="I398" s="254">
        <f t="shared" si="249"/>
        <v>273263.984</v>
      </c>
      <c r="J398" s="337">
        <f t="shared" si="250"/>
        <v>31693.983999999997</v>
      </c>
      <c r="K398" s="253">
        <v>241570</v>
      </c>
      <c r="L398" s="225">
        <v>255784.22037</v>
      </c>
      <c r="M398" s="225">
        <v>248575.53</v>
      </c>
      <c r="N398" s="254">
        <v>241570</v>
      </c>
      <c r="O398" s="254">
        <f t="shared" si="244"/>
        <v>246874.93759250001</v>
      </c>
      <c r="P398" s="254">
        <f t="shared" si="251"/>
        <v>31693.983999999997</v>
      </c>
      <c r="Q398" s="254">
        <f t="shared" si="252"/>
        <v>273263.984</v>
      </c>
      <c r="R398" s="337">
        <f t="shared" si="253"/>
        <v>31693.983999999997</v>
      </c>
      <c r="S398" s="253">
        <v>297500</v>
      </c>
      <c r="T398" s="225">
        <v>315005.19750000001</v>
      </c>
      <c r="U398" s="225">
        <v>306127.5</v>
      </c>
      <c r="V398" s="225">
        <v>297500</v>
      </c>
      <c r="W398" s="254">
        <f t="shared" si="245"/>
        <v>304033.174375</v>
      </c>
      <c r="X398" s="254">
        <f t="shared" si="254"/>
        <v>39031.999999999993</v>
      </c>
      <c r="Y398" s="254">
        <f t="shared" si="255"/>
        <v>336532</v>
      </c>
      <c r="Z398" s="337">
        <f t="shared" si="256"/>
        <v>39032</v>
      </c>
      <c r="AA398" s="253">
        <v>297500</v>
      </c>
      <c r="AB398" s="225">
        <v>315005.19750000001</v>
      </c>
      <c r="AC398" s="225">
        <v>306127.5</v>
      </c>
      <c r="AD398" s="225">
        <v>297500</v>
      </c>
      <c r="AE398" s="254">
        <f t="shared" si="246"/>
        <v>304033.174375</v>
      </c>
      <c r="AF398" s="254">
        <f t="shared" si="257"/>
        <v>39031.999999999993</v>
      </c>
      <c r="AG398" s="254">
        <f t="shared" si="258"/>
        <v>336532</v>
      </c>
      <c r="AH398" s="337">
        <f t="shared" si="259"/>
        <v>39032</v>
      </c>
      <c r="AI398" s="253">
        <v>297500</v>
      </c>
      <c r="AJ398" s="225">
        <v>315005.19750000001</v>
      </c>
      <c r="AK398" s="225">
        <v>306127.5</v>
      </c>
      <c r="AL398" s="225">
        <v>297500</v>
      </c>
      <c r="AM398" s="254">
        <f t="shared" si="247"/>
        <v>304033.174375</v>
      </c>
      <c r="AN398" s="254">
        <f t="shared" si="260"/>
        <v>39031.999999999993</v>
      </c>
      <c r="AO398" s="254">
        <f t="shared" si="261"/>
        <v>336532</v>
      </c>
      <c r="AP398" s="337">
        <f t="shared" si="262"/>
        <v>39032</v>
      </c>
      <c r="AQ398" s="253">
        <v>98770</v>
      </c>
      <c r="AR398" s="225">
        <v>315005.19750000001</v>
      </c>
      <c r="AS398" s="225">
        <v>306127.5</v>
      </c>
      <c r="AT398" s="254">
        <v>297500</v>
      </c>
    </row>
    <row r="399" spans="1:46" s="200" customFormat="1" ht="15" customHeight="1" x14ac:dyDescent="0.3">
      <c r="A399" s="274" t="s">
        <v>973</v>
      </c>
      <c r="B399" s="251" t="s">
        <v>250</v>
      </c>
      <c r="C399" s="253">
        <v>79730</v>
      </c>
      <c r="D399" s="225">
        <v>84421.392929999987</v>
      </c>
      <c r="E399" s="225">
        <v>82042.17</v>
      </c>
      <c r="F399" s="254">
        <v>79730</v>
      </c>
      <c r="G399" s="254">
        <f t="shared" si="243"/>
        <v>81480.890732499989</v>
      </c>
      <c r="H399" s="254">
        <f t="shared" si="248"/>
        <v>10460.575999999999</v>
      </c>
      <c r="I399" s="254">
        <f t="shared" si="249"/>
        <v>90190.576000000001</v>
      </c>
      <c r="J399" s="337">
        <f t="shared" si="250"/>
        <v>10460.576000000001</v>
      </c>
      <c r="K399" s="253">
        <v>79730</v>
      </c>
      <c r="L399" s="225">
        <v>84421.392929999987</v>
      </c>
      <c r="M399" s="225">
        <v>82042.17</v>
      </c>
      <c r="N399" s="254">
        <v>79730</v>
      </c>
      <c r="O399" s="254">
        <f t="shared" si="244"/>
        <v>81480.890732499989</v>
      </c>
      <c r="P399" s="254">
        <f t="shared" si="251"/>
        <v>10460.575999999999</v>
      </c>
      <c r="Q399" s="254">
        <f t="shared" si="252"/>
        <v>90190.576000000001</v>
      </c>
      <c r="R399" s="337">
        <f t="shared" si="253"/>
        <v>10460.576000000001</v>
      </c>
      <c r="S399" s="253">
        <v>98770</v>
      </c>
      <c r="T399" s="225">
        <v>104581.72557</v>
      </c>
      <c r="U399" s="225">
        <v>101634.33</v>
      </c>
      <c r="V399" s="225">
        <v>98770</v>
      </c>
      <c r="W399" s="254">
        <f t="shared" si="245"/>
        <v>100939.01389250001</v>
      </c>
      <c r="X399" s="254">
        <f t="shared" si="254"/>
        <v>12958.623999999998</v>
      </c>
      <c r="Y399" s="254">
        <f t="shared" si="255"/>
        <v>111728.624</v>
      </c>
      <c r="Z399" s="337">
        <f t="shared" si="256"/>
        <v>12958.623999999996</v>
      </c>
      <c r="AA399" s="253">
        <v>98770</v>
      </c>
      <c r="AB399" s="225">
        <v>104581.72557</v>
      </c>
      <c r="AC399" s="225">
        <v>101634.33</v>
      </c>
      <c r="AD399" s="225">
        <v>98770</v>
      </c>
      <c r="AE399" s="254">
        <f t="shared" si="246"/>
        <v>100939.01389250001</v>
      </c>
      <c r="AF399" s="254">
        <f t="shared" si="257"/>
        <v>12958.623999999998</v>
      </c>
      <c r="AG399" s="254">
        <f t="shared" si="258"/>
        <v>111728.624</v>
      </c>
      <c r="AH399" s="337">
        <f t="shared" si="259"/>
        <v>12958.623999999996</v>
      </c>
      <c r="AI399" s="253">
        <v>98770</v>
      </c>
      <c r="AJ399" s="225">
        <v>104581.72557</v>
      </c>
      <c r="AK399" s="225">
        <v>101634.33</v>
      </c>
      <c r="AL399" s="225">
        <v>98770</v>
      </c>
      <c r="AM399" s="254">
        <f t="shared" si="247"/>
        <v>100939.01389250001</v>
      </c>
      <c r="AN399" s="254">
        <f t="shared" si="260"/>
        <v>12958.623999999998</v>
      </c>
      <c r="AO399" s="254">
        <f t="shared" si="261"/>
        <v>111728.624</v>
      </c>
      <c r="AP399" s="337">
        <f t="shared" si="262"/>
        <v>12958.623999999996</v>
      </c>
      <c r="AQ399" s="253">
        <v>307020</v>
      </c>
      <c r="AR399" s="225">
        <v>104581.72557</v>
      </c>
      <c r="AS399" s="225">
        <v>101634.33</v>
      </c>
      <c r="AT399" s="254">
        <v>98770</v>
      </c>
    </row>
    <row r="400" spans="1:46" s="200" customFormat="1" ht="30.75" customHeight="1" x14ac:dyDescent="0.3">
      <c r="A400" s="274" t="s">
        <v>974</v>
      </c>
      <c r="B400" s="251" t="s">
        <v>251</v>
      </c>
      <c r="C400" s="253">
        <v>248710</v>
      </c>
      <c r="D400" s="225">
        <v>263344.34510999999</v>
      </c>
      <c r="E400" s="225">
        <v>255922.59</v>
      </c>
      <c r="F400" s="254">
        <v>248710</v>
      </c>
      <c r="G400" s="254">
        <f t="shared" si="243"/>
        <v>254171.73377749999</v>
      </c>
      <c r="H400" s="254">
        <f t="shared" si="248"/>
        <v>32630.751999999997</v>
      </c>
      <c r="I400" s="254">
        <f t="shared" si="249"/>
        <v>281340.75199999998</v>
      </c>
      <c r="J400" s="337">
        <f t="shared" si="250"/>
        <v>32630.751999999979</v>
      </c>
      <c r="K400" s="253">
        <v>248710</v>
      </c>
      <c r="L400" s="225">
        <v>263344.34510999999</v>
      </c>
      <c r="M400" s="225">
        <v>255922.59</v>
      </c>
      <c r="N400" s="254">
        <v>248710</v>
      </c>
      <c r="O400" s="254">
        <f t="shared" si="244"/>
        <v>254171.73377749999</v>
      </c>
      <c r="P400" s="254">
        <f t="shared" si="251"/>
        <v>32630.751999999997</v>
      </c>
      <c r="Q400" s="254">
        <f t="shared" si="252"/>
        <v>281340.75199999998</v>
      </c>
      <c r="R400" s="337">
        <f t="shared" si="253"/>
        <v>32630.751999999979</v>
      </c>
      <c r="S400" s="253">
        <v>307020</v>
      </c>
      <c r="T400" s="225">
        <v>325085.36382000003</v>
      </c>
      <c r="U400" s="225">
        <v>315923.58</v>
      </c>
      <c r="V400" s="225">
        <v>307020</v>
      </c>
      <c r="W400" s="254">
        <f t="shared" si="245"/>
        <v>313762.23595500004</v>
      </c>
      <c r="X400" s="254">
        <f t="shared" si="254"/>
        <v>40281.023999999998</v>
      </c>
      <c r="Y400" s="254">
        <f t="shared" si="255"/>
        <v>347301.02399999998</v>
      </c>
      <c r="Z400" s="337">
        <f t="shared" si="256"/>
        <v>40281.023999999976</v>
      </c>
      <c r="AA400" s="253">
        <v>307020</v>
      </c>
      <c r="AB400" s="225">
        <v>325085.36382000003</v>
      </c>
      <c r="AC400" s="225">
        <v>315923.58</v>
      </c>
      <c r="AD400" s="225">
        <v>307020</v>
      </c>
      <c r="AE400" s="254">
        <f t="shared" si="246"/>
        <v>313762.23595500004</v>
      </c>
      <c r="AF400" s="254">
        <f t="shared" si="257"/>
        <v>40281.023999999998</v>
      </c>
      <c r="AG400" s="254">
        <f t="shared" si="258"/>
        <v>347301.02399999998</v>
      </c>
      <c r="AH400" s="337">
        <f t="shared" si="259"/>
        <v>40281.023999999976</v>
      </c>
      <c r="AI400" s="253">
        <v>307020</v>
      </c>
      <c r="AJ400" s="225">
        <v>325085.36382000003</v>
      </c>
      <c r="AK400" s="225">
        <v>315923.58</v>
      </c>
      <c r="AL400" s="225">
        <v>307020</v>
      </c>
      <c r="AM400" s="254">
        <f t="shared" si="247"/>
        <v>313762.23595500004</v>
      </c>
      <c r="AN400" s="254">
        <f t="shared" si="260"/>
        <v>40281.023999999998</v>
      </c>
      <c r="AO400" s="254">
        <f t="shared" si="261"/>
        <v>347301.02399999998</v>
      </c>
      <c r="AP400" s="337">
        <f t="shared" si="262"/>
        <v>40281.023999999976</v>
      </c>
      <c r="AQ400" s="253">
        <v>1011500</v>
      </c>
      <c r="AR400" s="225">
        <v>325085.36382000003</v>
      </c>
      <c r="AS400" s="225">
        <v>315923.58</v>
      </c>
      <c r="AT400" s="254">
        <v>307020</v>
      </c>
    </row>
    <row r="401" spans="1:59" s="200" customFormat="1" ht="15" customHeight="1" x14ac:dyDescent="0.3">
      <c r="A401" s="274" t="s">
        <v>975</v>
      </c>
      <c r="B401" s="251" t="s">
        <v>252</v>
      </c>
      <c r="C401" s="253">
        <v>749700</v>
      </c>
      <c r="D401" s="225">
        <v>793813.09769999993</v>
      </c>
      <c r="E401" s="225">
        <v>771441.3</v>
      </c>
      <c r="F401" s="254">
        <v>749700</v>
      </c>
      <c r="G401" s="254">
        <f t="shared" si="243"/>
        <v>766163.59942499991</v>
      </c>
      <c r="H401" s="254">
        <f t="shared" si="248"/>
        <v>98360.639999999985</v>
      </c>
      <c r="I401" s="254">
        <f t="shared" si="249"/>
        <v>848060.64</v>
      </c>
      <c r="J401" s="337">
        <f t="shared" si="250"/>
        <v>98360.640000000014</v>
      </c>
      <c r="K401" s="253">
        <v>749700</v>
      </c>
      <c r="L401" s="225">
        <v>793813.09769999993</v>
      </c>
      <c r="M401" s="225">
        <v>771441.3</v>
      </c>
      <c r="N401" s="254">
        <v>749700</v>
      </c>
      <c r="O401" s="254">
        <f t="shared" si="244"/>
        <v>766163.59942499991</v>
      </c>
      <c r="P401" s="254">
        <f t="shared" si="251"/>
        <v>98360.639999999985</v>
      </c>
      <c r="Q401" s="254">
        <f t="shared" si="252"/>
        <v>848060.64</v>
      </c>
      <c r="R401" s="337">
        <f t="shared" si="253"/>
        <v>98360.640000000014</v>
      </c>
      <c r="S401" s="253" t="s">
        <v>600</v>
      </c>
      <c r="T401" s="225" t="s">
        <v>600</v>
      </c>
      <c r="U401" s="225" t="s">
        <v>600</v>
      </c>
      <c r="V401" s="225" t="s">
        <v>600</v>
      </c>
      <c r="W401" s="254" t="e">
        <f t="shared" si="245"/>
        <v>#DIV/0!</v>
      </c>
      <c r="X401" s="254" t="e">
        <f t="shared" si="254"/>
        <v>#VALUE!</v>
      </c>
      <c r="Y401" s="254" t="e">
        <f t="shared" si="255"/>
        <v>#VALUE!</v>
      </c>
      <c r="Z401" s="337" t="e">
        <f t="shared" si="256"/>
        <v>#VALUE!</v>
      </c>
      <c r="AA401" s="253" t="s">
        <v>600</v>
      </c>
      <c r="AB401" s="225" t="s">
        <v>600</v>
      </c>
      <c r="AC401" s="225" t="s">
        <v>600</v>
      </c>
      <c r="AD401" s="225" t="s">
        <v>600</v>
      </c>
      <c r="AE401" s="254" t="e">
        <f t="shared" si="246"/>
        <v>#DIV/0!</v>
      </c>
      <c r="AF401" s="254" t="e">
        <f t="shared" si="257"/>
        <v>#VALUE!</v>
      </c>
      <c r="AG401" s="254" t="e">
        <f t="shared" si="258"/>
        <v>#VALUE!</v>
      </c>
      <c r="AH401" s="337" t="e">
        <f t="shared" si="259"/>
        <v>#VALUE!</v>
      </c>
      <c r="AI401" s="253">
        <v>1011500</v>
      </c>
      <c r="AJ401" s="225">
        <v>1071017.6714999999</v>
      </c>
      <c r="AK401" s="225">
        <v>1040833.5</v>
      </c>
      <c r="AL401" s="225">
        <v>1011500</v>
      </c>
      <c r="AM401" s="254">
        <f t="shared" si="247"/>
        <v>1033712.792875</v>
      </c>
      <c r="AN401" s="254">
        <f t="shared" si="260"/>
        <v>132708.79999999999</v>
      </c>
      <c r="AO401" s="254">
        <f t="shared" si="261"/>
        <v>1144208.8</v>
      </c>
      <c r="AP401" s="337">
        <f t="shared" si="262"/>
        <v>132708.80000000005</v>
      </c>
      <c r="AQ401" s="253">
        <v>2856000</v>
      </c>
      <c r="AR401" s="225">
        <v>1071017.6714999999</v>
      </c>
      <c r="AS401" s="225">
        <v>1040833.5</v>
      </c>
      <c r="AT401" s="254">
        <v>1011500</v>
      </c>
    </row>
    <row r="402" spans="1:59" s="200" customFormat="1" ht="15" customHeight="1" x14ac:dyDescent="0.3">
      <c r="A402" s="274" t="s">
        <v>976</v>
      </c>
      <c r="B402" s="251" t="s">
        <v>1492</v>
      </c>
      <c r="C402" s="253">
        <v>2856000</v>
      </c>
      <c r="D402" s="225">
        <v>3024049.8959999997</v>
      </c>
      <c r="E402" s="225">
        <v>2938824</v>
      </c>
      <c r="F402" s="254">
        <v>2856000</v>
      </c>
      <c r="G402" s="254">
        <f t="shared" si="243"/>
        <v>2918718.4739999999</v>
      </c>
      <c r="H402" s="254">
        <f t="shared" si="248"/>
        <v>374707.19999999995</v>
      </c>
      <c r="I402" s="254">
        <f t="shared" si="249"/>
        <v>3230707.2</v>
      </c>
      <c r="J402" s="337">
        <f t="shared" si="250"/>
        <v>374707.20000000019</v>
      </c>
      <c r="K402" s="253">
        <v>2856000</v>
      </c>
      <c r="L402" s="225">
        <v>3024049.8959999997</v>
      </c>
      <c r="M402" s="225">
        <v>2938824</v>
      </c>
      <c r="N402" s="254">
        <v>2856000</v>
      </c>
      <c r="O402" s="254">
        <f t="shared" si="244"/>
        <v>2918718.4739999999</v>
      </c>
      <c r="P402" s="254">
        <f t="shared" si="251"/>
        <v>374707.19999999995</v>
      </c>
      <c r="Q402" s="254">
        <f t="shared" si="252"/>
        <v>3230707.2</v>
      </c>
      <c r="R402" s="337">
        <f t="shared" si="253"/>
        <v>374707.20000000019</v>
      </c>
      <c r="S402" s="253" t="s">
        <v>600</v>
      </c>
      <c r="T402" s="225" t="s">
        <v>600</v>
      </c>
      <c r="U402" s="225" t="s">
        <v>600</v>
      </c>
      <c r="V402" s="225" t="s">
        <v>600</v>
      </c>
      <c r="W402" s="254" t="e">
        <f t="shared" si="245"/>
        <v>#DIV/0!</v>
      </c>
      <c r="X402" s="254" t="e">
        <f t="shared" si="254"/>
        <v>#VALUE!</v>
      </c>
      <c r="Y402" s="254" t="e">
        <f t="shared" si="255"/>
        <v>#VALUE!</v>
      </c>
      <c r="Z402" s="337" t="e">
        <f t="shared" si="256"/>
        <v>#VALUE!</v>
      </c>
      <c r="AA402" s="253" t="s">
        <v>600</v>
      </c>
      <c r="AB402" s="225" t="s">
        <v>600</v>
      </c>
      <c r="AC402" s="225" t="s">
        <v>600</v>
      </c>
      <c r="AD402" s="225" t="s">
        <v>600</v>
      </c>
      <c r="AE402" s="254" t="e">
        <f t="shared" si="246"/>
        <v>#DIV/0!</v>
      </c>
      <c r="AF402" s="254" t="e">
        <f t="shared" si="257"/>
        <v>#VALUE!</v>
      </c>
      <c r="AG402" s="254" t="e">
        <f t="shared" si="258"/>
        <v>#VALUE!</v>
      </c>
      <c r="AH402" s="337" t="e">
        <f t="shared" si="259"/>
        <v>#VALUE!</v>
      </c>
      <c r="AI402" s="253">
        <v>2856000</v>
      </c>
      <c r="AJ402" s="225">
        <v>3024049.8959999997</v>
      </c>
      <c r="AK402" s="225">
        <v>2938824</v>
      </c>
      <c r="AL402" s="225">
        <v>2856000</v>
      </c>
      <c r="AM402" s="254">
        <f t="shared" si="247"/>
        <v>2918718.4739999999</v>
      </c>
      <c r="AN402" s="254">
        <f t="shared" si="260"/>
        <v>374707.19999999995</v>
      </c>
      <c r="AO402" s="254">
        <f t="shared" si="261"/>
        <v>3230707.2</v>
      </c>
      <c r="AP402" s="337">
        <f t="shared" si="262"/>
        <v>374707.20000000019</v>
      </c>
      <c r="AQ402" s="253">
        <v>333200</v>
      </c>
      <c r="AR402" s="225">
        <v>3024049.8959999997</v>
      </c>
      <c r="AS402" s="225">
        <v>2938824</v>
      </c>
      <c r="AT402" s="254">
        <v>2856000</v>
      </c>
    </row>
    <row r="403" spans="1:59" s="200" customFormat="1" ht="15" customHeight="1" x14ac:dyDescent="0.3">
      <c r="A403" s="274" t="s">
        <v>1163</v>
      </c>
      <c r="B403" s="251" t="s">
        <v>1164</v>
      </c>
      <c r="C403" s="253">
        <v>333200</v>
      </c>
      <c r="D403" s="225">
        <v>352805.82120000001</v>
      </c>
      <c r="E403" s="225">
        <v>342862.8</v>
      </c>
      <c r="F403" s="254">
        <v>333200</v>
      </c>
      <c r="G403" s="254">
        <f t="shared" si="243"/>
        <v>340517.15529999998</v>
      </c>
      <c r="H403" s="254">
        <f t="shared" si="248"/>
        <v>43715.839999999997</v>
      </c>
      <c r="I403" s="254">
        <f t="shared" si="249"/>
        <v>376915.83999999997</v>
      </c>
      <c r="J403" s="337">
        <f t="shared" si="250"/>
        <v>43715.839999999967</v>
      </c>
      <c r="K403" s="253">
        <v>333200</v>
      </c>
      <c r="L403" s="225">
        <v>352805.82120000001</v>
      </c>
      <c r="M403" s="225">
        <v>342862.8</v>
      </c>
      <c r="N403" s="254">
        <v>333200</v>
      </c>
      <c r="O403" s="254">
        <f t="shared" si="244"/>
        <v>340517.15529999998</v>
      </c>
      <c r="P403" s="254">
        <f t="shared" si="251"/>
        <v>43715.839999999997</v>
      </c>
      <c r="Q403" s="254">
        <f t="shared" si="252"/>
        <v>376915.83999999997</v>
      </c>
      <c r="R403" s="337">
        <f t="shared" si="253"/>
        <v>43715.839999999967</v>
      </c>
      <c r="S403" s="253">
        <v>333200</v>
      </c>
      <c r="T403" s="225">
        <v>352805.82120000001</v>
      </c>
      <c r="U403" s="225">
        <v>342862.8</v>
      </c>
      <c r="V403" s="225">
        <v>333200</v>
      </c>
      <c r="W403" s="254">
        <f t="shared" si="245"/>
        <v>340517.15529999998</v>
      </c>
      <c r="X403" s="254">
        <f t="shared" si="254"/>
        <v>43715.839999999997</v>
      </c>
      <c r="Y403" s="254">
        <f t="shared" si="255"/>
        <v>376915.83999999997</v>
      </c>
      <c r="Z403" s="337">
        <f t="shared" si="256"/>
        <v>43715.839999999967</v>
      </c>
      <c r="AA403" s="253">
        <v>333200</v>
      </c>
      <c r="AB403" s="225">
        <v>352805.82120000001</v>
      </c>
      <c r="AC403" s="225">
        <v>342862.8</v>
      </c>
      <c r="AD403" s="225">
        <v>333200</v>
      </c>
      <c r="AE403" s="254">
        <f t="shared" si="246"/>
        <v>340517.15529999998</v>
      </c>
      <c r="AF403" s="254">
        <f t="shared" si="257"/>
        <v>43715.839999999997</v>
      </c>
      <c r="AG403" s="254">
        <f t="shared" si="258"/>
        <v>376915.83999999997</v>
      </c>
      <c r="AH403" s="337">
        <f t="shared" si="259"/>
        <v>43715.839999999967</v>
      </c>
      <c r="AI403" s="253">
        <v>333200</v>
      </c>
      <c r="AJ403" s="225">
        <v>352805.82120000001</v>
      </c>
      <c r="AK403" s="225">
        <v>342862.8</v>
      </c>
      <c r="AL403" s="225">
        <v>333200</v>
      </c>
      <c r="AM403" s="254">
        <f t="shared" si="247"/>
        <v>340517.15529999998</v>
      </c>
      <c r="AN403" s="254">
        <f t="shared" si="260"/>
        <v>43715.839999999997</v>
      </c>
      <c r="AO403" s="254">
        <f t="shared" si="261"/>
        <v>376915.83999999997</v>
      </c>
      <c r="AP403" s="337">
        <f t="shared" si="262"/>
        <v>43715.839999999967</v>
      </c>
      <c r="AQ403" s="253">
        <v>95200</v>
      </c>
      <c r="AR403" s="225">
        <v>352805.82120000001</v>
      </c>
      <c r="AS403" s="225">
        <v>342862.8</v>
      </c>
      <c r="AT403" s="254">
        <v>333200</v>
      </c>
    </row>
    <row r="404" spans="1:59" s="200" customFormat="1" ht="15" customHeight="1" x14ac:dyDescent="0.3">
      <c r="A404" s="274" t="s">
        <v>1165</v>
      </c>
      <c r="B404" s="251" t="s">
        <v>1166</v>
      </c>
      <c r="C404" s="253">
        <v>95200</v>
      </c>
      <c r="D404" s="225">
        <v>100801.6632</v>
      </c>
      <c r="E404" s="225">
        <v>97960.8</v>
      </c>
      <c r="F404" s="254">
        <v>95200</v>
      </c>
      <c r="G404" s="254">
        <f t="shared" si="243"/>
        <v>97290.6158</v>
      </c>
      <c r="H404" s="254">
        <f t="shared" si="248"/>
        <v>12490.239999999998</v>
      </c>
      <c r="I404" s="254">
        <f t="shared" si="249"/>
        <v>107690.23999999999</v>
      </c>
      <c r="J404" s="337">
        <f t="shared" si="250"/>
        <v>12490.239999999991</v>
      </c>
      <c r="K404" s="253">
        <v>95200</v>
      </c>
      <c r="L404" s="225">
        <v>100801.6632</v>
      </c>
      <c r="M404" s="225">
        <v>97960.8</v>
      </c>
      <c r="N404" s="254">
        <v>95200</v>
      </c>
      <c r="O404" s="254">
        <f t="shared" si="244"/>
        <v>97290.6158</v>
      </c>
      <c r="P404" s="254">
        <f t="shared" si="251"/>
        <v>12490.239999999998</v>
      </c>
      <c r="Q404" s="254">
        <f t="shared" si="252"/>
        <v>107690.23999999999</v>
      </c>
      <c r="R404" s="337">
        <f t="shared" si="253"/>
        <v>12490.239999999991</v>
      </c>
      <c r="S404" s="253">
        <v>95200</v>
      </c>
      <c r="T404" s="225">
        <v>100801.6632</v>
      </c>
      <c r="U404" s="225">
        <v>97960.8</v>
      </c>
      <c r="V404" s="225">
        <v>95200</v>
      </c>
      <c r="W404" s="254">
        <f t="shared" si="245"/>
        <v>97290.6158</v>
      </c>
      <c r="X404" s="254">
        <f t="shared" si="254"/>
        <v>12490.239999999998</v>
      </c>
      <c r="Y404" s="254">
        <f t="shared" si="255"/>
        <v>107690.23999999999</v>
      </c>
      <c r="Z404" s="337">
        <f t="shared" si="256"/>
        <v>12490.239999999991</v>
      </c>
      <c r="AA404" s="253">
        <v>95200</v>
      </c>
      <c r="AB404" s="225">
        <v>100801.6632</v>
      </c>
      <c r="AC404" s="225">
        <v>97960.8</v>
      </c>
      <c r="AD404" s="225">
        <v>95200</v>
      </c>
      <c r="AE404" s="254">
        <f t="shared" si="246"/>
        <v>97290.6158</v>
      </c>
      <c r="AF404" s="254">
        <f t="shared" si="257"/>
        <v>12490.239999999998</v>
      </c>
      <c r="AG404" s="254">
        <f t="shared" si="258"/>
        <v>107690.23999999999</v>
      </c>
      <c r="AH404" s="337">
        <f t="shared" si="259"/>
        <v>12490.239999999991</v>
      </c>
      <c r="AI404" s="253">
        <v>95200</v>
      </c>
      <c r="AJ404" s="225">
        <v>100801.6632</v>
      </c>
      <c r="AK404" s="225">
        <v>97960.8</v>
      </c>
      <c r="AL404" s="225">
        <v>95200</v>
      </c>
      <c r="AM404" s="254">
        <f t="shared" si="247"/>
        <v>97290.6158</v>
      </c>
      <c r="AN404" s="254">
        <f t="shared" si="260"/>
        <v>12490.239999999998</v>
      </c>
      <c r="AO404" s="254">
        <f t="shared" si="261"/>
        <v>107690.23999999999</v>
      </c>
      <c r="AP404" s="337">
        <f t="shared" si="262"/>
        <v>12490.239999999991</v>
      </c>
      <c r="AQ404" s="253">
        <v>53550</v>
      </c>
      <c r="AR404" s="225">
        <v>100801.6632</v>
      </c>
      <c r="AS404" s="225">
        <v>97960.8</v>
      </c>
      <c r="AT404" s="254">
        <v>95200</v>
      </c>
    </row>
    <row r="405" spans="1:59" s="200" customFormat="1" ht="27" customHeight="1" x14ac:dyDescent="0.3">
      <c r="A405" s="274" t="s">
        <v>1491</v>
      </c>
      <c r="B405" s="251" t="s">
        <v>254</v>
      </c>
      <c r="C405" s="253">
        <v>530740</v>
      </c>
      <c r="D405" s="225">
        <v>561969.27234000002</v>
      </c>
      <c r="E405" s="225">
        <v>546131.46</v>
      </c>
      <c r="F405" s="254">
        <v>530740</v>
      </c>
      <c r="G405" s="254">
        <f t="shared" si="243"/>
        <v>542395.18308500003</v>
      </c>
      <c r="H405" s="254">
        <f t="shared" si="248"/>
        <v>69633.087999999989</v>
      </c>
      <c r="I405" s="254">
        <f t="shared" si="249"/>
        <v>600373.08799999999</v>
      </c>
      <c r="J405" s="337">
        <f t="shared" si="250"/>
        <v>69633.087999999989</v>
      </c>
      <c r="K405" s="253">
        <v>530740</v>
      </c>
      <c r="L405" s="225">
        <v>561969.27234000002</v>
      </c>
      <c r="M405" s="225">
        <v>546131.46</v>
      </c>
      <c r="N405" s="254">
        <v>530740</v>
      </c>
      <c r="O405" s="254">
        <f t="shared" si="244"/>
        <v>542395.18308500003</v>
      </c>
      <c r="P405" s="254">
        <f t="shared" si="251"/>
        <v>69633.087999999989</v>
      </c>
      <c r="Q405" s="254">
        <f t="shared" si="252"/>
        <v>600373.08799999999</v>
      </c>
      <c r="R405" s="337">
        <f t="shared" si="253"/>
        <v>69633.087999999989</v>
      </c>
      <c r="S405" s="253" t="s">
        <v>600</v>
      </c>
      <c r="T405" s="225" t="s">
        <v>600</v>
      </c>
      <c r="U405" s="225" t="s">
        <v>600</v>
      </c>
      <c r="V405" s="225" t="s">
        <v>600</v>
      </c>
      <c r="W405" s="254" t="e">
        <f t="shared" si="245"/>
        <v>#DIV/0!</v>
      </c>
      <c r="X405" s="254" t="e">
        <f t="shared" si="254"/>
        <v>#VALUE!</v>
      </c>
      <c r="Y405" s="254" t="e">
        <f t="shared" si="255"/>
        <v>#VALUE!</v>
      </c>
      <c r="Z405" s="337" t="e">
        <f t="shared" si="256"/>
        <v>#VALUE!</v>
      </c>
      <c r="AA405" s="253" t="s">
        <v>600</v>
      </c>
      <c r="AB405" s="225" t="s">
        <v>600</v>
      </c>
      <c r="AC405" s="225" t="s">
        <v>600</v>
      </c>
      <c r="AD405" s="225" t="s">
        <v>600</v>
      </c>
      <c r="AE405" s="254" t="e">
        <f t="shared" si="246"/>
        <v>#DIV/0!</v>
      </c>
      <c r="AF405" s="254" t="e">
        <f t="shared" si="257"/>
        <v>#VALUE!</v>
      </c>
      <c r="AG405" s="254" t="e">
        <f t="shared" si="258"/>
        <v>#VALUE!</v>
      </c>
      <c r="AH405" s="337" t="e">
        <f t="shared" si="259"/>
        <v>#VALUE!</v>
      </c>
      <c r="AI405" s="253">
        <v>654500</v>
      </c>
      <c r="AJ405" s="225">
        <v>693011.43450000009</v>
      </c>
      <c r="AK405" s="225">
        <v>673480.5</v>
      </c>
      <c r="AL405" s="225">
        <v>654500</v>
      </c>
      <c r="AM405" s="254">
        <f t="shared" si="247"/>
        <v>668872.98362499999</v>
      </c>
      <c r="AN405" s="254">
        <f t="shared" si="260"/>
        <v>85870.399999999994</v>
      </c>
      <c r="AO405" s="254">
        <f t="shared" si="261"/>
        <v>740370.4</v>
      </c>
      <c r="AP405" s="337">
        <f t="shared" si="262"/>
        <v>85870.400000000023</v>
      </c>
      <c r="AQ405" s="253"/>
      <c r="AR405" s="225">
        <v>693011.43450000009</v>
      </c>
      <c r="AS405" s="225">
        <v>673480.5</v>
      </c>
      <c r="AT405" s="254">
        <v>654500</v>
      </c>
    </row>
    <row r="406" spans="1:59" s="200" customFormat="1" ht="32.25" customHeight="1" x14ac:dyDescent="0.3">
      <c r="A406" s="275">
        <v>17</v>
      </c>
      <c r="B406" s="267" t="s">
        <v>1502</v>
      </c>
      <c r="C406" s="262"/>
      <c r="D406" s="264"/>
      <c r="E406" s="264"/>
      <c r="F406" s="264"/>
      <c r="G406" s="254" t="e">
        <f t="shared" si="243"/>
        <v>#DIV/0!</v>
      </c>
      <c r="H406" s="264"/>
      <c r="I406" s="264"/>
      <c r="J406" s="340"/>
      <c r="K406" s="262"/>
      <c r="L406" s="264"/>
      <c r="M406" s="264"/>
      <c r="N406" s="264"/>
      <c r="O406" s="254" t="e">
        <f t="shared" si="244"/>
        <v>#DIV/0!</v>
      </c>
      <c r="P406" s="264"/>
      <c r="Q406" s="264"/>
      <c r="R406" s="340"/>
      <c r="S406" s="262"/>
      <c r="T406" s="265"/>
      <c r="U406" s="264"/>
      <c r="V406" s="264"/>
      <c r="W406" s="254" t="e">
        <f t="shared" si="245"/>
        <v>#DIV/0!</v>
      </c>
      <c r="X406" s="264"/>
      <c r="Y406" s="264"/>
      <c r="Z406" s="340"/>
      <c r="AA406" s="262"/>
      <c r="AB406" s="265"/>
      <c r="AC406" s="264"/>
      <c r="AD406" s="264"/>
      <c r="AE406" s="254" t="e">
        <f t="shared" si="246"/>
        <v>#DIV/0!</v>
      </c>
      <c r="AF406" s="264"/>
      <c r="AG406" s="264"/>
      <c r="AH406" s="340"/>
      <c r="AI406" s="262"/>
      <c r="AJ406" s="265"/>
      <c r="AK406" s="264"/>
      <c r="AL406" s="264"/>
      <c r="AM406" s="254" t="e">
        <f t="shared" si="247"/>
        <v>#DIV/0!</v>
      </c>
      <c r="AN406" s="264"/>
      <c r="AO406" s="264"/>
      <c r="AP406" s="340"/>
      <c r="AQ406" s="262"/>
      <c r="AR406" s="265"/>
      <c r="AS406" s="264"/>
      <c r="AT406" s="265"/>
    </row>
    <row r="407" spans="1:59" s="200" customFormat="1" ht="15" customHeight="1" x14ac:dyDescent="0.3">
      <c r="A407" s="274" t="s">
        <v>977</v>
      </c>
      <c r="B407" s="251" t="s">
        <v>1385</v>
      </c>
      <c r="C407" s="253">
        <v>82110</v>
      </c>
      <c r="D407" s="225">
        <v>107101.76715</v>
      </c>
      <c r="E407" s="225">
        <v>104083.35</v>
      </c>
      <c r="F407" s="254">
        <v>101150</v>
      </c>
      <c r="G407" s="254">
        <f t="shared" si="243"/>
        <v>98611.279287500001</v>
      </c>
      <c r="H407" s="254">
        <f t="shared" ref="H407:H413" si="263">+C407*13.12%</f>
        <v>10772.831999999999</v>
      </c>
      <c r="I407" s="254">
        <f t="shared" ref="I407:I413" si="264">+C407+H407</f>
        <v>92882.831999999995</v>
      </c>
      <c r="J407" s="337">
        <f t="shared" ref="J407:J413" si="265">+I407-F407</f>
        <v>-8267.1680000000051</v>
      </c>
      <c r="K407" s="253">
        <v>82110</v>
      </c>
      <c r="L407" s="225">
        <v>107101.76715</v>
      </c>
      <c r="M407" s="225">
        <v>104083.35</v>
      </c>
      <c r="N407" s="254">
        <v>92820</v>
      </c>
      <c r="O407" s="254">
        <f t="shared" si="244"/>
        <v>96528.779287500001</v>
      </c>
      <c r="P407" s="254">
        <f t="shared" ref="P407" si="266">+K407*13.12%</f>
        <v>10772.831999999999</v>
      </c>
      <c r="Q407" s="254">
        <f t="shared" ref="Q407" si="267">+K407+P407</f>
        <v>92882.831999999995</v>
      </c>
      <c r="R407" s="337">
        <f t="shared" ref="R407" si="268">+Q407-N407</f>
        <v>62.831999999994878</v>
      </c>
      <c r="S407" s="253">
        <v>101150</v>
      </c>
      <c r="T407" s="225">
        <v>107101.76715</v>
      </c>
      <c r="U407" s="225">
        <v>104083.35</v>
      </c>
      <c r="V407" s="225">
        <v>101150</v>
      </c>
      <c r="W407" s="254">
        <f t="shared" si="245"/>
        <v>103371.2792875</v>
      </c>
      <c r="X407" s="254">
        <f t="shared" ref="X407:X413" si="269">+S407*13.12%</f>
        <v>13270.88</v>
      </c>
      <c r="Y407" s="254">
        <f t="shared" ref="Y407:Y413" si="270">+S407+X407</f>
        <v>114420.88</v>
      </c>
      <c r="Z407" s="337">
        <f t="shared" ref="Z407:Z413" si="271">+Y407-V407</f>
        <v>13270.880000000005</v>
      </c>
      <c r="AA407" s="253">
        <v>101150</v>
      </c>
      <c r="AB407" s="225">
        <v>107101.76715</v>
      </c>
      <c r="AC407" s="225">
        <v>104083.35</v>
      </c>
      <c r="AD407" s="225">
        <v>101150</v>
      </c>
      <c r="AE407" s="254">
        <f t="shared" si="246"/>
        <v>103371.2792875</v>
      </c>
      <c r="AF407" s="254">
        <f t="shared" ref="AF407:AF413" si="272">+AA407*13.12%</f>
        <v>13270.88</v>
      </c>
      <c r="AG407" s="254">
        <f t="shared" ref="AG407:AG413" si="273">+AA407+AF407</f>
        <v>114420.88</v>
      </c>
      <c r="AH407" s="337">
        <f t="shared" ref="AH407:AH413" si="274">+AG407-AD407</f>
        <v>13270.880000000005</v>
      </c>
      <c r="AI407" s="253">
        <v>101150</v>
      </c>
      <c r="AJ407" s="225">
        <v>107101.76715</v>
      </c>
      <c r="AK407" s="225">
        <v>104083.35</v>
      </c>
      <c r="AL407" s="225">
        <v>101150</v>
      </c>
      <c r="AM407" s="254">
        <f t="shared" si="247"/>
        <v>103371.2792875</v>
      </c>
      <c r="AN407" s="254">
        <f t="shared" ref="AN407:AN413" si="275">+AI407*13.12%</f>
        <v>13270.88</v>
      </c>
      <c r="AO407" s="254">
        <f t="shared" ref="AO407:AO413" si="276">+AI407+AN407</f>
        <v>114420.88</v>
      </c>
      <c r="AP407" s="337">
        <f t="shared" ref="AP407:AP413" si="277">+AO407-AL407</f>
        <v>13270.880000000005</v>
      </c>
      <c r="AQ407" s="253">
        <v>101150</v>
      </c>
      <c r="AR407" s="225">
        <v>107101.76715</v>
      </c>
      <c r="AS407" s="225">
        <v>104083.35</v>
      </c>
      <c r="AT407" s="254">
        <v>101150</v>
      </c>
    </row>
    <row r="408" spans="1:59" s="200" customFormat="1" ht="15" customHeight="1" x14ac:dyDescent="0.3">
      <c r="A408" s="274" t="s">
        <v>978</v>
      </c>
      <c r="B408" s="251" t="s">
        <v>603</v>
      </c>
      <c r="C408" s="253">
        <v>21420</v>
      </c>
      <c r="D408" s="225">
        <v>25200.415799999999</v>
      </c>
      <c r="E408" s="225">
        <v>24490.2</v>
      </c>
      <c r="F408" s="254">
        <v>23800</v>
      </c>
      <c r="G408" s="254">
        <f t="shared" si="243"/>
        <v>23727.65395</v>
      </c>
      <c r="H408" s="254">
        <f t="shared" si="263"/>
        <v>2810.3039999999996</v>
      </c>
      <c r="I408" s="254">
        <f t="shared" si="264"/>
        <v>24230.304</v>
      </c>
      <c r="J408" s="337">
        <f t="shared" si="265"/>
        <v>430.30400000000009</v>
      </c>
      <c r="K408" s="253">
        <v>20230</v>
      </c>
      <c r="L408" s="225">
        <v>25200.415799999999</v>
      </c>
      <c r="M408" s="225">
        <v>24490.2</v>
      </c>
      <c r="N408" s="254">
        <v>21420</v>
      </c>
      <c r="O408" s="254">
        <f t="shared" si="244"/>
        <v>22835.15395</v>
      </c>
      <c r="P408" s="254">
        <f t="shared" ref="P408:P413" si="278">+K408*13.12%</f>
        <v>2654.1759999999995</v>
      </c>
      <c r="Q408" s="254">
        <f t="shared" ref="Q408:Q413" si="279">+K408+P408</f>
        <v>22884.175999999999</v>
      </c>
      <c r="R408" s="337">
        <f t="shared" ref="R408:R413" si="280">+Q408-N408</f>
        <v>1464.1759999999995</v>
      </c>
      <c r="S408" s="253">
        <v>23800</v>
      </c>
      <c r="T408" s="225">
        <v>25200.415799999999</v>
      </c>
      <c r="U408" s="225">
        <v>24490.2</v>
      </c>
      <c r="V408" s="225">
        <v>23800</v>
      </c>
      <c r="W408" s="254">
        <f t="shared" si="245"/>
        <v>24322.65395</v>
      </c>
      <c r="X408" s="254">
        <f t="shared" si="269"/>
        <v>3122.5599999999995</v>
      </c>
      <c r="Y408" s="254">
        <f t="shared" si="270"/>
        <v>26922.559999999998</v>
      </c>
      <c r="Z408" s="337">
        <f t="shared" si="271"/>
        <v>3122.5599999999977</v>
      </c>
      <c r="AA408" s="253">
        <v>23800</v>
      </c>
      <c r="AB408" s="225">
        <v>25200.415799999999</v>
      </c>
      <c r="AC408" s="225">
        <v>24490.2</v>
      </c>
      <c r="AD408" s="225">
        <v>23800</v>
      </c>
      <c r="AE408" s="254">
        <f t="shared" si="246"/>
        <v>24322.65395</v>
      </c>
      <c r="AF408" s="254">
        <f t="shared" si="272"/>
        <v>3122.5599999999995</v>
      </c>
      <c r="AG408" s="254">
        <f t="shared" si="273"/>
        <v>26922.559999999998</v>
      </c>
      <c r="AH408" s="337">
        <f t="shared" si="274"/>
        <v>3122.5599999999977</v>
      </c>
      <c r="AI408" s="253">
        <v>23800</v>
      </c>
      <c r="AJ408" s="225">
        <v>25200.415799999999</v>
      </c>
      <c r="AK408" s="225">
        <v>24490.2</v>
      </c>
      <c r="AL408" s="225">
        <v>23800</v>
      </c>
      <c r="AM408" s="254">
        <f t="shared" si="247"/>
        <v>24322.65395</v>
      </c>
      <c r="AN408" s="254">
        <f t="shared" si="275"/>
        <v>3122.5599999999995</v>
      </c>
      <c r="AO408" s="254">
        <f t="shared" si="276"/>
        <v>26922.559999999998</v>
      </c>
      <c r="AP408" s="337">
        <f t="shared" si="277"/>
        <v>3122.5599999999977</v>
      </c>
      <c r="AQ408" s="253">
        <v>23800</v>
      </c>
      <c r="AR408" s="225">
        <v>25200.415799999999</v>
      </c>
      <c r="AS408" s="225">
        <v>24490.2</v>
      </c>
      <c r="AT408" s="254">
        <v>23800</v>
      </c>
    </row>
    <row r="409" spans="1:59" s="200" customFormat="1" ht="15" customHeight="1" x14ac:dyDescent="0.3">
      <c r="A409" s="274" t="s">
        <v>979</v>
      </c>
      <c r="B409" s="251" t="s">
        <v>578</v>
      </c>
      <c r="C409" s="253">
        <v>10710</v>
      </c>
      <c r="D409" s="225">
        <v>13230.218295000001</v>
      </c>
      <c r="E409" s="225">
        <v>12857.355</v>
      </c>
      <c r="F409" s="254">
        <v>12495</v>
      </c>
      <c r="G409" s="254">
        <f t="shared" si="243"/>
        <v>12323.143323749999</v>
      </c>
      <c r="H409" s="254">
        <f t="shared" si="263"/>
        <v>1405.1519999999998</v>
      </c>
      <c r="I409" s="254">
        <f t="shared" si="264"/>
        <v>12115.152</v>
      </c>
      <c r="J409" s="337">
        <f t="shared" si="265"/>
        <v>-379.84799999999996</v>
      </c>
      <c r="K409" s="253">
        <v>10710</v>
      </c>
      <c r="L409" s="225">
        <v>13230.218295000001</v>
      </c>
      <c r="M409" s="225">
        <v>12857.355</v>
      </c>
      <c r="N409" s="254">
        <v>11900</v>
      </c>
      <c r="O409" s="254">
        <f t="shared" si="244"/>
        <v>12174.393323749999</v>
      </c>
      <c r="P409" s="254">
        <f t="shared" si="278"/>
        <v>1405.1519999999998</v>
      </c>
      <c r="Q409" s="254">
        <f t="shared" si="279"/>
        <v>12115.152</v>
      </c>
      <c r="R409" s="337">
        <f t="shared" si="280"/>
        <v>215.15200000000004</v>
      </c>
      <c r="S409" s="253">
        <v>12495</v>
      </c>
      <c r="T409" s="225">
        <v>13230.218295000001</v>
      </c>
      <c r="U409" s="225">
        <v>12857.355</v>
      </c>
      <c r="V409" s="225">
        <v>12495</v>
      </c>
      <c r="W409" s="254">
        <f t="shared" si="245"/>
        <v>12769.393323749999</v>
      </c>
      <c r="X409" s="254">
        <f t="shared" si="269"/>
        <v>1639.3439999999998</v>
      </c>
      <c r="Y409" s="254">
        <f t="shared" si="270"/>
        <v>14134.343999999999</v>
      </c>
      <c r="Z409" s="337">
        <f t="shared" si="271"/>
        <v>1639.3439999999991</v>
      </c>
      <c r="AA409" s="253">
        <v>12495</v>
      </c>
      <c r="AB409" s="225">
        <v>13230.218295000001</v>
      </c>
      <c r="AC409" s="225">
        <v>12857.355</v>
      </c>
      <c r="AD409" s="225">
        <v>12495</v>
      </c>
      <c r="AE409" s="254">
        <f t="shared" si="246"/>
        <v>12769.393323749999</v>
      </c>
      <c r="AF409" s="254">
        <f t="shared" si="272"/>
        <v>1639.3439999999998</v>
      </c>
      <c r="AG409" s="254">
        <f t="shared" si="273"/>
        <v>14134.343999999999</v>
      </c>
      <c r="AH409" s="337">
        <f t="shared" si="274"/>
        <v>1639.3439999999991</v>
      </c>
      <c r="AI409" s="253">
        <v>12495</v>
      </c>
      <c r="AJ409" s="225">
        <v>13230.218295000001</v>
      </c>
      <c r="AK409" s="225">
        <v>12857.355</v>
      </c>
      <c r="AL409" s="225">
        <v>12495</v>
      </c>
      <c r="AM409" s="254">
        <f t="shared" si="247"/>
        <v>12769.393323749999</v>
      </c>
      <c r="AN409" s="254">
        <f t="shared" si="275"/>
        <v>1639.3439999999998</v>
      </c>
      <c r="AO409" s="254">
        <f t="shared" si="276"/>
        <v>14134.343999999999</v>
      </c>
      <c r="AP409" s="337">
        <f t="shared" si="277"/>
        <v>1639.3439999999991</v>
      </c>
      <c r="AQ409" s="253">
        <v>12495</v>
      </c>
      <c r="AR409" s="225">
        <v>13230.218295000001</v>
      </c>
      <c r="AS409" s="225">
        <v>12857.355</v>
      </c>
      <c r="AT409" s="254">
        <v>12495</v>
      </c>
      <c r="BA409" s="198"/>
    </row>
    <row r="410" spans="1:59" s="200" customFormat="1" ht="15" customHeight="1" x14ac:dyDescent="0.3">
      <c r="A410" s="274" t="s">
        <v>980</v>
      </c>
      <c r="B410" s="251" t="s">
        <v>253</v>
      </c>
      <c r="C410" s="253">
        <v>42840</v>
      </c>
      <c r="D410" s="225">
        <v>45360.748439999996</v>
      </c>
      <c r="E410" s="225">
        <v>44082.36</v>
      </c>
      <c r="F410" s="254">
        <v>42840</v>
      </c>
      <c r="G410" s="254">
        <f t="shared" si="243"/>
        <v>43780.777109999995</v>
      </c>
      <c r="H410" s="254">
        <f t="shared" si="263"/>
        <v>5620.6079999999993</v>
      </c>
      <c r="I410" s="254">
        <f t="shared" si="264"/>
        <v>48460.608</v>
      </c>
      <c r="J410" s="337">
        <f t="shared" si="265"/>
        <v>5620.6080000000002</v>
      </c>
      <c r="K410" s="253">
        <v>42840</v>
      </c>
      <c r="L410" s="225">
        <v>45360.748439999996</v>
      </c>
      <c r="M410" s="225">
        <v>44082.36</v>
      </c>
      <c r="N410" s="254">
        <v>42840</v>
      </c>
      <c r="O410" s="254">
        <f t="shared" si="244"/>
        <v>43780.777109999995</v>
      </c>
      <c r="P410" s="254">
        <f t="shared" si="278"/>
        <v>5620.6079999999993</v>
      </c>
      <c r="Q410" s="254">
        <f t="shared" si="279"/>
        <v>48460.608</v>
      </c>
      <c r="R410" s="337">
        <f t="shared" si="280"/>
        <v>5620.6080000000002</v>
      </c>
      <c r="S410" s="225">
        <v>53550</v>
      </c>
      <c r="T410" s="225">
        <v>45360.748439999996</v>
      </c>
      <c r="U410" s="225">
        <v>44082.36</v>
      </c>
      <c r="V410" s="225">
        <v>42840</v>
      </c>
      <c r="W410" s="254">
        <f t="shared" si="245"/>
        <v>46458.277109999995</v>
      </c>
      <c r="X410" s="254">
        <f t="shared" si="269"/>
        <v>7025.7599999999993</v>
      </c>
      <c r="Y410" s="254">
        <f t="shared" si="270"/>
        <v>60575.76</v>
      </c>
      <c r="Z410" s="337">
        <f t="shared" si="271"/>
        <v>17735.760000000002</v>
      </c>
      <c r="AA410" s="225">
        <v>53550</v>
      </c>
      <c r="AB410" s="225">
        <v>45360.748439999996</v>
      </c>
      <c r="AC410" s="225">
        <v>44082.36</v>
      </c>
      <c r="AD410" s="225">
        <v>42840</v>
      </c>
      <c r="AE410" s="254">
        <f t="shared" si="246"/>
        <v>46458.277109999995</v>
      </c>
      <c r="AF410" s="254">
        <f t="shared" si="272"/>
        <v>7025.7599999999993</v>
      </c>
      <c r="AG410" s="254">
        <f t="shared" si="273"/>
        <v>60575.76</v>
      </c>
      <c r="AH410" s="337">
        <f t="shared" si="274"/>
        <v>17735.760000000002</v>
      </c>
      <c r="AI410" s="225">
        <v>53550</v>
      </c>
      <c r="AJ410" s="225">
        <v>45360.748439999996</v>
      </c>
      <c r="AK410" s="225">
        <v>44082.36</v>
      </c>
      <c r="AL410" s="225">
        <v>42840</v>
      </c>
      <c r="AM410" s="254">
        <f t="shared" si="247"/>
        <v>46458.277109999995</v>
      </c>
      <c r="AN410" s="254">
        <f t="shared" si="275"/>
        <v>7025.7599999999993</v>
      </c>
      <c r="AO410" s="254">
        <f t="shared" si="276"/>
        <v>60575.76</v>
      </c>
      <c r="AP410" s="337">
        <f t="shared" si="277"/>
        <v>17735.760000000002</v>
      </c>
      <c r="AQ410" s="225">
        <v>53550</v>
      </c>
      <c r="AR410" s="225">
        <v>45360.748439999996</v>
      </c>
      <c r="AS410" s="225">
        <v>44082.36</v>
      </c>
      <c r="AT410" s="254">
        <v>42840</v>
      </c>
      <c r="BA410" s="198"/>
    </row>
    <row r="411" spans="1:59" s="200" customFormat="1" ht="15" customHeight="1" x14ac:dyDescent="0.3">
      <c r="A411" s="274" t="s">
        <v>1388</v>
      </c>
      <c r="B411" s="251" t="s">
        <v>1703</v>
      </c>
      <c r="C411" s="253"/>
      <c r="D411" s="225">
        <v>15120.24948</v>
      </c>
      <c r="E411" s="225">
        <v>14694.119999999999</v>
      </c>
      <c r="F411" s="254">
        <v>14280</v>
      </c>
      <c r="G411" s="254">
        <f t="shared" si="243"/>
        <v>14698.123160000001</v>
      </c>
      <c r="H411" s="254">
        <f t="shared" si="263"/>
        <v>0</v>
      </c>
      <c r="I411" s="254">
        <f t="shared" si="264"/>
        <v>0</v>
      </c>
      <c r="J411" s="337">
        <f t="shared" si="265"/>
        <v>-14280</v>
      </c>
      <c r="K411" s="253"/>
      <c r="L411" s="225">
        <v>15120.24948</v>
      </c>
      <c r="M411" s="225">
        <v>14694.119999999999</v>
      </c>
      <c r="N411" s="254">
        <v>14280</v>
      </c>
      <c r="O411" s="254">
        <f t="shared" si="244"/>
        <v>14698.123160000001</v>
      </c>
      <c r="P411" s="254">
        <f t="shared" si="278"/>
        <v>0</v>
      </c>
      <c r="Q411" s="254">
        <f t="shared" si="279"/>
        <v>0</v>
      </c>
      <c r="R411" s="337">
        <f t="shared" si="280"/>
        <v>-14280</v>
      </c>
      <c r="S411" s="253"/>
      <c r="T411" s="225">
        <v>15120.24948</v>
      </c>
      <c r="U411" s="225">
        <v>14694.119999999999</v>
      </c>
      <c r="V411" s="225">
        <v>14280</v>
      </c>
      <c r="W411" s="254">
        <f t="shared" si="245"/>
        <v>14698.123160000001</v>
      </c>
      <c r="X411" s="254">
        <f t="shared" si="269"/>
        <v>0</v>
      </c>
      <c r="Y411" s="254">
        <f t="shared" si="270"/>
        <v>0</v>
      </c>
      <c r="Z411" s="337">
        <f t="shared" si="271"/>
        <v>-14280</v>
      </c>
      <c r="AA411" s="253"/>
      <c r="AB411" s="225">
        <v>15120.24948</v>
      </c>
      <c r="AC411" s="225">
        <v>14694.119999999999</v>
      </c>
      <c r="AD411" s="225">
        <v>14280</v>
      </c>
      <c r="AE411" s="254">
        <f t="shared" si="246"/>
        <v>14698.123160000001</v>
      </c>
      <c r="AF411" s="254">
        <f t="shared" si="272"/>
        <v>0</v>
      </c>
      <c r="AG411" s="254">
        <f t="shared" si="273"/>
        <v>0</v>
      </c>
      <c r="AH411" s="337">
        <f t="shared" si="274"/>
        <v>-14280</v>
      </c>
      <c r="AI411" s="253"/>
      <c r="AJ411" s="225">
        <v>15120.24948</v>
      </c>
      <c r="AK411" s="225">
        <v>14694.119999999999</v>
      </c>
      <c r="AL411" s="225">
        <v>14280</v>
      </c>
      <c r="AM411" s="254">
        <f t="shared" si="247"/>
        <v>14698.123160000001</v>
      </c>
      <c r="AN411" s="254">
        <f t="shared" si="275"/>
        <v>0</v>
      </c>
      <c r="AO411" s="254">
        <f t="shared" si="276"/>
        <v>0</v>
      </c>
      <c r="AP411" s="337">
        <f t="shared" si="277"/>
        <v>-14280</v>
      </c>
      <c r="AQ411" s="253"/>
      <c r="AR411" s="225">
        <v>15120.24948</v>
      </c>
      <c r="AS411" s="225">
        <v>14694.119999999999</v>
      </c>
      <c r="AT411" s="254">
        <v>14280</v>
      </c>
      <c r="BA411" s="198"/>
    </row>
    <row r="412" spans="1:59" s="200" customFormat="1" ht="15" customHeight="1" x14ac:dyDescent="0.3">
      <c r="A412" s="274" t="s">
        <v>1704</v>
      </c>
      <c r="B412" s="251" t="s">
        <v>1389</v>
      </c>
      <c r="C412" s="253">
        <v>14280</v>
      </c>
      <c r="D412" s="225">
        <v>15120.24948</v>
      </c>
      <c r="E412" s="225">
        <v>14694.119999999999</v>
      </c>
      <c r="F412" s="254">
        <v>14280</v>
      </c>
      <c r="G412" s="254">
        <f t="shared" si="243"/>
        <v>14593.592369999998</v>
      </c>
      <c r="H412" s="254">
        <f t="shared" si="263"/>
        <v>1873.5359999999998</v>
      </c>
      <c r="I412" s="254">
        <f t="shared" si="264"/>
        <v>16153.536</v>
      </c>
      <c r="J412" s="337">
        <f t="shared" si="265"/>
        <v>1873.5360000000001</v>
      </c>
      <c r="K412" s="253">
        <v>14280</v>
      </c>
      <c r="L412" s="225">
        <v>15120.24948</v>
      </c>
      <c r="M412" s="225">
        <v>14694.119999999999</v>
      </c>
      <c r="N412" s="254">
        <v>14280</v>
      </c>
      <c r="O412" s="254">
        <f t="shared" si="244"/>
        <v>14593.592369999998</v>
      </c>
      <c r="P412" s="254">
        <f t="shared" si="278"/>
        <v>1873.5359999999998</v>
      </c>
      <c r="Q412" s="254">
        <f t="shared" si="279"/>
        <v>16153.536</v>
      </c>
      <c r="R412" s="337">
        <f t="shared" si="280"/>
        <v>1873.5360000000001</v>
      </c>
      <c r="S412" s="253">
        <v>14280</v>
      </c>
      <c r="T412" s="225">
        <v>15120.24948</v>
      </c>
      <c r="U412" s="225">
        <v>14694.119999999999</v>
      </c>
      <c r="V412" s="225">
        <v>14280</v>
      </c>
      <c r="W412" s="254">
        <f t="shared" si="245"/>
        <v>14593.592369999998</v>
      </c>
      <c r="X412" s="254">
        <f t="shared" si="269"/>
        <v>1873.5359999999998</v>
      </c>
      <c r="Y412" s="254">
        <f t="shared" si="270"/>
        <v>16153.536</v>
      </c>
      <c r="Z412" s="337">
        <f t="shared" si="271"/>
        <v>1873.5360000000001</v>
      </c>
      <c r="AA412" s="253">
        <v>14280</v>
      </c>
      <c r="AB412" s="225">
        <v>15120.24948</v>
      </c>
      <c r="AC412" s="225">
        <v>14694.119999999999</v>
      </c>
      <c r="AD412" s="225">
        <v>14280</v>
      </c>
      <c r="AE412" s="254">
        <f t="shared" si="246"/>
        <v>14593.592369999998</v>
      </c>
      <c r="AF412" s="254">
        <f t="shared" si="272"/>
        <v>1873.5359999999998</v>
      </c>
      <c r="AG412" s="254">
        <f t="shared" si="273"/>
        <v>16153.536</v>
      </c>
      <c r="AH412" s="337">
        <f t="shared" si="274"/>
        <v>1873.5360000000001</v>
      </c>
      <c r="AI412" s="253">
        <v>14280</v>
      </c>
      <c r="AJ412" s="225">
        <v>15120.24948</v>
      </c>
      <c r="AK412" s="225">
        <v>14694.119999999999</v>
      </c>
      <c r="AL412" s="225">
        <v>14280</v>
      </c>
      <c r="AM412" s="254">
        <f t="shared" si="247"/>
        <v>14593.592369999998</v>
      </c>
      <c r="AN412" s="254">
        <f t="shared" si="275"/>
        <v>1873.5359999999998</v>
      </c>
      <c r="AO412" s="254">
        <f t="shared" si="276"/>
        <v>16153.536</v>
      </c>
      <c r="AP412" s="337">
        <f t="shared" si="277"/>
        <v>1873.5360000000001</v>
      </c>
      <c r="AQ412" s="253">
        <v>14280</v>
      </c>
      <c r="AR412" s="225">
        <v>15120.24948</v>
      </c>
      <c r="AS412" s="225">
        <v>14694.119999999999</v>
      </c>
      <c r="AT412" s="254">
        <v>14280</v>
      </c>
      <c r="BA412" s="198"/>
      <c r="BB412" s="198"/>
      <c r="BC412" s="198"/>
      <c r="BD412" s="198"/>
      <c r="BE412" s="198"/>
      <c r="BF412" s="198"/>
      <c r="BG412" s="198"/>
    </row>
    <row r="413" spans="1:59" s="200" customFormat="1" ht="15" customHeight="1" thickBot="1" x14ac:dyDescent="0.35">
      <c r="A413" s="276" t="s">
        <v>1705</v>
      </c>
      <c r="B413" s="322" t="s">
        <v>579</v>
      </c>
      <c r="C413" s="253">
        <v>4760</v>
      </c>
      <c r="D413" s="225">
        <v>6300.1039499999997</v>
      </c>
      <c r="E413" s="225">
        <v>6122.55</v>
      </c>
      <c r="F413" s="254">
        <v>5950</v>
      </c>
      <c r="G413" s="254">
        <f t="shared" si="243"/>
        <v>5783.1634875</v>
      </c>
      <c r="H413" s="254">
        <f t="shared" si="263"/>
        <v>624.51199999999994</v>
      </c>
      <c r="I413" s="254">
        <f t="shared" si="264"/>
        <v>5384.5119999999997</v>
      </c>
      <c r="J413" s="337">
        <f t="shared" si="265"/>
        <v>-565.48800000000028</v>
      </c>
      <c r="K413" s="253">
        <v>4760</v>
      </c>
      <c r="L413" s="225">
        <v>6300.1039499999997</v>
      </c>
      <c r="M413" s="225">
        <v>6122.55</v>
      </c>
      <c r="N413" s="254">
        <v>5355</v>
      </c>
      <c r="O413" s="254">
        <f t="shared" si="244"/>
        <v>5634.4134875</v>
      </c>
      <c r="P413" s="254">
        <f t="shared" si="278"/>
        <v>624.51199999999994</v>
      </c>
      <c r="Q413" s="254">
        <f t="shared" si="279"/>
        <v>5384.5119999999997</v>
      </c>
      <c r="R413" s="337">
        <f t="shared" si="280"/>
        <v>29.511999999999716</v>
      </c>
      <c r="S413" s="253">
        <v>5950</v>
      </c>
      <c r="T413" s="225">
        <v>6300.1039499999997</v>
      </c>
      <c r="U413" s="225">
        <v>6122.55</v>
      </c>
      <c r="V413" s="225">
        <v>5950</v>
      </c>
      <c r="W413" s="254">
        <f t="shared" si="245"/>
        <v>6080.6634875</v>
      </c>
      <c r="X413" s="254">
        <f t="shared" si="269"/>
        <v>780.63999999999987</v>
      </c>
      <c r="Y413" s="254">
        <f t="shared" si="270"/>
        <v>6730.6399999999994</v>
      </c>
      <c r="Z413" s="337">
        <f t="shared" si="271"/>
        <v>780.63999999999942</v>
      </c>
      <c r="AA413" s="253">
        <v>5950</v>
      </c>
      <c r="AB413" s="225">
        <v>6300.1039499999997</v>
      </c>
      <c r="AC413" s="225">
        <v>6122.55</v>
      </c>
      <c r="AD413" s="225">
        <v>5950</v>
      </c>
      <c r="AE413" s="254">
        <f t="shared" si="246"/>
        <v>6080.6634875</v>
      </c>
      <c r="AF413" s="254">
        <f t="shared" si="272"/>
        <v>780.63999999999987</v>
      </c>
      <c r="AG413" s="254">
        <f t="shared" si="273"/>
        <v>6730.6399999999994</v>
      </c>
      <c r="AH413" s="337">
        <f t="shared" si="274"/>
        <v>780.63999999999942</v>
      </c>
      <c r="AI413" s="253">
        <v>5950</v>
      </c>
      <c r="AJ413" s="225">
        <v>6300.1039499999997</v>
      </c>
      <c r="AK413" s="225">
        <v>6122.55</v>
      </c>
      <c r="AL413" s="225">
        <v>5950</v>
      </c>
      <c r="AM413" s="254">
        <f t="shared" si="247"/>
        <v>6080.6634875</v>
      </c>
      <c r="AN413" s="254">
        <f t="shared" si="275"/>
        <v>780.63999999999987</v>
      </c>
      <c r="AO413" s="254">
        <f t="shared" si="276"/>
        <v>6730.6399999999994</v>
      </c>
      <c r="AP413" s="337">
        <f t="shared" si="277"/>
        <v>780.63999999999942</v>
      </c>
      <c r="AQ413" s="253">
        <v>5950</v>
      </c>
      <c r="AR413" s="225">
        <v>6300.1039499999997</v>
      </c>
      <c r="AS413" s="225">
        <v>6122.55</v>
      </c>
      <c r="AT413" s="254">
        <v>5950</v>
      </c>
      <c r="BA413" s="198"/>
      <c r="BB413" s="198"/>
      <c r="BC413" s="198"/>
      <c r="BD413" s="198"/>
      <c r="BE413" s="198"/>
      <c r="BF413" s="198"/>
      <c r="BG413" s="198"/>
    </row>
    <row r="414" spans="1:59" ht="16.5" x14ac:dyDescent="0.3">
      <c r="AU414" s="200"/>
      <c r="AV414" s="200"/>
      <c r="AW414" s="200"/>
      <c r="AX414" s="200"/>
      <c r="AY414" s="200"/>
      <c r="AZ414" s="200"/>
    </row>
    <row r="415" spans="1:59" s="369" customFormat="1" ht="8.25" x14ac:dyDescent="0.15">
      <c r="J415" s="370"/>
    </row>
    <row r="416" spans="1:59" ht="16.5" x14ac:dyDescent="0.3">
      <c r="AU416" s="200"/>
      <c r="AV416" s="200"/>
      <c r="AW416" s="200"/>
      <c r="AX416" s="200"/>
      <c r="AY416" s="200"/>
    </row>
  </sheetData>
  <sheetProtection selectLockedCells="1" selectUnlockedCells="1"/>
  <mergeCells count="13">
    <mergeCell ref="AQ2:AT2"/>
    <mergeCell ref="C2:G2"/>
    <mergeCell ref="B2:B3"/>
    <mergeCell ref="K2:N2"/>
    <mergeCell ref="S2:V2"/>
    <mergeCell ref="AA2:AD2"/>
    <mergeCell ref="AI2:AL2"/>
    <mergeCell ref="AI4:AL4"/>
    <mergeCell ref="AQ4:AT4"/>
    <mergeCell ref="C4:F4"/>
    <mergeCell ref="K4:N4"/>
    <mergeCell ref="S4:V4"/>
    <mergeCell ref="AA4:AD4"/>
  </mergeCells>
  <phoneticPr fontId="2" type="noConversion"/>
  <pageMargins left="0.43307086614173229" right="0.23622047244094491" top="1.5354330708661419" bottom="0.35433070866141736" header="0.31496062992125984" footer="0.31496062992125984"/>
  <pageSetup paperSize="9" scale="28" fitToHeight="0" orientation="landscape" r:id="rId1"/>
  <rowBreaks count="3" manualBreakCount="3">
    <brk id="156" max="45" man="1"/>
    <brk id="193" max="45" man="1"/>
    <brk id="38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ACBA4-592A-4A5F-8193-D1FA7A48137E}">
  <dimension ref="A1:AP418"/>
  <sheetViews>
    <sheetView view="pageBreakPreview" zoomScale="25" zoomScaleNormal="85" zoomScaleSheetLayoutView="25" workbookViewId="0">
      <selection activeCell="A56" sqref="A56"/>
    </sheetView>
  </sheetViews>
  <sheetFormatPr baseColWidth="10" defaultRowHeight="15" x14ac:dyDescent="0.25"/>
  <cols>
    <col min="2" max="2" width="46.85546875" customWidth="1"/>
    <col min="3" max="3" width="14.42578125" customWidth="1"/>
    <col min="4" max="4" width="15.7109375" customWidth="1"/>
    <col min="5" max="5" width="15.140625" customWidth="1"/>
    <col min="6" max="7" width="15.7109375" customWidth="1"/>
    <col min="8" max="10" width="15.7109375" hidden="1" customWidth="1"/>
    <col min="11" max="11" width="14.42578125" customWidth="1"/>
    <col min="12" max="12" width="15.7109375" customWidth="1"/>
    <col min="13" max="13" width="15.140625" customWidth="1"/>
    <col min="14" max="15" width="15.7109375" customWidth="1"/>
    <col min="16" max="18" width="15.7109375" hidden="1" customWidth="1"/>
    <col min="19" max="19" width="14.42578125" customWidth="1"/>
    <col min="20" max="20" width="15.7109375" customWidth="1"/>
    <col min="21" max="21" width="15.140625" customWidth="1"/>
    <col min="22" max="23" width="15.7109375" customWidth="1"/>
    <col min="24" max="26" width="15.7109375" hidden="1" customWidth="1"/>
    <col min="27" max="27" width="14.42578125" customWidth="1"/>
    <col min="28" max="30" width="15" customWidth="1"/>
    <col min="31" max="31" width="15.7109375" customWidth="1"/>
    <col min="32" max="34" width="15.7109375" hidden="1" customWidth="1"/>
    <col min="35" max="35" width="14.42578125" customWidth="1"/>
    <col min="36" max="38" width="15" customWidth="1"/>
    <col min="39" max="39" width="15.7109375" customWidth="1"/>
    <col min="40" max="42" width="15.7109375" hidden="1" customWidth="1"/>
  </cols>
  <sheetData>
    <row r="1" spans="1:42" ht="33" x14ac:dyDescent="0.25">
      <c r="C1" s="199" t="s">
        <v>2356</v>
      </c>
      <c r="D1" s="323" t="s">
        <v>2354</v>
      </c>
      <c r="E1" s="324" t="s">
        <v>2355</v>
      </c>
      <c r="F1" s="94" t="s">
        <v>2353</v>
      </c>
      <c r="G1" s="363" t="s">
        <v>2363</v>
      </c>
      <c r="H1" s="420" t="s">
        <v>2358</v>
      </c>
      <c r="I1" s="420" t="s">
        <v>2357</v>
      </c>
      <c r="J1" s="417" t="s">
        <v>2359</v>
      </c>
      <c r="K1" s="199" t="s">
        <v>2356</v>
      </c>
      <c r="L1" s="323" t="s">
        <v>2354</v>
      </c>
      <c r="M1" s="324" t="s">
        <v>2355</v>
      </c>
      <c r="N1" s="94" t="s">
        <v>2353</v>
      </c>
      <c r="O1" s="363" t="s">
        <v>2363</v>
      </c>
      <c r="P1" s="420" t="s">
        <v>2358</v>
      </c>
      <c r="Q1" s="420" t="s">
        <v>2357</v>
      </c>
      <c r="R1" s="417" t="s">
        <v>2359</v>
      </c>
      <c r="S1" s="199" t="s">
        <v>2356</v>
      </c>
      <c r="T1" s="323" t="s">
        <v>2354</v>
      </c>
      <c r="U1" s="324" t="s">
        <v>2355</v>
      </c>
      <c r="V1" s="94" t="s">
        <v>2353</v>
      </c>
      <c r="W1" s="363" t="s">
        <v>2363</v>
      </c>
      <c r="X1" s="420" t="s">
        <v>2358</v>
      </c>
      <c r="Y1" s="420" t="s">
        <v>2357</v>
      </c>
      <c r="Z1" s="417" t="s">
        <v>2359</v>
      </c>
      <c r="AA1" s="199" t="s">
        <v>2356</v>
      </c>
      <c r="AB1" s="323" t="s">
        <v>2354</v>
      </c>
      <c r="AC1" s="324" t="s">
        <v>2355</v>
      </c>
      <c r="AD1" s="94" t="s">
        <v>2353</v>
      </c>
      <c r="AE1" s="363" t="s">
        <v>2363</v>
      </c>
      <c r="AF1" s="420" t="s">
        <v>2358</v>
      </c>
      <c r="AG1" s="420" t="s">
        <v>2357</v>
      </c>
      <c r="AH1" s="417" t="s">
        <v>2359</v>
      </c>
      <c r="AI1" s="199" t="s">
        <v>2356</v>
      </c>
      <c r="AJ1" s="323" t="s">
        <v>2354</v>
      </c>
      <c r="AK1" s="324" t="s">
        <v>2355</v>
      </c>
      <c r="AL1" s="94" t="s">
        <v>2353</v>
      </c>
      <c r="AM1" s="363" t="s">
        <v>2363</v>
      </c>
      <c r="AN1" s="420" t="s">
        <v>2358</v>
      </c>
      <c r="AO1" s="420" t="s">
        <v>2357</v>
      </c>
      <c r="AP1" s="417" t="s">
        <v>2359</v>
      </c>
    </row>
    <row r="2" spans="1:42" s="188" customFormat="1" ht="69.75" customHeight="1" x14ac:dyDescent="0.25">
      <c r="A2" s="202"/>
      <c r="B2" s="413" t="s">
        <v>982</v>
      </c>
      <c r="C2" s="414" t="s">
        <v>2362</v>
      </c>
      <c r="D2" s="415"/>
      <c r="E2" s="415"/>
      <c r="F2" s="415"/>
      <c r="G2" s="416"/>
      <c r="H2" s="421"/>
      <c r="I2" s="421"/>
      <c r="J2" s="418"/>
      <c r="K2" s="411" t="s">
        <v>1487</v>
      </c>
      <c r="L2" s="411"/>
      <c r="M2" s="411"/>
      <c r="N2" s="411"/>
      <c r="O2" s="364"/>
      <c r="P2" s="421"/>
      <c r="Q2" s="421"/>
      <c r="R2" s="418"/>
      <c r="S2" s="411" t="s">
        <v>1488</v>
      </c>
      <c r="T2" s="411"/>
      <c r="U2" s="411"/>
      <c r="V2" s="411"/>
      <c r="W2" s="364"/>
      <c r="X2" s="421"/>
      <c r="Y2" s="421"/>
      <c r="Z2" s="418"/>
      <c r="AA2" s="411" t="s">
        <v>586</v>
      </c>
      <c r="AB2" s="411"/>
      <c r="AC2" s="411"/>
      <c r="AD2" s="411"/>
      <c r="AE2" s="364"/>
      <c r="AF2" s="421"/>
      <c r="AG2" s="421"/>
      <c r="AH2" s="418"/>
      <c r="AI2" s="423" t="s">
        <v>648</v>
      </c>
      <c r="AJ2" s="423"/>
      <c r="AK2" s="423"/>
      <c r="AL2" s="423"/>
      <c r="AM2" s="364"/>
      <c r="AN2" s="421"/>
      <c r="AO2" s="421"/>
      <c r="AP2" s="418"/>
    </row>
    <row r="3" spans="1:42" s="188" customFormat="1" ht="41.25" customHeight="1" x14ac:dyDescent="0.25">
      <c r="A3" s="203" t="s">
        <v>0</v>
      </c>
      <c r="B3" s="413"/>
      <c r="C3" s="204"/>
      <c r="D3" s="204" t="s">
        <v>985</v>
      </c>
      <c r="E3" s="204" t="s">
        <v>985</v>
      </c>
      <c r="F3" s="204" t="s">
        <v>985</v>
      </c>
      <c r="G3" s="204" t="s">
        <v>985</v>
      </c>
      <c r="H3" s="422"/>
      <c r="I3" s="422"/>
      <c r="J3" s="419"/>
      <c r="K3" s="204"/>
      <c r="L3" s="204" t="s">
        <v>985</v>
      </c>
      <c r="M3" s="204" t="s">
        <v>985</v>
      </c>
      <c r="N3" s="204" t="s">
        <v>985</v>
      </c>
      <c r="O3" s="204" t="s">
        <v>985</v>
      </c>
      <c r="P3" s="422"/>
      <c r="Q3" s="422"/>
      <c r="R3" s="419"/>
      <c r="S3" s="204" t="s">
        <v>985</v>
      </c>
      <c r="T3" s="204" t="s">
        <v>985</v>
      </c>
      <c r="U3" s="204" t="s">
        <v>985</v>
      </c>
      <c r="V3" s="204" t="s">
        <v>985</v>
      </c>
      <c r="W3" s="204" t="s">
        <v>985</v>
      </c>
      <c r="X3" s="422"/>
      <c r="Y3" s="422"/>
      <c r="Z3" s="419"/>
      <c r="AA3" s="204" t="s">
        <v>985</v>
      </c>
      <c r="AB3" s="204" t="s">
        <v>985</v>
      </c>
      <c r="AC3" s="204" t="s">
        <v>985</v>
      </c>
      <c r="AD3" s="204" t="s">
        <v>985</v>
      </c>
      <c r="AE3" s="204" t="s">
        <v>985</v>
      </c>
      <c r="AF3" s="422"/>
      <c r="AG3" s="422"/>
      <c r="AH3" s="419"/>
      <c r="AI3" s="204" t="s">
        <v>985</v>
      </c>
      <c r="AJ3" s="204" t="s">
        <v>985</v>
      </c>
      <c r="AK3" s="204" t="s">
        <v>985</v>
      </c>
      <c r="AL3" s="204" t="s">
        <v>985</v>
      </c>
      <c r="AM3" s="204" t="s">
        <v>985</v>
      </c>
      <c r="AN3" s="422"/>
      <c r="AO3" s="422"/>
      <c r="AP3" s="419"/>
    </row>
    <row r="4" spans="1:42" s="188" customFormat="1" ht="15" customHeight="1" x14ac:dyDescent="0.25">
      <c r="A4" s="203">
        <v>1</v>
      </c>
      <c r="B4" s="341" t="s">
        <v>570</v>
      </c>
      <c r="C4" s="411"/>
      <c r="D4" s="411"/>
      <c r="E4" s="411"/>
      <c r="F4" s="411"/>
      <c r="G4" s="345"/>
      <c r="H4" s="345"/>
      <c r="I4" s="345"/>
      <c r="J4" s="345"/>
      <c r="K4" s="411"/>
      <c r="L4" s="411"/>
      <c r="M4" s="411"/>
      <c r="N4" s="411"/>
      <c r="O4" s="345"/>
      <c r="P4" s="345"/>
      <c r="Q4" s="345"/>
      <c r="R4" s="345"/>
      <c r="S4" s="411"/>
      <c r="T4" s="411"/>
      <c r="U4" s="411"/>
      <c r="V4" s="411"/>
      <c r="W4" s="345"/>
      <c r="X4" s="345"/>
      <c r="Y4" s="345"/>
      <c r="Z4" s="345"/>
      <c r="AA4" s="411"/>
      <c r="AB4" s="411"/>
      <c r="AC4" s="411"/>
      <c r="AD4" s="411"/>
      <c r="AE4" s="345"/>
      <c r="AF4" s="345"/>
      <c r="AG4" s="345"/>
      <c r="AH4" s="345"/>
      <c r="AI4" s="412"/>
      <c r="AJ4" s="412"/>
      <c r="AK4" s="412"/>
      <c r="AL4" s="412"/>
      <c r="AM4" s="345"/>
      <c r="AN4" s="345"/>
      <c r="AO4" s="345"/>
      <c r="AP4" s="345"/>
    </row>
    <row r="5" spans="1:42" s="188" customFormat="1" ht="15" customHeight="1" x14ac:dyDescent="0.25">
      <c r="A5" s="190" t="s">
        <v>664</v>
      </c>
      <c r="B5" s="342" t="s">
        <v>1</v>
      </c>
      <c r="C5" s="277">
        <v>65450</v>
      </c>
      <c r="D5" s="222">
        <v>74793.070800000001</v>
      </c>
      <c r="E5" s="222">
        <v>73470.600000000006</v>
      </c>
      <c r="F5" s="222">
        <v>71400</v>
      </c>
      <c r="G5" s="222">
        <f>AVERAGE(F5,E5,D5,C5)</f>
        <v>71278.417700000005</v>
      </c>
      <c r="H5" s="254">
        <f>+C5*13.12%</f>
        <v>8587.0399999999991</v>
      </c>
      <c r="I5" s="254">
        <f>+C5+H5</f>
        <v>74037.039999999994</v>
      </c>
      <c r="J5" s="337">
        <f>+I5-F5</f>
        <v>2637.0399999999936</v>
      </c>
      <c r="K5" s="283">
        <v>65450</v>
      </c>
      <c r="L5" s="222">
        <v>74793.070800000001</v>
      </c>
      <c r="M5" s="222">
        <v>73470.600000000006</v>
      </c>
      <c r="N5" s="222">
        <v>71400</v>
      </c>
      <c r="O5" s="222">
        <f>AVERAGE(N5,M5,L5,K5)</f>
        <v>71278.417700000005</v>
      </c>
      <c r="P5" s="254">
        <f>+K5*13.12%</f>
        <v>8587.0399999999991</v>
      </c>
      <c r="Q5" s="254">
        <f>+K5+P5</f>
        <v>74037.039999999994</v>
      </c>
      <c r="R5" s="337">
        <f>+Q5-N5</f>
        <v>2637.0399999999936</v>
      </c>
      <c r="S5" s="283">
        <v>65450</v>
      </c>
      <c r="T5" s="222">
        <v>74793.070800000001</v>
      </c>
      <c r="U5" s="222">
        <v>73470.600000000006</v>
      </c>
      <c r="V5" s="222">
        <v>71400</v>
      </c>
      <c r="W5" s="222">
        <f>AVERAGE(V5,U5,T5,S5)</f>
        <v>71278.417700000005</v>
      </c>
      <c r="X5" s="254">
        <f>+S5*13.12%</f>
        <v>8587.0399999999991</v>
      </c>
      <c r="Y5" s="254">
        <f>+S5+X5</f>
        <v>74037.039999999994</v>
      </c>
      <c r="Z5" s="337">
        <f>+Y5-V5</f>
        <v>2637.0399999999936</v>
      </c>
      <c r="AA5" s="277">
        <v>65450</v>
      </c>
      <c r="AB5" s="222">
        <v>74793.070800000001</v>
      </c>
      <c r="AC5" s="222">
        <v>73470.600000000006</v>
      </c>
      <c r="AD5" s="222">
        <v>71400</v>
      </c>
      <c r="AE5" s="222">
        <f>AVERAGE(AD5,AC5,AB5,AA5)</f>
        <v>71278.417700000005</v>
      </c>
      <c r="AF5" s="254">
        <f>+AA5*13.12%</f>
        <v>8587.0399999999991</v>
      </c>
      <c r="AG5" s="254">
        <f>+AA5+AF5</f>
        <v>74037.039999999994</v>
      </c>
      <c r="AH5" s="337">
        <f>+AG5-AD5</f>
        <v>2637.0399999999936</v>
      </c>
      <c r="AI5" s="277">
        <v>65450</v>
      </c>
      <c r="AJ5" s="222">
        <v>74793.070800000001</v>
      </c>
      <c r="AK5" s="222">
        <v>73470.600000000006</v>
      </c>
      <c r="AL5" s="222">
        <v>71400</v>
      </c>
      <c r="AM5" s="222">
        <f>AVERAGE(AL5,AK5,AJ5,AI5)</f>
        <v>71278.417700000005</v>
      </c>
      <c r="AN5" s="254">
        <f>+AI5*13.12%</f>
        <v>8587.0399999999991</v>
      </c>
      <c r="AO5" s="254">
        <f>+AI5+AN5</f>
        <v>74037.039999999994</v>
      </c>
      <c r="AP5" s="337">
        <f>+AO5-AL5</f>
        <v>2637.0399999999936</v>
      </c>
    </row>
    <row r="6" spans="1:42" s="188" customFormat="1" ht="15" customHeight="1" x14ac:dyDescent="0.25">
      <c r="A6" s="190" t="s">
        <v>665</v>
      </c>
      <c r="B6" s="342" t="s">
        <v>2</v>
      </c>
      <c r="C6" s="277">
        <v>47600</v>
      </c>
      <c r="D6" s="222">
        <v>74793.070800000001</v>
      </c>
      <c r="E6" s="222">
        <v>73470.600000000006</v>
      </c>
      <c r="F6" s="222">
        <v>53550</v>
      </c>
      <c r="G6" s="222">
        <f t="shared" ref="G6:G69" si="0">AVERAGE(F6,E6,D6,C6)</f>
        <v>62353.417700000005</v>
      </c>
      <c r="H6" s="254">
        <f t="shared" ref="H6:H22" si="1">+C6*13.12%</f>
        <v>6245.119999999999</v>
      </c>
      <c r="I6" s="254">
        <f t="shared" ref="I6:I22" si="2">+C6+H6</f>
        <v>53845.119999999995</v>
      </c>
      <c r="J6" s="337">
        <f t="shared" ref="J6:J22" si="3">+I6-F6</f>
        <v>295.11999999999534</v>
      </c>
      <c r="K6" s="283">
        <v>47600</v>
      </c>
      <c r="L6" s="222">
        <v>74793.070800000001</v>
      </c>
      <c r="M6" s="222">
        <v>73470.600000000006</v>
      </c>
      <c r="N6" s="222">
        <v>53550</v>
      </c>
      <c r="O6" s="222">
        <f t="shared" ref="O6:O69" si="4">AVERAGE(N6,M6,L6,K6)</f>
        <v>62353.417700000005</v>
      </c>
      <c r="P6" s="254">
        <f t="shared" ref="P6:P22" si="5">+K6*13.12%</f>
        <v>6245.119999999999</v>
      </c>
      <c r="Q6" s="254">
        <f t="shared" ref="Q6:Q22" si="6">+K6+P6</f>
        <v>53845.119999999995</v>
      </c>
      <c r="R6" s="337">
        <f t="shared" ref="R6:R22" si="7">+Q6-N6</f>
        <v>295.11999999999534</v>
      </c>
      <c r="S6" s="283">
        <v>47600</v>
      </c>
      <c r="T6" s="222">
        <v>74793.070800000001</v>
      </c>
      <c r="U6" s="222">
        <v>73470.600000000006</v>
      </c>
      <c r="V6" s="222">
        <v>53550</v>
      </c>
      <c r="W6" s="222">
        <f t="shared" ref="W6:W69" si="8">AVERAGE(V6,U6,T6,S6)</f>
        <v>62353.417700000005</v>
      </c>
      <c r="X6" s="254">
        <f t="shared" ref="X6:X22" si="9">+S6*13.12%</f>
        <v>6245.119999999999</v>
      </c>
      <c r="Y6" s="254">
        <f t="shared" ref="Y6:Y22" si="10">+S6+X6</f>
        <v>53845.119999999995</v>
      </c>
      <c r="Z6" s="337">
        <f t="shared" ref="Z6:Z22" si="11">+Y6-V6</f>
        <v>295.11999999999534</v>
      </c>
      <c r="AA6" s="277">
        <v>47600</v>
      </c>
      <c r="AB6" s="222">
        <v>74793.070800000001</v>
      </c>
      <c r="AC6" s="222">
        <v>73470.600000000006</v>
      </c>
      <c r="AD6" s="222">
        <v>53550</v>
      </c>
      <c r="AE6" s="222">
        <f t="shared" ref="AE6:AE69" si="12">AVERAGE(AD6,AC6,AB6,AA6)</f>
        <v>62353.417700000005</v>
      </c>
      <c r="AF6" s="254">
        <f t="shared" ref="AF6:AF22" si="13">+AA6*13.12%</f>
        <v>6245.119999999999</v>
      </c>
      <c r="AG6" s="254">
        <f t="shared" ref="AG6:AG22" si="14">+AA6+AF6</f>
        <v>53845.119999999995</v>
      </c>
      <c r="AH6" s="337">
        <f t="shared" ref="AH6:AH22" si="15">+AG6-AD6</f>
        <v>295.11999999999534</v>
      </c>
      <c r="AI6" s="277">
        <v>47600</v>
      </c>
      <c r="AJ6" s="222">
        <v>74793.070800000001</v>
      </c>
      <c r="AK6" s="222">
        <v>73470.600000000006</v>
      </c>
      <c r="AL6" s="222">
        <v>53550</v>
      </c>
      <c r="AM6" s="222">
        <f t="shared" ref="AM6:AM69" si="16">AVERAGE(AL6,AK6,AJ6,AI6)</f>
        <v>62353.417700000005</v>
      </c>
      <c r="AN6" s="254">
        <f t="shared" ref="AN6:AN22" si="17">+AI6*13.12%</f>
        <v>6245.119999999999</v>
      </c>
      <c r="AO6" s="254">
        <f t="shared" ref="AO6:AO22" si="18">+AI6+AN6</f>
        <v>53845.119999999995</v>
      </c>
      <c r="AP6" s="337">
        <f t="shared" ref="AP6:AP22" si="19">+AO6-AL6</f>
        <v>295.11999999999534</v>
      </c>
    </row>
    <row r="7" spans="1:42" s="188" customFormat="1" ht="15" customHeight="1" x14ac:dyDescent="0.25">
      <c r="A7" s="190" t="s">
        <v>666</v>
      </c>
      <c r="B7" s="342" t="s">
        <v>3</v>
      </c>
      <c r="C7" s="277">
        <v>89250</v>
      </c>
      <c r="D7" s="222">
        <v>93491.338499999998</v>
      </c>
      <c r="E7" s="222">
        <v>91838.25</v>
      </c>
      <c r="F7" s="222">
        <v>89250</v>
      </c>
      <c r="G7" s="222">
        <f t="shared" si="0"/>
        <v>90957.397125000003</v>
      </c>
      <c r="H7" s="254">
        <f t="shared" si="1"/>
        <v>11709.599999999999</v>
      </c>
      <c r="I7" s="254">
        <f t="shared" si="2"/>
        <v>100959.6</v>
      </c>
      <c r="J7" s="337">
        <f t="shared" si="3"/>
        <v>11709.600000000006</v>
      </c>
      <c r="K7" s="283">
        <v>89250</v>
      </c>
      <c r="L7" s="222">
        <v>93491.338499999998</v>
      </c>
      <c r="M7" s="222">
        <v>91838.25</v>
      </c>
      <c r="N7" s="222">
        <v>89250</v>
      </c>
      <c r="O7" s="222">
        <f t="shared" si="4"/>
        <v>90957.397125000003</v>
      </c>
      <c r="P7" s="254">
        <f t="shared" si="5"/>
        <v>11709.599999999999</v>
      </c>
      <c r="Q7" s="254">
        <f t="shared" si="6"/>
        <v>100959.6</v>
      </c>
      <c r="R7" s="337">
        <f t="shared" si="7"/>
        <v>11709.600000000006</v>
      </c>
      <c r="S7" s="283">
        <v>89250</v>
      </c>
      <c r="T7" s="222">
        <v>93491.338499999998</v>
      </c>
      <c r="U7" s="222">
        <v>91838.25</v>
      </c>
      <c r="V7" s="222">
        <v>89250</v>
      </c>
      <c r="W7" s="222">
        <f t="shared" si="8"/>
        <v>90957.397125000003</v>
      </c>
      <c r="X7" s="254">
        <f t="shared" si="9"/>
        <v>11709.599999999999</v>
      </c>
      <c r="Y7" s="254">
        <f t="shared" si="10"/>
        <v>100959.6</v>
      </c>
      <c r="Z7" s="337">
        <f t="shared" si="11"/>
        <v>11709.600000000006</v>
      </c>
      <c r="AA7" s="277">
        <v>89250</v>
      </c>
      <c r="AB7" s="222">
        <v>93491.338499999998</v>
      </c>
      <c r="AC7" s="222">
        <v>91838.25</v>
      </c>
      <c r="AD7" s="222">
        <v>89250</v>
      </c>
      <c r="AE7" s="222">
        <f t="shared" si="12"/>
        <v>90957.397125000003</v>
      </c>
      <c r="AF7" s="254">
        <f t="shared" si="13"/>
        <v>11709.599999999999</v>
      </c>
      <c r="AG7" s="254">
        <f t="shared" si="14"/>
        <v>100959.6</v>
      </c>
      <c r="AH7" s="337">
        <f t="shared" si="15"/>
        <v>11709.600000000006</v>
      </c>
      <c r="AI7" s="277">
        <v>89250</v>
      </c>
      <c r="AJ7" s="222">
        <v>93491.338499999998</v>
      </c>
      <c r="AK7" s="222">
        <v>91838.25</v>
      </c>
      <c r="AL7" s="222">
        <v>89250</v>
      </c>
      <c r="AM7" s="222">
        <f t="shared" si="16"/>
        <v>90957.397125000003</v>
      </c>
      <c r="AN7" s="254">
        <f t="shared" si="17"/>
        <v>11709.599999999999</v>
      </c>
      <c r="AO7" s="254">
        <f t="shared" si="18"/>
        <v>100959.6</v>
      </c>
      <c r="AP7" s="337">
        <f t="shared" si="19"/>
        <v>11709.600000000006</v>
      </c>
    </row>
    <row r="8" spans="1:42" s="188" customFormat="1" ht="15" customHeight="1" x14ac:dyDescent="0.25">
      <c r="A8" s="190" t="s">
        <v>667</v>
      </c>
      <c r="B8" s="342" t="s">
        <v>4</v>
      </c>
      <c r="C8" s="277">
        <v>89250</v>
      </c>
      <c r="D8" s="222">
        <v>93491.338499999998</v>
      </c>
      <c r="E8" s="222">
        <v>91838.25</v>
      </c>
      <c r="F8" s="222">
        <v>89250</v>
      </c>
      <c r="G8" s="222">
        <f t="shared" si="0"/>
        <v>90957.397125000003</v>
      </c>
      <c r="H8" s="254">
        <f t="shared" si="1"/>
        <v>11709.599999999999</v>
      </c>
      <c r="I8" s="254">
        <f t="shared" si="2"/>
        <v>100959.6</v>
      </c>
      <c r="J8" s="337">
        <f t="shared" si="3"/>
        <v>11709.600000000006</v>
      </c>
      <c r="K8" s="283">
        <v>89250</v>
      </c>
      <c r="L8" s="222">
        <v>93491.338499999998</v>
      </c>
      <c r="M8" s="222">
        <v>91838.25</v>
      </c>
      <c r="N8" s="222">
        <v>89250</v>
      </c>
      <c r="O8" s="222">
        <f t="shared" si="4"/>
        <v>90957.397125000003</v>
      </c>
      <c r="P8" s="254">
        <f t="shared" si="5"/>
        <v>11709.599999999999</v>
      </c>
      <c r="Q8" s="254">
        <f t="shared" si="6"/>
        <v>100959.6</v>
      </c>
      <c r="R8" s="337">
        <f t="shared" si="7"/>
        <v>11709.600000000006</v>
      </c>
      <c r="S8" s="283">
        <v>89250</v>
      </c>
      <c r="T8" s="222">
        <v>93491.338499999998</v>
      </c>
      <c r="U8" s="222">
        <v>91838.25</v>
      </c>
      <c r="V8" s="222">
        <v>89250</v>
      </c>
      <c r="W8" s="222">
        <f t="shared" si="8"/>
        <v>90957.397125000003</v>
      </c>
      <c r="X8" s="254">
        <f t="shared" si="9"/>
        <v>11709.599999999999</v>
      </c>
      <c r="Y8" s="254">
        <f t="shared" si="10"/>
        <v>100959.6</v>
      </c>
      <c r="Z8" s="337">
        <f t="shared" si="11"/>
        <v>11709.600000000006</v>
      </c>
      <c r="AA8" s="277">
        <v>89250</v>
      </c>
      <c r="AB8" s="222">
        <v>93491.338499999998</v>
      </c>
      <c r="AC8" s="222">
        <v>91838.25</v>
      </c>
      <c r="AD8" s="222">
        <v>89250</v>
      </c>
      <c r="AE8" s="222">
        <f t="shared" si="12"/>
        <v>90957.397125000003</v>
      </c>
      <c r="AF8" s="254">
        <f t="shared" si="13"/>
        <v>11709.599999999999</v>
      </c>
      <c r="AG8" s="254">
        <f t="shared" si="14"/>
        <v>100959.6</v>
      </c>
      <c r="AH8" s="337">
        <f t="shared" si="15"/>
        <v>11709.600000000006</v>
      </c>
      <c r="AI8" s="277">
        <v>89250</v>
      </c>
      <c r="AJ8" s="222">
        <v>93491.338499999998</v>
      </c>
      <c r="AK8" s="222">
        <v>91838.25</v>
      </c>
      <c r="AL8" s="222">
        <v>89250</v>
      </c>
      <c r="AM8" s="222">
        <f t="shared" si="16"/>
        <v>90957.397125000003</v>
      </c>
      <c r="AN8" s="254">
        <f t="shared" si="17"/>
        <v>11709.599999999999</v>
      </c>
      <c r="AO8" s="254">
        <f t="shared" si="18"/>
        <v>100959.6</v>
      </c>
      <c r="AP8" s="337">
        <f t="shared" si="19"/>
        <v>11709.600000000006</v>
      </c>
    </row>
    <row r="9" spans="1:42" s="188" customFormat="1" ht="15" customHeight="1" x14ac:dyDescent="0.25">
      <c r="A9" s="190" t="s">
        <v>668</v>
      </c>
      <c r="B9" s="342" t="s">
        <v>5</v>
      </c>
      <c r="C9" s="277">
        <v>83300</v>
      </c>
      <c r="D9" s="222">
        <v>87258.582599999994</v>
      </c>
      <c r="E9" s="222">
        <v>85715.7</v>
      </c>
      <c r="F9" s="222">
        <v>83300</v>
      </c>
      <c r="G9" s="222">
        <f t="shared" si="0"/>
        <v>84893.570650000009</v>
      </c>
      <c r="H9" s="254">
        <f t="shared" si="1"/>
        <v>10928.96</v>
      </c>
      <c r="I9" s="254">
        <f t="shared" si="2"/>
        <v>94228.959999999992</v>
      </c>
      <c r="J9" s="337">
        <f t="shared" si="3"/>
        <v>10928.959999999992</v>
      </c>
      <c r="K9" s="283">
        <v>83300</v>
      </c>
      <c r="L9" s="222">
        <v>87258.582599999994</v>
      </c>
      <c r="M9" s="222">
        <v>85715.7</v>
      </c>
      <c r="N9" s="222">
        <v>83300</v>
      </c>
      <c r="O9" s="222">
        <f t="shared" si="4"/>
        <v>84893.570650000009</v>
      </c>
      <c r="P9" s="254">
        <f t="shared" si="5"/>
        <v>10928.96</v>
      </c>
      <c r="Q9" s="254">
        <f t="shared" si="6"/>
        <v>94228.959999999992</v>
      </c>
      <c r="R9" s="337">
        <f t="shared" si="7"/>
        <v>10928.959999999992</v>
      </c>
      <c r="S9" s="283">
        <v>83300</v>
      </c>
      <c r="T9" s="222">
        <v>87258.582599999994</v>
      </c>
      <c r="U9" s="222">
        <v>85715.7</v>
      </c>
      <c r="V9" s="222">
        <v>83300</v>
      </c>
      <c r="W9" s="222">
        <f t="shared" si="8"/>
        <v>84893.570650000009</v>
      </c>
      <c r="X9" s="254">
        <f t="shared" si="9"/>
        <v>10928.96</v>
      </c>
      <c r="Y9" s="254">
        <f t="shared" si="10"/>
        <v>94228.959999999992</v>
      </c>
      <c r="Z9" s="337">
        <f t="shared" si="11"/>
        <v>10928.959999999992</v>
      </c>
      <c r="AA9" s="277">
        <v>83300</v>
      </c>
      <c r="AB9" s="222">
        <v>87258.582599999994</v>
      </c>
      <c r="AC9" s="222">
        <v>85715.7</v>
      </c>
      <c r="AD9" s="222">
        <v>83300</v>
      </c>
      <c r="AE9" s="222">
        <f t="shared" si="12"/>
        <v>84893.570650000009</v>
      </c>
      <c r="AF9" s="254">
        <f t="shared" si="13"/>
        <v>10928.96</v>
      </c>
      <c r="AG9" s="254">
        <f t="shared" si="14"/>
        <v>94228.959999999992</v>
      </c>
      <c r="AH9" s="337">
        <f t="shared" si="15"/>
        <v>10928.959999999992</v>
      </c>
      <c r="AI9" s="277">
        <v>83300</v>
      </c>
      <c r="AJ9" s="222">
        <v>87258.582599999994</v>
      </c>
      <c r="AK9" s="222">
        <v>85715.7</v>
      </c>
      <c r="AL9" s="222">
        <v>83300</v>
      </c>
      <c r="AM9" s="222">
        <f t="shared" si="16"/>
        <v>84893.570650000009</v>
      </c>
      <c r="AN9" s="254">
        <f t="shared" si="17"/>
        <v>10928.96</v>
      </c>
      <c r="AO9" s="254">
        <f t="shared" si="18"/>
        <v>94228.959999999992</v>
      </c>
      <c r="AP9" s="337">
        <f t="shared" si="19"/>
        <v>10928.959999999992</v>
      </c>
    </row>
    <row r="10" spans="1:42" s="188" customFormat="1" ht="15" customHeight="1" x14ac:dyDescent="0.25">
      <c r="A10" s="190" t="s">
        <v>669</v>
      </c>
      <c r="B10" s="342" t="s">
        <v>6</v>
      </c>
      <c r="C10" s="277">
        <v>83300</v>
      </c>
      <c r="D10" s="222">
        <v>87258.582599999994</v>
      </c>
      <c r="E10" s="222">
        <v>85715.7</v>
      </c>
      <c r="F10" s="222">
        <v>83300</v>
      </c>
      <c r="G10" s="222">
        <f t="shared" si="0"/>
        <v>84893.570650000009</v>
      </c>
      <c r="H10" s="254">
        <f t="shared" si="1"/>
        <v>10928.96</v>
      </c>
      <c r="I10" s="254">
        <f t="shared" si="2"/>
        <v>94228.959999999992</v>
      </c>
      <c r="J10" s="337">
        <f t="shared" si="3"/>
        <v>10928.959999999992</v>
      </c>
      <c r="K10" s="283">
        <v>83300</v>
      </c>
      <c r="L10" s="222">
        <v>87258.582599999994</v>
      </c>
      <c r="M10" s="222">
        <v>85715.7</v>
      </c>
      <c r="N10" s="222">
        <v>83300</v>
      </c>
      <c r="O10" s="222">
        <f t="shared" si="4"/>
        <v>84893.570650000009</v>
      </c>
      <c r="P10" s="254">
        <f t="shared" si="5"/>
        <v>10928.96</v>
      </c>
      <c r="Q10" s="254">
        <f t="shared" si="6"/>
        <v>94228.959999999992</v>
      </c>
      <c r="R10" s="337">
        <f t="shared" si="7"/>
        <v>10928.959999999992</v>
      </c>
      <c r="S10" s="283">
        <v>83300</v>
      </c>
      <c r="T10" s="222">
        <v>87258.582599999994</v>
      </c>
      <c r="U10" s="222">
        <v>85715.7</v>
      </c>
      <c r="V10" s="222">
        <v>83300</v>
      </c>
      <c r="W10" s="222">
        <f t="shared" si="8"/>
        <v>84893.570650000009</v>
      </c>
      <c r="X10" s="254">
        <f t="shared" si="9"/>
        <v>10928.96</v>
      </c>
      <c r="Y10" s="254">
        <f t="shared" si="10"/>
        <v>94228.959999999992</v>
      </c>
      <c r="Z10" s="337">
        <f t="shared" si="11"/>
        <v>10928.959999999992</v>
      </c>
      <c r="AA10" s="277">
        <v>83300</v>
      </c>
      <c r="AB10" s="222">
        <v>87258.582599999994</v>
      </c>
      <c r="AC10" s="222">
        <v>85715.7</v>
      </c>
      <c r="AD10" s="222">
        <v>83300</v>
      </c>
      <c r="AE10" s="222">
        <f t="shared" si="12"/>
        <v>84893.570650000009</v>
      </c>
      <c r="AF10" s="254">
        <f t="shared" si="13"/>
        <v>10928.96</v>
      </c>
      <c r="AG10" s="254">
        <f t="shared" si="14"/>
        <v>94228.959999999992</v>
      </c>
      <c r="AH10" s="337">
        <f t="shared" si="15"/>
        <v>10928.959999999992</v>
      </c>
      <c r="AI10" s="277">
        <v>83300</v>
      </c>
      <c r="AJ10" s="222">
        <v>87258.582599999994</v>
      </c>
      <c r="AK10" s="222">
        <v>85715.7</v>
      </c>
      <c r="AL10" s="222">
        <v>83300</v>
      </c>
      <c r="AM10" s="222">
        <f t="shared" si="16"/>
        <v>84893.570650000009</v>
      </c>
      <c r="AN10" s="254">
        <f t="shared" si="17"/>
        <v>10928.96</v>
      </c>
      <c r="AO10" s="254">
        <f t="shared" si="18"/>
        <v>94228.959999999992</v>
      </c>
      <c r="AP10" s="337">
        <f t="shared" si="19"/>
        <v>10928.959999999992</v>
      </c>
    </row>
    <row r="11" spans="1:42" s="188" customFormat="1" ht="15" customHeight="1" x14ac:dyDescent="0.25">
      <c r="A11" s="190" t="s">
        <v>670</v>
      </c>
      <c r="B11" s="342" t="s">
        <v>626</v>
      </c>
      <c r="C11" s="277">
        <v>142800</v>
      </c>
      <c r="D11" s="222">
        <v>149586.1416</v>
      </c>
      <c r="E11" s="222">
        <v>146941.20000000001</v>
      </c>
      <c r="F11" s="222">
        <v>142800</v>
      </c>
      <c r="G11" s="222">
        <f t="shared" si="0"/>
        <v>145531.83540000001</v>
      </c>
      <c r="H11" s="254">
        <f t="shared" si="1"/>
        <v>18735.359999999997</v>
      </c>
      <c r="I11" s="254">
        <f t="shared" si="2"/>
        <v>161535.35999999999</v>
      </c>
      <c r="J11" s="337">
        <f t="shared" si="3"/>
        <v>18735.359999999986</v>
      </c>
      <c r="K11" s="283">
        <v>142800</v>
      </c>
      <c r="L11" s="222">
        <v>149586.1416</v>
      </c>
      <c r="M11" s="222">
        <v>146941.20000000001</v>
      </c>
      <c r="N11" s="222">
        <v>142800</v>
      </c>
      <c r="O11" s="222">
        <f t="shared" si="4"/>
        <v>145531.83540000001</v>
      </c>
      <c r="P11" s="254">
        <f t="shared" si="5"/>
        <v>18735.359999999997</v>
      </c>
      <c r="Q11" s="254">
        <f t="shared" si="6"/>
        <v>161535.35999999999</v>
      </c>
      <c r="R11" s="337">
        <f t="shared" si="7"/>
        <v>18735.359999999986</v>
      </c>
      <c r="S11" s="283">
        <v>142800</v>
      </c>
      <c r="T11" s="222">
        <v>149586.1416</v>
      </c>
      <c r="U11" s="222">
        <v>146941.20000000001</v>
      </c>
      <c r="V11" s="222">
        <v>142800</v>
      </c>
      <c r="W11" s="222">
        <f t="shared" si="8"/>
        <v>145531.83540000001</v>
      </c>
      <c r="X11" s="254">
        <f t="shared" si="9"/>
        <v>18735.359999999997</v>
      </c>
      <c r="Y11" s="254">
        <f t="shared" si="10"/>
        <v>161535.35999999999</v>
      </c>
      <c r="Z11" s="337">
        <f t="shared" si="11"/>
        <v>18735.359999999986</v>
      </c>
      <c r="AA11" s="277">
        <v>142800</v>
      </c>
      <c r="AB11" s="222">
        <v>149586.1416</v>
      </c>
      <c r="AC11" s="222">
        <v>146941.20000000001</v>
      </c>
      <c r="AD11" s="222">
        <v>142800</v>
      </c>
      <c r="AE11" s="222">
        <f t="shared" si="12"/>
        <v>145531.83540000001</v>
      </c>
      <c r="AF11" s="254">
        <f t="shared" si="13"/>
        <v>18735.359999999997</v>
      </c>
      <c r="AG11" s="254">
        <f t="shared" si="14"/>
        <v>161535.35999999999</v>
      </c>
      <c r="AH11" s="337">
        <f t="shared" si="15"/>
        <v>18735.359999999986</v>
      </c>
      <c r="AI11" s="277">
        <v>142800</v>
      </c>
      <c r="AJ11" s="222">
        <v>149586.1416</v>
      </c>
      <c r="AK11" s="222">
        <v>146941.20000000001</v>
      </c>
      <c r="AL11" s="222">
        <v>142800</v>
      </c>
      <c r="AM11" s="222">
        <f t="shared" si="16"/>
        <v>145531.83540000001</v>
      </c>
      <c r="AN11" s="254">
        <f t="shared" si="17"/>
        <v>18735.359999999997</v>
      </c>
      <c r="AO11" s="254">
        <f t="shared" si="18"/>
        <v>161535.35999999999</v>
      </c>
      <c r="AP11" s="337">
        <f t="shared" si="19"/>
        <v>18735.359999999986</v>
      </c>
    </row>
    <row r="12" spans="1:42" s="188" customFormat="1" ht="15" customHeight="1" x14ac:dyDescent="0.25">
      <c r="A12" s="190" t="s">
        <v>671</v>
      </c>
      <c r="B12" s="342" t="s">
        <v>7</v>
      </c>
      <c r="C12" s="277">
        <v>142800</v>
      </c>
      <c r="D12" s="222">
        <v>149586.1416</v>
      </c>
      <c r="E12" s="222">
        <v>146941.20000000001</v>
      </c>
      <c r="F12" s="222">
        <v>142800</v>
      </c>
      <c r="G12" s="222">
        <f t="shared" si="0"/>
        <v>145531.83540000001</v>
      </c>
      <c r="H12" s="254">
        <f t="shared" si="1"/>
        <v>18735.359999999997</v>
      </c>
      <c r="I12" s="254">
        <f t="shared" si="2"/>
        <v>161535.35999999999</v>
      </c>
      <c r="J12" s="337">
        <f t="shared" si="3"/>
        <v>18735.359999999986</v>
      </c>
      <c r="K12" s="283">
        <v>142800</v>
      </c>
      <c r="L12" s="222">
        <v>149586.1416</v>
      </c>
      <c r="M12" s="222">
        <v>146941.20000000001</v>
      </c>
      <c r="N12" s="222">
        <v>142800</v>
      </c>
      <c r="O12" s="222">
        <f t="shared" si="4"/>
        <v>145531.83540000001</v>
      </c>
      <c r="P12" s="254">
        <f t="shared" si="5"/>
        <v>18735.359999999997</v>
      </c>
      <c r="Q12" s="254">
        <f t="shared" si="6"/>
        <v>161535.35999999999</v>
      </c>
      <c r="R12" s="337">
        <f t="shared" si="7"/>
        <v>18735.359999999986</v>
      </c>
      <c r="S12" s="283">
        <v>142800</v>
      </c>
      <c r="T12" s="222">
        <v>149586.1416</v>
      </c>
      <c r="U12" s="222">
        <v>146941.20000000001</v>
      </c>
      <c r="V12" s="222">
        <v>142800</v>
      </c>
      <c r="W12" s="222">
        <f t="shared" si="8"/>
        <v>145531.83540000001</v>
      </c>
      <c r="X12" s="254">
        <f t="shared" si="9"/>
        <v>18735.359999999997</v>
      </c>
      <c r="Y12" s="254">
        <f t="shared" si="10"/>
        <v>161535.35999999999</v>
      </c>
      <c r="Z12" s="337">
        <f t="shared" si="11"/>
        <v>18735.359999999986</v>
      </c>
      <c r="AA12" s="277">
        <v>142800</v>
      </c>
      <c r="AB12" s="222">
        <v>149586.1416</v>
      </c>
      <c r="AC12" s="222">
        <v>146941.20000000001</v>
      </c>
      <c r="AD12" s="222">
        <v>142800</v>
      </c>
      <c r="AE12" s="222">
        <f t="shared" si="12"/>
        <v>145531.83540000001</v>
      </c>
      <c r="AF12" s="254">
        <f t="shared" si="13"/>
        <v>18735.359999999997</v>
      </c>
      <c r="AG12" s="254">
        <f t="shared" si="14"/>
        <v>161535.35999999999</v>
      </c>
      <c r="AH12" s="337">
        <f t="shared" si="15"/>
        <v>18735.359999999986</v>
      </c>
      <c r="AI12" s="277">
        <v>142800</v>
      </c>
      <c r="AJ12" s="222">
        <v>149586.1416</v>
      </c>
      <c r="AK12" s="222">
        <v>146941.20000000001</v>
      </c>
      <c r="AL12" s="222">
        <v>142800</v>
      </c>
      <c r="AM12" s="222">
        <f t="shared" si="16"/>
        <v>145531.83540000001</v>
      </c>
      <c r="AN12" s="254">
        <f t="shared" si="17"/>
        <v>18735.359999999997</v>
      </c>
      <c r="AO12" s="254">
        <f t="shared" si="18"/>
        <v>161535.35999999999</v>
      </c>
      <c r="AP12" s="337">
        <f t="shared" si="19"/>
        <v>18735.359999999986</v>
      </c>
    </row>
    <row r="13" spans="1:42" s="188" customFormat="1" ht="15" customHeight="1" x14ac:dyDescent="0.25">
      <c r="A13" s="190" t="s">
        <v>672</v>
      </c>
      <c r="B13" s="342" t="s">
        <v>8</v>
      </c>
      <c r="C13" s="277">
        <v>142800</v>
      </c>
      <c r="D13" s="222">
        <v>149586.1416</v>
      </c>
      <c r="E13" s="222">
        <v>146941.20000000001</v>
      </c>
      <c r="F13" s="222">
        <v>142800</v>
      </c>
      <c r="G13" s="222">
        <f t="shared" si="0"/>
        <v>145531.83540000001</v>
      </c>
      <c r="H13" s="254">
        <f t="shared" si="1"/>
        <v>18735.359999999997</v>
      </c>
      <c r="I13" s="254">
        <f t="shared" si="2"/>
        <v>161535.35999999999</v>
      </c>
      <c r="J13" s="337">
        <f t="shared" si="3"/>
        <v>18735.359999999986</v>
      </c>
      <c r="K13" s="283">
        <v>142800</v>
      </c>
      <c r="L13" s="222">
        <v>149586.1416</v>
      </c>
      <c r="M13" s="222">
        <v>146941.20000000001</v>
      </c>
      <c r="N13" s="222">
        <v>142800</v>
      </c>
      <c r="O13" s="222">
        <f t="shared" si="4"/>
        <v>145531.83540000001</v>
      </c>
      <c r="P13" s="254">
        <f t="shared" si="5"/>
        <v>18735.359999999997</v>
      </c>
      <c r="Q13" s="254">
        <f t="shared" si="6"/>
        <v>161535.35999999999</v>
      </c>
      <c r="R13" s="337">
        <f t="shared" si="7"/>
        <v>18735.359999999986</v>
      </c>
      <c r="S13" s="283">
        <v>142800</v>
      </c>
      <c r="T13" s="222">
        <v>149586.1416</v>
      </c>
      <c r="U13" s="222">
        <v>146941.20000000001</v>
      </c>
      <c r="V13" s="222">
        <v>142800</v>
      </c>
      <c r="W13" s="222">
        <f t="shared" si="8"/>
        <v>145531.83540000001</v>
      </c>
      <c r="X13" s="254">
        <f t="shared" si="9"/>
        <v>18735.359999999997</v>
      </c>
      <c r="Y13" s="254">
        <f t="shared" si="10"/>
        <v>161535.35999999999</v>
      </c>
      <c r="Z13" s="337">
        <f t="shared" si="11"/>
        <v>18735.359999999986</v>
      </c>
      <c r="AA13" s="277">
        <v>142800</v>
      </c>
      <c r="AB13" s="222">
        <v>149586.1416</v>
      </c>
      <c r="AC13" s="222">
        <v>146941.20000000001</v>
      </c>
      <c r="AD13" s="222">
        <v>142800</v>
      </c>
      <c r="AE13" s="222">
        <f t="shared" si="12"/>
        <v>145531.83540000001</v>
      </c>
      <c r="AF13" s="254">
        <f t="shared" si="13"/>
        <v>18735.359999999997</v>
      </c>
      <c r="AG13" s="254">
        <f t="shared" si="14"/>
        <v>161535.35999999999</v>
      </c>
      <c r="AH13" s="337">
        <f t="shared" si="15"/>
        <v>18735.359999999986</v>
      </c>
      <c r="AI13" s="277">
        <v>142800</v>
      </c>
      <c r="AJ13" s="222">
        <v>149586.1416</v>
      </c>
      <c r="AK13" s="222">
        <v>146941.20000000001</v>
      </c>
      <c r="AL13" s="222">
        <v>142800</v>
      </c>
      <c r="AM13" s="222">
        <f t="shared" si="16"/>
        <v>145531.83540000001</v>
      </c>
      <c r="AN13" s="254">
        <f t="shared" si="17"/>
        <v>18735.359999999997</v>
      </c>
      <c r="AO13" s="254">
        <f t="shared" si="18"/>
        <v>161535.35999999999</v>
      </c>
      <c r="AP13" s="337">
        <f t="shared" si="19"/>
        <v>18735.359999999986</v>
      </c>
    </row>
    <row r="14" spans="1:42" s="188" customFormat="1" ht="15" customHeight="1" x14ac:dyDescent="0.25">
      <c r="A14" s="190" t="s">
        <v>673</v>
      </c>
      <c r="B14" s="342" t="s">
        <v>9</v>
      </c>
      <c r="C14" s="277">
        <v>83300</v>
      </c>
      <c r="D14" s="222">
        <v>87258.582599999994</v>
      </c>
      <c r="E14" s="222">
        <v>85715.7</v>
      </c>
      <c r="F14" s="222">
        <v>83300</v>
      </c>
      <c r="G14" s="222">
        <f t="shared" si="0"/>
        <v>84893.570650000009</v>
      </c>
      <c r="H14" s="254">
        <f t="shared" si="1"/>
        <v>10928.96</v>
      </c>
      <c r="I14" s="254">
        <f t="shared" si="2"/>
        <v>94228.959999999992</v>
      </c>
      <c r="J14" s="337">
        <f t="shared" si="3"/>
        <v>10928.959999999992</v>
      </c>
      <c r="K14" s="283">
        <v>83300</v>
      </c>
      <c r="L14" s="222">
        <v>87258.582599999994</v>
      </c>
      <c r="M14" s="222">
        <v>85715.7</v>
      </c>
      <c r="N14" s="222">
        <v>83300</v>
      </c>
      <c r="O14" s="222">
        <f t="shared" si="4"/>
        <v>84893.570650000009</v>
      </c>
      <c r="P14" s="254">
        <f t="shared" si="5"/>
        <v>10928.96</v>
      </c>
      <c r="Q14" s="254">
        <f t="shared" si="6"/>
        <v>94228.959999999992</v>
      </c>
      <c r="R14" s="337">
        <f t="shared" si="7"/>
        <v>10928.959999999992</v>
      </c>
      <c r="S14" s="283">
        <v>83300</v>
      </c>
      <c r="T14" s="222">
        <v>87258.582599999994</v>
      </c>
      <c r="U14" s="222">
        <v>85715.7</v>
      </c>
      <c r="V14" s="222">
        <v>83300</v>
      </c>
      <c r="W14" s="222">
        <f t="shared" si="8"/>
        <v>84893.570650000009</v>
      </c>
      <c r="X14" s="254">
        <f t="shared" si="9"/>
        <v>10928.96</v>
      </c>
      <c r="Y14" s="254">
        <f t="shared" si="10"/>
        <v>94228.959999999992</v>
      </c>
      <c r="Z14" s="337">
        <f t="shared" si="11"/>
        <v>10928.959999999992</v>
      </c>
      <c r="AA14" s="277">
        <v>83300</v>
      </c>
      <c r="AB14" s="222">
        <v>87258.582599999994</v>
      </c>
      <c r="AC14" s="222">
        <v>85715.7</v>
      </c>
      <c r="AD14" s="222">
        <v>83300</v>
      </c>
      <c r="AE14" s="222">
        <f t="shared" si="12"/>
        <v>84893.570650000009</v>
      </c>
      <c r="AF14" s="254">
        <f t="shared" si="13"/>
        <v>10928.96</v>
      </c>
      <c r="AG14" s="254">
        <f t="shared" si="14"/>
        <v>94228.959999999992</v>
      </c>
      <c r="AH14" s="337">
        <f t="shared" si="15"/>
        <v>10928.959999999992</v>
      </c>
      <c r="AI14" s="277">
        <v>83300</v>
      </c>
      <c r="AJ14" s="222">
        <v>87258.582599999994</v>
      </c>
      <c r="AK14" s="222">
        <v>85715.7</v>
      </c>
      <c r="AL14" s="222">
        <v>83300</v>
      </c>
      <c r="AM14" s="222">
        <f t="shared" si="16"/>
        <v>84893.570650000009</v>
      </c>
      <c r="AN14" s="254">
        <f t="shared" si="17"/>
        <v>10928.96</v>
      </c>
      <c r="AO14" s="254">
        <f t="shared" si="18"/>
        <v>94228.959999999992</v>
      </c>
      <c r="AP14" s="337">
        <f t="shared" si="19"/>
        <v>10928.959999999992</v>
      </c>
    </row>
    <row r="15" spans="1:42" s="188" customFormat="1" ht="15" customHeight="1" x14ac:dyDescent="0.25">
      <c r="A15" s="190" t="s">
        <v>674</v>
      </c>
      <c r="B15" s="342" t="s">
        <v>10</v>
      </c>
      <c r="C15" s="277">
        <v>178500</v>
      </c>
      <c r="D15" s="222">
        <v>186982.677</v>
      </c>
      <c r="E15" s="222">
        <v>183676.5</v>
      </c>
      <c r="F15" s="222">
        <v>178500</v>
      </c>
      <c r="G15" s="222">
        <f t="shared" si="0"/>
        <v>181914.79425000001</v>
      </c>
      <c r="H15" s="254">
        <f t="shared" si="1"/>
        <v>23419.199999999997</v>
      </c>
      <c r="I15" s="254">
        <f t="shared" si="2"/>
        <v>201919.2</v>
      </c>
      <c r="J15" s="337">
        <f t="shared" si="3"/>
        <v>23419.200000000012</v>
      </c>
      <c r="K15" s="283">
        <v>178500</v>
      </c>
      <c r="L15" s="222">
        <v>186982.677</v>
      </c>
      <c r="M15" s="222">
        <v>183676.5</v>
      </c>
      <c r="N15" s="222">
        <v>178500</v>
      </c>
      <c r="O15" s="222">
        <f t="shared" si="4"/>
        <v>181914.79425000001</v>
      </c>
      <c r="P15" s="254">
        <f t="shared" si="5"/>
        <v>23419.199999999997</v>
      </c>
      <c r="Q15" s="254">
        <f t="shared" si="6"/>
        <v>201919.2</v>
      </c>
      <c r="R15" s="337">
        <f t="shared" si="7"/>
        <v>23419.200000000012</v>
      </c>
      <c r="S15" s="283">
        <v>178500</v>
      </c>
      <c r="T15" s="222">
        <v>186982.677</v>
      </c>
      <c r="U15" s="222">
        <v>183676.5</v>
      </c>
      <c r="V15" s="222">
        <v>178500</v>
      </c>
      <c r="W15" s="222">
        <f t="shared" si="8"/>
        <v>181914.79425000001</v>
      </c>
      <c r="X15" s="254">
        <f t="shared" si="9"/>
        <v>23419.199999999997</v>
      </c>
      <c r="Y15" s="254">
        <f t="shared" si="10"/>
        <v>201919.2</v>
      </c>
      <c r="Z15" s="337">
        <f t="shared" si="11"/>
        <v>23419.200000000012</v>
      </c>
      <c r="AA15" s="277">
        <v>178500</v>
      </c>
      <c r="AB15" s="222">
        <v>186982.677</v>
      </c>
      <c r="AC15" s="222">
        <v>183676.5</v>
      </c>
      <c r="AD15" s="222">
        <v>178500</v>
      </c>
      <c r="AE15" s="222">
        <f t="shared" si="12"/>
        <v>181914.79425000001</v>
      </c>
      <c r="AF15" s="254">
        <f t="shared" si="13"/>
        <v>23419.199999999997</v>
      </c>
      <c r="AG15" s="254">
        <f t="shared" si="14"/>
        <v>201919.2</v>
      </c>
      <c r="AH15" s="337">
        <f t="shared" si="15"/>
        <v>23419.200000000012</v>
      </c>
      <c r="AI15" s="277">
        <v>178500</v>
      </c>
      <c r="AJ15" s="222">
        <v>186982.677</v>
      </c>
      <c r="AK15" s="222">
        <v>183676.5</v>
      </c>
      <c r="AL15" s="222">
        <v>178500</v>
      </c>
      <c r="AM15" s="222">
        <f t="shared" si="16"/>
        <v>181914.79425000001</v>
      </c>
      <c r="AN15" s="254">
        <f t="shared" si="17"/>
        <v>23419.199999999997</v>
      </c>
      <c r="AO15" s="254">
        <f t="shared" si="18"/>
        <v>201919.2</v>
      </c>
      <c r="AP15" s="337">
        <f t="shared" si="19"/>
        <v>23419.200000000012</v>
      </c>
    </row>
    <row r="16" spans="1:42" s="188" customFormat="1" ht="15" customHeight="1" x14ac:dyDescent="0.25">
      <c r="A16" s="190" t="s">
        <v>675</v>
      </c>
      <c r="B16" s="342" t="s">
        <v>593</v>
      </c>
      <c r="C16" s="277">
        <v>309400</v>
      </c>
      <c r="D16" s="222">
        <v>324103.30679999996</v>
      </c>
      <c r="E16" s="222">
        <v>318372.59999999998</v>
      </c>
      <c r="F16" s="222">
        <v>309400</v>
      </c>
      <c r="G16" s="222">
        <f t="shared" si="0"/>
        <v>315318.9767</v>
      </c>
      <c r="H16" s="254">
        <f t="shared" si="1"/>
        <v>40593.279999999992</v>
      </c>
      <c r="I16" s="254">
        <f t="shared" si="2"/>
        <v>349993.27999999997</v>
      </c>
      <c r="J16" s="337">
        <f t="shared" si="3"/>
        <v>40593.27999999997</v>
      </c>
      <c r="K16" s="283">
        <v>309400</v>
      </c>
      <c r="L16" s="222">
        <v>324103.30679999996</v>
      </c>
      <c r="M16" s="222">
        <v>318372.59999999998</v>
      </c>
      <c r="N16" s="222">
        <v>309400</v>
      </c>
      <c r="O16" s="222">
        <f t="shared" si="4"/>
        <v>315318.9767</v>
      </c>
      <c r="P16" s="254">
        <f t="shared" si="5"/>
        <v>40593.279999999992</v>
      </c>
      <c r="Q16" s="254">
        <f t="shared" si="6"/>
        <v>349993.27999999997</v>
      </c>
      <c r="R16" s="337">
        <f t="shared" si="7"/>
        <v>40593.27999999997</v>
      </c>
      <c r="S16" s="283">
        <v>309400</v>
      </c>
      <c r="T16" s="222">
        <v>324103.30679999996</v>
      </c>
      <c r="U16" s="222">
        <v>318372.59999999998</v>
      </c>
      <c r="V16" s="222">
        <v>309400</v>
      </c>
      <c r="W16" s="222">
        <f t="shared" si="8"/>
        <v>315318.9767</v>
      </c>
      <c r="X16" s="254">
        <f t="shared" si="9"/>
        <v>40593.279999999992</v>
      </c>
      <c r="Y16" s="254">
        <f t="shared" si="10"/>
        <v>349993.27999999997</v>
      </c>
      <c r="Z16" s="337">
        <f t="shared" si="11"/>
        <v>40593.27999999997</v>
      </c>
      <c r="AA16" s="277">
        <v>309400</v>
      </c>
      <c r="AB16" s="222">
        <v>324103.30679999996</v>
      </c>
      <c r="AC16" s="222">
        <v>318372.59999999998</v>
      </c>
      <c r="AD16" s="222">
        <v>309400</v>
      </c>
      <c r="AE16" s="222">
        <f t="shared" si="12"/>
        <v>315318.9767</v>
      </c>
      <c r="AF16" s="254">
        <f t="shared" si="13"/>
        <v>40593.279999999992</v>
      </c>
      <c r="AG16" s="254">
        <f t="shared" si="14"/>
        <v>349993.27999999997</v>
      </c>
      <c r="AH16" s="337">
        <f t="shared" si="15"/>
        <v>40593.27999999997</v>
      </c>
      <c r="AI16" s="277">
        <v>309400</v>
      </c>
      <c r="AJ16" s="222">
        <v>324103.30679999996</v>
      </c>
      <c r="AK16" s="222">
        <v>318372.59999999998</v>
      </c>
      <c r="AL16" s="222">
        <v>309400</v>
      </c>
      <c r="AM16" s="222">
        <f t="shared" si="16"/>
        <v>315318.9767</v>
      </c>
      <c r="AN16" s="254">
        <f t="shared" si="17"/>
        <v>40593.279999999992</v>
      </c>
      <c r="AO16" s="254">
        <f t="shared" si="18"/>
        <v>349993.27999999997</v>
      </c>
      <c r="AP16" s="337">
        <f t="shared" si="19"/>
        <v>40593.27999999997</v>
      </c>
    </row>
    <row r="17" spans="1:42" s="188" customFormat="1" ht="15" customHeight="1" x14ac:dyDescent="0.25">
      <c r="A17" s="190" t="s">
        <v>676</v>
      </c>
      <c r="B17" s="342" t="s">
        <v>594</v>
      </c>
      <c r="C17" s="277">
        <v>297500</v>
      </c>
      <c r="D17" s="222">
        <v>311637.79499999998</v>
      </c>
      <c r="E17" s="222">
        <v>306127.5</v>
      </c>
      <c r="F17" s="222">
        <v>297500</v>
      </c>
      <c r="G17" s="222">
        <f t="shared" si="0"/>
        <v>303191.32374999998</v>
      </c>
      <c r="H17" s="254">
        <f t="shared" si="1"/>
        <v>39031.999999999993</v>
      </c>
      <c r="I17" s="254">
        <f t="shared" si="2"/>
        <v>336532</v>
      </c>
      <c r="J17" s="337">
        <f t="shared" si="3"/>
        <v>39032</v>
      </c>
      <c r="K17" s="283">
        <v>297500</v>
      </c>
      <c r="L17" s="222">
        <v>311637.79499999998</v>
      </c>
      <c r="M17" s="222">
        <v>306127.5</v>
      </c>
      <c r="N17" s="222">
        <v>297500</v>
      </c>
      <c r="O17" s="222">
        <f t="shared" si="4"/>
        <v>303191.32374999998</v>
      </c>
      <c r="P17" s="254">
        <f t="shared" si="5"/>
        <v>39031.999999999993</v>
      </c>
      <c r="Q17" s="254">
        <f t="shared" si="6"/>
        <v>336532</v>
      </c>
      <c r="R17" s="337">
        <f t="shared" si="7"/>
        <v>39032</v>
      </c>
      <c r="S17" s="283">
        <v>297500</v>
      </c>
      <c r="T17" s="222">
        <v>311637.79499999998</v>
      </c>
      <c r="U17" s="222">
        <v>306127.5</v>
      </c>
      <c r="V17" s="222">
        <v>297500</v>
      </c>
      <c r="W17" s="222">
        <f t="shared" si="8"/>
        <v>303191.32374999998</v>
      </c>
      <c r="X17" s="254">
        <f t="shared" si="9"/>
        <v>39031.999999999993</v>
      </c>
      <c r="Y17" s="254">
        <f t="shared" si="10"/>
        <v>336532</v>
      </c>
      <c r="Z17" s="337">
        <f t="shared" si="11"/>
        <v>39032</v>
      </c>
      <c r="AA17" s="277">
        <v>297500</v>
      </c>
      <c r="AB17" s="222">
        <v>311637.79499999998</v>
      </c>
      <c r="AC17" s="222">
        <v>306127.5</v>
      </c>
      <c r="AD17" s="222">
        <v>297500</v>
      </c>
      <c r="AE17" s="222">
        <f t="shared" si="12"/>
        <v>303191.32374999998</v>
      </c>
      <c r="AF17" s="254">
        <f t="shared" si="13"/>
        <v>39031.999999999993</v>
      </c>
      <c r="AG17" s="254">
        <f t="shared" si="14"/>
        <v>336532</v>
      </c>
      <c r="AH17" s="337">
        <f t="shared" si="15"/>
        <v>39032</v>
      </c>
      <c r="AI17" s="277">
        <v>297500</v>
      </c>
      <c r="AJ17" s="222">
        <v>311637.79499999998</v>
      </c>
      <c r="AK17" s="222">
        <v>306127.5</v>
      </c>
      <c r="AL17" s="222">
        <v>297500</v>
      </c>
      <c r="AM17" s="222">
        <f t="shared" si="16"/>
        <v>303191.32374999998</v>
      </c>
      <c r="AN17" s="254">
        <f t="shared" si="17"/>
        <v>39031.999999999993</v>
      </c>
      <c r="AO17" s="254">
        <f t="shared" si="18"/>
        <v>336532</v>
      </c>
      <c r="AP17" s="337">
        <f t="shared" si="19"/>
        <v>39032</v>
      </c>
    </row>
    <row r="18" spans="1:42" s="188" customFormat="1" ht="15" customHeight="1" x14ac:dyDescent="0.25">
      <c r="A18" s="190" t="s">
        <v>677</v>
      </c>
      <c r="B18" s="342" t="s">
        <v>602</v>
      </c>
      <c r="C18" s="277">
        <v>190400</v>
      </c>
      <c r="D18" s="222">
        <v>199448.1888</v>
      </c>
      <c r="E18" s="222">
        <v>195921.6</v>
      </c>
      <c r="F18" s="222">
        <v>190400</v>
      </c>
      <c r="G18" s="222">
        <f t="shared" si="0"/>
        <v>194042.4472</v>
      </c>
      <c r="H18" s="254">
        <f t="shared" si="1"/>
        <v>24980.479999999996</v>
      </c>
      <c r="I18" s="254">
        <f t="shared" si="2"/>
        <v>215380.47999999998</v>
      </c>
      <c r="J18" s="337">
        <f t="shared" si="3"/>
        <v>24980.479999999981</v>
      </c>
      <c r="K18" s="283">
        <v>190400</v>
      </c>
      <c r="L18" s="222">
        <v>199448.1888</v>
      </c>
      <c r="M18" s="222">
        <v>195921.6</v>
      </c>
      <c r="N18" s="222">
        <v>190400</v>
      </c>
      <c r="O18" s="222">
        <f t="shared" si="4"/>
        <v>194042.4472</v>
      </c>
      <c r="P18" s="254">
        <f t="shared" si="5"/>
        <v>24980.479999999996</v>
      </c>
      <c r="Q18" s="254">
        <f t="shared" si="6"/>
        <v>215380.47999999998</v>
      </c>
      <c r="R18" s="337">
        <f t="shared" si="7"/>
        <v>24980.479999999981</v>
      </c>
      <c r="S18" s="283">
        <v>190400</v>
      </c>
      <c r="T18" s="222">
        <v>199448.1888</v>
      </c>
      <c r="U18" s="222">
        <v>195921.6</v>
      </c>
      <c r="V18" s="222">
        <v>190400</v>
      </c>
      <c r="W18" s="222">
        <f t="shared" si="8"/>
        <v>194042.4472</v>
      </c>
      <c r="X18" s="254">
        <f t="shared" si="9"/>
        <v>24980.479999999996</v>
      </c>
      <c r="Y18" s="254">
        <f t="shared" si="10"/>
        <v>215380.47999999998</v>
      </c>
      <c r="Z18" s="337">
        <f t="shared" si="11"/>
        <v>24980.479999999981</v>
      </c>
      <c r="AA18" s="277">
        <v>190400</v>
      </c>
      <c r="AB18" s="222">
        <v>199448.1888</v>
      </c>
      <c r="AC18" s="222">
        <v>195921.6</v>
      </c>
      <c r="AD18" s="222">
        <v>190400</v>
      </c>
      <c r="AE18" s="222">
        <f t="shared" si="12"/>
        <v>194042.4472</v>
      </c>
      <c r="AF18" s="254">
        <f t="shared" si="13"/>
        <v>24980.479999999996</v>
      </c>
      <c r="AG18" s="254">
        <f t="shared" si="14"/>
        <v>215380.47999999998</v>
      </c>
      <c r="AH18" s="337">
        <f t="shared" si="15"/>
        <v>24980.479999999981</v>
      </c>
      <c r="AI18" s="277">
        <v>190400</v>
      </c>
      <c r="AJ18" s="222">
        <v>199448.1888</v>
      </c>
      <c r="AK18" s="222">
        <v>195921.6</v>
      </c>
      <c r="AL18" s="222">
        <v>190400</v>
      </c>
      <c r="AM18" s="222">
        <f t="shared" si="16"/>
        <v>194042.4472</v>
      </c>
      <c r="AN18" s="254">
        <f t="shared" si="17"/>
        <v>24980.479999999996</v>
      </c>
      <c r="AO18" s="254">
        <f t="shared" si="18"/>
        <v>215380.47999999998</v>
      </c>
      <c r="AP18" s="337">
        <f t="shared" si="19"/>
        <v>24980.479999999981</v>
      </c>
    </row>
    <row r="19" spans="1:42" s="188" customFormat="1" ht="15" customHeight="1" x14ac:dyDescent="0.25">
      <c r="A19" s="190" t="s">
        <v>678</v>
      </c>
      <c r="B19" s="342" t="s">
        <v>11</v>
      </c>
      <c r="C19" s="277">
        <v>345100</v>
      </c>
      <c r="D19" s="222">
        <v>361499.84220000001</v>
      </c>
      <c r="E19" s="222">
        <v>355107.9</v>
      </c>
      <c r="F19" s="222">
        <v>345100</v>
      </c>
      <c r="G19" s="222">
        <f t="shared" si="0"/>
        <v>351701.93554999999</v>
      </c>
      <c r="H19" s="254">
        <f t="shared" si="1"/>
        <v>45277.119999999995</v>
      </c>
      <c r="I19" s="254">
        <f t="shared" si="2"/>
        <v>390377.12</v>
      </c>
      <c r="J19" s="337">
        <f t="shared" si="3"/>
        <v>45277.119999999995</v>
      </c>
      <c r="K19" s="283">
        <v>345100</v>
      </c>
      <c r="L19" s="222">
        <v>361499.84220000001</v>
      </c>
      <c r="M19" s="222">
        <v>355107.9</v>
      </c>
      <c r="N19" s="222">
        <v>345100</v>
      </c>
      <c r="O19" s="222">
        <f t="shared" si="4"/>
        <v>351701.93554999999</v>
      </c>
      <c r="P19" s="254">
        <f t="shared" si="5"/>
        <v>45277.119999999995</v>
      </c>
      <c r="Q19" s="254">
        <f t="shared" si="6"/>
        <v>390377.12</v>
      </c>
      <c r="R19" s="337">
        <f t="shared" si="7"/>
        <v>45277.119999999995</v>
      </c>
      <c r="S19" s="283">
        <v>345100</v>
      </c>
      <c r="T19" s="222">
        <v>361499.84220000001</v>
      </c>
      <c r="U19" s="222">
        <v>355107.9</v>
      </c>
      <c r="V19" s="222">
        <v>345100</v>
      </c>
      <c r="W19" s="222">
        <f t="shared" si="8"/>
        <v>351701.93554999999</v>
      </c>
      <c r="X19" s="254">
        <f t="shared" si="9"/>
        <v>45277.119999999995</v>
      </c>
      <c r="Y19" s="254">
        <f t="shared" si="10"/>
        <v>390377.12</v>
      </c>
      <c r="Z19" s="337">
        <f t="shared" si="11"/>
        <v>45277.119999999995</v>
      </c>
      <c r="AA19" s="277">
        <v>345100</v>
      </c>
      <c r="AB19" s="222">
        <v>361499.84220000001</v>
      </c>
      <c r="AC19" s="222">
        <v>355107.9</v>
      </c>
      <c r="AD19" s="222">
        <v>345100</v>
      </c>
      <c r="AE19" s="222">
        <f t="shared" si="12"/>
        <v>351701.93554999999</v>
      </c>
      <c r="AF19" s="254">
        <f t="shared" si="13"/>
        <v>45277.119999999995</v>
      </c>
      <c r="AG19" s="254">
        <f t="shared" si="14"/>
        <v>390377.12</v>
      </c>
      <c r="AH19" s="337">
        <f t="shared" si="15"/>
        <v>45277.119999999995</v>
      </c>
      <c r="AI19" s="277">
        <v>345100</v>
      </c>
      <c r="AJ19" s="222">
        <v>361499.84220000001</v>
      </c>
      <c r="AK19" s="222">
        <v>355107.9</v>
      </c>
      <c r="AL19" s="222">
        <v>345100</v>
      </c>
      <c r="AM19" s="222">
        <f t="shared" si="16"/>
        <v>351701.93554999999</v>
      </c>
      <c r="AN19" s="254">
        <f t="shared" si="17"/>
        <v>45277.119999999995</v>
      </c>
      <c r="AO19" s="254">
        <f t="shared" si="18"/>
        <v>390377.12</v>
      </c>
      <c r="AP19" s="337">
        <f t="shared" si="19"/>
        <v>45277.119999999995</v>
      </c>
    </row>
    <row r="20" spans="1:42" s="188" customFormat="1" ht="15" customHeight="1" x14ac:dyDescent="0.25">
      <c r="A20" s="190" t="s">
        <v>679</v>
      </c>
      <c r="B20" s="342" t="s">
        <v>12</v>
      </c>
      <c r="C20" s="277">
        <v>357000</v>
      </c>
      <c r="D20" s="222">
        <v>373965.35399999999</v>
      </c>
      <c r="E20" s="222">
        <v>367353</v>
      </c>
      <c r="F20" s="222">
        <v>357000</v>
      </c>
      <c r="G20" s="222">
        <f t="shared" si="0"/>
        <v>363829.58850000001</v>
      </c>
      <c r="H20" s="254">
        <f t="shared" si="1"/>
        <v>46838.399999999994</v>
      </c>
      <c r="I20" s="254">
        <f t="shared" si="2"/>
        <v>403838.4</v>
      </c>
      <c r="J20" s="337">
        <f t="shared" si="3"/>
        <v>46838.400000000023</v>
      </c>
      <c r="K20" s="283">
        <v>357000</v>
      </c>
      <c r="L20" s="222">
        <v>373965.35399999999</v>
      </c>
      <c r="M20" s="222">
        <v>367353</v>
      </c>
      <c r="N20" s="222">
        <v>357000</v>
      </c>
      <c r="O20" s="222">
        <f t="shared" si="4"/>
        <v>363829.58850000001</v>
      </c>
      <c r="P20" s="254">
        <f t="shared" si="5"/>
        <v>46838.399999999994</v>
      </c>
      <c r="Q20" s="254">
        <f t="shared" si="6"/>
        <v>403838.4</v>
      </c>
      <c r="R20" s="337">
        <f t="shared" si="7"/>
        <v>46838.400000000023</v>
      </c>
      <c r="S20" s="283">
        <v>357000</v>
      </c>
      <c r="T20" s="222">
        <v>373965.35399999999</v>
      </c>
      <c r="U20" s="222">
        <v>367353</v>
      </c>
      <c r="V20" s="222">
        <v>357000</v>
      </c>
      <c r="W20" s="222">
        <f t="shared" si="8"/>
        <v>363829.58850000001</v>
      </c>
      <c r="X20" s="254">
        <f t="shared" si="9"/>
        <v>46838.399999999994</v>
      </c>
      <c r="Y20" s="254">
        <f t="shared" si="10"/>
        <v>403838.4</v>
      </c>
      <c r="Z20" s="337">
        <f t="shared" si="11"/>
        <v>46838.400000000023</v>
      </c>
      <c r="AA20" s="277">
        <v>357000</v>
      </c>
      <c r="AB20" s="222">
        <v>373965.35399999999</v>
      </c>
      <c r="AC20" s="222">
        <v>367353</v>
      </c>
      <c r="AD20" s="222">
        <v>357000</v>
      </c>
      <c r="AE20" s="222">
        <f t="shared" si="12"/>
        <v>363829.58850000001</v>
      </c>
      <c r="AF20" s="254">
        <f t="shared" si="13"/>
        <v>46838.399999999994</v>
      </c>
      <c r="AG20" s="254">
        <f t="shared" si="14"/>
        <v>403838.4</v>
      </c>
      <c r="AH20" s="337">
        <f t="shared" si="15"/>
        <v>46838.400000000023</v>
      </c>
      <c r="AI20" s="277">
        <v>357000</v>
      </c>
      <c r="AJ20" s="222">
        <v>373965.35399999999</v>
      </c>
      <c r="AK20" s="222">
        <v>367353</v>
      </c>
      <c r="AL20" s="222">
        <v>357000</v>
      </c>
      <c r="AM20" s="222">
        <f t="shared" si="16"/>
        <v>363829.58850000001</v>
      </c>
      <c r="AN20" s="254">
        <f t="shared" si="17"/>
        <v>46838.399999999994</v>
      </c>
      <c r="AO20" s="254">
        <f t="shared" si="18"/>
        <v>403838.4</v>
      </c>
      <c r="AP20" s="337">
        <f t="shared" si="19"/>
        <v>46838.400000000023</v>
      </c>
    </row>
    <row r="21" spans="1:42" s="188" customFormat="1" ht="15" customHeight="1" x14ac:dyDescent="0.25">
      <c r="A21" s="190" t="s">
        <v>680</v>
      </c>
      <c r="B21" s="342" t="s">
        <v>1657</v>
      </c>
      <c r="C21" s="277"/>
      <c r="D21" s="222">
        <v>112189.60619999999</v>
      </c>
      <c r="E21" s="222">
        <v>110205.9</v>
      </c>
      <c r="F21" s="222">
        <v>107100</v>
      </c>
      <c r="G21" s="222">
        <f t="shared" si="0"/>
        <v>109831.8354</v>
      </c>
      <c r="H21" s="254">
        <f t="shared" si="1"/>
        <v>0</v>
      </c>
      <c r="I21" s="254">
        <f t="shared" si="2"/>
        <v>0</v>
      </c>
      <c r="J21" s="337">
        <f t="shared" si="3"/>
        <v>-107100</v>
      </c>
      <c r="K21" s="283"/>
      <c r="L21" s="222">
        <v>112189.60619999999</v>
      </c>
      <c r="M21" s="222">
        <v>110205.9</v>
      </c>
      <c r="N21" s="222">
        <v>107100</v>
      </c>
      <c r="O21" s="222">
        <f t="shared" si="4"/>
        <v>109831.8354</v>
      </c>
      <c r="P21" s="254">
        <f t="shared" si="5"/>
        <v>0</v>
      </c>
      <c r="Q21" s="254">
        <f t="shared" si="6"/>
        <v>0</v>
      </c>
      <c r="R21" s="337">
        <f t="shared" si="7"/>
        <v>-107100</v>
      </c>
      <c r="S21" s="283"/>
      <c r="T21" s="222">
        <v>112189.60619999999</v>
      </c>
      <c r="U21" s="222">
        <v>110205.9</v>
      </c>
      <c r="V21" s="222">
        <v>107100</v>
      </c>
      <c r="W21" s="222">
        <f t="shared" si="8"/>
        <v>109831.8354</v>
      </c>
      <c r="X21" s="254">
        <f t="shared" si="9"/>
        <v>0</v>
      </c>
      <c r="Y21" s="254">
        <f t="shared" si="10"/>
        <v>0</v>
      </c>
      <c r="Z21" s="337">
        <f t="shared" si="11"/>
        <v>-107100</v>
      </c>
      <c r="AA21" s="277"/>
      <c r="AB21" s="222">
        <v>112189.60619999999</v>
      </c>
      <c r="AC21" s="222">
        <v>110205.9</v>
      </c>
      <c r="AD21" s="222">
        <v>107100</v>
      </c>
      <c r="AE21" s="222">
        <f t="shared" si="12"/>
        <v>109831.8354</v>
      </c>
      <c r="AF21" s="254">
        <f t="shared" si="13"/>
        <v>0</v>
      </c>
      <c r="AG21" s="254">
        <f t="shared" si="14"/>
        <v>0</v>
      </c>
      <c r="AH21" s="337">
        <f t="shared" si="15"/>
        <v>-107100</v>
      </c>
      <c r="AI21" s="277"/>
      <c r="AJ21" s="222">
        <v>112189.60619999999</v>
      </c>
      <c r="AK21" s="222">
        <v>110205.9</v>
      </c>
      <c r="AL21" s="222">
        <v>107100</v>
      </c>
      <c r="AM21" s="222">
        <f t="shared" si="16"/>
        <v>109831.8354</v>
      </c>
      <c r="AN21" s="254">
        <f t="shared" si="17"/>
        <v>0</v>
      </c>
      <c r="AO21" s="254">
        <f t="shared" si="18"/>
        <v>0</v>
      </c>
      <c r="AP21" s="337">
        <f t="shared" si="19"/>
        <v>-107100</v>
      </c>
    </row>
    <row r="22" spans="1:42" s="188" customFormat="1" ht="15" customHeight="1" x14ac:dyDescent="0.25">
      <c r="A22" s="190" t="s">
        <v>680</v>
      </c>
      <c r="B22" s="342" t="s">
        <v>13</v>
      </c>
      <c r="C22" s="277">
        <v>83300</v>
      </c>
      <c r="D22" s="222">
        <v>87258.582599999994</v>
      </c>
      <c r="E22" s="222">
        <v>85715.7</v>
      </c>
      <c r="F22" s="222">
        <v>83300</v>
      </c>
      <c r="G22" s="222">
        <f t="shared" si="0"/>
        <v>84893.570650000009</v>
      </c>
      <c r="H22" s="254">
        <f t="shared" si="1"/>
        <v>10928.96</v>
      </c>
      <c r="I22" s="254">
        <f t="shared" si="2"/>
        <v>94228.959999999992</v>
      </c>
      <c r="J22" s="337">
        <f t="shared" si="3"/>
        <v>10928.959999999992</v>
      </c>
      <c r="K22" s="284">
        <v>83300</v>
      </c>
      <c r="L22" s="222">
        <v>87258.582599999994</v>
      </c>
      <c r="M22" s="222">
        <v>85715.7</v>
      </c>
      <c r="N22" s="222">
        <v>83300</v>
      </c>
      <c r="O22" s="222">
        <f t="shared" si="4"/>
        <v>84893.570650000009</v>
      </c>
      <c r="P22" s="254">
        <f t="shared" si="5"/>
        <v>10928.96</v>
      </c>
      <c r="Q22" s="254">
        <f t="shared" si="6"/>
        <v>94228.959999999992</v>
      </c>
      <c r="R22" s="337">
        <f t="shared" si="7"/>
        <v>10928.959999999992</v>
      </c>
      <c r="S22" s="284">
        <v>83300</v>
      </c>
      <c r="T22" s="222">
        <v>87258.582599999994</v>
      </c>
      <c r="U22" s="222">
        <v>85715.7</v>
      </c>
      <c r="V22" s="222">
        <v>83300</v>
      </c>
      <c r="W22" s="222">
        <f t="shared" si="8"/>
        <v>84893.570650000009</v>
      </c>
      <c r="X22" s="254">
        <f t="shared" si="9"/>
        <v>10928.96</v>
      </c>
      <c r="Y22" s="254">
        <f t="shared" si="10"/>
        <v>94228.959999999992</v>
      </c>
      <c r="Z22" s="337">
        <f t="shared" si="11"/>
        <v>10928.959999999992</v>
      </c>
      <c r="AA22" s="191">
        <v>83300</v>
      </c>
      <c r="AB22" s="222">
        <v>87258.582599999994</v>
      </c>
      <c r="AC22" s="222">
        <v>85715.7</v>
      </c>
      <c r="AD22" s="222">
        <v>83300</v>
      </c>
      <c r="AE22" s="222">
        <f t="shared" si="12"/>
        <v>84893.570650000009</v>
      </c>
      <c r="AF22" s="254">
        <f t="shared" si="13"/>
        <v>10928.96</v>
      </c>
      <c r="AG22" s="254">
        <f t="shared" si="14"/>
        <v>94228.959999999992</v>
      </c>
      <c r="AH22" s="337">
        <f t="shared" si="15"/>
        <v>10928.959999999992</v>
      </c>
      <c r="AI22" s="277">
        <v>83300</v>
      </c>
      <c r="AJ22" s="222">
        <v>87258.582599999994</v>
      </c>
      <c r="AK22" s="222">
        <v>85715.7</v>
      </c>
      <c r="AL22" s="222">
        <v>83300</v>
      </c>
      <c r="AM22" s="222">
        <f t="shared" si="16"/>
        <v>84893.570650000009</v>
      </c>
      <c r="AN22" s="254">
        <f t="shared" si="17"/>
        <v>10928.96</v>
      </c>
      <c r="AO22" s="254">
        <f t="shared" si="18"/>
        <v>94228.959999999992</v>
      </c>
      <c r="AP22" s="337">
        <f t="shared" si="19"/>
        <v>10928.959999999992</v>
      </c>
    </row>
    <row r="23" spans="1:42" s="188" customFormat="1" ht="15" customHeight="1" x14ac:dyDescent="0.25">
      <c r="A23" s="135">
        <v>2</v>
      </c>
      <c r="B23" s="138" t="s">
        <v>14</v>
      </c>
      <c r="C23" s="347"/>
      <c r="D23" s="346"/>
      <c r="E23" s="346"/>
      <c r="F23" s="346"/>
      <c r="G23" s="222" t="e">
        <f t="shared" si="0"/>
        <v>#DIV/0!</v>
      </c>
      <c r="H23" s="346"/>
      <c r="I23" s="346"/>
      <c r="J23" s="346"/>
      <c r="K23" s="349"/>
      <c r="L23" s="348"/>
      <c r="M23" s="346"/>
      <c r="N23" s="346"/>
      <c r="O23" s="222" t="e">
        <f t="shared" si="4"/>
        <v>#DIV/0!</v>
      </c>
      <c r="P23" s="346"/>
      <c r="Q23" s="346"/>
      <c r="R23" s="346"/>
      <c r="S23" s="349"/>
      <c r="T23" s="348"/>
      <c r="U23" s="346"/>
      <c r="V23" s="346"/>
      <c r="W23" s="222" t="e">
        <f t="shared" si="8"/>
        <v>#DIV/0!</v>
      </c>
      <c r="X23" s="346"/>
      <c r="Y23" s="346"/>
      <c r="Z23" s="346"/>
      <c r="AA23" s="347"/>
      <c r="AB23" s="348"/>
      <c r="AC23" s="346"/>
      <c r="AD23" s="346"/>
      <c r="AE23" s="222" t="e">
        <f t="shared" si="12"/>
        <v>#DIV/0!</v>
      </c>
      <c r="AF23" s="346"/>
      <c r="AG23" s="346"/>
      <c r="AH23" s="346"/>
      <c r="AI23" s="347"/>
      <c r="AJ23" s="350"/>
      <c r="AK23" s="346"/>
      <c r="AL23" s="346"/>
      <c r="AM23" s="222" t="e">
        <f t="shared" si="16"/>
        <v>#DIV/0!</v>
      </c>
      <c r="AN23" s="346"/>
      <c r="AO23" s="346"/>
      <c r="AP23" s="346"/>
    </row>
    <row r="24" spans="1:42" s="188" customFormat="1" ht="15" customHeight="1" x14ac:dyDescent="0.25">
      <c r="A24" s="190" t="s">
        <v>681</v>
      </c>
      <c r="B24" s="342" t="s">
        <v>627</v>
      </c>
      <c r="C24" s="277">
        <v>333200</v>
      </c>
      <c r="D24" s="222">
        <v>349034.33039999998</v>
      </c>
      <c r="E24" s="222">
        <v>342862.8</v>
      </c>
      <c r="F24" s="222">
        <v>333200</v>
      </c>
      <c r="G24" s="222">
        <f t="shared" si="0"/>
        <v>339574.28260000004</v>
      </c>
      <c r="H24" s="254">
        <f t="shared" ref="H24:H39" si="20">+C24*13.12%</f>
        <v>43715.839999999997</v>
      </c>
      <c r="I24" s="254">
        <f t="shared" ref="I24:I39" si="21">+C24+H24</f>
        <v>376915.83999999997</v>
      </c>
      <c r="J24" s="337">
        <f t="shared" ref="J24:J39" si="22">+I24-F24</f>
        <v>43715.839999999967</v>
      </c>
      <c r="K24" s="283">
        <v>333200</v>
      </c>
      <c r="L24" s="222">
        <v>349034.33039999998</v>
      </c>
      <c r="M24" s="222">
        <v>342862.8</v>
      </c>
      <c r="N24" s="222">
        <v>333200</v>
      </c>
      <c r="O24" s="222">
        <f t="shared" si="4"/>
        <v>339574.28260000004</v>
      </c>
      <c r="P24" s="254">
        <f t="shared" ref="P24:P39" si="23">+K24*13.12%</f>
        <v>43715.839999999997</v>
      </c>
      <c r="Q24" s="254">
        <f t="shared" ref="Q24:Q39" si="24">+K24+P24</f>
        <v>376915.83999999997</v>
      </c>
      <c r="R24" s="337">
        <f t="shared" ref="R24:R39" si="25">+Q24-N24</f>
        <v>43715.839999999967</v>
      </c>
      <c r="S24" s="283">
        <v>333200</v>
      </c>
      <c r="T24" s="222">
        <v>349034.33039999998</v>
      </c>
      <c r="U24" s="222">
        <v>342862.8</v>
      </c>
      <c r="V24" s="222">
        <v>333200</v>
      </c>
      <c r="W24" s="222">
        <f t="shared" si="8"/>
        <v>339574.28260000004</v>
      </c>
      <c r="X24" s="254">
        <f t="shared" ref="X24:X39" si="26">+S24*13.12%</f>
        <v>43715.839999999997</v>
      </c>
      <c r="Y24" s="254">
        <f t="shared" ref="Y24:Y39" si="27">+S24+X24</f>
        <v>376915.83999999997</v>
      </c>
      <c r="Z24" s="337">
        <f t="shared" ref="Z24:Z39" si="28">+Y24-V24</f>
        <v>43715.839999999967</v>
      </c>
      <c r="AA24" s="277">
        <v>333200</v>
      </c>
      <c r="AB24" s="222">
        <v>349034.33039999998</v>
      </c>
      <c r="AC24" s="222">
        <v>342862.8</v>
      </c>
      <c r="AD24" s="222">
        <v>333200</v>
      </c>
      <c r="AE24" s="222">
        <f t="shared" si="12"/>
        <v>339574.28260000004</v>
      </c>
      <c r="AF24" s="254">
        <f t="shared" ref="AF24:AF39" si="29">+AA24*13.12%</f>
        <v>43715.839999999997</v>
      </c>
      <c r="AG24" s="254">
        <f t="shared" ref="AG24:AG39" si="30">+AA24+AF24</f>
        <v>376915.83999999997</v>
      </c>
      <c r="AH24" s="337">
        <f t="shared" ref="AH24:AH39" si="31">+AG24-AD24</f>
        <v>43715.839999999967</v>
      </c>
      <c r="AI24" s="277">
        <v>333200</v>
      </c>
      <c r="AJ24" s="222">
        <v>349034.33039999998</v>
      </c>
      <c r="AK24" s="222">
        <v>342862.8</v>
      </c>
      <c r="AL24" s="222">
        <v>333200</v>
      </c>
      <c r="AM24" s="222">
        <f t="shared" si="16"/>
        <v>339574.28260000004</v>
      </c>
      <c r="AN24" s="254">
        <f t="shared" ref="AN24:AN39" si="32">+AI24*13.12%</f>
        <v>43715.839999999997</v>
      </c>
      <c r="AO24" s="254">
        <f t="shared" ref="AO24:AO39" si="33">+AI24+AN24</f>
        <v>376915.83999999997</v>
      </c>
      <c r="AP24" s="337">
        <f t="shared" ref="AP24:AP39" si="34">+AO24-AL24</f>
        <v>43715.839999999967</v>
      </c>
    </row>
    <row r="25" spans="1:42" s="188" customFormat="1" ht="15" customHeight="1" x14ac:dyDescent="0.25">
      <c r="A25" s="190" t="s">
        <v>682</v>
      </c>
      <c r="B25" s="342" t="s">
        <v>15</v>
      </c>
      <c r="C25" s="277">
        <v>214200</v>
      </c>
      <c r="D25" s="222">
        <v>224379.21239999999</v>
      </c>
      <c r="E25" s="222">
        <v>220411.8</v>
      </c>
      <c r="F25" s="222">
        <v>214200</v>
      </c>
      <c r="G25" s="222">
        <f t="shared" si="0"/>
        <v>218297.7531</v>
      </c>
      <c r="H25" s="254">
        <f t="shared" si="20"/>
        <v>28103.039999999997</v>
      </c>
      <c r="I25" s="254">
        <f t="shared" si="21"/>
        <v>242303.04</v>
      </c>
      <c r="J25" s="337">
        <f t="shared" si="22"/>
        <v>28103.040000000008</v>
      </c>
      <c r="K25" s="283">
        <v>214200</v>
      </c>
      <c r="L25" s="222">
        <v>224379.21239999999</v>
      </c>
      <c r="M25" s="222">
        <v>220411.8</v>
      </c>
      <c r="N25" s="222">
        <v>214200</v>
      </c>
      <c r="O25" s="222">
        <f t="shared" si="4"/>
        <v>218297.7531</v>
      </c>
      <c r="P25" s="254">
        <f t="shared" si="23"/>
        <v>28103.039999999997</v>
      </c>
      <c r="Q25" s="254">
        <f t="shared" si="24"/>
        <v>242303.04</v>
      </c>
      <c r="R25" s="337">
        <f t="shared" si="25"/>
        <v>28103.040000000008</v>
      </c>
      <c r="S25" s="283">
        <v>214200</v>
      </c>
      <c r="T25" s="222">
        <v>224379.21239999999</v>
      </c>
      <c r="U25" s="222">
        <v>220411.8</v>
      </c>
      <c r="V25" s="222">
        <v>214200</v>
      </c>
      <c r="W25" s="222">
        <f t="shared" si="8"/>
        <v>218297.7531</v>
      </c>
      <c r="X25" s="254">
        <f t="shared" si="26"/>
        <v>28103.039999999997</v>
      </c>
      <c r="Y25" s="254">
        <f t="shared" si="27"/>
        <v>242303.04</v>
      </c>
      <c r="Z25" s="337">
        <f t="shared" si="28"/>
        <v>28103.040000000008</v>
      </c>
      <c r="AA25" s="277">
        <v>214200</v>
      </c>
      <c r="AB25" s="222">
        <v>224379.21239999999</v>
      </c>
      <c r="AC25" s="222">
        <v>220411.8</v>
      </c>
      <c r="AD25" s="222">
        <v>214200</v>
      </c>
      <c r="AE25" s="222">
        <f t="shared" si="12"/>
        <v>218297.7531</v>
      </c>
      <c r="AF25" s="254">
        <f t="shared" si="29"/>
        <v>28103.039999999997</v>
      </c>
      <c r="AG25" s="254">
        <f t="shared" si="30"/>
        <v>242303.04</v>
      </c>
      <c r="AH25" s="337">
        <f t="shared" si="31"/>
        <v>28103.040000000008</v>
      </c>
      <c r="AI25" s="277">
        <v>214200</v>
      </c>
      <c r="AJ25" s="222">
        <v>224379.21239999999</v>
      </c>
      <c r="AK25" s="222">
        <v>220411.8</v>
      </c>
      <c r="AL25" s="222">
        <v>214200</v>
      </c>
      <c r="AM25" s="222">
        <f t="shared" si="16"/>
        <v>218297.7531</v>
      </c>
      <c r="AN25" s="254">
        <f t="shared" si="32"/>
        <v>28103.039999999997</v>
      </c>
      <c r="AO25" s="254">
        <f t="shared" si="33"/>
        <v>242303.04</v>
      </c>
      <c r="AP25" s="337">
        <f t="shared" si="34"/>
        <v>28103.040000000008</v>
      </c>
    </row>
    <row r="26" spans="1:42" s="188" customFormat="1" ht="15" customHeight="1" x14ac:dyDescent="0.25">
      <c r="A26" s="190" t="s">
        <v>683</v>
      </c>
      <c r="B26" s="342" t="s">
        <v>16</v>
      </c>
      <c r="C26" s="277">
        <v>101150</v>
      </c>
      <c r="D26" s="222">
        <v>105956.85029999999</v>
      </c>
      <c r="E26" s="222">
        <v>104083.35</v>
      </c>
      <c r="F26" s="222">
        <v>101150</v>
      </c>
      <c r="G26" s="222">
        <f t="shared" si="0"/>
        <v>103085.05007500001</v>
      </c>
      <c r="H26" s="254">
        <f t="shared" si="20"/>
        <v>13270.88</v>
      </c>
      <c r="I26" s="254">
        <f t="shared" si="21"/>
        <v>114420.88</v>
      </c>
      <c r="J26" s="337">
        <f t="shared" si="22"/>
        <v>13270.880000000005</v>
      </c>
      <c r="K26" s="283">
        <v>101150</v>
      </c>
      <c r="L26" s="222">
        <v>105956.85029999999</v>
      </c>
      <c r="M26" s="222">
        <v>104083.35</v>
      </c>
      <c r="N26" s="222">
        <v>101150</v>
      </c>
      <c r="O26" s="222">
        <f t="shared" si="4"/>
        <v>103085.05007500001</v>
      </c>
      <c r="P26" s="254">
        <f t="shared" si="23"/>
        <v>13270.88</v>
      </c>
      <c r="Q26" s="254">
        <f t="shared" si="24"/>
        <v>114420.88</v>
      </c>
      <c r="R26" s="337">
        <f t="shared" si="25"/>
        <v>13270.880000000005</v>
      </c>
      <c r="S26" s="283">
        <v>101150</v>
      </c>
      <c r="T26" s="222">
        <v>105956.85029999999</v>
      </c>
      <c r="U26" s="222">
        <v>104083.35</v>
      </c>
      <c r="V26" s="222">
        <v>101150</v>
      </c>
      <c r="W26" s="222">
        <f t="shared" si="8"/>
        <v>103085.05007500001</v>
      </c>
      <c r="X26" s="254">
        <f t="shared" si="26"/>
        <v>13270.88</v>
      </c>
      <c r="Y26" s="254">
        <f t="shared" si="27"/>
        <v>114420.88</v>
      </c>
      <c r="Z26" s="337">
        <f t="shared" si="28"/>
        <v>13270.880000000005</v>
      </c>
      <c r="AA26" s="277">
        <v>101150</v>
      </c>
      <c r="AB26" s="222">
        <v>105956.85029999999</v>
      </c>
      <c r="AC26" s="222">
        <v>104083.35</v>
      </c>
      <c r="AD26" s="222">
        <v>101150</v>
      </c>
      <c r="AE26" s="222">
        <f t="shared" si="12"/>
        <v>103085.05007500001</v>
      </c>
      <c r="AF26" s="254">
        <f t="shared" si="29"/>
        <v>13270.88</v>
      </c>
      <c r="AG26" s="254">
        <f t="shared" si="30"/>
        <v>114420.88</v>
      </c>
      <c r="AH26" s="337">
        <f t="shared" si="31"/>
        <v>13270.880000000005</v>
      </c>
      <c r="AI26" s="277">
        <v>101150</v>
      </c>
      <c r="AJ26" s="222">
        <v>105956.85029999999</v>
      </c>
      <c r="AK26" s="222">
        <v>104083.35</v>
      </c>
      <c r="AL26" s="222">
        <v>101150</v>
      </c>
      <c r="AM26" s="222">
        <f t="shared" si="16"/>
        <v>103085.05007500001</v>
      </c>
      <c r="AN26" s="254">
        <f t="shared" si="32"/>
        <v>13270.88</v>
      </c>
      <c r="AO26" s="254">
        <f t="shared" si="33"/>
        <v>114420.88</v>
      </c>
      <c r="AP26" s="337">
        <f t="shared" si="34"/>
        <v>13270.880000000005</v>
      </c>
    </row>
    <row r="27" spans="1:42" s="188" customFormat="1" ht="15" customHeight="1" x14ac:dyDescent="0.25">
      <c r="A27" s="190" t="s">
        <v>684</v>
      </c>
      <c r="B27" s="342" t="s">
        <v>17</v>
      </c>
      <c r="C27" s="277">
        <v>178500</v>
      </c>
      <c r="D27" s="222">
        <v>186982.677</v>
      </c>
      <c r="E27" s="222">
        <v>183676.5</v>
      </c>
      <c r="F27" s="222">
        <v>178500</v>
      </c>
      <c r="G27" s="222">
        <f t="shared" si="0"/>
        <v>181914.79425000001</v>
      </c>
      <c r="H27" s="254">
        <f t="shared" si="20"/>
        <v>23419.199999999997</v>
      </c>
      <c r="I27" s="254">
        <f t="shared" si="21"/>
        <v>201919.2</v>
      </c>
      <c r="J27" s="337">
        <f t="shared" si="22"/>
        <v>23419.200000000012</v>
      </c>
      <c r="K27" s="283">
        <v>178500</v>
      </c>
      <c r="L27" s="222">
        <v>186982.677</v>
      </c>
      <c r="M27" s="222">
        <v>183676.5</v>
      </c>
      <c r="N27" s="222">
        <v>178500</v>
      </c>
      <c r="O27" s="222">
        <f t="shared" si="4"/>
        <v>181914.79425000001</v>
      </c>
      <c r="P27" s="254">
        <f t="shared" si="23"/>
        <v>23419.199999999997</v>
      </c>
      <c r="Q27" s="254">
        <f t="shared" si="24"/>
        <v>201919.2</v>
      </c>
      <c r="R27" s="337">
        <f t="shared" si="25"/>
        <v>23419.200000000012</v>
      </c>
      <c r="S27" s="283">
        <v>178500</v>
      </c>
      <c r="T27" s="222">
        <v>186982.677</v>
      </c>
      <c r="U27" s="222">
        <v>183676.5</v>
      </c>
      <c r="V27" s="222">
        <v>178500</v>
      </c>
      <c r="W27" s="222">
        <f t="shared" si="8"/>
        <v>181914.79425000001</v>
      </c>
      <c r="X27" s="254">
        <f t="shared" si="26"/>
        <v>23419.199999999997</v>
      </c>
      <c r="Y27" s="254">
        <f t="shared" si="27"/>
        <v>201919.2</v>
      </c>
      <c r="Z27" s="337">
        <f t="shared" si="28"/>
        <v>23419.200000000012</v>
      </c>
      <c r="AA27" s="277">
        <v>178500</v>
      </c>
      <c r="AB27" s="222">
        <v>186982.677</v>
      </c>
      <c r="AC27" s="222">
        <v>183676.5</v>
      </c>
      <c r="AD27" s="222">
        <v>178500</v>
      </c>
      <c r="AE27" s="222">
        <f t="shared" si="12"/>
        <v>181914.79425000001</v>
      </c>
      <c r="AF27" s="254">
        <f t="shared" si="29"/>
        <v>23419.199999999997</v>
      </c>
      <c r="AG27" s="254">
        <f t="shared" si="30"/>
        <v>201919.2</v>
      </c>
      <c r="AH27" s="337">
        <f t="shared" si="31"/>
        <v>23419.200000000012</v>
      </c>
      <c r="AI27" s="277">
        <v>178500</v>
      </c>
      <c r="AJ27" s="222">
        <v>186982.677</v>
      </c>
      <c r="AK27" s="222">
        <v>183676.5</v>
      </c>
      <c r="AL27" s="222">
        <v>178500</v>
      </c>
      <c r="AM27" s="222">
        <f t="shared" si="16"/>
        <v>181914.79425000001</v>
      </c>
      <c r="AN27" s="254">
        <f t="shared" si="32"/>
        <v>23419.199999999997</v>
      </c>
      <c r="AO27" s="254">
        <f t="shared" si="33"/>
        <v>201919.2</v>
      </c>
      <c r="AP27" s="337">
        <f t="shared" si="34"/>
        <v>23419.200000000012</v>
      </c>
    </row>
    <row r="28" spans="1:42" s="188" customFormat="1" ht="15" customHeight="1" x14ac:dyDescent="0.25">
      <c r="A28" s="190" t="s">
        <v>685</v>
      </c>
      <c r="B28" s="342" t="s">
        <v>18</v>
      </c>
      <c r="C28" s="277">
        <v>357000</v>
      </c>
      <c r="D28" s="222">
        <v>373965.35399999999</v>
      </c>
      <c r="E28" s="222">
        <v>367353</v>
      </c>
      <c r="F28" s="222">
        <v>357000</v>
      </c>
      <c r="G28" s="222">
        <f t="shared" si="0"/>
        <v>363829.58850000001</v>
      </c>
      <c r="H28" s="254">
        <f t="shared" si="20"/>
        <v>46838.399999999994</v>
      </c>
      <c r="I28" s="254">
        <f t="shared" si="21"/>
        <v>403838.4</v>
      </c>
      <c r="J28" s="337">
        <f t="shared" si="22"/>
        <v>46838.400000000023</v>
      </c>
      <c r="K28" s="283">
        <v>357000</v>
      </c>
      <c r="L28" s="222">
        <v>373965.35399999999</v>
      </c>
      <c r="M28" s="222">
        <v>367353</v>
      </c>
      <c r="N28" s="222">
        <v>357000</v>
      </c>
      <c r="O28" s="222">
        <f t="shared" si="4"/>
        <v>363829.58850000001</v>
      </c>
      <c r="P28" s="254">
        <f t="shared" si="23"/>
        <v>46838.399999999994</v>
      </c>
      <c r="Q28" s="254">
        <f t="shared" si="24"/>
        <v>403838.4</v>
      </c>
      <c r="R28" s="337">
        <f t="shared" si="25"/>
        <v>46838.400000000023</v>
      </c>
      <c r="S28" s="283">
        <v>357000</v>
      </c>
      <c r="T28" s="222">
        <v>373965.35399999999</v>
      </c>
      <c r="U28" s="222">
        <v>367353</v>
      </c>
      <c r="V28" s="222">
        <v>357000</v>
      </c>
      <c r="W28" s="222">
        <f t="shared" si="8"/>
        <v>363829.58850000001</v>
      </c>
      <c r="X28" s="254">
        <f t="shared" si="26"/>
        <v>46838.399999999994</v>
      </c>
      <c r="Y28" s="254">
        <f t="shared" si="27"/>
        <v>403838.4</v>
      </c>
      <c r="Z28" s="337">
        <f t="shared" si="28"/>
        <v>46838.400000000023</v>
      </c>
      <c r="AA28" s="277">
        <v>357000</v>
      </c>
      <c r="AB28" s="222">
        <v>373965.35399999999</v>
      </c>
      <c r="AC28" s="222">
        <v>367353</v>
      </c>
      <c r="AD28" s="222">
        <v>357000</v>
      </c>
      <c r="AE28" s="222">
        <f t="shared" si="12"/>
        <v>363829.58850000001</v>
      </c>
      <c r="AF28" s="254">
        <f t="shared" si="29"/>
        <v>46838.399999999994</v>
      </c>
      <c r="AG28" s="254">
        <f t="shared" si="30"/>
        <v>403838.4</v>
      </c>
      <c r="AH28" s="337">
        <f t="shared" si="31"/>
        <v>46838.400000000023</v>
      </c>
      <c r="AI28" s="277">
        <v>357000</v>
      </c>
      <c r="AJ28" s="222">
        <v>373965.35399999999</v>
      </c>
      <c r="AK28" s="222">
        <v>367353</v>
      </c>
      <c r="AL28" s="222">
        <v>357000</v>
      </c>
      <c r="AM28" s="222">
        <f t="shared" si="16"/>
        <v>363829.58850000001</v>
      </c>
      <c r="AN28" s="254">
        <f t="shared" si="32"/>
        <v>46838.399999999994</v>
      </c>
      <c r="AO28" s="254">
        <f t="shared" si="33"/>
        <v>403838.4</v>
      </c>
      <c r="AP28" s="337">
        <f t="shared" si="34"/>
        <v>46838.400000000023</v>
      </c>
    </row>
    <row r="29" spans="1:42" s="188" customFormat="1" ht="15" customHeight="1" x14ac:dyDescent="0.25">
      <c r="A29" s="190" t="s">
        <v>686</v>
      </c>
      <c r="B29" s="342" t="s">
        <v>19</v>
      </c>
      <c r="C29" s="277">
        <v>119000</v>
      </c>
      <c r="D29" s="222">
        <v>174517.16519999999</v>
      </c>
      <c r="E29" s="222">
        <v>171431.4</v>
      </c>
      <c r="F29" s="222">
        <v>134470</v>
      </c>
      <c r="G29" s="222">
        <f t="shared" si="0"/>
        <v>149854.64130000002</v>
      </c>
      <c r="H29" s="254">
        <f t="shared" si="20"/>
        <v>15612.799999999997</v>
      </c>
      <c r="I29" s="254">
        <f t="shared" si="21"/>
        <v>134612.79999999999</v>
      </c>
      <c r="J29" s="337">
        <f t="shared" si="22"/>
        <v>142.79999999998836</v>
      </c>
      <c r="K29" s="283">
        <v>119000</v>
      </c>
      <c r="L29" s="222">
        <v>174517.16519999999</v>
      </c>
      <c r="M29" s="222">
        <v>171431.4</v>
      </c>
      <c r="N29" s="222">
        <v>134470</v>
      </c>
      <c r="O29" s="222">
        <f t="shared" si="4"/>
        <v>149854.64130000002</v>
      </c>
      <c r="P29" s="254">
        <f t="shared" si="23"/>
        <v>15612.799999999997</v>
      </c>
      <c r="Q29" s="254">
        <f t="shared" si="24"/>
        <v>134612.79999999999</v>
      </c>
      <c r="R29" s="337">
        <f t="shared" si="25"/>
        <v>142.79999999998836</v>
      </c>
      <c r="S29" s="283">
        <v>119000</v>
      </c>
      <c r="T29" s="222">
        <v>174517.16519999999</v>
      </c>
      <c r="U29" s="222">
        <v>171431.4</v>
      </c>
      <c r="V29" s="222">
        <v>134470</v>
      </c>
      <c r="W29" s="222">
        <f t="shared" si="8"/>
        <v>149854.64130000002</v>
      </c>
      <c r="X29" s="254">
        <f t="shared" si="26"/>
        <v>15612.799999999997</v>
      </c>
      <c r="Y29" s="254">
        <f t="shared" si="27"/>
        <v>134612.79999999999</v>
      </c>
      <c r="Z29" s="337">
        <f t="shared" si="28"/>
        <v>142.79999999998836</v>
      </c>
      <c r="AA29" s="277">
        <v>119000</v>
      </c>
      <c r="AB29" s="222">
        <v>174517.16519999999</v>
      </c>
      <c r="AC29" s="222">
        <v>171431.4</v>
      </c>
      <c r="AD29" s="222">
        <v>134470</v>
      </c>
      <c r="AE29" s="222">
        <f t="shared" si="12"/>
        <v>149854.64130000002</v>
      </c>
      <c r="AF29" s="254">
        <f t="shared" si="29"/>
        <v>15612.799999999997</v>
      </c>
      <c r="AG29" s="254">
        <f t="shared" si="30"/>
        <v>134612.79999999999</v>
      </c>
      <c r="AH29" s="337">
        <f t="shared" si="31"/>
        <v>142.79999999998836</v>
      </c>
      <c r="AI29" s="277">
        <v>119000</v>
      </c>
      <c r="AJ29" s="222">
        <v>174517.16519999999</v>
      </c>
      <c r="AK29" s="222">
        <v>171431.4</v>
      </c>
      <c r="AL29" s="222">
        <v>134470</v>
      </c>
      <c r="AM29" s="222">
        <f t="shared" si="16"/>
        <v>149854.64130000002</v>
      </c>
      <c r="AN29" s="254">
        <f t="shared" si="32"/>
        <v>15612.799999999997</v>
      </c>
      <c r="AO29" s="254">
        <f t="shared" si="33"/>
        <v>134612.79999999999</v>
      </c>
      <c r="AP29" s="337">
        <f t="shared" si="34"/>
        <v>142.79999999998836</v>
      </c>
    </row>
    <row r="30" spans="1:42" s="188" customFormat="1" ht="15" customHeight="1" x14ac:dyDescent="0.25">
      <c r="A30" s="190" t="s">
        <v>687</v>
      </c>
      <c r="B30" s="342" t="s">
        <v>20</v>
      </c>
      <c r="C30" s="277">
        <v>119000</v>
      </c>
      <c r="D30" s="222">
        <v>174517.16519999999</v>
      </c>
      <c r="E30" s="222">
        <v>171431.4</v>
      </c>
      <c r="F30" s="222">
        <v>134470</v>
      </c>
      <c r="G30" s="222">
        <f t="shared" si="0"/>
        <v>149854.64130000002</v>
      </c>
      <c r="H30" s="254">
        <f t="shared" si="20"/>
        <v>15612.799999999997</v>
      </c>
      <c r="I30" s="254">
        <f t="shared" si="21"/>
        <v>134612.79999999999</v>
      </c>
      <c r="J30" s="337">
        <f t="shared" si="22"/>
        <v>142.79999999998836</v>
      </c>
      <c r="K30" s="283">
        <v>119000</v>
      </c>
      <c r="L30" s="222">
        <v>174517.16519999999</v>
      </c>
      <c r="M30" s="222">
        <v>171431.4</v>
      </c>
      <c r="N30" s="222">
        <v>134470</v>
      </c>
      <c r="O30" s="222">
        <f t="shared" si="4"/>
        <v>149854.64130000002</v>
      </c>
      <c r="P30" s="254">
        <f t="shared" si="23"/>
        <v>15612.799999999997</v>
      </c>
      <c r="Q30" s="254">
        <f t="shared" si="24"/>
        <v>134612.79999999999</v>
      </c>
      <c r="R30" s="337">
        <f t="shared" si="25"/>
        <v>142.79999999998836</v>
      </c>
      <c r="S30" s="283">
        <v>119000</v>
      </c>
      <c r="T30" s="222">
        <v>174517.16519999999</v>
      </c>
      <c r="U30" s="222">
        <v>171431.4</v>
      </c>
      <c r="V30" s="222">
        <v>134470</v>
      </c>
      <c r="W30" s="222">
        <f t="shared" si="8"/>
        <v>149854.64130000002</v>
      </c>
      <c r="X30" s="254">
        <f t="shared" si="26"/>
        <v>15612.799999999997</v>
      </c>
      <c r="Y30" s="254">
        <f t="shared" si="27"/>
        <v>134612.79999999999</v>
      </c>
      <c r="Z30" s="337">
        <f t="shared" si="28"/>
        <v>142.79999999998836</v>
      </c>
      <c r="AA30" s="277">
        <v>119000</v>
      </c>
      <c r="AB30" s="222">
        <v>174517.16519999999</v>
      </c>
      <c r="AC30" s="222">
        <v>171431.4</v>
      </c>
      <c r="AD30" s="222">
        <v>134470</v>
      </c>
      <c r="AE30" s="222">
        <f t="shared" si="12"/>
        <v>149854.64130000002</v>
      </c>
      <c r="AF30" s="254">
        <f t="shared" si="29"/>
        <v>15612.799999999997</v>
      </c>
      <c r="AG30" s="254">
        <f t="shared" si="30"/>
        <v>134612.79999999999</v>
      </c>
      <c r="AH30" s="337">
        <f t="shared" si="31"/>
        <v>142.79999999998836</v>
      </c>
      <c r="AI30" s="277">
        <v>119000</v>
      </c>
      <c r="AJ30" s="222">
        <v>174517.16519999999</v>
      </c>
      <c r="AK30" s="222">
        <v>171431.4</v>
      </c>
      <c r="AL30" s="222">
        <v>134470</v>
      </c>
      <c r="AM30" s="222">
        <f t="shared" si="16"/>
        <v>149854.64130000002</v>
      </c>
      <c r="AN30" s="254">
        <f t="shared" si="32"/>
        <v>15612.799999999997</v>
      </c>
      <c r="AO30" s="254">
        <f t="shared" si="33"/>
        <v>134612.79999999999</v>
      </c>
      <c r="AP30" s="337">
        <f t="shared" si="34"/>
        <v>142.79999999998836</v>
      </c>
    </row>
    <row r="31" spans="1:42" s="188" customFormat="1" ht="15" customHeight="1" x14ac:dyDescent="0.25">
      <c r="A31" s="190" t="s">
        <v>688</v>
      </c>
      <c r="B31" s="342" t="s">
        <v>1658</v>
      </c>
      <c r="C31" s="277">
        <v>452200</v>
      </c>
      <c r="D31" s="222">
        <v>211913.70059999998</v>
      </c>
      <c r="E31" s="222">
        <v>208166.7</v>
      </c>
      <c r="F31" s="222">
        <v>202300</v>
      </c>
      <c r="G31" s="222">
        <f t="shared" si="0"/>
        <v>268645.10015000001</v>
      </c>
      <c r="H31" s="254">
        <f t="shared" si="20"/>
        <v>59328.639999999992</v>
      </c>
      <c r="I31" s="254">
        <f t="shared" si="21"/>
        <v>511528.64</v>
      </c>
      <c r="J31" s="337">
        <f t="shared" si="22"/>
        <v>309228.64</v>
      </c>
      <c r="K31" s="283">
        <v>452200</v>
      </c>
      <c r="L31" s="222">
        <v>211913.70059999998</v>
      </c>
      <c r="M31" s="222">
        <v>208166.7</v>
      </c>
      <c r="N31" s="222">
        <v>202300</v>
      </c>
      <c r="O31" s="222">
        <f t="shared" si="4"/>
        <v>268645.10015000001</v>
      </c>
      <c r="P31" s="254">
        <f t="shared" si="23"/>
        <v>59328.639999999992</v>
      </c>
      <c r="Q31" s="254">
        <f t="shared" si="24"/>
        <v>511528.64</v>
      </c>
      <c r="R31" s="337">
        <f t="shared" si="25"/>
        <v>309228.64</v>
      </c>
      <c r="S31" s="283">
        <v>452200</v>
      </c>
      <c r="T31" s="222">
        <v>211913.70059999998</v>
      </c>
      <c r="U31" s="222">
        <v>208166.7</v>
      </c>
      <c r="V31" s="222">
        <v>202300</v>
      </c>
      <c r="W31" s="222">
        <f t="shared" si="8"/>
        <v>268645.10015000001</v>
      </c>
      <c r="X31" s="254">
        <f t="shared" si="26"/>
        <v>59328.639999999992</v>
      </c>
      <c r="Y31" s="254">
        <f t="shared" si="27"/>
        <v>511528.64</v>
      </c>
      <c r="Z31" s="337">
        <f t="shared" si="28"/>
        <v>309228.64</v>
      </c>
      <c r="AA31" s="277">
        <v>452200</v>
      </c>
      <c r="AB31" s="222">
        <v>211913.70059999998</v>
      </c>
      <c r="AC31" s="222">
        <v>208166.7</v>
      </c>
      <c r="AD31" s="222">
        <v>202300</v>
      </c>
      <c r="AE31" s="222">
        <f t="shared" si="12"/>
        <v>268645.10015000001</v>
      </c>
      <c r="AF31" s="254">
        <f t="shared" si="29"/>
        <v>59328.639999999992</v>
      </c>
      <c r="AG31" s="254">
        <f t="shared" si="30"/>
        <v>511528.64</v>
      </c>
      <c r="AH31" s="337">
        <f t="shared" si="31"/>
        <v>309228.64</v>
      </c>
      <c r="AI31" s="277">
        <v>452200</v>
      </c>
      <c r="AJ31" s="222">
        <v>211913.70059999998</v>
      </c>
      <c r="AK31" s="222">
        <v>208166.7</v>
      </c>
      <c r="AL31" s="222">
        <v>202300</v>
      </c>
      <c r="AM31" s="222">
        <f t="shared" si="16"/>
        <v>268645.10015000001</v>
      </c>
      <c r="AN31" s="254">
        <f t="shared" si="32"/>
        <v>59328.639999999992</v>
      </c>
      <c r="AO31" s="254">
        <f t="shared" si="33"/>
        <v>511528.64</v>
      </c>
      <c r="AP31" s="337">
        <f t="shared" si="34"/>
        <v>309228.64</v>
      </c>
    </row>
    <row r="32" spans="1:42" s="188" customFormat="1" ht="15" customHeight="1" x14ac:dyDescent="0.25">
      <c r="A32" s="190" t="s">
        <v>689</v>
      </c>
      <c r="B32" s="342" t="s">
        <v>1660</v>
      </c>
      <c r="C32" s="277"/>
      <c r="D32" s="222">
        <v>149586.1416</v>
      </c>
      <c r="E32" s="222">
        <v>146941.20000000001</v>
      </c>
      <c r="F32" s="222">
        <v>142800</v>
      </c>
      <c r="G32" s="222">
        <f t="shared" si="0"/>
        <v>146442.44720000002</v>
      </c>
      <c r="H32" s="254">
        <f t="shared" si="20"/>
        <v>0</v>
      </c>
      <c r="I32" s="254">
        <f t="shared" si="21"/>
        <v>0</v>
      </c>
      <c r="J32" s="337">
        <f t="shared" si="22"/>
        <v>-142800</v>
      </c>
      <c r="K32" s="283"/>
      <c r="L32" s="222">
        <v>149586.1416</v>
      </c>
      <c r="M32" s="222">
        <v>146941.20000000001</v>
      </c>
      <c r="N32" s="222">
        <v>142800</v>
      </c>
      <c r="O32" s="222">
        <f t="shared" si="4"/>
        <v>146442.44720000002</v>
      </c>
      <c r="P32" s="254">
        <f t="shared" si="23"/>
        <v>0</v>
      </c>
      <c r="Q32" s="254">
        <f t="shared" si="24"/>
        <v>0</v>
      </c>
      <c r="R32" s="337">
        <f t="shared" si="25"/>
        <v>-142800</v>
      </c>
      <c r="S32" s="283"/>
      <c r="T32" s="222">
        <v>149586.1416</v>
      </c>
      <c r="U32" s="222">
        <v>146941.20000000001</v>
      </c>
      <c r="V32" s="222">
        <v>142800</v>
      </c>
      <c r="W32" s="222">
        <f t="shared" si="8"/>
        <v>146442.44720000002</v>
      </c>
      <c r="X32" s="254">
        <f t="shared" si="26"/>
        <v>0</v>
      </c>
      <c r="Y32" s="254">
        <f t="shared" si="27"/>
        <v>0</v>
      </c>
      <c r="Z32" s="337">
        <f t="shared" si="28"/>
        <v>-142800</v>
      </c>
      <c r="AA32" s="277"/>
      <c r="AB32" s="222">
        <v>149586.1416</v>
      </c>
      <c r="AC32" s="222">
        <v>146941.20000000001</v>
      </c>
      <c r="AD32" s="222">
        <v>142800</v>
      </c>
      <c r="AE32" s="222">
        <f t="shared" si="12"/>
        <v>146442.44720000002</v>
      </c>
      <c r="AF32" s="254">
        <f t="shared" si="29"/>
        <v>0</v>
      </c>
      <c r="AG32" s="254">
        <f t="shared" si="30"/>
        <v>0</v>
      </c>
      <c r="AH32" s="337">
        <f t="shared" si="31"/>
        <v>-142800</v>
      </c>
      <c r="AI32" s="277"/>
      <c r="AJ32" s="222">
        <v>149586.1416</v>
      </c>
      <c r="AK32" s="222">
        <v>146941.20000000001</v>
      </c>
      <c r="AL32" s="222">
        <v>142800</v>
      </c>
      <c r="AM32" s="222">
        <f t="shared" si="16"/>
        <v>146442.44720000002</v>
      </c>
      <c r="AN32" s="254">
        <f t="shared" si="32"/>
        <v>0</v>
      </c>
      <c r="AO32" s="254">
        <f t="shared" si="33"/>
        <v>0</v>
      </c>
      <c r="AP32" s="337">
        <f t="shared" si="34"/>
        <v>-142800</v>
      </c>
    </row>
    <row r="33" spans="1:42" s="188" customFormat="1" ht="15" customHeight="1" x14ac:dyDescent="0.25">
      <c r="A33" s="190" t="s">
        <v>690</v>
      </c>
      <c r="B33" s="342" t="s">
        <v>629</v>
      </c>
      <c r="C33" s="277"/>
      <c r="D33" s="222">
        <v>473689.44839999999</v>
      </c>
      <c r="E33" s="222">
        <v>465313.8</v>
      </c>
      <c r="F33" s="222">
        <v>452200</v>
      </c>
      <c r="G33" s="222">
        <f t="shared" si="0"/>
        <v>463734.41613333329</v>
      </c>
      <c r="H33" s="254">
        <f t="shared" si="20"/>
        <v>0</v>
      </c>
      <c r="I33" s="254">
        <f t="shared" si="21"/>
        <v>0</v>
      </c>
      <c r="J33" s="337">
        <f t="shared" si="22"/>
        <v>-452200</v>
      </c>
      <c r="K33" s="283"/>
      <c r="L33" s="222">
        <v>473689.44839999999</v>
      </c>
      <c r="M33" s="222">
        <v>465313.8</v>
      </c>
      <c r="N33" s="222">
        <v>452200</v>
      </c>
      <c r="O33" s="222">
        <f t="shared" si="4"/>
        <v>463734.41613333329</v>
      </c>
      <c r="P33" s="254">
        <f t="shared" si="23"/>
        <v>0</v>
      </c>
      <c r="Q33" s="254">
        <f t="shared" si="24"/>
        <v>0</v>
      </c>
      <c r="R33" s="337">
        <f t="shared" si="25"/>
        <v>-452200</v>
      </c>
      <c r="S33" s="283"/>
      <c r="T33" s="222">
        <v>473689.44839999999</v>
      </c>
      <c r="U33" s="222">
        <v>465313.8</v>
      </c>
      <c r="V33" s="222">
        <v>452200</v>
      </c>
      <c r="W33" s="222">
        <f t="shared" si="8"/>
        <v>463734.41613333329</v>
      </c>
      <c r="X33" s="254">
        <f t="shared" si="26"/>
        <v>0</v>
      </c>
      <c r="Y33" s="254">
        <f t="shared" si="27"/>
        <v>0</v>
      </c>
      <c r="Z33" s="337">
        <f t="shared" si="28"/>
        <v>-452200</v>
      </c>
      <c r="AA33" s="277"/>
      <c r="AB33" s="222">
        <v>473689.44839999999</v>
      </c>
      <c r="AC33" s="222">
        <v>465313.8</v>
      </c>
      <c r="AD33" s="222">
        <v>452200</v>
      </c>
      <c r="AE33" s="222">
        <f t="shared" si="12"/>
        <v>463734.41613333329</v>
      </c>
      <c r="AF33" s="254">
        <f t="shared" si="29"/>
        <v>0</v>
      </c>
      <c r="AG33" s="254">
        <f t="shared" si="30"/>
        <v>0</v>
      </c>
      <c r="AH33" s="337">
        <f t="shared" si="31"/>
        <v>-452200</v>
      </c>
      <c r="AI33" s="277"/>
      <c r="AJ33" s="222">
        <v>473689.44839999999</v>
      </c>
      <c r="AK33" s="222">
        <v>465313.8</v>
      </c>
      <c r="AL33" s="222">
        <v>452200</v>
      </c>
      <c r="AM33" s="222">
        <f t="shared" si="16"/>
        <v>463734.41613333329</v>
      </c>
      <c r="AN33" s="254">
        <f t="shared" si="32"/>
        <v>0</v>
      </c>
      <c r="AO33" s="254">
        <f t="shared" si="33"/>
        <v>0</v>
      </c>
      <c r="AP33" s="337">
        <f t="shared" si="34"/>
        <v>-452200</v>
      </c>
    </row>
    <row r="34" spans="1:42" s="188" customFormat="1" ht="15" customHeight="1" x14ac:dyDescent="0.25">
      <c r="A34" s="190" t="s">
        <v>691</v>
      </c>
      <c r="B34" s="342" t="s">
        <v>597</v>
      </c>
      <c r="C34" s="277">
        <v>190400</v>
      </c>
      <c r="D34" s="222">
        <v>199448.1888</v>
      </c>
      <c r="E34" s="222">
        <v>195921.6</v>
      </c>
      <c r="F34" s="222">
        <v>190400</v>
      </c>
      <c r="G34" s="222">
        <f t="shared" si="0"/>
        <v>194042.4472</v>
      </c>
      <c r="H34" s="254">
        <f t="shared" si="20"/>
        <v>24980.479999999996</v>
      </c>
      <c r="I34" s="254">
        <f t="shared" si="21"/>
        <v>215380.47999999998</v>
      </c>
      <c r="J34" s="337">
        <f t="shared" si="22"/>
        <v>24980.479999999981</v>
      </c>
      <c r="K34" s="283">
        <v>190400</v>
      </c>
      <c r="L34" s="222">
        <v>199448.1888</v>
      </c>
      <c r="M34" s="222">
        <v>195921.6</v>
      </c>
      <c r="N34" s="222">
        <v>190400</v>
      </c>
      <c r="O34" s="222">
        <f t="shared" si="4"/>
        <v>194042.4472</v>
      </c>
      <c r="P34" s="254">
        <f t="shared" si="23"/>
        <v>24980.479999999996</v>
      </c>
      <c r="Q34" s="254">
        <f t="shared" si="24"/>
        <v>215380.47999999998</v>
      </c>
      <c r="R34" s="337">
        <f t="shared" si="25"/>
        <v>24980.479999999981</v>
      </c>
      <c r="S34" s="283">
        <v>190400</v>
      </c>
      <c r="T34" s="222">
        <v>199448.1888</v>
      </c>
      <c r="U34" s="222">
        <v>195921.6</v>
      </c>
      <c r="V34" s="222">
        <v>190400</v>
      </c>
      <c r="W34" s="222">
        <f t="shared" si="8"/>
        <v>194042.4472</v>
      </c>
      <c r="X34" s="254">
        <f t="shared" si="26"/>
        <v>24980.479999999996</v>
      </c>
      <c r="Y34" s="254">
        <f t="shared" si="27"/>
        <v>215380.47999999998</v>
      </c>
      <c r="Z34" s="337">
        <f t="shared" si="28"/>
        <v>24980.479999999981</v>
      </c>
      <c r="AA34" s="277">
        <v>190400</v>
      </c>
      <c r="AB34" s="222">
        <v>199448.1888</v>
      </c>
      <c r="AC34" s="222">
        <v>195921.6</v>
      </c>
      <c r="AD34" s="222">
        <v>190400</v>
      </c>
      <c r="AE34" s="222">
        <f t="shared" si="12"/>
        <v>194042.4472</v>
      </c>
      <c r="AF34" s="254">
        <f t="shared" si="29"/>
        <v>24980.479999999996</v>
      </c>
      <c r="AG34" s="254">
        <f t="shared" si="30"/>
        <v>215380.47999999998</v>
      </c>
      <c r="AH34" s="337">
        <f t="shared" si="31"/>
        <v>24980.479999999981</v>
      </c>
      <c r="AI34" s="277">
        <v>190400</v>
      </c>
      <c r="AJ34" s="222">
        <v>199448.1888</v>
      </c>
      <c r="AK34" s="222">
        <v>195921.6</v>
      </c>
      <c r="AL34" s="222">
        <v>190400</v>
      </c>
      <c r="AM34" s="222">
        <f t="shared" si="16"/>
        <v>194042.4472</v>
      </c>
      <c r="AN34" s="254">
        <f t="shared" si="32"/>
        <v>24980.479999999996</v>
      </c>
      <c r="AO34" s="254">
        <f t="shared" si="33"/>
        <v>215380.47999999998</v>
      </c>
      <c r="AP34" s="337">
        <f t="shared" si="34"/>
        <v>24980.479999999981</v>
      </c>
    </row>
    <row r="35" spans="1:42" s="188" customFormat="1" ht="15" customHeight="1" x14ac:dyDescent="0.25">
      <c r="A35" s="190" t="s">
        <v>692</v>
      </c>
      <c r="B35" s="342" t="s">
        <v>598</v>
      </c>
      <c r="C35" s="277">
        <v>190400</v>
      </c>
      <c r="D35" s="222">
        <v>199448.1888</v>
      </c>
      <c r="E35" s="222">
        <v>195921.6</v>
      </c>
      <c r="F35" s="222">
        <v>190400</v>
      </c>
      <c r="G35" s="222">
        <f t="shared" si="0"/>
        <v>194042.4472</v>
      </c>
      <c r="H35" s="254">
        <f t="shared" si="20"/>
        <v>24980.479999999996</v>
      </c>
      <c r="I35" s="254">
        <f t="shared" si="21"/>
        <v>215380.47999999998</v>
      </c>
      <c r="J35" s="337">
        <f t="shared" si="22"/>
        <v>24980.479999999981</v>
      </c>
      <c r="K35" s="283">
        <v>190400</v>
      </c>
      <c r="L35" s="222">
        <v>199448.1888</v>
      </c>
      <c r="M35" s="222">
        <v>195921.6</v>
      </c>
      <c r="N35" s="222">
        <v>190400</v>
      </c>
      <c r="O35" s="222">
        <f t="shared" si="4"/>
        <v>194042.4472</v>
      </c>
      <c r="P35" s="254">
        <f t="shared" si="23"/>
        <v>24980.479999999996</v>
      </c>
      <c r="Q35" s="254">
        <f t="shared" si="24"/>
        <v>215380.47999999998</v>
      </c>
      <c r="R35" s="337">
        <f t="shared" si="25"/>
        <v>24980.479999999981</v>
      </c>
      <c r="S35" s="283">
        <v>190400</v>
      </c>
      <c r="T35" s="222">
        <v>199448.1888</v>
      </c>
      <c r="U35" s="222">
        <v>195921.6</v>
      </c>
      <c r="V35" s="222">
        <v>190400</v>
      </c>
      <c r="W35" s="222">
        <f t="shared" si="8"/>
        <v>194042.4472</v>
      </c>
      <c r="X35" s="254">
        <f t="shared" si="26"/>
        <v>24980.479999999996</v>
      </c>
      <c r="Y35" s="254">
        <f t="shared" si="27"/>
        <v>215380.47999999998</v>
      </c>
      <c r="Z35" s="337">
        <f t="shared" si="28"/>
        <v>24980.479999999981</v>
      </c>
      <c r="AA35" s="277">
        <v>190400</v>
      </c>
      <c r="AB35" s="222">
        <v>199448.1888</v>
      </c>
      <c r="AC35" s="222">
        <v>195921.6</v>
      </c>
      <c r="AD35" s="222">
        <v>190400</v>
      </c>
      <c r="AE35" s="222">
        <f t="shared" si="12"/>
        <v>194042.4472</v>
      </c>
      <c r="AF35" s="254">
        <f t="shared" si="29"/>
        <v>24980.479999999996</v>
      </c>
      <c r="AG35" s="254">
        <f t="shared" si="30"/>
        <v>215380.47999999998</v>
      </c>
      <c r="AH35" s="337">
        <f t="shared" si="31"/>
        <v>24980.479999999981</v>
      </c>
      <c r="AI35" s="277">
        <v>190400</v>
      </c>
      <c r="AJ35" s="222">
        <v>199448.1888</v>
      </c>
      <c r="AK35" s="222">
        <v>195921.6</v>
      </c>
      <c r="AL35" s="222">
        <v>190400</v>
      </c>
      <c r="AM35" s="222">
        <f t="shared" si="16"/>
        <v>194042.4472</v>
      </c>
      <c r="AN35" s="254">
        <f t="shared" si="32"/>
        <v>24980.479999999996</v>
      </c>
      <c r="AO35" s="254">
        <f t="shared" si="33"/>
        <v>215380.47999999998</v>
      </c>
      <c r="AP35" s="337">
        <f t="shared" si="34"/>
        <v>24980.479999999981</v>
      </c>
    </row>
    <row r="36" spans="1:42" s="188" customFormat="1" ht="15" customHeight="1" x14ac:dyDescent="0.25">
      <c r="A36" s="190" t="s">
        <v>693</v>
      </c>
      <c r="B36" s="342" t="s">
        <v>599</v>
      </c>
      <c r="C36" s="277">
        <v>142800</v>
      </c>
      <c r="D36" s="222">
        <v>149586.1416</v>
      </c>
      <c r="E36" s="222">
        <v>146941.20000000001</v>
      </c>
      <c r="F36" s="222">
        <v>142800</v>
      </c>
      <c r="G36" s="222">
        <f t="shared" si="0"/>
        <v>145531.83540000001</v>
      </c>
      <c r="H36" s="254">
        <f t="shared" si="20"/>
        <v>18735.359999999997</v>
      </c>
      <c r="I36" s="254">
        <f t="shared" si="21"/>
        <v>161535.35999999999</v>
      </c>
      <c r="J36" s="337">
        <f t="shared" si="22"/>
        <v>18735.359999999986</v>
      </c>
      <c r="K36" s="283">
        <v>142800</v>
      </c>
      <c r="L36" s="222">
        <v>149586.1416</v>
      </c>
      <c r="M36" s="222">
        <v>146941.20000000001</v>
      </c>
      <c r="N36" s="222">
        <v>142800</v>
      </c>
      <c r="O36" s="222">
        <f t="shared" si="4"/>
        <v>145531.83540000001</v>
      </c>
      <c r="P36" s="254">
        <f t="shared" si="23"/>
        <v>18735.359999999997</v>
      </c>
      <c r="Q36" s="254">
        <f t="shared" si="24"/>
        <v>161535.35999999999</v>
      </c>
      <c r="R36" s="337">
        <f t="shared" si="25"/>
        <v>18735.359999999986</v>
      </c>
      <c r="S36" s="283">
        <v>142800</v>
      </c>
      <c r="T36" s="222">
        <v>149586.1416</v>
      </c>
      <c r="U36" s="222">
        <v>146941.20000000001</v>
      </c>
      <c r="V36" s="222">
        <v>142800</v>
      </c>
      <c r="W36" s="222">
        <f t="shared" si="8"/>
        <v>145531.83540000001</v>
      </c>
      <c r="X36" s="254">
        <f t="shared" si="26"/>
        <v>18735.359999999997</v>
      </c>
      <c r="Y36" s="254">
        <f t="shared" si="27"/>
        <v>161535.35999999999</v>
      </c>
      <c r="Z36" s="337">
        <f t="shared" si="28"/>
        <v>18735.359999999986</v>
      </c>
      <c r="AA36" s="277">
        <v>142800</v>
      </c>
      <c r="AB36" s="222">
        <v>149586.1416</v>
      </c>
      <c r="AC36" s="222">
        <v>146941.20000000001</v>
      </c>
      <c r="AD36" s="222">
        <v>142800</v>
      </c>
      <c r="AE36" s="222">
        <f t="shared" si="12"/>
        <v>145531.83540000001</v>
      </c>
      <c r="AF36" s="254">
        <f t="shared" si="29"/>
        <v>18735.359999999997</v>
      </c>
      <c r="AG36" s="254">
        <f t="shared" si="30"/>
        <v>161535.35999999999</v>
      </c>
      <c r="AH36" s="337">
        <f t="shared" si="31"/>
        <v>18735.359999999986</v>
      </c>
      <c r="AI36" s="277">
        <v>142800</v>
      </c>
      <c r="AJ36" s="222">
        <v>149586.1416</v>
      </c>
      <c r="AK36" s="222">
        <v>146941.20000000001</v>
      </c>
      <c r="AL36" s="222">
        <v>142800</v>
      </c>
      <c r="AM36" s="222">
        <f t="shared" si="16"/>
        <v>145531.83540000001</v>
      </c>
      <c r="AN36" s="254">
        <f t="shared" si="32"/>
        <v>18735.359999999997</v>
      </c>
      <c r="AO36" s="254">
        <f t="shared" si="33"/>
        <v>161535.35999999999</v>
      </c>
      <c r="AP36" s="337">
        <f t="shared" si="34"/>
        <v>18735.359999999986</v>
      </c>
    </row>
    <row r="37" spans="1:42" s="188" customFormat="1" ht="15" customHeight="1" x14ac:dyDescent="0.25">
      <c r="A37" s="190" t="s">
        <v>694</v>
      </c>
      <c r="B37" s="342" t="s">
        <v>1137</v>
      </c>
      <c r="C37" s="277">
        <v>1166200</v>
      </c>
      <c r="D37" s="222">
        <v>1221620.1564</v>
      </c>
      <c r="E37" s="222">
        <v>1200019.8</v>
      </c>
      <c r="F37" s="222">
        <v>1166200</v>
      </c>
      <c r="G37" s="222">
        <f t="shared" si="0"/>
        <v>1188509.9890999999</v>
      </c>
      <c r="H37" s="254">
        <f t="shared" si="20"/>
        <v>153005.43999999997</v>
      </c>
      <c r="I37" s="254">
        <f t="shared" si="21"/>
        <v>1319205.44</v>
      </c>
      <c r="J37" s="337">
        <f t="shared" si="22"/>
        <v>153005.43999999994</v>
      </c>
      <c r="K37" s="283">
        <v>1166200</v>
      </c>
      <c r="L37" s="222">
        <v>1221620.1564</v>
      </c>
      <c r="M37" s="222">
        <v>1200019.8</v>
      </c>
      <c r="N37" s="222">
        <v>1166200</v>
      </c>
      <c r="O37" s="222">
        <f t="shared" si="4"/>
        <v>1188509.9890999999</v>
      </c>
      <c r="P37" s="254">
        <f t="shared" si="23"/>
        <v>153005.43999999997</v>
      </c>
      <c r="Q37" s="254">
        <f t="shared" si="24"/>
        <v>1319205.44</v>
      </c>
      <c r="R37" s="337">
        <f t="shared" si="25"/>
        <v>153005.43999999994</v>
      </c>
      <c r="S37" s="283">
        <v>1166200</v>
      </c>
      <c r="T37" s="222">
        <v>1221620.1564</v>
      </c>
      <c r="U37" s="222">
        <v>1200019.8</v>
      </c>
      <c r="V37" s="222">
        <v>1166200</v>
      </c>
      <c r="W37" s="222">
        <f t="shared" si="8"/>
        <v>1188509.9890999999</v>
      </c>
      <c r="X37" s="254">
        <f t="shared" si="26"/>
        <v>153005.43999999997</v>
      </c>
      <c r="Y37" s="254">
        <f t="shared" si="27"/>
        <v>1319205.44</v>
      </c>
      <c r="Z37" s="337">
        <f t="shared" si="28"/>
        <v>153005.43999999994</v>
      </c>
      <c r="AA37" s="277">
        <v>1166200</v>
      </c>
      <c r="AB37" s="222">
        <v>1221620.1564</v>
      </c>
      <c r="AC37" s="222">
        <v>1200019.8</v>
      </c>
      <c r="AD37" s="222">
        <v>1166200</v>
      </c>
      <c r="AE37" s="222">
        <f t="shared" si="12"/>
        <v>1188509.9890999999</v>
      </c>
      <c r="AF37" s="254">
        <f t="shared" si="29"/>
        <v>153005.43999999997</v>
      </c>
      <c r="AG37" s="254">
        <f t="shared" si="30"/>
        <v>1319205.44</v>
      </c>
      <c r="AH37" s="337">
        <f t="shared" si="31"/>
        <v>153005.43999999994</v>
      </c>
      <c r="AI37" s="277">
        <v>1166200</v>
      </c>
      <c r="AJ37" s="222">
        <v>1221620.1564</v>
      </c>
      <c r="AK37" s="222">
        <v>1200019.8</v>
      </c>
      <c r="AL37" s="222">
        <v>1166200</v>
      </c>
      <c r="AM37" s="222">
        <f t="shared" si="16"/>
        <v>1188509.9890999999</v>
      </c>
      <c r="AN37" s="254">
        <f t="shared" si="32"/>
        <v>153005.43999999997</v>
      </c>
      <c r="AO37" s="254">
        <f t="shared" si="33"/>
        <v>1319205.44</v>
      </c>
      <c r="AP37" s="337">
        <f t="shared" si="34"/>
        <v>153005.43999999994</v>
      </c>
    </row>
    <row r="38" spans="1:42" s="188" customFormat="1" ht="15" customHeight="1" x14ac:dyDescent="0.25">
      <c r="A38" s="190" t="s">
        <v>1682</v>
      </c>
      <c r="B38" s="342" t="s">
        <v>21</v>
      </c>
      <c r="C38" s="277">
        <v>76160</v>
      </c>
      <c r="D38" s="222">
        <v>79779.275519999996</v>
      </c>
      <c r="E38" s="222">
        <v>78368.639999999999</v>
      </c>
      <c r="F38" s="222">
        <v>76160</v>
      </c>
      <c r="G38" s="222">
        <f t="shared" si="0"/>
        <v>77616.97888000001</v>
      </c>
      <c r="H38" s="254">
        <f t="shared" si="20"/>
        <v>9992.1919999999991</v>
      </c>
      <c r="I38" s="254">
        <f t="shared" si="21"/>
        <v>86152.191999999995</v>
      </c>
      <c r="J38" s="337">
        <f t="shared" si="22"/>
        <v>9992.1919999999955</v>
      </c>
      <c r="K38" s="283">
        <v>76160</v>
      </c>
      <c r="L38" s="222">
        <v>79779.275519999996</v>
      </c>
      <c r="M38" s="222">
        <v>78368.639999999999</v>
      </c>
      <c r="N38" s="222">
        <v>76160</v>
      </c>
      <c r="O38" s="222">
        <f t="shared" si="4"/>
        <v>77616.97888000001</v>
      </c>
      <c r="P38" s="254">
        <f t="shared" si="23"/>
        <v>9992.1919999999991</v>
      </c>
      <c r="Q38" s="254">
        <f t="shared" si="24"/>
        <v>86152.191999999995</v>
      </c>
      <c r="R38" s="337">
        <f t="shared" si="25"/>
        <v>9992.1919999999955</v>
      </c>
      <c r="S38" s="283">
        <v>76160</v>
      </c>
      <c r="T38" s="222">
        <v>79779.275519999996</v>
      </c>
      <c r="U38" s="222">
        <v>78368.639999999999</v>
      </c>
      <c r="V38" s="222">
        <v>76160</v>
      </c>
      <c r="W38" s="222">
        <f t="shared" si="8"/>
        <v>77616.97888000001</v>
      </c>
      <c r="X38" s="254">
        <f t="shared" si="26"/>
        <v>9992.1919999999991</v>
      </c>
      <c r="Y38" s="254">
        <f t="shared" si="27"/>
        <v>86152.191999999995</v>
      </c>
      <c r="Z38" s="337">
        <f t="shared" si="28"/>
        <v>9992.1919999999955</v>
      </c>
      <c r="AA38" s="277">
        <v>76160</v>
      </c>
      <c r="AB38" s="222">
        <v>79779.275519999996</v>
      </c>
      <c r="AC38" s="222">
        <v>78368.639999999999</v>
      </c>
      <c r="AD38" s="222">
        <v>76160</v>
      </c>
      <c r="AE38" s="222">
        <f t="shared" si="12"/>
        <v>77616.97888000001</v>
      </c>
      <c r="AF38" s="254">
        <f t="shared" si="29"/>
        <v>9992.1919999999991</v>
      </c>
      <c r="AG38" s="254">
        <f t="shared" si="30"/>
        <v>86152.191999999995</v>
      </c>
      <c r="AH38" s="337">
        <f t="shared" si="31"/>
        <v>9992.1919999999955</v>
      </c>
      <c r="AI38" s="277">
        <v>76160</v>
      </c>
      <c r="AJ38" s="222">
        <v>79779.275519999996</v>
      </c>
      <c r="AK38" s="222">
        <v>78368.639999999999</v>
      </c>
      <c r="AL38" s="222">
        <v>76160</v>
      </c>
      <c r="AM38" s="222">
        <f t="shared" si="16"/>
        <v>77616.97888000001</v>
      </c>
      <c r="AN38" s="254">
        <f t="shared" si="32"/>
        <v>9992.1919999999991</v>
      </c>
      <c r="AO38" s="254">
        <f t="shared" si="33"/>
        <v>86152.191999999995</v>
      </c>
      <c r="AP38" s="337">
        <f t="shared" si="34"/>
        <v>9992.1919999999955</v>
      </c>
    </row>
    <row r="39" spans="1:42" s="188" customFormat="1" ht="15" customHeight="1" x14ac:dyDescent="0.25">
      <c r="A39" s="190" t="s">
        <v>1683</v>
      </c>
      <c r="B39" s="342" t="s">
        <v>630</v>
      </c>
      <c r="C39" s="277">
        <v>23800</v>
      </c>
      <c r="D39" s="222">
        <v>24931.0236</v>
      </c>
      <c r="E39" s="222">
        <v>24490.2</v>
      </c>
      <c r="F39" s="222">
        <v>23800</v>
      </c>
      <c r="G39" s="222">
        <f t="shared" si="0"/>
        <v>24255.305899999999</v>
      </c>
      <c r="H39" s="254">
        <f t="shared" si="20"/>
        <v>3122.5599999999995</v>
      </c>
      <c r="I39" s="254">
        <f t="shared" si="21"/>
        <v>26922.559999999998</v>
      </c>
      <c r="J39" s="337">
        <f t="shared" si="22"/>
        <v>3122.5599999999977</v>
      </c>
      <c r="K39" s="284">
        <v>23800</v>
      </c>
      <c r="L39" s="222">
        <v>24931.0236</v>
      </c>
      <c r="M39" s="222">
        <v>24490.2</v>
      </c>
      <c r="N39" s="222">
        <v>23800</v>
      </c>
      <c r="O39" s="222">
        <f t="shared" si="4"/>
        <v>24255.305899999999</v>
      </c>
      <c r="P39" s="254">
        <f t="shared" si="23"/>
        <v>3122.5599999999995</v>
      </c>
      <c r="Q39" s="254">
        <f t="shared" si="24"/>
        <v>26922.559999999998</v>
      </c>
      <c r="R39" s="337">
        <f t="shared" si="25"/>
        <v>3122.5599999999977</v>
      </c>
      <c r="S39" s="284">
        <v>23800</v>
      </c>
      <c r="T39" s="222">
        <v>24931.0236</v>
      </c>
      <c r="U39" s="222">
        <v>24490.2</v>
      </c>
      <c r="V39" s="222">
        <v>23800</v>
      </c>
      <c r="W39" s="222">
        <f t="shared" si="8"/>
        <v>24255.305899999999</v>
      </c>
      <c r="X39" s="254">
        <f t="shared" si="26"/>
        <v>3122.5599999999995</v>
      </c>
      <c r="Y39" s="254">
        <f t="shared" si="27"/>
        <v>26922.559999999998</v>
      </c>
      <c r="Z39" s="337">
        <f t="shared" si="28"/>
        <v>3122.5599999999977</v>
      </c>
      <c r="AA39" s="191">
        <v>23800</v>
      </c>
      <c r="AB39" s="222">
        <v>24931.0236</v>
      </c>
      <c r="AC39" s="222">
        <v>24490.2</v>
      </c>
      <c r="AD39" s="222">
        <v>23800</v>
      </c>
      <c r="AE39" s="222">
        <f t="shared" si="12"/>
        <v>24255.305899999999</v>
      </c>
      <c r="AF39" s="254">
        <f t="shared" si="29"/>
        <v>3122.5599999999995</v>
      </c>
      <c r="AG39" s="254">
        <f t="shared" si="30"/>
        <v>26922.559999999998</v>
      </c>
      <c r="AH39" s="337">
        <f t="shared" si="31"/>
        <v>3122.5599999999977</v>
      </c>
      <c r="AI39" s="277">
        <v>23800</v>
      </c>
      <c r="AJ39" s="222">
        <v>24931.0236</v>
      </c>
      <c r="AK39" s="222">
        <v>24490.2</v>
      </c>
      <c r="AL39" s="222">
        <v>23800</v>
      </c>
      <c r="AM39" s="222">
        <f t="shared" si="16"/>
        <v>24255.305899999999</v>
      </c>
      <c r="AN39" s="254">
        <f t="shared" si="32"/>
        <v>3122.5599999999995</v>
      </c>
      <c r="AO39" s="254">
        <f t="shared" si="33"/>
        <v>26922.559999999998</v>
      </c>
      <c r="AP39" s="337">
        <f t="shared" si="34"/>
        <v>3122.5599999999977</v>
      </c>
    </row>
    <row r="40" spans="1:42" s="188" customFormat="1" ht="15" customHeight="1" x14ac:dyDescent="0.25">
      <c r="A40" s="135">
        <v>3</v>
      </c>
      <c r="B40" s="138" t="s">
        <v>22</v>
      </c>
      <c r="C40" s="347"/>
      <c r="D40" s="346"/>
      <c r="E40" s="346"/>
      <c r="F40" s="346"/>
      <c r="G40" s="222" t="e">
        <f t="shared" si="0"/>
        <v>#DIV/0!</v>
      </c>
      <c r="H40" s="346"/>
      <c r="I40" s="346"/>
      <c r="J40" s="346"/>
      <c r="K40" s="349"/>
      <c r="L40" s="348"/>
      <c r="M40" s="346"/>
      <c r="N40" s="346"/>
      <c r="O40" s="222" t="e">
        <f t="shared" si="4"/>
        <v>#DIV/0!</v>
      </c>
      <c r="P40" s="346"/>
      <c r="Q40" s="346"/>
      <c r="R40" s="346"/>
      <c r="S40" s="349"/>
      <c r="T40" s="348"/>
      <c r="U40" s="346"/>
      <c r="V40" s="346"/>
      <c r="W40" s="222" t="e">
        <f t="shared" si="8"/>
        <v>#DIV/0!</v>
      </c>
      <c r="X40" s="346"/>
      <c r="Y40" s="346"/>
      <c r="Z40" s="346"/>
      <c r="AA40" s="347"/>
      <c r="AB40" s="348"/>
      <c r="AC40" s="346"/>
      <c r="AD40" s="346"/>
      <c r="AE40" s="222" t="e">
        <f t="shared" si="12"/>
        <v>#DIV/0!</v>
      </c>
      <c r="AF40" s="346"/>
      <c r="AG40" s="346"/>
      <c r="AH40" s="346"/>
      <c r="AI40" s="347"/>
      <c r="AJ40" s="350"/>
      <c r="AK40" s="346"/>
      <c r="AL40" s="346"/>
      <c r="AM40" s="222" t="e">
        <f t="shared" si="16"/>
        <v>#DIV/0!</v>
      </c>
      <c r="AN40" s="346"/>
      <c r="AO40" s="346"/>
      <c r="AP40" s="346"/>
    </row>
    <row r="41" spans="1:42" s="188" customFormat="1" ht="15" customHeight="1" x14ac:dyDescent="0.25">
      <c r="A41" s="190" t="s">
        <v>695</v>
      </c>
      <c r="B41" s="342" t="s">
        <v>23</v>
      </c>
      <c r="C41" s="277">
        <v>59500</v>
      </c>
      <c r="D41" s="222">
        <v>74793.070800000001</v>
      </c>
      <c r="E41" s="222">
        <v>73470.600000000006</v>
      </c>
      <c r="F41" s="222">
        <v>66640</v>
      </c>
      <c r="G41" s="222">
        <f t="shared" si="0"/>
        <v>68600.917700000005</v>
      </c>
      <c r="H41" s="254">
        <f t="shared" ref="H41:H68" si="35">+C41*13.12%</f>
        <v>7806.3999999999987</v>
      </c>
      <c r="I41" s="254">
        <f t="shared" ref="I41:I68" si="36">+C41+H41</f>
        <v>67306.399999999994</v>
      </c>
      <c r="J41" s="337">
        <f t="shared" ref="J41:J68" si="37">+I41-F41</f>
        <v>666.39999999999418</v>
      </c>
      <c r="K41" s="283">
        <v>59500</v>
      </c>
      <c r="L41" s="222">
        <v>74793.070800000001</v>
      </c>
      <c r="M41" s="222">
        <v>73470.600000000006</v>
      </c>
      <c r="N41" s="222">
        <v>66640</v>
      </c>
      <c r="O41" s="222">
        <f t="shared" si="4"/>
        <v>68600.917700000005</v>
      </c>
      <c r="P41" s="254">
        <f t="shared" ref="P41:P68" si="38">+K41*13.12%</f>
        <v>7806.3999999999987</v>
      </c>
      <c r="Q41" s="254">
        <f t="shared" ref="Q41:Q68" si="39">+K41+P41</f>
        <v>67306.399999999994</v>
      </c>
      <c r="R41" s="337">
        <f t="shared" ref="R41:R68" si="40">+Q41-N41</f>
        <v>666.39999999999418</v>
      </c>
      <c r="S41" s="283">
        <v>59500</v>
      </c>
      <c r="T41" s="222">
        <v>74793.070800000001</v>
      </c>
      <c r="U41" s="222">
        <v>73470.600000000006</v>
      </c>
      <c r="V41" s="222">
        <v>66640</v>
      </c>
      <c r="W41" s="222">
        <f t="shared" si="8"/>
        <v>68600.917700000005</v>
      </c>
      <c r="X41" s="254">
        <f t="shared" ref="X41:X68" si="41">+S41*13.12%</f>
        <v>7806.3999999999987</v>
      </c>
      <c r="Y41" s="254">
        <f t="shared" ref="Y41:Y68" si="42">+S41+X41</f>
        <v>67306.399999999994</v>
      </c>
      <c r="Z41" s="337">
        <f t="shared" ref="Z41:Z68" si="43">+Y41-V41</f>
        <v>666.39999999999418</v>
      </c>
      <c r="AA41" s="277">
        <v>59500</v>
      </c>
      <c r="AB41" s="222">
        <v>74793.070800000001</v>
      </c>
      <c r="AC41" s="222">
        <v>73470.600000000006</v>
      </c>
      <c r="AD41" s="222">
        <v>66640</v>
      </c>
      <c r="AE41" s="222">
        <f t="shared" si="12"/>
        <v>68600.917700000005</v>
      </c>
      <c r="AF41" s="254">
        <f t="shared" ref="AF41:AF68" si="44">+AA41*13.12%</f>
        <v>7806.3999999999987</v>
      </c>
      <c r="AG41" s="254">
        <f t="shared" ref="AG41:AG68" si="45">+AA41+AF41</f>
        <v>67306.399999999994</v>
      </c>
      <c r="AH41" s="337">
        <f t="shared" ref="AH41:AH68" si="46">+AG41-AD41</f>
        <v>666.39999999999418</v>
      </c>
      <c r="AI41" s="277">
        <v>59500</v>
      </c>
      <c r="AJ41" s="222">
        <v>74793.070800000001</v>
      </c>
      <c r="AK41" s="222">
        <v>73470.600000000006</v>
      </c>
      <c r="AL41" s="222">
        <v>66640</v>
      </c>
      <c r="AM41" s="222">
        <f t="shared" si="16"/>
        <v>68600.917700000005</v>
      </c>
      <c r="AN41" s="254">
        <f t="shared" ref="AN41:AN68" si="47">+AI41*13.12%</f>
        <v>7806.3999999999987</v>
      </c>
      <c r="AO41" s="254">
        <f t="shared" ref="AO41:AO68" si="48">+AI41+AN41</f>
        <v>67306.399999999994</v>
      </c>
      <c r="AP41" s="337">
        <f t="shared" ref="AP41:AP68" si="49">+AO41-AL41</f>
        <v>666.39999999999418</v>
      </c>
    </row>
    <row r="42" spans="1:42" s="188" customFormat="1" ht="15" customHeight="1" x14ac:dyDescent="0.25">
      <c r="A42" s="190" t="s">
        <v>696</v>
      </c>
      <c r="B42" s="342" t="s">
        <v>24</v>
      </c>
      <c r="C42" s="277">
        <v>119000</v>
      </c>
      <c r="D42" s="222">
        <v>124655.118</v>
      </c>
      <c r="E42" s="222">
        <v>122451</v>
      </c>
      <c r="F42" s="222">
        <v>119000</v>
      </c>
      <c r="G42" s="222">
        <f t="shared" si="0"/>
        <v>121276.5295</v>
      </c>
      <c r="H42" s="254">
        <f t="shared" si="35"/>
        <v>15612.799999999997</v>
      </c>
      <c r="I42" s="254">
        <f t="shared" si="36"/>
        <v>134612.79999999999</v>
      </c>
      <c r="J42" s="337">
        <f t="shared" si="37"/>
        <v>15612.799999999988</v>
      </c>
      <c r="K42" s="283">
        <v>119000</v>
      </c>
      <c r="L42" s="222">
        <v>124655.118</v>
      </c>
      <c r="M42" s="222">
        <v>122451</v>
      </c>
      <c r="N42" s="222">
        <v>119000</v>
      </c>
      <c r="O42" s="222">
        <f t="shared" si="4"/>
        <v>121276.5295</v>
      </c>
      <c r="P42" s="254">
        <f t="shared" si="38"/>
        <v>15612.799999999997</v>
      </c>
      <c r="Q42" s="254">
        <f t="shared" si="39"/>
        <v>134612.79999999999</v>
      </c>
      <c r="R42" s="337">
        <f t="shared" si="40"/>
        <v>15612.799999999988</v>
      </c>
      <c r="S42" s="283">
        <v>119000</v>
      </c>
      <c r="T42" s="222">
        <v>124655.118</v>
      </c>
      <c r="U42" s="222">
        <v>122451</v>
      </c>
      <c r="V42" s="222">
        <v>119000</v>
      </c>
      <c r="W42" s="222">
        <f t="shared" si="8"/>
        <v>121276.5295</v>
      </c>
      <c r="X42" s="254">
        <f t="shared" si="41"/>
        <v>15612.799999999997</v>
      </c>
      <c r="Y42" s="254">
        <f t="shared" si="42"/>
        <v>134612.79999999999</v>
      </c>
      <c r="Z42" s="337">
        <f t="shared" si="43"/>
        <v>15612.799999999988</v>
      </c>
      <c r="AA42" s="277">
        <v>119000</v>
      </c>
      <c r="AB42" s="222">
        <v>124655.118</v>
      </c>
      <c r="AC42" s="222">
        <v>122451</v>
      </c>
      <c r="AD42" s="222">
        <v>119000</v>
      </c>
      <c r="AE42" s="222">
        <f t="shared" si="12"/>
        <v>121276.5295</v>
      </c>
      <c r="AF42" s="254">
        <f t="shared" si="44"/>
        <v>15612.799999999997</v>
      </c>
      <c r="AG42" s="254">
        <f t="shared" si="45"/>
        <v>134612.79999999999</v>
      </c>
      <c r="AH42" s="337">
        <f t="shared" si="46"/>
        <v>15612.799999999988</v>
      </c>
      <c r="AI42" s="277">
        <v>119000</v>
      </c>
      <c r="AJ42" s="222">
        <v>124655.118</v>
      </c>
      <c r="AK42" s="222">
        <v>122451</v>
      </c>
      <c r="AL42" s="222">
        <v>119000</v>
      </c>
      <c r="AM42" s="222">
        <f t="shared" si="16"/>
        <v>121276.5295</v>
      </c>
      <c r="AN42" s="254">
        <f t="shared" si="47"/>
        <v>15612.799999999997</v>
      </c>
      <c r="AO42" s="254">
        <f t="shared" si="48"/>
        <v>134612.79999999999</v>
      </c>
      <c r="AP42" s="337">
        <f t="shared" si="49"/>
        <v>15612.799999999988</v>
      </c>
    </row>
    <row r="43" spans="1:42" s="188" customFormat="1" ht="15" customHeight="1" x14ac:dyDescent="0.25">
      <c r="A43" s="190" t="s">
        <v>697</v>
      </c>
      <c r="B43" s="342" t="s">
        <v>25</v>
      </c>
      <c r="C43" s="277">
        <v>122570</v>
      </c>
      <c r="D43" s="222">
        <v>128394.77154</v>
      </c>
      <c r="E43" s="222">
        <v>126124.53</v>
      </c>
      <c r="F43" s="222">
        <v>122570</v>
      </c>
      <c r="G43" s="222">
        <f t="shared" si="0"/>
        <v>124914.825385</v>
      </c>
      <c r="H43" s="254">
        <f t="shared" si="35"/>
        <v>16081.183999999997</v>
      </c>
      <c r="I43" s="254">
        <f t="shared" si="36"/>
        <v>138651.18400000001</v>
      </c>
      <c r="J43" s="337">
        <f t="shared" si="37"/>
        <v>16081.184000000008</v>
      </c>
      <c r="K43" s="283">
        <v>122570</v>
      </c>
      <c r="L43" s="222">
        <v>128394.77154</v>
      </c>
      <c r="M43" s="222">
        <v>126124.53</v>
      </c>
      <c r="N43" s="222">
        <v>122570</v>
      </c>
      <c r="O43" s="222">
        <f t="shared" si="4"/>
        <v>124914.825385</v>
      </c>
      <c r="P43" s="254">
        <f t="shared" si="38"/>
        <v>16081.183999999997</v>
      </c>
      <c r="Q43" s="254">
        <f t="shared" si="39"/>
        <v>138651.18400000001</v>
      </c>
      <c r="R43" s="337">
        <f t="shared" si="40"/>
        <v>16081.184000000008</v>
      </c>
      <c r="S43" s="283">
        <v>122570</v>
      </c>
      <c r="T43" s="222">
        <v>128394.77154</v>
      </c>
      <c r="U43" s="222">
        <v>126124.53</v>
      </c>
      <c r="V43" s="222">
        <v>122570</v>
      </c>
      <c r="W43" s="222">
        <f t="shared" si="8"/>
        <v>124914.825385</v>
      </c>
      <c r="X43" s="254">
        <f t="shared" si="41"/>
        <v>16081.183999999997</v>
      </c>
      <c r="Y43" s="254">
        <f t="shared" si="42"/>
        <v>138651.18400000001</v>
      </c>
      <c r="Z43" s="337">
        <f t="shared" si="43"/>
        <v>16081.184000000008</v>
      </c>
      <c r="AA43" s="277">
        <v>122570</v>
      </c>
      <c r="AB43" s="222">
        <v>128394.77154</v>
      </c>
      <c r="AC43" s="222">
        <v>126124.53</v>
      </c>
      <c r="AD43" s="222">
        <v>122570</v>
      </c>
      <c r="AE43" s="222">
        <f t="shared" si="12"/>
        <v>124914.825385</v>
      </c>
      <c r="AF43" s="254">
        <f t="shared" si="44"/>
        <v>16081.183999999997</v>
      </c>
      <c r="AG43" s="254">
        <f t="shared" si="45"/>
        <v>138651.18400000001</v>
      </c>
      <c r="AH43" s="337">
        <f t="shared" si="46"/>
        <v>16081.184000000008</v>
      </c>
      <c r="AI43" s="277">
        <v>122570</v>
      </c>
      <c r="AJ43" s="222">
        <v>128394.77154</v>
      </c>
      <c r="AK43" s="222">
        <v>126124.53</v>
      </c>
      <c r="AL43" s="222">
        <v>122570</v>
      </c>
      <c r="AM43" s="222">
        <f t="shared" si="16"/>
        <v>124914.825385</v>
      </c>
      <c r="AN43" s="254">
        <f t="shared" si="47"/>
        <v>16081.183999999997</v>
      </c>
      <c r="AO43" s="254">
        <f t="shared" si="48"/>
        <v>138651.18400000001</v>
      </c>
      <c r="AP43" s="337">
        <f t="shared" si="49"/>
        <v>16081.184000000008</v>
      </c>
    </row>
    <row r="44" spans="1:42" s="188" customFormat="1" ht="15" customHeight="1" x14ac:dyDescent="0.25">
      <c r="A44" s="190" t="s">
        <v>698</v>
      </c>
      <c r="B44" s="342" t="s">
        <v>26</v>
      </c>
      <c r="C44" s="277">
        <v>36890</v>
      </c>
      <c r="D44" s="222">
        <v>38643.086580000003</v>
      </c>
      <c r="E44" s="222">
        <v>37959.81</v>
      </c>
      <c r="F44" s="222">
        <v>36890</v>
      </c>
      <c r="G44" s="222">
        <f t="shared" si="0"/>
        <v>37595.724145</v>
      </c>
      <c r="H44" s="254">
        <f t="shared" si="35"/>
        <v>4839.9679999999989</v>
      </c>
      <c r="I44" s="254">
        <f t="shared" si="36"/>
        <v>41729.968000000001</v>
      </c>
      <c r="J44" s="337">
        <f t="shared" si="37"/>
        <v>4839.9680000000008</v>
      </c>
      <c r="K44" s="283">
        <v>36890</v>
      </c>
      <c r="L44" s="222">
        <v>38643.086580000003</v>
      </c>
      <c r="M44" s="222">
        <v>37959.81</v>
      </c>
      <c r="N44" s="222">
        <v>36890</v>
      </c>
      <c r="O44" s="222">
        <f t="shared" si="4"/>
        <v>37595.724145</v>
      </c>
      <c r="P44" s="254">
        <f t="shared" si="38"/>
        <v>4839.9679999999989</v>
      </c>
      <c r="Q44" s="254">
        <f t="shared" si="39"/>
        <v>41729.968000000001</v>
      </c>
      <c r="R44" s="337">
        <f t="shared" si="40"/>
        <v>4839.9680000000008</v>
      </c>
      <c r="S44" s="283">
        <v>36890</v>
      </c>
      <c r="T44" s="222">
        <v>38643.086580000003</v>
      </c>
      <c r="U44" s="222">
        <v>37959.81</v>
      </c>
      <c r="V44" s="222">
        <v>36890</v>
      </c>
      <c r="W44" s="222">
        <f t="shared" si="8"/>
        <v>37595.724145</v>
      </c>
      <c r="X44" s="254">
        <f t="shared" si="41"/>
        <v>4839.9679999999989</v>
      </c>
      <c r="Y44" s="254">
        <f t="shared" si="42"/>
        <v>41729.968000000001</v>
      </c>
      <c r="Z44" s="337">
        <f t="shared" si="43"/>
        <v>4839.9680000000008</v>
      </c>
      <c r="AA44" s="277">
        <v>36890</v>
      </c>
      <c r="AB44" s="222">
        <v>38643.086580000003</v>
      </c>
      <c r="AC44" s="222">
        <v>37959.81</v>
      </c>
      <c r="AD44" s="222">
        <v>36890</v>
      </c>
      <c r="AE44" s="222">
        <f t="shared" si="12"/>
        <v>37595.724145</v>
      </c>
      <c r="AF44" s="254">
        <f t="shared" si="44"/>
        <v>4839.9679999999989</v>
      </c>
      <c r="AG44" s="254">
        <f t="shared" si="45"/>
        <v>41729.968000000001</v>
      </c>
      <c r="AH44" s="337">
        <f t="shared" si="46"/>
        <v>4839.9680000000008</v>
      </c>
      <c r="AI44" s="277">
        <v>36890</v>
      </c>
      <c r="AJ44" s="222">
        <v>38643.086580000003</v>
      </c>
      <c r="AK44" s="222">
        <v>37959.81</v>
      </c>
      <c r="AL44" s="222">
        <v>36890</v>
      </c>
      <c r="AM44" s="222">
        <f t="shared" si="16"/>
        <v>37595.724145</v>
      </c>
      <c r="AN44" s="254">
        <f t="shared" si="47"/>
        <v>4839.9679999999989</v>
      </c>
      <c r="AO44" s="254">
        <f t="shared" si="48"/>
        <v>41729.968000000001</v>
      </c>
      <c r="AP44" s="337">
        <f t="shared" si="49"/>
        <v>4839.9680000000008</v>
      </c>
    </row>
    <row r="45" spans="1:42" s="188" customFormat="1" ht="15" customHeight="1" x14ac:dyDescent="0.25">
      <c r="A45" s="190" t="s">
        <v>699</v>
      </c>
      <c r="B45" s="342" t="s">
        <v>1402</v>
      </c>
      <c r="C45" s="277">
        <v>36890</v>
      </c>
      <c r="D45" s="222">
        <v>38643.086580000003</v>
      </c>
      <c r="E45" s="222">
        <v>37959.81</v>
      </c>
      <c r="F45" s="222">
        <v>36890</v>
      </c>
      <c r="G45" s="222">
        <f t="shared" si="0"/>
        <v>37595.724145</v>
      </c>
      <c r="H45" s="254">
        <f t="shared" si="35"/>
        <v>4839.9679999999989</v>
      </c>
      <c r="I45" s="254">
        <f t="shared" si="36"/>
        <v>41729.968000000001</v>
      </c>
      <c r="J45" s="337">
        <f t="shared" si="37"/>
        <v>4839.9680000000008</v>
      </c>
      <c r="K45" s="283">
        <v>36890</v>
      </c>
      <c r="L45" s="222">
        <v>38643.086580000003</v>
      </c>
      <c r="M45" s="222">
        <v>37959.81</v>
      </c>
      <c r="N45" s="222">
        <v>36890</v>
      </c>
      <c r="O45" s="222">
        <f t="shared" si="4"/>
        <v>37595.724145</v>
      </c>
      <c r="P45" s="254">
        <f t="shared" si="38"/>
        <v>4839.9679999999989</v>
      </c>
      <c r="Q45" s="254">
        <f t="shared" si="39"/>
        <v>41729.968000000001</v>
      </c>
      <c r="R45" s="337">
        <f t="shared" si="40"/>
        <v>4839.9680000000008</v>
      </c>
      <c r="S45" s="283">
        <v>36890</v>
      </c>
      <c r="T45" s="222">
        <v>38643.086580000003</v>
      </c>
      <c r="U45" s="222">
        <v>37959.81</v>
      </c>
      <c r="V45" s="222">
        <v>36890</v>
      </c>
      <c r="W45" s="222">
        <f t="shared" si="8"/>
        <v>37595.724145</v>
      </c>
      <c r="X45" s="254">
        <f t="shared" si="41"/>
        <v>4839.9679999999989</v>
      </c>
      <c r="Y45" s="254">
        <f t="shared" si="42"/>
        <v>41729.968000000001</v>
      </c>
      <c r="Z45" s="337">
        <f t="shared" si="43"/>
        <v>4839.9680000000008</v>
      </c>
      <c r="AA45" s="277">
        <v>36890</v>
      </c>
      <c r="AB45" s="222">
        <v>38643.086580000003</v>
      </c>
      <c r="AC45" s="222">
        <v>37959.81</v>
      </c>
      <c r="AD45" s="222">
        <v>36890</v>
      </c>
      <c r="AE45" s="222">
        <f t="shared" si="12"/>
        <v>37595.724145</v>
      </c>
      <c r="AF45" s="254">
        <f t="shared" si="44"/>
        <v>4839.9679999999989</v>
      </c>
      <c r="AG45" s="254">
        <f t="shared" si="45"/>
        <v>41729.968000000001</v>
      </c>
      <c r="AH45" s="337">
        <f t="shared" si="46"/>
        <v>4839.9680000000008</v>
      </c>
      <c r="AI45" s="277">
        <v>36890</v>
      </c>
      <c r="AJ45" s="222">
        <v>38643.086580000003</v>
      </c>
      <c r="AK45" s="222">
        <v>37959.81</v>
      </c>
      <c r="AL45" s="222">
        <v>36890</v>
      </c>
      <c r="AM45" s="222">
        <f t="shared" si="16"/>
        <v>37595.724145</v>
      </c>
      <c r="AN45" s="254">
        <f t="shared" si="47"/>
        <v>4839.9679999999989</v>
      </c>
      <c r="AO45" s="254">
        <f t="shared" si="48"/>
        <v>41729.968000000001</v>
      </c>
      <c r="AP45" s="337">
        <f t="shared" si="49"/>
        <v>4839.9680000000008</v>
      </c>
    </row>
    <row r="46" spans="1:42" s="188" customFormat="1" ht="15" customHeight="1" x14ac:dyDescent="0.25">
      <c r="A46" s="190" t="s">
        <v>700</v>
      </c>
      <c r="B46" s="342" t="s">
        <v>27</v>
      </c>
      <c r="C46" s="277">
        <v>122570</v>
      </c>
      <c r="D46" s="222">
        <v>149586.1416</v>
      </c>
      <c r="E46" s="222">
        <v>146941.20000000001</v>
      </c>
      <c r="F46" s="222">
        <v>136850</v>
      </c>
      <c r="G46" s="222">
        <f t="shared" si="0"/>
        <v>138986.83540000001</v>
      </c>
      <c r="H46" s="254">
        <f t="shared" si="35"/>
        <v>16081.183999999997</v>
      </c>
      <c r="I46" s="254">
        <f t="shared" si="36"/>
        <v>138651.18400000001</v>
      </c>
      <c r="J46" s="337">
        <f t="shared" si="37"/>
        <v>1801.1840000000084</v>
      </c>
      <c r="K46" s="283">
        <v>122570</v>
      </c>
      <c r="L46" s="222">
        <v>149586.1416</v>
      </c>
      <c r="M46" s="222">
        <v>146941.20000000001</v>
      </c>
      <c r="N46" s="222">
        <v>136850</v>
      </c>
      <c r="O46" s="222">
        <f t="shared" si="4"/>
        <v>138986.83540000001</v>
      </c>
      <c r="P46" s="254">
        <f t="shared" si="38"/>
        <v>16081.183999999997</v>
      </c>
      <c r="Q46" s="254">
        <f t="shared" si="39"/>
        <v>138651.18400000001</v>
      </c>
      <c r="R46" s="337">
        <f t="shared" si="40"/>
        <v>1801.1840000000084</v>
      </c>
      <c r="S46" s="283">
        <v>122570</v>
      </c>
      <c r="T46" s="222">
        <v>149586.1416</v>
      </c>
      <c r="U46" s="222">
        <v>146941.20000000001</v>
      </c>
      <c r="V46" s="222">
        <v>136850</v>
      </c>
      <c r="W46" s="222">
        <f t="shared" si="8"/>
        <v>138986.83540000001</v>
      </c>
      <c r="X46" s="254">
        <f t="shared" si="41"/>
        <v>16081.183999999997</v>
      </c>
      <c r="Y46" s="254">
        <f t="shared" si="42"/>
        <v>138651.18400000001</v>
      </c>
      <c r="Z46" s="337">
        <f t="shared" si="43"/>
        <v>1801.1840000000084</v>
      </c>
      <c r="AA46" s="277">
        <v>122570</v>
      </c>
      <c r="AB46" s="222">
        <v>149586.1416</v>
      </c>
      <c r="AC46" s="222">
        <v>146941.20000000001</v>
      </c>
      <c r="AD46" s="222">
        <v>136850</v>
      </c>
      <c r="AE46" s="222">
        <f t="shared" si="12"/>
        <v>138986.83540000001</v>
      </c>
      <c r="AF46" s="254">
        <f t="shared" si="44"/>
        <v>16081.183999999997</v>
      </c>
      <c r="AG46" s="254">
        <f t="shared" si="45"/>
        <v>138651.18400000001</v>
      </c>
      <c r="AH46" s="337">
        <f t="shared" si="46"/>
        <v>1801.1840000000084</v>
      </c>
      <c r="AI46" s="277">
        <v>122570</v>
      </c>
      <c r="AJ46" s="222">
        <v>149586.1416</v>
      </c>
      <c r="AK46" s="222">
        <v>146941.20000000001</v>
      </c>
      <c r="AL46" s="222">
        <v>136850</v>
      </c>
      <c r="AM46" s="222">
        <f t="shared" si="16"/>
        <v>138986.83540000001</v>
      </c>
      <c r="AN46" s="254">
        <f t="shared" si="47"/>
        <v>16081.183999999997</v>
      </c>
      <c r="AO46" s="254">
        <f t="shared" si="48"/>
        <v>138651.18400000001</v>
      </c>
      <c r="AP46" s="337">
        <f t="shared" si="49"/>
        <v>1801.1840000000084</v>
      </c>
    </row>
    <row r="47" spans="1:42" s="188" customFormat="1" ht="15" customHeight="1" x14ac:dyDescent="0.25">
      <c r="A47" s="190" t="s">
        <v>701</v>
      </c>
      <c r="B47" s="342" t="s">
        <v>1721</v>
      </c>
      <c r="C47" s="277"/>
      <c r="D47" s="222">
        <v>99724.094400000002</v>
      </c>
      <c r="E47" s="222">
        <v>97960.8</v>
      </c>
      <c r="F47" s="222">
        <v>95200</v>
      </c>
      <c r="G47" s="222">
        <f t="shared" si="0"/>
        <v>97628.29813333333</v>
      </c>
      <c r="H47" s="254">
        <f t="shared" si="35"/>
        <v>0</v>
      </c>
      <c r="I47" s="254">
        <f t="shared" si="36"/>
        <v>0</v>
      </c>
      <c r="J47" s="337">
        <f t="shared" si="37"/>
        <v>-95200</v>
      </c>
      <c r="K47" s="283"/>
      <c r="L47" s="222">
        <v>99724.094400000002</v>
      </c>
      <c r="M47" s="222">
        <v>97960.8</v>
      </c>
      <c r="N47" s="222">
        <v>95200</v>
      </c>
      <c r="O47" s="222">
        <f t="shared" si="4"/>
        <v>97628.29813333333</v>
      </c>
      <c r="P47" s="254">
        <f t="shared" si="38"/>
        <v>0</v>
      </c>
      <c r="Q47" s="254">
        <f t="shared" si="39"/>
        <v>0</v>
      </c>
      <c r="R47" s="337">
        <f t="shared" si="40"/>
        <v>-95200</v>
      </c>
      <c r="S47" s="283"/>
      <c r="T47" s="222">
        <v>99724.094400000002</v>
      </c>
      <c r="U47" s="222">
        <v>97960.8</v>
      </c>
      <c r="V47" s="222">
        <v>95200</v>
      </c>
      <c r="W47" s="222">
        <f t="shared" si="8"/>
        <v>97628.29813333333</v>
      </c>
      <c r="X47" s="254">
        <f t="shared" si="41"/>
        <v>0</v>
      </c>
      <c r="Y47" s="254">
        <f t="shared" si="42"/>
        <v>0</v>
      </c>
      <c r="Z47" s="337">
        <f t="shared" si="43"/>
        <v>-95200</v>
      </c>
      <c r="AA47" s="277"/>
      <c r="AB47" s="222">
        <v>99724.094400000002</v>
      </c>
      <c r="AC47" s="222">
        <v>97960.8</v>
      </c>
      <c r="AD47" s="222">
        <v>95200</v>
      </c>
      <c r="AE47" s="222">
        <f t="shared" si="12"/>
        <v>97628.29813333333</v>
      </c>
      <c r="AF47" s="254">
        <f t="shared" si="44"/>
        <v>0</v>
      </c>
      <c r="AG47" s="254">
        <f t="shared" si="45"/>
        <v>0</v>
      </c>
      <c r="AH47" s="337">
        <f t="shared" si="46"/>
        <v>-95200</v>
      </c>
      <c r="AI47" s="277"/>
      <c r="AJ47" s="222">
        <v>99724.094400000002</v>
      </c>
      <c r="AK47" s="222">
        <v>97960.8</v>
      </c>
      <c r="AL47" s="222">
        <v>95200</v>
      </c>
      <c r="AM47" s="222">
        <f t="shared" si="16"/>
        <v>97628.29813333333</v>
      </c>
      <c r="AN47" s="254">
        <f t="shared" si="47"/>
        <v>0</v>
      </c>
      <c r="AO47" s="254">
        <f t="shared" si="48"/>
        <v>0</v>
      </c>
      <c r="AP47" s="337">
        <f t="shared" si="49"/>
        <v>-95200</v>
      </c>
    </row>
    <row r="48" spans="1:42" s="188" customFormat="1" ht="15" customHeight="1" x14ac:dyDescent="0.25">
      <c r="A48" s="190" t="s">
        <v>702</v>
      </c>
      <c r="B48" s="342" t="s">
        <v>28</v>
      </c>
      <c r="C48" s="277">
        <v>61880</v>
      </c>
      <c r="D48" s="222">
        <v>74793.070800000001</v>
      </c>
      <c r="E48" s="222">
        <v>73470.600000000006</v>
      </c>
      <c r="F48" s="222">
        <v>71400</v>
      </c>
      <c r="G48" s="222">
        <f t="shared" si="0"/>
        <v>70385.917700000005</v>
      </c>
      <c r="H48" s="254">
        <f t="shared" si="35"/>
        <v>8118.655999999999</v>
      </c>
      <c r="I48" s="254">
        <f t="shared" si="36"/>
        <v>69998.656000000003</v>
      </c>
      <c r="J48" s="337">
        <f t="shared" si="37"/>
        <v>-1401.3439999999973</v>
      </c>
      <c r="K48" s="283">
        <v>61880</v>
      </c>
      <c r="L48" s="222">
        <v>74793.070800000001</v>
      </c>
      <c r="M48" s="222">
        <v>73470.600000000006</v>
      </c>
      <c r="N48" s="222">
        <v>71400</v>
      </c>
      <c r="O48" s="222">
        <f t="shared" si="4"/>
        <v>70385.917700000005</v>
      </c>
      <c r="P48" s="254">
        <f t="shared" si="38"/>
        <v>8118.655999999999</v>
      </c>
      <c r="Q48" s="254">
        <f t="shared" si="39"/>
        <v>69998.656000000003</v>
      </c>
      <c r="R48" s="337">
        <f t="shared" si="40"/>
        <v>-1401.3439999999973</v>
      </c>
      <c r="S48" s="283">
        <v>61880</v>
      </c>
      <c r="T48" s="222">
        <v>74793.070800000001</v>
      </c>
      <c r="U48" s="222">
        <v>73470.600000000006</v>
      </c>
      <c r="V48" s="222">
        <v>71400</v>
      </c>
      <c r="W48" s="222">
        <f t="shared" si="8"/>
        <v>70385.917700000005</v>
      </c>
      <c r="X48" s="254">
        <f t="shared" si="41"/>
        <v>8118.655999999999</v>
      </c>
      <c r="Y48" s="254">
        <f t="shared" si="42"/>
        <v>69998.656000000003</v>
      </c>
      <c r="Z48" s="337">
        <f t="shared" si="43"/>
        <v>-1401.3439999999973</v>
      </c>
      <c r="AA48" s="277">
        <v>61880</v>
      </c>
      <c r="AB48" s="222">
        <v>74793.070800000001</v>
      </c>
      <c r="AC48" s="222">
        <v>73470.600000000006</v>
      </c>
      <c r="AD48" s="222">
        <v>71400</v>
      </c>
      <c r="AE48" s="222">
        <f t="shared" si="12"/>
        <v>70385.917700000005</v>
      </c>
      <c r="AF48" s="254">
        <f t="shared" si="44"/>
        <v>8118.655999999999</v>
      </c>
      <c r="AG48" s="254">
        <f t="shared" si="45"/>
        <v>69998.656000000003</v>
      </c>
      <c r="AH48" s="337">
        <f t="shared" si="46"/>
        <v>-1401.3439999999973</v>
      </c>
      <c r="AI48" s="277">
        <v>61880</v>
      </c>
      <c r="AJ48" s="222">
        <v>74793.070800000001</v>
      </c>
      <c r="AK48" s="222">
        <v>73470.600000000006</v>
      </c>
      <c r="AL48" s="222">
        <v>71400</v>
      </c>
      <c r="AM48" s="222">
        <f t="shared" si="16"/>
        <v>70385.917700000005</v>
      </c>
      <c r="AN48" s="254">
        <f t="shared" si="47"/>
        <v>8118.655999999999</v>
      </c>
      <c r="AO48" s="254">
        <f t="shared" si="48"/>
        <v>69998.656000000003</v>
      </c>
      <c r="AP48" s="337">
        <f t="shared" si="49"/>
        <v>-1401.3439999999973</v>
      </c>
    </row>
    <row r="49" spans="1:42" s="188" customFormat="1" ht="15" customHeight="1" x14ac:dyDescent="0.25">
      <c r="A49" s="190" t="s">
        <v>703</v>
      </c>
      <c r="B49" s="342" t="s">
        <v>29</v>
      </c>
      <c r="C49" s="277">
        <v>76160</v>
      </c>
      <c r="D49" s="222">
        <v>124655.118</v>
      </c>
      <c r="E49" s="222">
        <v>122451</v>
      </c>
      <c r="F49" s="222">
        <v>119000</v>
      </c>
      <c r="G49" s="222">
        <f t="shared" si="0"/>
        <v>110566.5295</v>
      </c>
      <c r="H49" s="254">
        <f t="shared" si="35"/>
        <v>9992.1919999999991</v>
      </c>
      <c r="I49" s="254">
        <f t="shared" si="36"/>
        <v>86152.191999999995</v>
      </c>
      <c r="J49" s="337">
        <f t="shared" si="37"/>
        <v>-32847.808000000005</v>
      </c>
      <c r="K49" s="283">
        <v>76160</v>
      </c>
      <c r="L49" s="222">
        <v>124655.118</v>
      </c>
      <c r="M49" s="222">
        <v>122451</v>
      </c>
      <c r="N49" s="222">
        <v>119000</v>
      </c>
      <c r="O49" s="222">
        <f t="shared" si="4"/>
        <v>110566.5295</v>
      </c>
      <c r="P49" s="254">
        <f t="shared" si="38"/>
        <v>9992.1919999999991</v>
      </c>
      <c r="Q49" s="254">
        <f t="shared" si="39"/>
        <v>86152.191999999995</v>
      </c>
      <c r="R49" s="337">
        <f t="shared" si="40"/>
        <v>-32847.808000000005</v>
      </c>
      <c r="S49" s="283">
        <v>76160</v>
      </c>
      <c r="T49" s="222">
        <v>124655.118</v>
      </c>
      <c r="U49" s="222">
        <v>122451</v>
      </c>
      <c r="V49" s="222">
        <v>119000</v>
      </c>
      <c r="W49" s="222">
        <f t="shared" si="8"/>
        <v>110566.5295</v>
      </c>
      <c r="X49" s="254">
        <f t="shared" si="41"/>
        <v>9992.1919999999991</v>
      </c>
      <c r="Y49" s="254">
        <f t="shared" si="42"/>
        <v>86152.191999999995</v>
      </c>
      <c r="Z49" s="337">
        <f t="shared" si="43"/>
        <v>-32847.808000000005</v>
      </c>
      <c r="AA49" s="277">
        <v>76160</v>
      </c>
      <c r="AB49" s="222">
        <v>124655.118</v>
      </c>
      <c r="AC49" s="222">
        <v>122451</v>
      </c>
      <c r="AD49" s="222">
        <v>119000</v>
      </c>
      <c r="AE49" s="222">
        <f t="shared" si="12"/>
        <v>110566.5295</v>
      </c>
      <c r="AF49" s="254">
        <f t="shared" si="44"/>
        <v>9992.1919999999991</v>
      </c>
      <c r="AG49" s="254">
        <f t="shared" si="45"/>
        <v>86152.191999999995</v>
      </c>
      <c r="AH49" s="337">
        <f t="shared" si="46"/>
        <v>-32847.808000000005</v>
      </c>
      <c r="AI49" s="277">
        <v>76160</v>
      </c>
      <c r="AJ49" s="222">
        <v>124655.118</v>
      </c>
      <c r="AK49" s="222">
        <v>122451</v>
      </c>
      <c r="AL49" s="222">
        <v>119000</v>
      </c>
      <c r="AM49" s="222">
        <f t="shared" si="16"/>
        <v>110566.5295</v>
      </c>
      <c r="AN49" s="254">
        <f t="shared" si="47"/>
        <v>9992.1919999999991</v>
      </c>
      <c r="AO49" s="254">
        <f t="shared" si="48"/>
        <v>86152.191999999995</v>
      </c>
      <c r="AP49" s="337">
        <f t="shared" si="49"/>
        <v>-32847.808000000005</v>
      </c>
    </row>
    <row r="50" spans="1:42" s="188" customFormat="1" ht="15" customHeight="1" x14ac:dyDescent="0.25">
      <c r="A50" s="190" t="s">
        <v>704</v>
      </c>
      <c r="B50" s="342" t="s">
        <v>1396</v>
      </c>
      <c r="C50" s="277">
        <v>110670</v>
      </c>
      <c r="D50" s="222">
        <v>115929.25974000001</v>
      </c>
      <c r="E50" s="222">
        <v>113879.43</v>
      </c>
      <c r="F50" s="222">
        <v>110670</v>
      </c>
      <c r="G50" s="222">
        <f t="shared" si="0"/>
        <v>112787.172435</v>
      </c>
      <c r="H50" s="254">
        <f t="shared" si="35"/>
        <v>14519.903999999999</v>
      </c>
      <c r="I50" s="254">
        <f t="shared" si="36"/>
        <v>125189.90399999999</v>
      </c>
      <c r="J50" s="337">
        <f t="shared" si="37"/>
        <v>14519.903999999995</v>
      </c>
      <c r="K50" s="283">
        <v>110670</v>
      </c>
      <c r="L50" s="222">
        <v>115929.25974000001</v>
      </c>
      <c r="M50" s="222">
        <v>113879.43</v>
      </c>
      <c r="N50" s="222">
        <v>110670</v>
      </c>
      <c r="O50" s="222">
        <f t="shared" si="4"/>
        <v>112787.172435</v>
      </c>
      <c r="P50" s="254">
        <f t="shared" si="38"/>
        <v>14519.903999999999</v>
      </c>
      <c r="Q50" s="254">
        <f t="shared" si="39"/>
        <v>125189.90399999999</v>
      </c>
      <c r="R50" s="337">
        <f t="shared" si="40"/>
        <v>14519.903999999995</v>
      </c>
      <c r="S50" s="283">
        <v>110670</v>
      </c>
      <c r="T50" s="222">
        <v>115929.25974000001</v>
      </c>
      <c r="U50" s="222">
        <v>113879.43</v>
      </c>
      <c r="V50" s="222">
        <v>110670</v>
      </c>
      <c r="W50" s="222">
        <f t="shared" si="8"/>
        <v>112787.172435</v>
      </c>
      <c r="X50" s="254">
        <f t="shared" si="41"/>
        <v>14519.903999999999</v>
      </c>
      <c r="Y50" s="254">
        <f t="shared" si="42"/>
        <v>125189.90399999999</v>
      </c>
      <c r="Z50" s="337">
        <f t="shared" si="43"/>
        <v>14519.903999999995</v>
      </c>
      <c r="AA50" s="277">
        <v>110670</v>
      </c>
      <c r="AB50" s="222">
        <v>115929.25974000001</v>
      </c>
      <c r="AC50" s="222">
        <v>113879.43</v>
      </c>
      <c r="AD50" s="222">
        <v>110670</v>
      </c>
      <c r="AE50" s="222">
        <f t="shared" si="12"/>
        <v>112787.172435</v>
      </c>
      <c r="AF50" s="254">
        <f t="shared" si="44"/>
        <v>14519.903999999999</v>
      </c>
      <c r="AG50" s="254">
        <f t="shared" si="45"/>
        <v>125189.90399999999</v>
      </c>
      <c r="AH50" s="337">
        <f t="shared" si="46"/>
        <v>14519.903999999995</v>
      </c>
      <c r="AI50" s="277">
        <v>110670</v>
      </c>
      <c r="AJ50" s="222">
        <v>115929.25974000001</v>
      </c>
      <c r="AK50" s="222">
        <v>113879.43</v>
      </c>
      <c r="AL50" s="222">
        <v>110670</v>
      </c>
      <c r="AM50" s="222">
        <f t="shared" si="16"/>
        <v>112787.172435</v>
      </c>
      <c r="AN50" s="254">
        <f t="shared" si="47"/>
        <v>14519.903999999999</v>
      </c>
      <c r="AO50" s="254">
        <f t="shared" si="48"/>
        <v>125189.90399999999</v>
      </c>
      <c r="AP50" s="337">
        <f t="shared" si="49"/>
        <v>14519.903999999995</v>
      </c>
    </row>
    <row r="51" spans="1:42" s="188" customFormat="1" ht="15" customHeight="1" x14ac:dyDescent="0.25">
      <c r="A51" s="190" t="s">
        <v>705</v>
      </c>
      <c r="B51" s="342" t="s">
        <v>30</v>
      </c>
      <c r="C51" s="277">
        <v>142800</v>
      </c>
      <c r="D51" s="222">
        <v>149586.1416</v>
      </c>
      <c r="E51" s="222">
        <v>146941.20000000001</v>
      </c>
      <c r="F51" s="222">
        <v>142800</v>
      </c>
      <c r="G51" s="222">
        <f t="shared" si="0"/>
        <v>145531.83540000001</v>
      </c>
      <c r="H51" s="254">
        <f t="shared" si="35"/>
        <v>18735.359999999997</v>
      </c>
      <c r="I51" s="254">
        <f t="shared" si="36"/>
        <v>161535.35999999999</v>
      </c>
      <c r="J51" s="337">
        <f t="shared" si="37"/>
        <v>18735.359999999986</v>
      </c>
      <c r="K51" s="283">
        <v>142800</v>
      </c>
      <c r="L51" s="222">
        <v>149586.1416</v>
      </c>
      <c r="M51" s="222">
        <v>146941.20000000001</v>
      </c>
      <c r="N51" s="222">
        <v>142800</v>
      </c>
      <c r="O51" s="222">
        <f t="shared" si="4"/>
        <v>145531.83540000001</v>
      </c>
      <c r="P51" s="254">
        <f t="shared" si="38"/>
        <v>18735.359999999997</v>
      </c>
      <c r="Q51" s="254">
        <f t="shared" si="39"/>
        <v>161535.35999999999</v>
      </c>
      <c r="R51" s="337">
        <f t="shared" si="40"/>
        <v>18735.359999999986</v>
      </c>
      <c r="S51" s="283">
        <v>142800</v>
      </c>
      <c r="T51" s="222">
        <v>149586.1416</v>
      </c>
      <c r="U51" s="222">
        <v>146941.20000000001</v>
      </c>
      <c r="V51" s="222">
        <v>142800</v>
      </c>
      <c r="W51" s="222">
        <f t="shared" si="8"/>
        <v>145531.83540000001</v>
      </c>
      <c r="X51" s="254">
        <f t="shared" si="41"/>
        <v>18735.359999999997</v>
      </c>
      <c r="Y51" s="254">
        <f t="shared" si="42"/>
        <v>161535.35999999999</v>
      </c>
      <c r="Z51" s="337">
        <f t="shared" si="43"/>
        <v>18735.359999999986</v>
      </c>
      <c r="AA51" s="277">
        <v>142800</v>
      </c>
      <c r="AB51" s="222">
        <v>149586.1416</v>
      </c>
      <c r="AC51" s="222">
        <v>146941.20000000001</v>
      </c>
      <c r="AD51" s="222">
        <v>142800</v>
      </c>
      <c r="AE51" s="222">
        <f t="shared" si="12"/>
        <v>145531.83540000001</v>
      </c>
      <c r="AF51" s="254">
        <f t="shared" si="44"/>
        <v>18735.359999999997</v>
      </c>
      <c r="AG51" s="254">
        <f t="shared" si="45"/>
        <v>161535.35999999999</v>
      </c>
      <c r="AH51" s="337">
        <f t="shared" si="46"/>
        <v>18735.359999999986</v>
      </c>
      <c r="AI51" s="277">
        <v>142800</v>
      </c>
      <c r="AJ51" s="222">
        <v>149586.1416</v>
      </c>
      <c r="AK51" s="222">
        <v>146941.20000000001</v>
      </c>
      <c r="AL51" s="222">
        <v>142800</v>
      </c>
      <c r="AM51" s="222">
        <f t="shared" si="16"/>
        <v>145531.83540000001</v>
      </c>
      <c r="AN51" s="254">
        <f t="shared" si="47"/>
        <v>18735.359999999997</v>
      </c>
      <c r="AO51" s="254">
        <f t="shared" si="48"/>
        <v>161535.35999999999</v>
      </c>
      <c r="AP51" s="337">
        <f t="shared" si="49"/>
        <v>18735.359999999986</v>
      </c>
    </row>
    <row r="52" spans="1:42" s="188" customFormat="1" ht="15" customHeight="1" x14ac:dyDescent="0.25">
      <c r="A52" s="190" t="s">
        <v>706</v>
      </c>
      <c r="B52" s="342" t="s">
        <v>1659</v>
      </c>
      <c r="C52" s="277"/>
      <c r="D52" s="222">
        <v>211913.70059999998</v>
      </c>
      <c r="E52" s="222">
        <v>208166.7</v>
      </c>
      <c r="F52" s="222">
        <v>202300</v>
      </c>
      <c r="G52" s="222">
        <f t="shared" si="0"/>
        <v>207460.13353333334</v>
      </c>
      <c r="H52" s="254">
        <f t="shared" si="35"/>
        <v>0</v>
      </c>
      <c r="I52" s="254">
        <f t="shared" si="36"/>
        <v>0</v>
      </c>
      <c r="J52" s="337">
        <f t="shared" si="37"/>
        <v>-202300</v>
      </c>
      <c r="K52" s="283"/>
      <c r="L52" s="222">
        <v>211913.70059999998</v>
      </c>
      <c r="M52" s="222">
        <v>208166.7</v>
      </c>
      <c r="N52" s="222">
        <v>202300</v>
      </c>
      <c r="O52" s="222">
        <f t="shared" si="4"/>
        <v>207460.13353333334</v>
      </c>
      <c r="P52" s="254">
        <f t="shared" si="38"/>
        <v>0</v>
      </c>
      <c r="Q52" s="254">
        <f t="shared" si="39"/>
        <v>0</v>
      </c>
      <c r="R52" s="337">
        <f t="shared" si="40"/>
        <v>-202300</v>
      </c>
      <c r="S52" s="283"/>
      <c r="T52" s="222">
        <v>211913.70059999998</v>
      </c>
      <c r="U52" s="222">
        <v>208166.7</v>
      </c>
      <c r="V52" s="222">
        <v>202300</v>
      </c>
      <c r="W52" s="222">
        <f t="shared" si="8"/>
        <v>207460.13353333334</v>
      </c>
      <c r="X52" s="254">
        <f t="shared" si="41"/>
        <v>0</v>
      </c>
      <c r="Y52" s="254">
        <f t="shared" si="42"/>
        <v>0</v>
      </c>
      <c r="Z52" s="337">
        <f t="shared" si="43"/>
        <v>-202300</v>
      </c>
      <c r="AA52" s="277"/>
      <c r="AB52" s="222">
        <v>211913.70059999998</v>
      </c>
      <c r="AC52" s="222">
        <v>208166.7</v>
      </c>
      <c r="AD52" s="222">
        <v>202300</v>
      </c>
      <c r="AE52" s="222">
        <f t="shared" si="12"/>
        <v>207460.13353333334</v>
      </c>
      <c r="AF52" s="254">
        <f t="shared" si="44"/>
        <v>0</v>
      </c>
      <c r="AG52" s="254">
        <f t="shared" si="45"/>
        <v>0</v>
      </c>
      <c r="AH52" s="337">
        <f t="shared" si="46"/>
        <v>-202300</v>
      </c>
      <c r="AI52" s="277"/>
      <c r="AJ52" s="222">
        <v>211913.70059999998</v>
      </c>
      <c r="AK52" s="222">
        <v>208166.7</v>
      </c>
      <c r="AL52" s="222">
        <v>202300</v>
      </c>
      <c r="AM52" s="222">
        <f t="shared" si="16"/>
        <v>207460.13353333334</v>
      </c>
      <c r="AN52" s="254">
        <f t="shared" si="47"/>
        <v>0</v>
      </c>
      <c r="AO52" s="254">
        <f t="shared" si="48"/>
        <v>0</v>
      </c>
      <c r="AP52" s="337">
        <f t="shared" si="49"/>
        <v>-202300</v>
      </c>
    </row>
    <row r="53" spans="1:42" s="188" customFormat="1" ht="15" customHeight="1" x14ac:dyDescent="0.25">
      <c r="A53" s="190" t="s">
        <v>707</v>
      </c>
      <c r="B53" s="342" t="s">
        <v>1661</v>
      </c>
      <c r="C53" s="277"/>
      <c r="D53" s="222">
        <v>149586.1416</v>
      </c>
      <c r="E53" s="222">
        <v>146941.20000000001</v>
      </c>
      <c r="F53" s="222">
        <v>142800</v>
      </c>
      <c r="G53" s="222">
        <f t="shared" si="0"/>
        <v>146442.44720000002</v>
      </c>
      <c r="H53" s="254">
        <f t="shared" si="35"/>
        <v>0</v>
      </c>
      <c r="I53" s="254">
        <f t="shared" si="36"/>
        <v>0</v>
      </c>
      <c r="J53" s="337">
        <f t="shared" si="37"/>
        <v>-142800</v>
      </c>
      <c r="K53" s="283"/>
      <c r="L53" s="222">
        <v>149586.1416</v>
      </c>
      <c r="M53" s="222">
        <v>146941.20000000001</v>
      </c>
      <c r="N53" s="222">
        <v>142800</v>
      </c>
      <c r="O53" s="222">
        <f t="shared" si="4"/>
        <v>146442.44720000002</v>
      </c>
      <c r="P53" s="254">
        <f t="shared" si="38"/>
        <v>0</v>
      </c>
      <c r="Q53" s="254">
        <f t="shared" si="39"/>
        <v>0</v>
      </c>
      <c r="R53" s="337">
        <f t="shared" si="40"/>
        <v>-142800</v>
      </c>
      <c r="S53" s="283"/>
      <c r="T53" s="222">
        <v>149586.1416</v>
      </c>
      <c r="U53" s="222">
        <v>146941.20000000001</v>
      </c>
      <c r="V53" s="222">
        <v>142800</v>
      </c>
      <c r="W53" s="222">
        <f t="shared" si="8"/>
        <v>146442.44720000002</v>
      </c>
      <c r="X53" s="254">
        <f t="shared" si="41"/>
        <v>0</v>
      </c>
      <c r="Y53" s="254">
        <f t="shared" si="42"/>
        <v>0</v>
      </c>
      <c r="Z53" s="337">
        <f t="shared" si="43"/>
        <v>-142800</v>
      </c>
      <c r="AA53" s="277"/>
      <c r="AB53" s="222">
        <v>149586.1416</v>
      </c>
      <c r="AC53" s="222">
        <v>146941.20000000001</v>
      </c>
      <c r="AD53" s="222">
        <v>142800</v>
      </c>
      <c r="AE53" s="222">
        <f t="shared" si="12"/>
        <v>146442.44720000002</v>
      </c>
      <c r="AF53" s="254">
        <f t="shared" si="44"/>
        <v>0</v>
      </c>
      <c r="AG53" s="254">
        <f t="shared" si="45"/>
        <v>0</v>
      </c>
      <c r="AH53" s="337">
        <f t="shared" si="46"/>
        <v>-142800</v>
      </c>
      <c r="AI53" s="277"/>
      <c r="AJ53" s="222">
        <v>149586.1416</v>
      </c>
      <c r="AK53" s="222">
        <v>146941.20000000001</v>
      </c>
      <c r="AL53" s="222">
        <v>142800</v>
      </c>
      <c r="AM53" s="222">
        <f t="shared" si="16"/>
        <v>146442.44720000002</v>
      </c>
      <c r="AN53" s="254">
        <f t="shared" si="47"/>
        <v>0</v>
      </c>
      <c r="AO53" s="254">
        <f t="shared" si="48"/>
        <v>0</v>
      </c>
      <c r="AP53" s="337">
        <f t="shared" si="49"/>
        <v>-142800</v>
      </c>
    </row>
    <row r="54" spans="1:42" s="188" customFormat="1" ht="15" customHeight="1" x14ac:dyDescent="0.25">
      <c r="A54" s="190" t="s">
        <v>708</v>
      </c>
      <c r="B54" s="342" t="s">
        <v>628</v>
      </c>
      <c r="C54" s="277">
        <v>333200</v>
      </c>
      <c r="D54" s="222">
        <v>349034.33039999998</v>
      </c>
      <c r="E54" s="222">
        <v>342862.8</v>
      </c>
      <c r="F54" s="222">
        <v>333200</v>
      </c>
      <c r="G54" s="222">
        <f t="shared" si="0"/>
        <v>339574.28260000004</v>
      </c>
      <c r="H54" s="254">
        <f t="shared" si="35"/>
        <v>43715.839999999997</v>
      </c>
      <c r="I54" s="254">
        <f t="shared" si="36"/>
        <v>376915.83999999997</v>
      </c>
      <c r="J54" s="337">
        <f t="shared" si="37"/>
        <v>43715.839999999967</v>
      </c>
      <c r="K54" s="283">
        <v>333200</v>
      </c>
      <c r="L54" s="222">
        <v>349034.33039999998</v>
      </c>
      <c r="M54" s="222">
        <v>342862.8</v>
      </c>
      <c r="N54" s="222">
        <v>333200</v>
      </c>
      <c r="O54" s="222">
        <f t="shared" si="4"/>
        <v>339574.28260000004</v>
      </c>
      <c r="P54" s="254">
        <f t="shared" si="38"/>
        <v>43715.839999999997</v>
      </c>
      <c r="Q54" s="254">
        <f t="shared" si="39"/>
        <v>376915.83999999997</v>
      </c>
      <c r="R54" s="337">
        <f t="shared" si="40"/>
        <v>43715.839999999967</v>
      </c>
      <c r="S54" s="283">
        <v>333200</v>
      </c>
      <c r="T54" s="222">
        <v>349034.33039999998</v>
      </c>
      <c r="U54" s="222">
        <v>342862.8</v>
      </c>
      <c r="V54" s="222">
        <v>333200</v>
      </c>
      <c r="W54" s="222">
        <f t="shared" si="8"/>
        <v>339574.28260000004</v>
      </c>
      <c r="X54" s="254">
        <f t="shared" si="41"/>
        <v>43715.839999999997</v>
      </c>
      <c r="Y54" s="254">
        <f t="shared" si="42"/>
        <v>376915.83999999997</v>
      </c>
      <c r="Z54" s="337">
        <f t="shared" si="43"/>
        <v>43715.839999999967</v>
      </c>
      <c r="AA54" s="277">
        <v>333200</v>
      </c>
      <c r="AB54" s="222">
        <v>349034.33039999998</v>
      </c>
      <c r="AC54" s="222">
        <v>342862.8</v>
      </c>
      <c r="AD54" s="222">
        <v>333200</v>
      </c>
      <c r="AE54" s="222">
        <f t="shared" si="12"/>
        <v>339574.28260000004</v>
      </c>
      <c r="AF54" s="254">
        <f t="shared" si="44"/>
        <v>43715.839999999997</v>
      </c>
      <c r="AG54" s="254">
        <f t="shared" si="45"/>
        <v>376915.83999999997</v>
      </c>
      <c r="AH54" s="337">
        <f t="shared" si="46"/>
        <v>43715.839999999967</v>
      </c>
      <c r="AI54" s="277">
        <v>333200</v>
      </c>
      <c r="AJ54" s="222">
        <v>349034.33039999998</v>
      </c>
      <c r="AK54" s="222">
        <v>342862.8</v>
      </c>
      <c r="AL54" s="222">
        <v>333200</v>
      </c>
      <c r="AM54" s="222">
        <f t="shared" si="16"/>
        <v>339574.28260000004</v>
      </c>
      <c r="AN54" s="254">
        <f t="shared" si="47"/>
        <v>43715.839999999997</v>
      </c>
      <c r="AO54" s="254">
        <f t="shared" si="48"/>
        <v>376915.83999999997</v>
      </c>
      <c r="AP54" s="337">
        <f t="shared" si="49"/>
        <v>43715.839999999967</v>
      </c>
    </row>
    <row r="55" spans="1:42" s="188" customFormat="1" ht="15" customHeight="1" x14ac:dyDescent="0.25">
      <c r="A55" s="190" t="s">
        <v>709</v>
      </c>
      <c r="B55" s="342" t="s">
        <v>31</v>
      </c>
      <c r="C55" s="277">
        <v>452200</v>
      </c>
      <c r="D55" s="222">
        <v>473689.44839999999</v>
      </c>
      <c r="E55" s="222">
        <v>465313.8</v>
      </c>
      <c r="F55" s="222">
        <v>452200</v>
      </c>
      <c r="G55" s="222">
        <f t="shared" si="0"/>
        <v>460850.81209999998</v>
      </c>
      <c r="H55" s="254">
        <f t="shared" si="35"/>
        <v>59328.639999999992</v>
      </c>
      <c r="I55" s="254">
        <f t="shared" si="36"/>
        <v>511528.64</v>
      </c>
      <c r="J55" s="337">
        <f t="shared" si="37"/>
        <v>59328.640000000014</v>
      </c>
      <c r="K55" s="283">
        <v>452200</v>
      </c>
      <c r="L55" s="222">
        <v>473689.44839999999</v>
      </c>
      <c r="M55" s="222">
        <v>465313.8</v>
      </c>
      <c r="N55" s="222">
        <v>452200</v>
      </c>
      <c r="O55" s="222">
        <f t="shared" si="4"/>
        <v>460850.81209999998</v>
      </c>
      <c r="P55" s="254">
        <f t="shared" si="38"/>
        <v>59328.639999999992</v>
      </c>
      <c r="Q55" s="254">
        <f t="shared" si="39"/>
        <v>511528.64</v>
      </c>
      <c r="R55" s="337">
        <f t="shared" si="40"/>
        <v>59328.640000000014</v>
      </c>
      <c r="S55" s="283">
        <v>452200</v>
      </c>
      <c r="T55" s="222">
        <v>473689.44839999999</v>
      </c>
      <c r="U55" s="222">
        <v>465313.8</v>
      </c>
      <c r="V55" s="222">
        <v>452200</v>
      </c>
      <c r="W55" s="222">
        <f t="shared" si="8"/>
        <v>460850.81209999998</v>
      </c>
      <c r="X55" s="254">
        <f t="shared" si="41"/>
        <v>59328.639999999992</v>
      </c>
      <c r="Y55" s="254">
        <f t="shared" si="42"/>
        <v>511528.64</v>
      </c>
      <c r="Z55" s="337">
        <f t="shared" si="43"/>
        <v>59328.640000000014</v>
      </c>
      <c r="AA55" s="277">
        <v>452200</v>
      </c>
      <c r="AB55" s="222">
        <v>473689.44839999999</v>
      </c>
      <c r="AC55" s="222">
        <v>465313.8</v>
      </c>
      <c r="AD55" s="222">
        <v>452200</v>
      </c>
      <c r="AE55" s="222">
        <f t="shared" si="12"/>
        <v>460850.81209999998</v>
      </c>
      <c r="AF55" s="254">
        <f t="shared" si="44"/>
        <v>59328.639999999992</v>
      </c>
      <c r="AG55" s="254">
        <f t="shared" si="45"/>
        <v>511528.64</v>
      </c>
      <c r="AH55" s="337">
        <f t="shared" si="46"/>
        <v>59328.640000000014</v>
      </c>
      <c r="AI55" s="277">
        <v>452200</v>
      </c>
      <c r="AJ55" s="222">
        <v>473689.44839999999</v>
      </c>
      <c r="AK55" s="222">
        <v>465313.8</v>
      </c>
      <c r="AL55" s="222">
        <v>452200</v>
      </c>
      <c r="AM55" s="222">
        <f t="shared" si="16"/>
        <v>460850.81209999998</v>
      </c>
      <c r="AN55" s="254">
        <f t="shared" si="47"/>
        <v>59328.639999999992</v>
      </c>
      <c r="AO55" s="254">
        <f t="shared" si="48"/>
        <v>511528.64</v>
      </c>
      <c r="AP55" s="337">
        <f t="shared" si="49"/>
        <v>59328.640000000014</v>
      </c>
    </row>
    <row r="56" spans="1:42" s="188" customFormat="1" ht="18.75" customHeight="1" x14ac:dyDescent="0.25">
      <c r="A56" s="190" t="s">
        <v>710</v>
      </c>
      <c r="B56" s="342" t="s">
        <v>32</v>
      </c>
      <c r="C56" s="277">
        <v>321300</v>
      </c>
      <c r="D56" s="222">
        <v>336568.8186</v>
      </c>
      <c r="E56" s="222">
        <v>330617.7</v>
      </c>
      <c r="F56" s="222">
        <v>321300</v>
      </c>
      <c r="G56" s="222">
        <f t="shared" si="0"/>
        <v>327446.62965000002</v>
      </c>
      <c r="H56" s="254">
        <f t="shared" si="35"/>
        <v>42154.559999999998</v>
      </c>
      <c r="I56" s="254">
        <f t="shared" si="36"/>
        <v>363454.56</v>
      </c>
      <c r="J56" s="337">
        <f t="shared" si="37"/>
        <v>42154.559999999998</v>
      </c>
      <c r="K56" s="283">
        <v>321300</v>
      </c>
      <c r="L56" s="222">
        <v>336568.8186</v>
      </c>
      <c r="M56" s="222">
        <v>330617.7</v>
      </c>
      <c r="N56" s="222">
        <v>321300</v>
      </c>
      <c r="O56" s="222">
        <f t="shared" si="4"/>
        <v>327446.62965000002</v>
      </c>
      <c r="P56" s="254">
        <f t="shared" si="38"/>
        <v>42154.559999999998</v>
      </c>
      <c r="Q56" s="254">
        <f t="shared" si="39"/>
        <v>363454.56</v>
      </c>
      <c r="R56" s="337">
        <f t="shared" si="40"/>
        <v>42154.559999999998</v>
      </c>
      <c r="S56" s="283">
        <v>321300</v>
      </c>
      <c r="T56" s="222">
        <v>336568.8186</v>
      </c>
      <c r="U56" s="222">
        <v>330617.7</v>
      </c>
      <c r="V56" s="222">
        <v>321300</v>
      </c>
      <c r="W56" s="222">
        <f t="shared" si="8"/>
        <v>327446.62965000002</v>
      </c>
      <c r="X56" s="254">
        <f t="shared" si="41"/>
        <v>42154.559999999998</v>
      </c>
      <c r="Y56" s="254">
        <f t="shared" si="42"/>
        <v>363454.56</v>
      </c>
      <c r="Z56" s="337">
        <f t="shared" si="43"/>
        <v>42154.559999999998</v>
      </c>
      <c r="AA56" s="277">
        <v>321300</v>
      </c>
      <c r="AB56" s="222">
        <v>336568.8186</v>
      </c>
      <c r="AC56" s="222">
        <v>330617.7</v>
      </c>
      <c r="AD56" s="222">
        <v>321300</v>
      </c>
      <c r="AE56" s="222">
        <f t="shared" si="12"/>
        <v>327446.62965000002</v>
      </c>
      <c r="AF56" s="254">
        <f t="shared" si="44"/>
        <v>42154.559999999998</v>
      </c>
      <c r="AG56" s="254">
        <f t="shared" si="45"/>
        <v>363454.56</v>
      </c>
      <c r="AH56" s="337">
        <f t="shared" si="46"/>
        <v>42154.559999999998</v>
      </c>
      <c r="AI56" s="277">
        <v>321300</v>
      </c>
      <c r="AJ56" s="222">
        <v>336568.8186</v>
      </c>
      <c r="AK56" s="222">
        <v>330617.7</v>
      </c>
      <c r="AL56" s="222">
        <v>321300</v>
      </c>
      <c r="AM56" s="222">
        <f t="shared" si="16"/>
        <v>327446.62965000002</v>
      </c>
      <c r="AN56" s="254">
        <f t="shared" si="47"/>
        <v>42154.559999999998</v>
      </c>
      <c r="AO56" s="254">
        <f t="shared" si="48"/>
        <v>363454.56</v>
      </c>
      <c r="AP56" s="337">
        <f t="shared" si="49"/>
        <v>42154.559999999998</v>
      </c>
    </row>
    <row r="57" spans="1:42" s="188" customFormat="1" ht="15" customHeight="1" x14ac:dyDescent="0.25">
      <c r="A57" s="190" t="s">
        <v>711</v>
      </c>
      <c r="B57" s="342" t="s">
        <v>1547</v>
      </c>
      <c r="C57" s="277">
        <v>309400</v>
      </c>
      <c r="D57" s="222">
        <v>324103.30679999996</v>
      </c>
      <c r="E57" s="222">
        <v>318372.59999999998</v>
      </c>
      <c r="F57" s="222">
        <v>309400</v>
      </c>
      <c r="G57" s="222">
        <f t="shared" si="0"/>
        <v>315318.9767</v>
      </c>
      <c r="H57" s="254">
        <f t="shared" si="35"/>
        <v>40593.279999999992</v>
      </c>
      <c r="I57" s="254">
        <f t="shared" si="36"/>
        <v>349993.27999999997</v>
      </c>
      <c r="J57" s="337">
        <f t="shared" si="37"/>
        <v>40593.27999999997</v>
      </c>
      <c r="K57" s="283">
        <v>309400</v>
      </c>
      <c r="L57" s="222">
        <v>324103.30679999996</v>
      </c>
      <c r="M57" s="222">
        <v>318372.59999999998</v>
      </c>
      <c r="N57" s="222">
        <v>309400</v>
      </c>
      <c r="O57" s="222">
        <f t="shared" si="4"/>
        <v>315318.9767</v>
      </c>
      <c r="P57" s="254">
        <f t="shared" si="38"/>
        <v>40593.279999999992</v>
      </c>
      <c r="Q57" s="254">
        <f t="shared" si="39"/>
        <v>349993.27999999997</v>
      </c>
      <c r="R57" s="337">
        <f t="shared" si="40"/>
        <v>40593.27999999997</v>
      </c>
      <c r="S57" s="283">
        <v>309400</v>
      </c>
      <c r="T57" s="222">
        <v>324103.30679999996</v>
      </c>
      <c r="U57" s="222">
        <v>318372.59999999998</v>
      </c>
      <c r="V57" s="222">
        <v>309400</v>
      </c>
      <c r="W57" s="222">
        <f t="shared" si="8"/>
        <v>315318.9767</v>
      </c>
      <c r="X57" s="254">
        <f t="shared" si="41"/>
        <v>40593.279999999992</v>
      </c>
      <c r="Y57" s="254">
        <f t="shared" si="42"/>
        <v>349993.27999999997</v>
      </c>
      <c r="Z57" s="337">
        <f t="shared" si="43"/>
        <v>40593.27999999997</v>
      </c>
      <c r="AA57" s="277">
        <v>309400</v>
      </c>
      <c r="AB57" s="222">
        <v>324103.30679999996</v>
      </c>
      <c r="AC57" s="222">
        <v>318372.59999999998</v>
      </c>
      <c r="AD57" s="222">
        <v>309400</v>
      </c>
      <c r="AE57" s="222">
        <f t="shared" si="12"/>
        <v>315318.9767</v>
      </c>
      <c r="AF57" s="254">
        <f t="shared" si="44"/>
        <v>40593.279999999992</v>
      </c>
      <c r="AG57" s="254">
        <f t="shared" si="45"/>
        <v>349993.27999999997</v>
      </c>
      <c r="AH57" s="337">
        <f t="shared" si="46"/>
        <v>40593.27999999997</v>
      </c>
      <c r="AI57" s="277">
        <v>309400</v>
      </c>
      <c r="AJ57" s="222">
        <v>324103.30679999996</v>
      </c>
      <c r="AK57" s="222">
        <v>318372.59999999998</v>
      </c>
      <c r="AL57" s="222">
        <v>309400</v>
      </c>
      <c r="AM57" s="222">
        <f t="shared" si="16"/>
        <v>315318.9767</v>
      </c>
      <c r="AN57" s="254">
        <f t="shared" si="47"/>
        <v>40593.279999999992</v>
      </c>
      <c r="AO57" s="254">
        <f t="shared" si="48"/>
        <v>349993.27999999997</v>
      </c>
      <c r="AP57" s="337">
        <f t="shared" si="49"/>
        <v>40593.27999999997</v>
      </c>
    </row>
    <row r="58" spans="1:42" s="188" customFormat="1" ht="15" customHeight="1" x14ac:dyDescent="0.25">
      <c r="A58" s="190" t="s">
        <v>712</v>
      </c>
      <c r="B58" s="342" t="s">
        <v>1548</v>
      </c>
      <c r="C58" s="277">
        <v>178500</v>
      </c>
      <c r="D58" s="222">
        <v>186982.677</v>
      </c>
      <c r="E58" s="222">
        <v>183676.5</v>
      </c>
      <c r="F58" s="222">
        <v>178500</v>
      </c>
      <c r="G58" s="222">
        <f t="shared" si="0"/>
        <v>181914.79425000001</v>
      </c>
      <c r="H58" s="254">
        <f t="shared" si="35"/>
        <v>23419.199999999997</v>
      </c>
      <c r="I58" s="254">
        <f t="shared" si="36"/>
        <v>201919.2</v>
      </c>
      <c r="J58" s="337">
        <f t="shared" si="37"/>
        <v>23419.200000000012</v>
      </c>
      <c r="K58" s="283">
        <v>178500</v>
      </c>
      <c r="L58" s="222">
        <v>186982.677</v>
      </c>
      <c r="M58" s="222">
        <v>183676.5</v>
      </c>
      <c r="N58" s="222">
        <v>178500</v>
      </c>
      <c r="O58" s="222">
        <f t="shared" si="4"/>
        <v>181914.79425000001</v>
      </c>
      <c r="P58" s="254">
        <f t="shared" si="38"/>
        <v>23419.199999999997</v>
      </c>
      <c r="Q58" s="254">
        <f t="shared" si="39"/>
        <v>201919.2</v>
      </c>
      <c r="R58" s="337">
        <f t="shared" si="40"/>
        <v>23419.200000000012</v>
      </c>
      <c r="S58" s="283">
        <v>178500</v>
      </c>
      <c r="T58" s="222">
        <v>186982.677</v>
      </c>
      <c r="U58" s="222">
        <v>183676.5</v>
      </c>
      <c r="V58" s="222">
        <v>178500</v>
      </c>
      <c r="W58" s="222">
        <f t="shared" si="8"/>
        <v>181914.79425000001</v>
      </c>
      <c r="X58" s="254">
        <f t="shared" si="41"/>
        <v>23419.199999999997</v>
      </c>
      <c r="Y58" s="254">
        <f t="shared" si="42"/>
        <v>201919.2</v>
      </c>
      <c r="Z58" s="337">
        <f t="shared" si="43"/>
        <v>23419.200000000012</v>
      </c>
      <c r="AA58" s="277">
        <v>178500</v>
      </c>
      <c r="AB58" s="222">
        <v>186982.677</v>
      </c>
      <c r="AC58" s="222">
        <v>183676.5</v>
      </c>
      <c r="AD58" s="222">
        <v>178500</v>
      </c>
      <c r="AE58" s="222">
        <f t="shared" si="12"/>
        <v>181914.79425000001</v>
      </c>
      <c r="AF58" s="254">
        <f t="shared" si="44"/>
        <v>23419.199999999997</v>
      </c>
      <c r="AG58" s="254">
        <f t="shared" si="45"/>
        <v>201919.2</v>
      </c>
      <c r="AH58" s="337">
        <f t="shared" si="46"/>
        <v>23419.200000000012</v>
      </c>
      <c r="AI58" s="277">
        <v>178500</v>
      </c>
      <c r="AJ58" s="222">
        <v>186982.677</v>
      </c>
      <c r="AK58" s="222">
        <v>183676.5</v>
      </c>
      <c r="AL58" s="222">
        <v>178500</v>
      </c>
      <c r="AM58" s="222">
        <f t="shared" si="16"/>
        <v>181914.79425000001</v>
      </c>
      <c r="AN58" s="254">
        <f t="shared" si="47"/>
        <v>23419.199999999997</v>
      </c>
      <c r="AO58" s="254">
        <f t="shared" si="48"/>
        <v>201919.2</v>
      </c>
      <c r="AP58" s="337">
        <f t="shared" si="49"/>
        <v>23419.200000000012</v>
      </c>
    </row>
    <row r="59" spans="1:42" s="188" customFormat="1" ht="15" customHeight="1" x14ac:dyDescent="0.25">
      <c r="A59" s="190" t="s">
        <v>713</v>
      </c>
      <c r="B59" s="342" t="s">
        <v>33</v>
      </c>
      <c r="C59" s="277">
        <v>119000</v>
      </c>
      <c r="D59" s="222">
        <v>174517.16519999999</v>
      </c>
      <c r="E59" s="222">
        <v>171431.4</v>
      </c>
      <c r="F59" s="222">
        <v>133280</v>
      </c>
      <c r="G59" s="222">
        <f t="shared" si="0"/>
        <v>149557.14130000002</v>
      </c>
      <c r="H59" s="254">
        <f t="shared" si="35"/>
        <v>15612.799999999997</v>
      </c>
      <c r="I59" s="254">
        <f t="shared" si="36"/>
        <v>134612.79999999999</v>
      </c>
      <c r="J59" s="337">
        <f t="shared" si="37"/>
        <v>1332.7999999999884</v>
      </c>
      <c r="K59" s="283">
        <v>119000</v>
      </c>
      <c r="L59" s="222">
        <v>174517.16519999999</v>
      </c>
      <c r="M59" s="222">
        <v>171431.4</v>
      </c>
      <c r="N59" s="222">
        <v>133280</v>
      </c>
      <c r="O59" s="222">
        <f t="shared" si="4"/>
        <v>149557.14130000002</v>
      </c>
      <c r="P59" s="254">
        <f t="shared" si="38"/>
        <v>15612.799999999997</v>
      </c>
      <c r="Q59" s="254">
        <f t="shared" si="39"/>
        <v>134612.79999999999</v>
      </c>
      <c r="R59" s="337">
        <f t="shared" si="40"/>
        <v>1332.7999999999884</v>
      </c>
      <c r="S59" s="283">
        <v>119000</v>
      </c>
      <c r="T59" s="222">
        <v>174517.16519999999</v>
      </c>
      <c r="U59" s="222">
        <v>171431.4</v>
      </c>
      <c r="V59" s="222">
        <v>133280</v>
      </c>
      <c r="W59" s="222">
        <f t="shared" si="8"/>
        <v>149557.14130000002</v>
      </c>
      <c r="X59" s="254">
        <f t="shared" si="41"/>
        <v>15612.799999999997</v>
      </c>
      <c r="Y59" s="254">
        <f t="shared" si="42"/>
        <v>134612.79999999999</v>
      </c>
      <c r="Z59" s="337">
        <f t="shared" si="43"/>
        <v>1332.7999999999884</v>
      </c>
      <c r="AA59" s="277">
        <v>119000</v>
      </c>
      <c r="AB59" s="222">
        <v>174517.16519999999</v>
      </c>
      <c r="AC59" s="222">
        <v>171431.4</v>
      </c>
      <c r="AD59" s="222">
        <v>133280</v>
      </c>
      <c r="AE59" s="222">
        <f t="shared" si="12"/>
        <v>149557.14130000002</v>
      </c>
      <c r="AF59" s="254">
        <f t="shared" si="44"/>
        <v>15612.799999999997</v>
      </c>
      <c r="AG59" s="254">
        <f t="shared" si="45"/>
        <v>134612.79999999999</v>
      </c>
      <c r="AH59" s="337">
        <f t="shared" si="46"/>
        <v>1332.7999999999884</v>
      </c>
      <c r="AI59" s="277">
        <v>119000</v>
      </c>
      <c r="AJ59" s="222">
        <v>174517.16519999999</v>
      </c>
      <c r="AK59" s="222">
        <v>171431.4</v>
      </c>
      <c r="AL59" s="222">
        <v>133280</v>
      </c>
      <c r="AM59" s="222">
        <f t="shared" si="16"/>
        <v>149557.14130000002</v>
      </c>
      <c r="AN59" s="254">
        <f t="shared" si="47"/>
        <v>15612.799999999997</v>
      </c>
      <c r="AO59" s="254">
        <f t="shared" si="48"/>
        <v>134612.79999999999</v>
      </c>
      <c r="AP59" s="337">
        <f t="shared" si="49"/>
        <v>1332.7999999999884</v>
      </c>
    </row>
    <row r="60" spans="1:42" s="188" customFormat="1" ht="15" customHeight="1" x14ac:dyDescent="0.25">
      <c r="A60" s="190" t="s">
        <v>998</v>
      </c>
      <c r="B60" s="342" t="s">
        <v>34</v>
      </c>
      <c r="C60" s="277">
        <v>119000</v>
      </c>
      <c r="D60" s="222">
        <v>174517.16519999999</v>
      </c>
      <c r="E60" s="222">
        <v>171431.4</v>
      </c>
      <c r="F60" s="222">
        <v>133280</v>
      </c>
      <c r="G60" s="222">
        <f t="shared" si="0"/>
        <v>149557.14130000002</v>
      </c>
      <c r="H60" s="254">
        <f t="shared" si="35"/>
        <v>15612.799999999997</v>
      </c>
      <c r="I60" s="254">
        <f t="shared" si="36"/>
        <v>134612.79999999999</v>
      </c>
      <c r="J60" s="337">
        <f t="shared" si="37"/>
        <v>1332.7999999999884</v>
      </c>
      <c r="K60" s="283">
        <v>119000</v>
      </c>
      <c r="L60" s="222">
        <v>174517.16519999999</v>
      </c>
      <c r="M60" s="222">
        <v>171431.4</v>
      </c>
      <c r="N60" s="222">
        <v>133280</v>
      </c>
      <c r="O60" s="222">
        <f t="shared" si="4"/>
        <v>149557.14130000002</v>
      </c>
      <c r="P60" s="254">
        <f t="shared" si="38"/>
        <v>15612.799999999997</v>
      </c>
      <c r="Q60" s="254">
        <f t="shared" si="39"/>
        <v>134612.79999999999</v>
      </c>
      <c r="R60" s="337">
        <f t="shared" si="40"/>
        <v>1332.7999999999884</v>
      </c>
      <c r="S60" s="283">
        <v>119000</v>
      </c>
      <c r="T60" s="222">
        <v>174517.16519999999</v>
      </c>
      <c r="U60" s="222">
        <v>171431.4</v>
      </c>
      <c r="V60" s="222">
        <v>133280</v>
      </c>
      <c r="W60" s="222">
        <f t="shared" si="8"/>
        <v>149557.14130000002</v>
      </c>
      <c r="X60" s="254">
        <f t="shared" si="41"/>
        <v>15612.799999999997</v>
      </c>
      <c r="Y60" s="254">
        <f t="shared" si="42"/>
        <v>134612.79999999999</v>
      </c>
      <c r="Z60" s="337">
        <f t="shared" si="43"/>
        <v>1332.7999999999884</v>
      </c>
      <c r="AA60" s="277">
        <v>119000</v>
      </c>
      <c r="AB60" s="222">
        <v>174517.16519999999</v>
      </c>
      <c r="AC60" s="222">
        <v>171431.4</v>
      </c>
      <c r="AD60" s="222">
        <v>133280</v>
      </c>
      <c r="AE60" s="222">
        <f t="shared" si="12"/>
        <v>149557.14130000002</v>
      </c>
      <c r="AF60" s="254">
        <f t="shared" si="44"/>
        <v>15612.799999999997</v>
      </c>
      <c r="AG60" s="254">
        <f t="shared" si="45"/>
        <v>134612.79999999999</v>
      </c>
      <c r="AH60" s="337">
        <f t="shared" si="46"/>
        <v>1332.7999999999884</v>
      </c>
      <c r="AI60" s="277">
        <v>119000</v>
      </c>
      <c r="AJ60" s="222">
        <v>174517.16519999999</v>
      </c>
      <c r="AK60" s="222">
        <v>171431.4</v>
      </c>
      <c r="AL60" s="222">
        <v>133280</v>
      </c>
      <c r="AM60" s="222">
        <f t="shared" si="16"/>
        <v>149557.14130000002</v>
      </c>
      <c r="AN60" s="254">
        <f t="shared" si="47"/>
        <v>15612.799999999997</v>
      </c>
      <c r="AO60" s="254">
        <f t="shared" si="48"/>
        <v>134612.79999999999</v>
      </c>
      <c r="AP60" s="337">
        <f t="shared" si="49"/>
        <v>1332.7999999999884</v>
      </c>
    </row>
    <row r="61" spans="1:42" s="188" customFormat="1" ht="15" customHeight="1" x14ac:dyDescent="0.25">
      <c r="A61" s="190" t="s">
        <v>999</v>
      </c>
      <c r="B61" s="342" t="s">
        <v>35</v>
      </c>
      <c r="C61" s="277">
        <v>119000</v>
      </c>
      <c r="D61" s="222">
        <v>174517.16519999999</v>
      </c>
      <c r="E61" s="222">
        <v>171431.4</v>
      </c>
      <c r="F61" s="222">
        <v>133280</v>
      </c>
      <c r="G61" s="222">
        <f t="shared" si="0"/>
        <v>149557.14130000002</v>
      </c>
      <c r="H61" s="254">
        <f t="shared" si="35"/>
        <v>15612.799999999997</v>
      </c>
      <c r="I61" s="254">
        <f t="shared" si="36"/>
        <v>134612.79999999999</v>
      </c>
      <c r="J61" s="337">
        <f t="shared" si="37"/>
        <v>1332.7999999999884</v>
      </c>
      <c r="K61" s="283">
        <v>119000</v>
      </c>
      <c r="L61" s="222">
        <v>174517.16519999999</v>
      </c>
      <c r="M61" s="222">
        <v>171431.4</v>
      </c>
      <c r="N61" s="222">
        <v>133280</v>
      </c>
      <c r="O61" s="222">
        <f t="shared" si="4"/>
        <v>149557.14130000002</v>
      </c>
      <c r="P61" s="254">
        <f t="shared" si="38"/>
        <v>15612.799999999997</v>
      </c>
      <c r="Q61" s="254">
        <f t="shared" si="39"/>
        <v>134612.79999999999</v>
      </c>
      <c r="R61" s="337">
        <f t="shared" si="40"/>
        <v>1332.7999999999884</v>
      </c>
      <c r="S61" s="283">
        <v>119000</v>
      </c>
      <c r="T61" s="222">
        <v>174517.16519999999</v>
      </c>
      <c r="U61" s="222">
        <v>171431.4</v>
      </c>
      <c r="V61" s="222">
        <v>133280</v>
      </c>
      <c r="W61" s="222">
        <f t="shared" si="8"/>
        <v>149557.14130000002</v>
      </c>
      <c r="X61" s="254">
        <f t="shared" si="41"/>
        <v>15612.799999999997</v>
      </c>
      <c r="Y61" s="254">
        <f t="shared" si="42"/>
        <v>134612.79999999999</v>
      </c>
      <c r="Z61" s="337">
        <f t="shared" si="43"/>
        <v>1332.7999999999884</v>
      </c>
      <c r="AA61" s="277">
        <v>119000</v>
      </c>
      <c r="AB61" s="222">
        <v>174517.16519999999</v>
      </c>
      <c r="AC61" s="222">
        <v>171431.4</v>
      </c>
      <c r="AD61" s="222">
        <v>133280</v>
      </c>
      <c r="AE61" s="222">
        <f t="shared" si="12"/>
        <v>149557.14130000002</v>
      </c>
      <c r="AF61" s="254">
        <f t="shared" si="44"/>
        <v>15612.799999999997</v>
      </c>
      <c r="AG61" s="254">
        <f t="shared" si="45"/>
        <v>134612.79999999999</v>
      </c>
      <c r="AH61" s="337">
        <f t="shared" si="46"/>
        <v>1332.7999999999884</v>
      </c>
      <c r="AI61" s="277">
        <v>119000</v>
      </c>
      <c r="AJ61" s="222">
        <v>174517.16519999999</v>
      </c>
      <c r="AK61" s="222">
        <v>171431.4</v>
      </c>
      <c r="AL61" s="222">
        <v>133280</v>
      </c>
      <c r="AM61" s="222">
        <f t="shared" si="16"/>
        <v>149557.14130000002</v>
      </c>
      <c r="AN61" s="254">
        <f t="shared" si="47"/>
        <v>15612.799999999997</v>
      </c>
      <c r="AO61" s="254">
        <f t="shared" si="48"/>
        <v>134612.79999999999</v>
      </c>
      <c r="AP61" s="337">
        <f t="shared" si="49"/>
        <v>1332.7999999999884</v>
      </c>
    </row>
    <row r="62" spans="1:42" s="188" customFormat="1" ht="15" customHeight="1" x14ac:dyDescent="0.25">
      <c r="A62" s="190" t="s">
        <v>1468</v>
      </c>
      <c r="B62" s="342" t="s">
        <v>36</v>
      </c>
      <c r="C62" s="277">
        <v>119000</v>
      </c>
      <c r="D62" s="222">
        <v>174517.16519999999</v>
      </c>
      <c r="E62" s="222">
        <v>171431.4</v>
      </c>
      <c r="F62" s="222">
        <v>133280</v>
      </c>
      <c r="G62" s="222">
        <f t="shared" si="0"/>
        <v>149557.14130000002</v>
      </c>
      <c r="H62" s="254">
        <f t="shared" si="35"/>
        <v>15612.799999999997</v>
      </c>
      <c r="I62" s="254">
        <f t="shared" si="36"/>
        <v>134612.79999999999</v>
      </c>
      <c r="J62" s="337">
        <f t="shared" si="37"/>
        <v>1332.7999999999884</v>
      </c>
      <c r="K62" s="283">
        <v>119000</v>
      </c>
      <c r="L62" s="222">
        <v>174517.16519999999</v>
      </c>
      <c r="M62" s="222">
        <v>171431.4</v>
      </c>
      <c r="N62" s="222">
        <v>133280</v>
      </c>
      <c r="O62" s="222">
        <f t="shared" si="4"/>
        <v>149557.14130000002</v>
      </c>
      <c r="P62" s="254">
        <f t="shared" si="38"/>
        <v>15612.799999999997</v>
      </c>
      <c r="Q62" s="254">
        <f t="shared" si="39"/>
        <v>134612.79999999999</v>
      </c>
      <c r="R62" s="337">
        <f t="shared" si="40"/>
        <v>1332.7999999999884</v>
      </c>
      <c r="S62" s="283">
        <v>119000</v>
      </c>
      <c r="T62" s="222">
        <v>174517.16519999999</v>
      </c>
      <c r="U62" s="222">
        <v>171431.4</v>
      </c>
      <c r="V62" s="222">
        <v>133280</v>
      </c>
      <c r="W62" s="222">
        <f t="shared" si="8"/>
        <v>149557.14130000002</v>
      </c>
      <c r="X62" s="254">
        <f t="shared" si="41"/>
        <v>15612.799999999997</v>
      </c>
      <c r="Y62" s="254">
        <f t="shared" si="42"/>
        <v>134612.79999999999</v>
      </c>
      <c r="Z62" s="337">
        <f t="shared" si="43"/>
        <v>1332.7999999999884</v>
      </c>
      <c r="AA62" s="277">
        <v>119000</v>
      </c>
      <c r="AB62" s="222">
        <v>174517.16519999999</v>
      </c>
      <c r="AC62" s="222">
        <v>171431.4</v>
      </c>
      <c r="AD62" s="222">
        <v>133280</v>
      </c>
      <c r="AE62" s="222">
        <f t="shared" si="12"/>
        <v>149557.14130000002</v>
      </c>
      <c r="AF62" s="254">
        <f t="shared" si="44"/>
        <v>15612.799999999997</v>
      </c>
      <c r="AG62" s="254">
        <f t="shared" si="45"/>
        <v>134612.79999999999</v>
      </c>
      <c r="AH62" s="337">
        <f t="shared" si="46"/>
        <v>1332.7999999999884</v>
      </c>
      <c r="AI62" s="277">
        <v>119000</v>
      </c>
      <c r="AJ62" s="222">
        <v>174517.16519999999</v>
      </c>
      <c r="AK62" s="222">
        <v>171431.4</v>
      </c>
      <c r="AL62" s="222">
        <v>133280</v>
      </c>
      <c r="AM62" s="222">
        <f t="shared" si="16"/>
        <v>149557.14130000002</v>
      </c>
      <c r="AN62" s="254">
        <f t="shared" si="47"/>
        <v>15612.799999999997</v>
      </c>
      <c r="AO62" s="254">
        <f t="shared" si="48"/>
        <v>134612.79999999999</v>
      </c>
      <c r="AP62" s="337">
        <f t="shared" si="49"/>
        <v>1332.7999999999884</v>
      </c>
    </row>
    <row r="63" spans="1:42" s="188" customFormat="1" ht="15" customHeight="1" x14ac:dyDescent="0.25">
      <c r="A63" s="190" t="s">
        <v>1469</v>
      </c>
      <c r="B63" s="342" t="s">
        <v>631</v>
      </c>
      <c r="C63" s="277">
        <v>26180</v>
      </c>
      <c r="D63" s="222">
        <v>27424.125960000001</v>
      </c>
      <c r="E63" s="222">
        <v>26939.22</v>
      </c>
      <c r="F63" s="222">
        <v>26180</v>
      </c>
      <c r="G63" s="222">
        <f t="shared" si="0"/>
        <v>26680.836490000002</v>
      </c>
      <c r="H63" s="254">
        <f t="shared" si="35"/>
        <v>3434.8159999999993</v>
      </c>
      <c r="I63" s="254">
        <f t="shared" si="36"/>
        <v>29614.815999999999</v>
      </c>
      <c r="J63" s="337">
        <f t="shared" si="37"/>
        <v>3434.8159999999989</v>
      </c>
      <c r="K63" s="283">
        <v>26180</v>
      </c>
      <c r="L63" s="222">
        <v>27424.125960000001</v>
      </c>
      <c r="M63" s="222">
        <v>26939.22</v>
      </c>
      <c r="N63" s="222">
        <v>26180</v>
      </c>
      <c r="O63" s="222">
        <f t="shared" si="4"/>
        <v>26680.836490000002</v>
      </c>
      <c r="P63" s="254">
        <f t="shared" si="38"/>
        <v>3434.8159999999993</v>
      </c>
      <c r="Q63" s="254">
        <f t="shared" si="39"/>
        <v>29614.815999999999</v>
      </c>
      <c r="R63" s="337">
        <f t="shared" si="40"/>
        <v>3434.8159999999989</v>
      </c>
      <c r="S63" s="283">
        <v>26180</v>
      </c>
      <c r="T63" s="222">
        <v>27424.125960000001</v>
      </c>
      <c r="U63" s="222">
        <v>26939.22</v>
      </c>
      <c r="V63" s="222">
        <v>26180</v>
      </c>
      <c r="W63" s="222">
        <f t="shared" si="8"/>
        <v>26680.836490000002</v>
      </c>
      <c r="X63" s="254">
        <f t="shared" si="41"/>
        <v>3434.8159999999993</v>
      </c>
      <c r="Y63" s="254">
        <f t="shared" si="42"/>
        <v>29614.815999999999</v>
      </c>
      <c r="Z63" s="337">
        <f t="shared" si="43"/>
        <v>3434.8159999999989</v>
      </c>
      <c r="AA63" s="277">
        <v>26180</v>
      </c>
      <c r="AB63" s="222">
        <v>27424.125960000001</v>
      </c>
      <c r="AC63" s="222">
        <v>26939.22</v>
      </c>
      <c r="AD63" s="222">
        <v>26180</v>
      </c>
      <c r="AE63" s="222">
        <f t="shared" si="12"/>
        <v>26680.836490000002</v>
      </c>
      <c r="AF63" s="254">
        <f t="shared" si="44"/>
        <v>3434.8159999999993</v>
      </c>
      <c r="AG63" s="254">
        <f t="shared" si="45"/>
        <v>29614.815999999999</v>
      </c>
      <c r="AH63" s="337">
        <f t="shared" si="46"/>
        <v>3434.8159999999989</v>
      </c>
      <c r="AI63" s="277">
        <v>26180</v>
      </c>
      <c r="AJ63" s="222">
        <v>27424.125960000001</v>
      </c>
      <c r="AK63" s="222">
        <v>26939.22</v>
      </c>
      <c r="AL63" s="222">
        <v>26180</v>
      </c>
      <c r="AM63" s="222">
        <f t="shared" si="16"/>
        <v>26680.836490000002</v>
      </c>
      <c r="AN63" s="254">
        <f t="shared" si="47"/>
        <v>3434.8159999999993</v>
      </c>
      <c r="AO63" s="254">
        <f t="shared" si="48"/>
        <v>29614.815999999999</v>
      </c>
      <c r="AP63" s="337">
        <f t="shared" si="49"/>
        <v>3434.8159999999989</v>
      </c>
    </row>
    <row r="64" spans="1:42" s="188" customFormat="1" ht="15" customHeight="1" x14ac:dyDescent="0.25">
      <c r="A64" s="190" t="s">
        <v>1470</v>
      </c>
      <c r="B64" s="342" t="s">
        <v>1509</v>
      </c>
      <c r="C64" s="277">
        <v>9282</v>
      </c>
      <c r="D64" s="222">
        <v>12465.5118</v>
      </c>
      <c r="E64" s="222">
        <v>12245.1</v>
      </c>
      <c r="F64" s="222">
        <v>10115</v>
      </c>
      <c r="G64" s="222">
        <f t="shared" si="0"/>
        <v>11026.90295</v>
      </c>
      <c r="H64" s="254">
        <f t="shared" si="35"/>
        <v>1217.7983999999999</v>
      </c>
      <c r="I64" s="254">
        <f t="shared" si="36"/>
        <v>10499.7984</v>
      </c>
      <c r="J64" s="337">
        <f t="shared" si="37"/>
        <v>384.79839999999967</v>
      </c>
      <c r="K64" s="283">
        <v>9282</v>
      </c>
      <c r="L64" s="222">
        <v>12465.5118</v>
      </c>
      <c r="M64" s="222">
        <v>12245.1</v>
      </c>
      <c r="N64" s="222">
        <v>10115</v>
      </c>
      <c r="O64" s="222">
        <f t="shared" si="4"/>
        <v>11026.90295</v>
      </c>
      <c r="P64" s="254">
        <f t="shared" si="38"/>
        <v>1217.7983999999999</v>
      </c>
      <c r="Q64" s="254">
        <f t="shared" si="39"/>
        <v>10499.7984</v>
      </c>
      <c r="R64" s="337">
        <f t="shared" si="40"/>
        <v>384.79839999999967</v>
      </c>
      <c r="S64" s="283">
        <v>9282</v>
      </c>
      <c r="T64" s="222">
        <v>12465.5118</v>
      </c>
      <c r="U64" s="222">
        <v>12245.1</v>
      </c>
      <c r="V64" s="222">
        <v>10115</v>
      </c>
      <c r="W64" s="222">
        <f t="shared" si="8"/>
        <v>11026.90295</v>
      </c>
      <c r="X64" s="254">
        <f t="shared" si="41"/>
        <v>1217.7983999999999</v>
      </c>
      <c r="Y64" s="254">
        <f t="shared" si="42"/>
        <v>10499.7984</v>
      </c>
      <c r="Z64" s="337">
        <f t="shared" si="43"/>
        <v>384.79839999999967</v>
      </c>
      <c r="AA64" s="277" t="s">
        <v>600</v>
      </c>
      <c r="AB64" s="222" t="s">
        <v>600</v>
      </c>
      <c r="AC64" s="222" t="s">
        <v>600</v>
      </c>
      <c r="AD64" s="222" t="s">
        <v>600</v>
      </c>
      <c r="AE64" s="222" t="e">
        <f t="shared" si="12"/>
        <v>#DIV/0!</v>
      </c>
      <c r="AF64" s="254" t="e">
        <f t="shared" si="44"/>
        <v>#VALUE!</v>
      </c>
      <c r="AG64" s="254" t="e">
        <f t="shared" si="45"/>
        <v>#VALUE!</v>
      </c>
      <c r="AH64" s="337" t="e">
        <f t="shared" si="46"/>
        <v>#VALUE!</v>
      </c>
      <c r="AI64" s="277" t="s">
        <v>600</v>
      </c>
      <c r="AJ64" s="222" t="s">
        <v>600</v>
      </c>
      <c r="AK64" s="222" t="s">
        <v>600</v>
      </c>
      <c r="AL64" s="222" t="s">
        <v>600</v>
      </c>
      <c r="AM64" s="222" t="e">
        <f t="shared" si="16"/>
        <v>#DIV/0!</v>
      </c>
      <c r="AN64" s="254" t="e">
        <f t="shared" si="47"/>
        <v>#VALUE!</v>
      </c>
      <c r="AO64" s="254" t="e">
        <f t="shared" si="48"/>
        <v>#VALUE!</v>
      </c>
      <c r="AP64" s="337" t="e">
        <f t="shared" si="49"/>
        <v>#VALUE!</v>
      </c>
    </row>
    <row r="65" spans="1:42" s="188" customFormat="1" ht="15" customHeight="1" x14ac:dyDescent="0.25">
      <c r="A65" s="190" t="s">
        <v>1471</v>
      </c>
      <c r="B65" s="342" t="s">
        <v>1561</v>
      </c>
      <c r="C65" s="277">
        <v>238000</v>
      </c>
      <c r="D65" s="222">
        <v>249310.236</v>
      </c>
      <c r="E65" s="222">
        <v>244902</v>
      </c>
      <c r="F65" s="222">
        <v>238000</v>
      </c>
      <c r="G65" s="222">
        <f t="shared" si="0"/>
        <v>242553.05900000001</v>
      </c>
      <c r="H65" s="254">
        <f t="shared" si="35"/>
        <v>31225.599999999995</v>
      </c>
      <c r="I65" s="254">
        <f t="shared" si="36"/>
        <v>269225.59999999998</v>
      </c>
      <c r="J65" s="337">
        <f t="shared" si="37"/>
        <v>31225.599999999977</v>
      </c>
      <c r="K65" s="283">
        <v>238000</v>
      </c>
      <c r="L65" s="222">
        <v>249310.236</v>
      </c>
      <c r="M65" s="222">
        <v>244902</v>
      </c>
      <c r="N65" s="222">
        <v>238000</v>
      </c>
      <c r="O65" s="222">
        <f t="shared" si="4"/>
        <v>242553.05900000001</v>
      </c>
      <c r="P65" s="254">
        <f t="shared" si="38"/>
        <v>31225.599999999995</v>
      </c>
      <c r="Q65" s="254">
        <f t="shared" si="39"/>
        <v>269225.59999999998</v>
      </c>
      <c r="R65" s="337">
        <f t="shared" si="40"/>
        <v>31225.599999999977</v>
      </c>
      <c r="S65" s="283">
        <v>238000</v>
      </c>
      <c r="T65" s="222">
        <v>249310.236</v>
      </c>
      <c r="U65" s="222">
        <v>244902</v>
      </c>
      <c r="V65" s="222">
        <v>238000</v>
      </c>
      <c r="W65" s="222">
        <f t="shared" si="8"/>
        <v>242553.05900000001</v>
      </c>
      <c r="X65" s="254">
        <f t="shared" si="41"/>
        <v>31225.599999999995</v>
      </c>
      <c r="Y65" s="254">
        <f t="shared" si="42"/>
        <v>269225.59999999998</v>
      </c>
      <c r="Z65" s="337">
        <f t="shared" si="43"/>
        <v>31225.599999999977</v>
      </c>
      <c r="AA65" s="277">
        <v>238000</v>
      </c>
      <c r="AB65" s="222">
        <v>249310.236</v>
      </c>
      <c r="AC65" s="222">
        <v>244902</v>
      </c>
      <c r="AD65" s="222">
        <v>238000</v>
      </c>
      <c r="AE65" s="222">
        <f t="shared" si="12"/>
        <v>242553.05900000001</v>
      </c>
      <c r="AF65" s="254">
        <f t="shared" si="44"/>
        <v>31225.599999999995</v>
      </c>
      <c r="AG65" s="254">
        <f t="shared" si="45"/>
        <v>269225.59999999998</v>
      </c>
      <c r="AH65" s="337">
        <f t="shared" si="46"/>
        <v>31225.599999999977</v>
      </c>
      <c r="AI65" s="277">
        <v>238000</v>
      </c>
      <c r="AJ65" s="222">
        <v>249310.236</v>
      </c>
      <c r="AK65" s="222">
        <v>244902</v>
      </c>
      <c r="AL65" s="222">
        <v>238000</v>
      </c>
      <c r="AM65" s="222">
        <f t="shared" si="16"/>
        <v>242553.05900000001</v>
      </c>
      <c r="AN65" s="254">
        <f t="shared" si="47"/>
        <v>31225.599999999995</v>
      </c>
      <c r="AO65" s="254">
        <f t="shared" si="48"/>
        <v>269225.59999999998</v>
      </c>
      <c r="AP65" s="337">
        <f t="shared" si="49"/>
        <v>31225.599999999977</v>
      </c>
    </row>
    <row r="66" spans="1:42" s="188" customFormat="1" ht="15" customHeight="1" x14ac:dyDescent="0.25">
      <c r="A66" s="190" t="s">
        <v>1472</v>
      </c>
      <c r="B66" s="342" t="s">
        <v>1549</v>
      </c>
      <c r="C66" s="277">
        <v>357000</v>
      </c>
      <c r="D66" s="222">
        <v>373965.35399999999</v>
      </c>
      <c r="E66" s="222">
        <v>367353</v>
      </c>
      <c r="F66" s="222">
        <v>357000</v>
      </c>
      <c r="G66" s="222">
        <f t="shared" si="0"/>
        <v>363829.58850000001</v>
      </c>
      <c r="H66" s="254">
        <f t="shared" si="35"/>
        <v>46838.399999999994</v>
      </c>
      <c r="I66" s="254">
        <f t="shared" si="36"/>
        <v>403838.4</v>
      </c>
      <c r="J66" s="337">
        <f t="shared" si="37"/>
        <v>46838.400000000023</v>
      </c>
      <c r="K66" s="283">
        <v>357000</v>
      </c>
      <c r="L66" s="222">
        <v>373965.35399999999</v>
      </c>
      <c r="M66" s="222">
        <v>367353</v>
      </c>
      <c r="N66" s="222">
        <v>357000</v>
      </c>
      <c r="O66" s="222">
        <f t="shared" si="4"/>
        <v>363829.58850000001</v>
      </c>
      <c r="P66" s="254">
        <f t="shared" si="38"/>
        <v>46838.399999999994</v>
      </c>
      <c r="Q66" s="254">
        <f t="shared" si="39"/>
        <v>403838.4</v>
      </c>
      <c r="R66" s="337">
        <f t="shared" si="40"/>
        <v>46838.400000000023</v>
      </c>
      <c r="S66" s="283">
        <v>357000</v>
      </c>
      <c r="T66" s="222">
        <v>373965.35399999999</v>
      </c>
      <c r="U66" s="222">
        <v>367353</v>
      </c>
      <c r="V66" s="222">
        <v>357000</v>
      </c>
      <c r="W66" s="222">
        <f t="shared" si="8"/>
        <v>363829.58850000001</v>
      </c>
      <c r="X66" s="254">
        <f t="shared" si="41"/>
        <v>46838.399999999994</v>
      </c>
      <c r="Y66" s="254">
        <f t="shared" si="42"/>
        <v>403838.4</v>
      </c>
      <c r="Z66" s="337">
        <f t="shared" si="43"/>
        <v>46838.400000000023</v>
      </c>
      <c r="AA66" s="277">
        <v>297500</v>
      </c>
      <c r="AB66" s="222">
        <v>373965.35399999999</v>
      </c>
      <c r="AC66" s="222">
        <v>367353</v>
      </c>
      <c r="AD66" s="222">
        <v>297500</v>
      </c>
      <c r="AE66" s="222">
        <f t="shared" si="12"/>
        <v>334079.58850000001</v>
      </c>
      <c r="AF66" s="254">
        <f t="shared" si="44"/>
        <v>39031.999999999993</v>
      </c>
      <c r="AG66" s="254">
        <f t="shared" si="45"/>
        <v>336532</v>
      </c>
      <c r="AH66" s="337">
        <f t="shared" si="46"/>
        <v>39032</v>
      </c>
      <c r="AI66" s="277">
        <v>357000</v>
      </c>
      <c r="AJ66" s="222">
        <v>373965.35399999999</v>
      </c>
      <c r="AK66" s="222">
        <v>367353</v>
      </c>
      <c r="AL66" s="222">
        <v>357000</v>
      </c>
      <c r="AM66" s="222">
        <f t="shared" si="16"/>
        <v>363829.58850000001</v>
      </c>
      <c r="AN66" s="254">
        <f t="shared" si="47"/>
        <v>46838.399999999994</v>
      </c>
      <c r="AO66" s="254">
        <f t="shared" si="48"/>
        <v>403838.4</v>
      </c>
      <c r="AP66" s="337">
        <f t="shared" si="49"/>
        <v>46838.400000000023</v>
      </c>
    </row>
    <row r="67" spans="1:42" s="188" customFormat="1" ht="15" customHeight="1" x14ac:dyDescent="0.25">
      <c r="A67" s="190" t="s">
        <v>1687</v>
      </c>
      <c r="B67" s="342" t="s">
        <v>1555</v>
      </c>
      <c r="C67" s="277">
        <v>238000</v>
      </c>
      <c r="D67" s="222">
        <v>249310.236</v>
      </c>
      <c r="E67" s="222">
        <v>244902</v>
      </c>
      <c r="F67" s="222">
        <v>238000</v>
      </c>
      <c r="G67" s="222">
        <f t="shared" si="0"/>
        <v>242553.05900000001</v>
      </c>
      <c r="H67" s="254">
        <f t="shared" si="35"/>
        <v>31225.599999999995</v>
      </c>
      <c r="I67" s="254">
        <f t="shared" si="36"/>
        <v>269225.59999999998</v>
      </c>
      <c r="J67" s="337">
        <f t="shared" si="37"/>
        <v>31225.599999999977</v>
      </c>
      <c r="K67" s="284">
        <v>238000</v>
      </c>
      <c r="L67" s="222">
        <v>249310.236</v>
      </c>
      <c r="M67" s="222">
        <v>244902</v>
      </c>
      <c r="N67" s="222">
        <v>238000</v>
      </c>
      <c r="O67" s="222">
        <f t="shared" si="4"/>
        <v>242553.05900000001</v>
      </c>
      <c r="P67" s="254">
        <f t="shared" si="38"/>
        <v>31225.599999999995</v>
      </c>
      <c r="Q67" s="254">
        <f t="shared" si="39"/>
        <v>269225.59999999998</v>
      </c>
      <c r="R67" s="337">
        <f t="shared" si="40"/>
        <v>31225.599999999977</v>
      </c>
      <c r="S67" s="284">
        <v>238000</v>
      </c>
      <c r="T67" s="222">
        <v>249310.236</v>
      </c>
      <c r="U67" s="222">
        <v>244902</v>
      </c>
      <c r="V67" s="222">
        <v>238000</v>
      </c>
      <c r="W67" s="222">
        <f t="shared" si="8"/>
        <v>242553.05900000001</v>
      </c>
      <c r="X67" s="254">
        <f t="shared" si="41"/>
        <v>31225.599999999995</v>
      </c>
      <c r="Y67" s="254">
        <f t="shared" si="42"/>
        <v>269225.59999999998</v>
      </c>
      <c r="Z67" s="337">
        <f t="shared" si="43"/>
        <v>31225.599999999977</v>
      </c>
      <c r="AA67" s="191">
        <v>238000</v>
      </c>
      <c r="AB67" s="222">
        <v>249310.236</v>
      </c>
      <c r="AC67" s="222">
        <v>244902</v>
      </c>
      <c r="AD67" s="222">
        <v>238000</v>
      </c>
      <c r="AE67" s="222">
        <f t="shared" si="12"/>
        <v>242553.05900000001</v>
      </c>
      <c r="AF67" s="254">
        <f t="shared" si="44"/>
        <v>31225.599999999995</v>
      </c>
      <c r="AG67" s="254">
        <f t="shared" si="45"/>
        <v>269225.59999999998</v>
      </c>
      <c r="AH67" s="337">
        <f t="shared" si="46"/>
        <v>31225.599999999977</v>
      </c>
      <c r="AI67" s="277">
        <v>238000</v>
      </c>
      <c r="AJ67" s="222">
        <v>249310.236</v>
      </c>
      <c r="AK67" s="222">
        <v>244902</v>
      </c>
      <c r="AL67" s="222">
        <v>238000</v>
      </c>
      <c r="AM67" s="222">
        <f t="shared" si="16"/>
        <v>242553.05900000001</v>
      </c>
      <c r="AN67" s="254">
        <f t="shared" si="47"/>
        <v>31225.599999999995</v>
      </c>
      <c r="AO67" s="254">
        <f t="shared" si="48"/>
        <v>269225.59999999998</v>
      </c>
      <c r="AP67" s="337">
        <f t="shared" si="49"/>
        <v>31225.599999999977</v>
      </c>
    </row>
    <row r="68" spans="1:42" s="188" customFormat="1" ht="15" customHeight="1" x14ac:dyDescent="0.25">
      <c r="A68" s="190" t="s">
        <v>1688</v>
      </c>
      <c r="B68" s="342" t="s">
        <v>37</v>
      </c>
      <c r="C68" s="277">
        <v>416500</v>
      </c>
      <c r="D68" s="222">
        <v>436292.913</v>
      </c>
      <c r="E68" s="222">
        <v>428578.5</v>
      </c>
      <c r="F68" s="222">
        <v>416500</v>
      </c>
      <c r="G68" s="222">
        <f t="shared" si="0"/>
        <v>424467.85324999999</v>
      </c>
      <c r="H68" s="254">
        <f t="shared" si="35"/>
        <v>54644.799999999996</v>
      </c>
      <c r="I68" s="254">
        <f t="shared" si="36"/>
        <v>471144.8</v>
      </c>
      <c r="J68" s="337">
        <f t="shared" si="37"/>
        <v>54644.799999999988</v>
      </c>
      <c r="K68" s="283">
        <v>416500</v>
      </c>
      <c r="L68" s="222">
        <v>436292.913</v>
      </c>
      <c r="M68" s="222">
        <v>428578.5</v>
      </c>
      <c r="N68" s="222">
        <v>416500</v>
      </c>
      <c r="O68" s="222">
        <f t="shared" si="4"/>
        <v>424467.85324999999</v>
      </c>
      <c r="P68" s="254">
        <f t="shared" si="38"/>
        <v>54644.799999999996</v>
      </c>
      <c r="Q68" s="254">
        <f t="shared" si="39"/>
        <v>471144.8</v>
      </c>
      <c r="R68" s="337">
        <f t="shared" si="40"/>
        <v>54644.799999999988</v>
      </c>
      <c r="S68" s="283">
        <v>416500</v>
      </c>
      <c r="T68" s="222">
        <v>436292.913</v>
      </c>
      <c r="U68" s="222">
        <v>428578.5</v>
      </c>
      <c r="V68" s="222">
        <v>416500</v>
      </c>
      <c r="W68" s="222">
        <f t="shared" si="8"/>
        <v>424467.85324999999</v>
      </c>
      <c r="X68" s="254">
        <f t="shared" si="41"/>
        <v>54644.799999999996</v>
      </c>
      <c r="Y68" s="254">
        <f t="shared" si="42"/>
        <v>471144.8</v>
      </c>
      <c r="Z68" s="337">
        <f t="shared" si="43"/>
        <v>54644.799999999988</v>
      </c>
      <c r="AA68" s="277">
        <v>357000</v>
      </c>
      <c r="AB68" s="222">
        <v>436292.913</v>
      </c>
      <c r="AC68" s="222">
        <v>428578.5</v>
      </c>
      <c r="AD68" s="222">
        <v>357000</v>
      </c>
      <c r="AE68" s="222">
        <f t="shared" si="12"/>
        <v>394717.85324999999</v>
      </c>
      <c r="AF68" s="254">
        <f t="shared" si="44"/>
        <v>46838.399999999994</v>
      </c>
      <c r="AG68" s="254">
        <f t="shared" si="45"/>
        <v>403838.4</v>
      </c>
      <c r="AH68" s="337">
        <f t="shared" si="46"/>
        <v>46838.400000000023</v>
      </c>
      <c r="AI68" s="277">
        <v>416500</v>
      </c>
      <c r="AJ68" s="222">
        <v>436292.913</v>
      </c>
      <c r="AK68" s="222">
        <v>428578.5</v>
      </c>
      <c r="AL68" s="222">
        <v>416500</v>
      </c>
      <c r="AM68" s="222">
        <f t="shared" si="16"/>
        <v>424467.85324999999</v>
      </c>
      <c r="AN68" s="254">
        <f t="shared" si="47"/>
        <v>54644.799999999996</v>
      </c>
      <c r="AO68" s="254">
        <f t="shared" si="48"/>
        <v>471144.8</v>
      </c>
      <c r="AP68" s="337">
        <f t="shared" si="49"/>
        <v>54644.799999999988</v>
      </c>
    </row>
    <row r="69" spans="1:42" s="188" customFormat="1" ht="15" customHeight="1" x14ac:dyDescent="0.25">
      <c r="A69" s="135">
        <v>4</v>
      </c>
      <c r="B69" s="138" t="s">
        <v>38</v>
      </c>
      <c r="C69" s="277"/>
      <c r="D69" s="350"/>
      <c r="E69" s="350"/>
      <c r="F69" s="350"/>
      <c r="G69" s="222" t="e">
        <f t="shared" si="0"/>
        <v>#DIV/0!</v>
      </c>
      <c r="H69" s="350"/>
      <c r="I69" s="350"/>
      <c r="J69" s="350"/>
      <c r="K69" s="351"/>
      <c r="L69" s="348"/>
      <c r="M69" s="350"/>
      <c r="N69" s="350"/>
      <c r="O69" s="222" t="e">
        <f t="shared" si="4"/>
        <v>#DIV/0!</v>
      </c>
      <c r="P69" s="350"/>
      <c r="Q69" s="350"/>
      <c r="R69" s="350"/>
      <c r="S69" s="351"/>
      <c r="T69" s="348"/>
      <c r="U69" s="350"/>
      <c r="V69" s="350"/>
      <c r="W69" s="222" t="e">
        <f t="shared" si="8"/>
        <v>#DIV/0!</v>
      </c>
      <c r="X69" s="350"/>
      <c r="Y69" s="350"/>
      <c r="Z69" s="350"/>
      <c r="AA69" s="279"/>
      <c r="AB69" s="348"/>
      <c r="AC69" s="350"/>
      <c r="AD69" s="350"/>
      <c r="AE69" s="222" t="e">
        <f t="shared" si="12"/>
        <v>#DIV/0!</v>
      </c>
      <c r="AF69" s="350"/>
      <c r="AG69" s="350"/>
      <c r="AH69" s="350"/>
      <c r="AI69" s="277"/>
      <c r="AJ69" s="350"/>
      <c r="AK69" s="350"/>
      <c r="AL69" s="350"/>
      <c r="AM69" s="222" t="e">
        <f t="shared" si="16"/>
        <v>#DIV/0!</v>
      </c>
      <c r="AN69" s="350"/>
      <c r="AO69" s="350"/>
      <c r="AP69" s="350"/>
    </row>
    <row r="70" spans="1:42" s="188" customFormat="1" ht="15" customHeight="1" x14ac:dyDescent="0.25">
      <c r="A70" s="190" t="s">
        <v>714</v>
      </c>
      <c r="B70" s="342" t="s">
        <v>39</v>
      </c>
      <c r="C70" s="277">
        <v>357000</v>
      </c>
      <c r="D70" s="222">
        <v>685603.14899999998</v>
      </c>
      <c r="E70" s="222">
        <v>673480.5</v>
      </c>
      <c r="F70" s="222">
        <v>357000</v>
      </c>
      <c r="G70" s="222">
        <f t="shared" ref="G70:G133" si="50">AVERAGE(F70,E70,D70,C70)</f>
        <v>518270.91224999999</v>
      </c>
      <c r="H70" s="254">
        <f t="shared" ref="H70:H84" si="51">+C70*13.12%</f>
        <v>46838.399999999994</v>
      </c>
      <c r="I70" s="254">
        <f t="shared" ref="I70:I84" si="52">+C70+H70</f>
        <v>403838.4</v>
      </c>
      <c r="J70" s="337">
        <f t="shared" ref="J70:J84" si="53">+I70-F70</f>
        <v>46838.400000000023</v>
      </c>
      <c r="K70" s="283">
        <v>571200</v>
      </c>
      <c r="L70" s="222">
        <v>685603.14899999998</v>
      </c>
      <c r="M70" s="222">
        <v>673480.5</v>
      </c>
      <c r="N70" s="222">
        <v>571200</v>
      </c>
      <c r="O70" s="222">
        <f t="shared" ref="O70:O133" si="54">AVERAGE(N70,M70,L70,K70)</f>
        <v>625370.91225000005</v>
      </c>
      <c r="P70" s="254">
        <f t="shared" ref="P70:P84" si="55">+K70*13.12%</f>
        <v>74941.439999999988</v>
      </c>
      <c r="Q70" s="254">
        <f t="shared" ref="Q70:Q84" si="56">+K70+P70</f>
        <v>646141.43999999994</v>
      </c>
      <c r="R70" s="337">
        <f t="shared" ref="R70:R84" si="57">+Q70-N70</f>
        <v>74941.439999999944</v>
      </c>
      <c r="S70" s="283">
        <v>571200</v>
      </c>
      <c r="T70" s="222">
        <v>685603.14899999998</v>
      </c>
      <c r="U70" s="222">
        <v>673480.5</v>
      </c>
      <c r="V70" s="222">
        <v>571200</v>
      </c>
      <c r="W70" s="222">
        <f t="shared" ref="W70:W133" si="58">AVERAGE(V70,U70,T70,S70)</f>
        <v>625370.91225000005</v>
      </c>
      <c r="X70" s="254">
        <f t="shared" ref="X70:X84" si="59">+S70*13.12%</f>
        <v>74941.439999999988</v>
      </c>
      <c r="Y70" s="254">
        <f t="shared" ref="Y70:Y84" si="60">+S70+X70</f>
        <v>646141.43999999994</v>
      </c>
      <c r="Z70" s="337">
        <f t="shared" ref="Z70:Z84" si="61">+Y70-V70</f>
        <v>74941.439999999944</v>
      </c>
      <c r="AA70" s="277">
        <v>571200</v>
      </c>
      <c r="AB70" s="222">
        <v>685603.14899999998</v>
      </c>
      <c r="AC70" s="222">
        <v>673480.5</v>
      </c>
      <c r="AD70" s="222">
        <v>571200</v>
      </c>
      <c r="AE70" s="222">
        <f t="shared" ref="AE70:AE133" si="62">AVERAGE(AD70,AC70,AB70,AA70)</f>
        <v>625370.91225000005</v>
      </c>
      <c r="AF70" s="254">
        <f t="shared" ref="AF70:AF84" si="63">+AA70*13.12%</f>
        <v>74941.439999999988</v>
      </c>
      <c r="AG70" s="254">
        <f t="shared" ref="AG70:AG84" si="64">+AA70+AF70</f>
        <v>646141.43999999994</v>
      </c>
      <c r="AH70" s="337">
        <f t="shared" ref="AH70:AH84" si="65">+AG70-AD70</f>
        <v>74941.439999999944</v>
      </c>
      <c r="AI70" s="277">
        <v>654500</v>
      </c>
      <c r="AJ70" s="222">
        <v>685603.14899999998</v>
      </c>
      <c r="AK70" s="222">
        <v>673480.5</v>
      </c>
      <c r="AL70" s="222">
        <v>654500</v>
      </c>
      <c r="AM70" s="222">
        <f t="shared" ref="AM70:AM133" si="66">AVERAGE(AL70,AK70,AJ70,AI70)</f>
        <v>667020.91225000005</v>
      </c>
      <c r="AN70" s="254">
        <f t="shared" ref="AN70:AN84" si="67">+AI70*13.12%</f>
        <v>85870.399999999994</v>
      </c>
      <c r="AO70" s="254">
        <f t="shared" ref="AO70:AO84" si="68">+AI70+AN70</f>
        <v>740370.4</v>
      </c>
      <c r="AP70" s="337">
        <f t="shared" ref="AP70:AP84" si="69">+AO70-AL70</f>
        <v>85870.400000000023</v>
      </c>
    </row>
    <row r="71" spans="1:42" s="188" customFormat="1" ht="15" customHeight="1" x14ac:dyDescent="0.25">
      <c r="A71" s="190" t="s">
        <v>715</v>
      </c>
      <c r="B71" s="342" t="s">
        <v>632</v>
      </c>
      <c r="C71" s="277">
        <v>166600</v>
      </c>
      <c r="D71" s="222">
        <v>174517.16519999999</v>
      </c>
      <c r="E71" s="222">
        <v>171431.4</v>
      </c>
      <c r="F71" s="222">
        <v>166600</v>
      </c>
      <c r="G71" s="222">
        <f t="shared" si="50"/>
        <v>169787.14130000002</v>
      </c>
      <c r="H71" s="254">
        <f t="shared" si="51"/>
        <v>21857.919999999998</v>
      </c>
      <c r="I71" s="254">
        <f t="shared" si="52"/>
        <v>188457.91999999998</v>
      </c>
      <c r="J71" s="337">
        <f t="shared" si="53"/>
        <v>21857.919999999984</v>
      </c>
      <c r="K71" s="283">
        <v>166600</v>
      </c>
      <c r="L71" s="222">
        <v>174517.16519999999</v>
      </c>
      <c r="M71" s="222">
        <v>171431.4</v>
      </c>
      <c r="N71" s="222">
        <v>166600</v>
      </c>
      <c r="O71" s="222">
        <f t="shared" si="54"/>
        <v>169787.14130000002</v>
      </c>
      <c r="P71" s="254">
        <f t="shared" si="55"/>
        <v>21857.919999999998</v>
      </c>
      <c r="Q71" s="254">
        <f t="shared" si="56"/>
        <v>188457.91999999998</v>
      </c>
      <c r="R71" s="337">
        <f t="shared" si="57"/>
        <v>21857.919999999984</v>
      </c>
      <c r="S71" s="283">
        <v>166600</v>
      </c>
      <c r="T71" s="222">
        <v>174517.16519999999</v>
      </c>
      <c r="U71" s="222">
        <v>171431.4</v>
      </c>
      <c r="V71" s="222">
        <v>166600</v>
      </c>
      <c r="W71" s="222">
        <f t="shared" si="58"/>
        <v>169787.14130000002</v>
      </c>
      <c r="X71" s="254">
        <f t="shared" si="59"/>
        <v>21857.919999999998</v>
      </c>
      <c r="Y71" s="254">
        <f t="shared" si="60"/>
        <v>188457.91999999998</v>
      </c>
      <c r="Z71" s="337">
        <f t="shared" si="61"/>
        <v>21857.919999999984</v>
      </c>
      <c r="AA71" s="277">
        <v>166600</v>
      </c>
      <c r="AB71" s="222">
        <v>174517.16519999999</v>
      </c>
      <c r="AC71" s="222">
        <v>171431.4</v>
      </c>
      <c r="AD71" s="222">
        <v>166600</v>
      </c>
      <c r="AE71" s="222">
        <f t="shared" si="62"/>
        <v>169787.14130000002</v>
      </c>
      <c r="AF71" s="254">
        <f t="shared" si="63"/>
        <v>21857.919999999998</v>
      </c>
      <c r="AG71" s="254">
        <f t="shared" si="64"/>
        <v>188457.91999999998</v>
      </c>
      <c r="AH71" s="337">
        <f t="shared" si="65"/>
        <v>21857.919999999984</v>
      </c>
      <c r="AI71" s="277">
        <v>166600</v>
      </c>
      <c r="AJ71" s="222">
        <v>174517.16519999999</v>
      </c>
      <c r="AK71" s="222">
        <v>171431.4</v>
      </c>
      <c r="AL71" s="222">
        <v>166600</v>
      </c>
      <c r="AM71" s="222">
        <f t="shared" si="66"/>
        <v>169787.14130000002</v>
      </c>
      <c r="AN71" s="254">
        <f t="shared" si="67"/>
        <v>21857.919999999998</v>
      </c>
      <c r="AO71" s="254">
        <f t="shared" si="68"/>
        <v>188457.91999999998</v>
      </c>
      <c r="AP71" s="337">
        <f t="shared" si="69"/>
        <v>21857.919999999984</v>
      </c>
    </row>
    <row r="72" spans="1:42" s="188" customFormat="1" ht="15" customHeight="1" x14ac:dyDescent="0.25">
      <c r="A72" s="190" t="s">
        <v>716</v>
      </c>
      <c r="B72" s="342" t="s">
        <v>633</v>
      </c>
      <c r="C72" s="277">
        <v>95200</v>
      </c>
      <c r="D72" s="222">
        <v>99724.094400000002</v>
      </c>
      <c r="E72" s="222">
        <v>97960.8</v>
      </c>
      <c r="F72" s="222">
        <v>95200</v>
      </c>
      <c r="G72" s="222">
        <f t="shared" si="50"/>
        <v>97021.223599999998</v>
      </c>
      <c r="H72" s="254">
        <f t="shared" si="51"/>
        <v>12490.239999999998</v>
      </c>
      <c r="I72" s="254">
        <f t="shared" si="52"/>
        <v>107690.23999999999</v>
      </c>
      <c r="J72" s="337">
        <f t="shared" si="53"/>
        <v>12490.239999999991</v>
      </c>
      <c r="K72" s="283">
        <v>95200</v>
      </c>
      <c r="L72" s="222">
        <v>99724.094400000002</v>
      </c>
      <c r="M72" s="222">
        <v>97960.8</v>
      </c>
      <c r="N72" s="222">
        <v>95200</v>
      </c>
      <c r="O72" s="222">
        <f t="shared" si="54"/>
        <v>97021.223599999998</v>
      </c>
      <c r="P72" s="254">
        <f t="shared" si="55"/>
        <v>12490.239999999998</v>
      </c>
      <c r="Q72" s="254">
        <f t="shared" si="56"/>
        <v>107690.23999999999</v>
      </c>
      <c r="R72" s="337">
        <f t="shared" si="57"/>
        <v>12490.239999999991</v>
      </c>
      <c r="S72" s="283">
        <v>95200</v>
      </c>
      <c r="T72" s="222">
        <v>99724.094400000002</v>
      </c>
      <c r="U72" s="222">
        <v>97960.8</v>
      </c>
      <c r="V72" s="222">
        <v>95200</v>
      </c>
      <c r="W72" s="222">
        <f t="shared" si="58"/>
        <v>97021.223599999998</v>
      </c>
      <c r="X72" s="254">
        <f t="shared" si="59"/>
        <v>12490.239999999998</v>
      </c>
      <c r="Y72" s="254">
        <f t="shared" si="60"/>
        <v>107690.23999999999</v>
      </c>
      <c r="Z72" s="337">
        <f t="shared" si="61"/>
        <v>12490.239999999991</v>
      </c>
      <c r="AA72" s="277">
        <v>95200</v>
      </c>
      <c r="AB72" s="222">
        <v>99724.094400000002</v>
      </c>
      <c r="AC72" s="222">
        <v>97960.8</v>
      </c>
      <c r="AD72" s="222">
        <v>95200</v>
      </c>
      <c r="AE72" s="222">
        <f t="shared" si="62"/>
        <v>97021.223599999998</v>
      </c>
      <c r="AF72" s="254">
        <f t="shared" si="63"/>
        <v>12490.239999999998</v>
      </c>
      <c r="AG72" s="254">
        <f t="shared" si="64"/>
        <v>107690.23999999999</v>
      </c>
      <c r="AH72" s="337">
        <f t="shared" si="65"/>
        <v>12490.239999999991</v>
      </c>
      <c r="AI72" s="277">
        <v>95200</v>
      </c>
      <c r="AJ72" s="222">
        <v>99724.094400000002</v>
      </c>
      <c r="AK72" s="222">
        <v>97960.8</v>
      </c>
      <c r="AL72" s="222">
        <v>95200</v>
      </c>
      <c r="AM72" s="222">
        <f t="shared" si="66"/>
        <v>97021.223599999998</v>
      </c>
      <c r="AN72" s="254">
        <f t="shared" si="67"/>
        <v>12490.239999999998</v>
      </c>
      <c r="AO72" s="254">
        <f t="shared" si="68"/>
        <v>107690.23999999999</v>
      </c>
      <c r="AP72" s="337">
        <f t="shared" si="69"/>
        <v>12490.239999999991</v>
      </c>
    </row>
    <row r="73" spans="1:42" s="188" customFormat="1" ht="15" customHeight="1" x14ac:dyDescent="0.25">
      <c r="A73" s="190" t="s">
        <v>717</v>
      </c>
      <c r="B73" s="342" t="s">
        <v>40</v>
      </c>
      <c r="C73" s="277">
        <v>119000</v>
      </c>
      <c r="D73" s="222">
        <v>124655.118</v>
      </c>
      <c r="E73" s="222">
        <v>122451</v>
      </c>
      <c r="F73" s="222">
        <v>119000</v>
      </c>
      <c r="G73" s="222">
        <f t="shared" si="50"/>
        <v>121276.5295</v>
      </c>
      <c r="H73" s="254">
        <f t="shared" si="51"/>
        <v>15612.799999999997</v>
      </c>
      <c r="I73" s="254">
        <f t="shared" si="52"/>
        <v>134612.79999999999</v>
      </c>
      <c r="J73" s="337">
        <f t="shared" si="53"/>
        <v>15612.799999999988</v>
      </c>
      <c r="K73" s="283">
        <v>119000</v>
      </c>
      <c r="L73" s="222">
        <v>124655.118</v>
      </c>
      <c r="M73" s="222">
        <v>122451</v>
      </c>
      <c r="N73" s="222">
        <v>119000</v>
      </c>
      <c r="O73" s="222">
        <f t="shared" si="54"/>
        <v>121276.5295</v>
      </c>
      <c r="P73" s="254">
        <f t="shared" si="55"/>
        <v>15612.799999999997</v>
      </c>
      <c r="Q73" s="254">
        <f t="shared" si="56"/>
        <v>134612.79999999999</v>
      </c>
      <c r="R73" s="337">
        <f t="shared" si="57"/>
        <v>15612.799999999988</v>
      </c>
      <c r="S73" s="283">
        <v>119000</v>
      </c>
      <c r="T73" s="222">
        <v>124655.118</v>
      </c>
      <c r="U73" s="222">
        <v>122451</v>
      </c>
      <c r="V73" s="222">
        <v>119000</v>
      </c>
      <c r="W73" s="222">
        <f t="shared" si="58"/>
        <v>121276.5295</v>
      </c>
      <c r="X73" s="254">
        <f t="shared" si="59"/>
        <v>15612.799999999997</v>
      </c>
      <c r="Y73" s="254">
        <f t="shared" si="60"/>
        <v>134612.79999999999</v>
      </c>
      <c r="Z73" s="337">
        <f t="shared" si="61"/>
        <v>15612.799999999988</v>
      </c>
      <c r="AA73" s="277">
        <v>119000</v>
      </c>
      <c r="AB73" s="222">
        <v>124655.118</v>
      </c>
      <c r="AC73" s="222">
        <v>122451</v>
      </c>
      <c r="AD73" s="222">
        <v>119000</v>
      </c>
      <c r="AE73" s="222">
        <f t="shared" si="62"/>
        <v>121276.5295</v>
      </c>
      <c r="AF73" s="254">
        <f t="shared" si="63"/>
        <v>15612.799999999997</v>
      </c>
      <c r="AG73" s="254">
        <f t="shared" si="64"/>
        <v>134612.79999999999</v>
      </c>
      <c r="AH73" s="337">
        <f t="shared" si="65"/>
        <v>15612.799999999988</v>
      </c>
      <c r="AI73" s="277">
        <v>119000</v>
      </c>
      <c r="AJ73" s="222">
        <v>124655.118</v>
      </c>
      <c r="AK73" s="222">
        <v>122451</v>
      </c>
      <c r="AL73" s="222">
        <v>119000</v>
      </c>
      <c r="AM73" s="222">
        <f t="shared" si="66"/>
        <v>121276.5295</v>
      </c>
      <c r="AN73" s="254">
        <f t="shared" si="67"/>
        <v>15612.799999999997</v>
      </c>
      <c r="AO73" s="254">
        <f t="shared" si="68"/>
        <v>134612.79999999999</v>
      </c>
      <c r="AP73" s="337">
        <f t="shared" si="69"/>
        <v>15612.799999999988</v>
      </c>
    </row>
    <row r="74" spans="1:42" s="188" customFormat="1" ht="15" customHeight="1" x14ac:dyDescent="0.25">
      <c r="A74" s="190" t="s">
        <v>718</v>
      </c>
      <c r="B74" s="342" t="s">
        <v>634</v>
      </c>
      <c r="C74" s="277">
        <v>166600</v>
      </c>
      <c r="D74" s="222">
        <v>174517.16519999999</v>
      </c>
      <c r="E74" s="222">
        <v>171431.4</v>
      </c>
      <c r="F74" s="222">
        <v>166600</v>
      </c>
      <c r="G74" s="222">
        <f t="shared" si="50"/>
        <v>169787.14130000002</v>
      </c>
      <c r="H74" s="254">
        <f t="shared" si="51"/>
        <v>21857.919999999998</v>
      </c>
      <c r="I74" s="254">
        <f t="shared" si="52"/>
        <v>188457.91999999998</v>
      </c>
      <c r="J74" s="337">
        <f t="shared" si="53"/>
        <v>21857.919999999984</v>
      </c>
      <c r="K74" s="283">
        <v>166600</v>
      </c>
      <c r="L74" s="222">
        <v>174517.16519999999</v>
      </c>
      <c r="M74" s="222">
        <v>171431.4</v>
      </c>
      <c r="N74" s="222">
        <v>166600</v>
      </c>
      <c r="O74" s="222">
        <f t="shared" si="54"/>
        <v>169787.14130000002</v>
      </c>
      <c r="P74" s="254">
        <f t="shared" si="55"/>
        <v>21857.919999999998</v>
      </c>
      <c r="Q74" s="254">
        <f t="shared" si="56"/>
        <v>188457.91999999998</v>
      </c>
      <c r="R74" s="337">
        <f t="shared" si="57"/>
        <v>21857.919999999984</v>
      </c>
      <c r="S74" s="283">
        <v>166600</v>
      </c>
      <c r="T74" s="222">
        <v>174517.16519999999</v>
      </c>
      <c r="U74" s="222">
        <v>171431.4</v>
      </c>
      <c r="V74" s="222">
        <v>166600</v>
      </c>
      <c r="W74" s="222">
        <f t="shared" si="58"/>
        <v>169787.14130000002</v>
      </c>
      <c r="X74" s="254">
        <f t="shared" si="59"/>
        <v>21857.919999999998</v>
      </c>
      <c r="Y74" s="254">
        <f t="shared" si="60"/>
        <v>188457.91999999998</v>
      </c>
      <c r="Z74" s="337">
        <f t="shared" si="61"/>
        <v>21857.919999999984</v>
      </c>
      <c r="AA74" s="277">
        <v>166600</v>
      </c>
      <c r="AB74" s="222">
        <v>174517.16519999999</v>
      </c>
      <c r="AC74" s="222">
        <v>171431.4</v>
      </c>
      <c r="AD74" s="222">
        <v>166600</v>
      </c>
      <c r="AE74" s="222">
        <f t="shared" si="62"/>
        <v>169787.14130000002</v>
      </c>
      <c r="AF74" s="254">
        <f t="shared" si="63"/>
        <v>21857.919999999998</v>
      </c>
      <c r="AG74" s="254">
        <f t="shared" si="64"/>
        <v>188457.91999999998</v>
      </c>
      <c r="AH74" s="337">
        <f t="shared" si="65"/>
        <v>21857.919999999984</v>
      </c>
      <c r="AI74" s="277">
        <v>166600</v>
      </c>
      <c r="AJ74" s="222">
        <v>174517.16519999999</v>
      </c>
      <c r="AK74" s="222">
        <v>171431.4</v>
      </c>
      <c r="AL74" s="222">
        <v>166600</v>
      </c>
      <c r="AM74" s="222">
        <f t="shared" si="66"/>
        <v>169787.14130000002</v>
      </c>
      <c r="AN74" s="254">
        <f t="shared" si="67"/>
        <v>21857.919999999998</v>
      </c>
      <c r="AO74" s="254">
        <f t="shared" si="68"/>
        <v>188457.91999999998</v>
      </c>
      <c r="AP74" s="337">
        <f t="shared" si="69"/>
        <v>21857.919999999984</v>
      </c>
    </row>
    <row r="75" spans="1:42" s="188" customFormat="1" ht="15" customHeight="1" x14ac:dyDescent="0.25">
      <c r="A75" s="190" t="s">
        <v>719</v>
      </c>
      <c r="B75" s="342" t="s">
        <v>635</v>
      </c>
      <c r="C75" s="277">
        <v>95200</v>
      </c>
      <c r="D75" s="222">
        <v>99724.094400000002</v>
      </c>
      <c r="E75" s="222">
        <v>97960.8</v>
      </c>
      <c r="F75" s="222">
        <v>95200</v>
      </c>
      <c r="G75" s="222">
        <f t="shared" si="50"/>
        <v>97021.223599999998</v>
      </c>
      <c r="H75" s="254">
        <f t="shared" si="51"/>
        <v>12490.239999999998</v>
      </c>
      <c r="I75" s="254">
        <f t="shared" si="52"/>
        <v>107690.23999999999</v>
      </c>
      <c r="J75" s="337">
        <f t="shared" si="53"/>
        <v>12490.239999999991</v>
      </c>
      <c r="K75" s="283">
        <v>95200</v>
      </c>
      <c r="L75" s="222">
        <v>99724.094400000002</v>
      </c>
      <c r="M75" s="222">
        <v>97960.8</v>
      </c>
      <c r="N75" s="222">
        <v>95200</v>
      </c>
      <c r="O75" s="222">
        <f t="shared" si="54"/>
        <v>97021.223599999998</v>
      </c>
      <c r="P75" s="254">
        <f t="shared" si="55"/>
        <v>12490.239999999998</v>
      </c>
      <c r="Q75" s="254">
        <f t="shared" si="56"/>
        <v>107690.23999999999</v>
      </c>
      <c r="R75" s="337">
        <f t="shared" si="57"/>
        <v>12490.239999999991</v>
      </c>
      <c r="S75" s="283">
        <v>95200</v>
      </c>
      <c r="T75" s="222">
        <v>99724.094400000002</v>
      </c>
      <c r="U75" s="222">
        <v>97960.8</v>
      </c>
      <c r="V75" s="222">
        <v>95200</v>
      </c>
      <c r="W75" s="222">
        <f t="shared" si="58"/>
        <v>97021.223599999998</v>
      </c>
      <c r="X75" s="254">
        <f t="shared" si="59"/>
        <v>12490.239999999998</v>
      </c>
      <c r="Y75" s="254">
        <f t="shared" si="60"/>
        <v>107690.23999999999</v>
      </c>
      <c r="Z75" s="337">
        <f t="shared" si="61"/>
        <v>12490.239999999991</v>
      </c>
      <c r="AA75" s="277">
        <v>95200</v>
      </c>
      <c r="AB75" s="222">
        <v>99724.094400000002</v>
      </c>
      <c r="AC75" s="222">
        <v>97960.8</v>
      </c>
      <c r="AD75" s="222">
        <v>95200</v>
      </c>
      <c r="AE75" s="222">
        <f t="shared" si="62"/>
        <v>97021.223599999998</v>
      </c>
      <c r="AF75" s="254">
        <f t="shared" si="63"/>
        <v>12490.239999999998</v>
      </c>
      <c r="AG75" s="254">
        <f t="shared" si="64"/>
        <v>107690.23999999999</v>
      </c>
      <c r="AH75" s="337">
        <f t="shared" si="65"/>
        <v>12490.239999999991</v>
      </c>
      <c r="AI75" s="277">
        <v>95200</v>
      </c>
      <c r="AJ75" s="222">
        <v>99724.094400000002</v>
      </c>
      <c r="AK75" s="222">
        <v>97960.8</v>
      </c>
      <c r="AL75" s="222">
        <v>95200</v>
      </c>
      <c r="AM75" s="222">
        <f t="shared" si="66"/>
        <v>97021.223599999998</v>
      </c>
      <c r="AN75" s="254">
        <f t="shared" si="67"/>
        <v>12490.239999999998</v>
      </c>
      <c r="AO75" s="254">
        <f t="shared" si="68"/>
        <v>107690.23999999999</v>
      </c>
      <c r="AP75" s="337">
        <f t="shared" si="69"/>
        <v>12490.239999999991</v>
      </c>
    </row>
    <row r="76" spans="1:42" s="188" customFormat="1" ht="15" customHeight="1" x14ac:dyDescent="0.25">
      <c r="A76" s="190" t="s">
        <v>720</v>
      </c>
      <c r="B76" s="342" t="s">
        <v>636</v>
      </c>
      <c r="C76" s="277">
        <v>95200</v>
      </c>
      <c r="D76" s="222">
        <v>99724.094400000002</v>
      </c>
      <c r="E76" s="222">
        <v>97960.8</v>
      </c>
      <c r="F76" s="222">
        <v>95200</v>
      </c>
      <c r="G76" s="222">
        <f t="shared" si="50"/>
        <v>97021.223599999998</v>
      </c>
      <c r="H76" s="254">
        <f t="shared" si="51"/>
        <v>12490.239999999998</v>
      </c>
      <c r="I76" s="254">
        <f t="shared" si="52"/>
        <v>107690.23999999999</v>
      </c>
      <c r="J76" s="337">
        <f t="shared" si="53"/>
        <v>12490.239999999991</v>
      </c>
      <c r="K76" s="283">
        <v>95200</v>
      </c>
      <c r="L76" s="222">
        <v>99724.094400000002</v>
      </c>
      <c r="M76" s="222">
        <v>97960.8</v>
      </c>
      <c r="N76" s="222">
        <v>95200</v>
      </c>
      <c r="O76" s="222">
        <f t="shared" si="54"/>
        <v>97021.223599999998</v>
      </c>
      <c r="P76" s="254">
        <f t="shared" si="55"/>
        <v>12490.239999999998</v>
      </c>
      <c r="Q76" s="254">
        <f t="shared" si="56"/>
        <v>107690.23999999999</v>
      </c>
      <c r="R76" s="337">
        <f t="shared" si="57"/>
        <v>12490.239999999991</v>
      </c>
      <c r="S76" s="283">
        <v>95200</v>
      </c>
      <c r="T76" s="222">
        <v>99724.094400000002</v>
      </c>
      <c r="U76" s="222">
        <v>97960.8</v>
      </c>
      <c r="V76" s="222">
        <v>95200</v>
      </c>
      <c r="W76" s="222">
        <f t="shared" si="58"/>
        <v>97021.223599999998</v>
      </c>
      <c r="X76" s="254">
        <f t="shared" si="59"/>
        <v>12490.239999999998</v>
      </c>
      <c r="Y76" s="254">
        <f t="shared" si="60"/>
        <v>107690.23999999999</v>
      </c>
      <c r="Z76" s="337">
        <f t="shared" si="61"/>
        <v>12490.239999999991</v>
      </c>
      <c r="AA76" s="277">
        <v>95200</v>
      </c>
      <c r="AB76" s="222">
        <v>99724.094400000002</v>
      </c>
      <c r="AC76" s="222">
        <v>97960.8</v>
      </c>
      <c r="AD76" s="222">
        <v>95200</v>
      </c>
      <c r="AE76" s="222">
        <f t="shared" si="62"/>
        <v>97021.223599999998</v>
      </c>
      <c r="AF76" s="254">
        <f t="shared" si="63"/>
        <v>12490.239999999998</v>
      </c>
      <c r="AG76" s="254">
        <f t="shared" si="64"/>
        <v>107690.23999999999</v>
      </c>
      <c r="AH76" s="337">
        <f t="shared" si="65"/>
        <v>12490.239999999991</v>
      </c>
      <c r="AI76" s="277">
        <v>95200</v>
      </c>
      <c r="AJ76" s="222">
        <v>99724.094400000002</v>
      </c>
      <c r="AK76" s="222">
        <v>97960.8</v>
      </c>
      <c r="AL76" s="222">
        <v>95200</v>
      </c>
      <c r="AM76" s="222">
        <f t="shared" si="66"/>
        <v>97021.223599999998</v>
      </c>
      <c r="AN76" s="254">
        <f t="shared" si="67"/>
        <v>12490.239999999998</v>
      </c>
      <c r="AO76" s="254">
        <f t="shared" si="68"/>
        <v>107690.23999999999</v>
      </c>
      <c r="AP76" s="337">
        <f t="shared" si="69"/>
        <v>12490.239999999991</v>
      </c>
    </row>
    <row r="77" spans="1:42" s="188" customFormat="1" ht="15" customHeight="1" x14ac:dyDescent="0.25">
      <c r="A77" s="190" t="s">
        <v>721</v>
      </c>
      <c r="B77" s="342" t="s">
        <v>605</v>
      </c>
      <c r="C77" s="277">
        <v>57120</v>
      </c>
      <c r="D77" s="222">
        <v>64820.661359999998</v>
      </c>
      <c r="E77" s="222">
        <v>63674.520000000004</v>
      </c>
      <c r="F77" s="222">
        <v>61880</v>
      </c>
      <c r="G77" s="222">
        <f t="shared" si="50"/>
        <v>61873.795339999997</v>
      </c>
      <c r="H77" s="254">
        <f t="shared" si="51"/>
        <v>7494.1439999999993</v>
      </c>
      <c r="I77" s="254">
        <f t="shared" si="52"/>
        <v>64614.144</v>
      </c>
      <c r="J77" s="337">
        <f t="shared" si="53"/>
        <v>2734.1440000000002</v>
      </c>
      <c r="K77" s="283">
        <v>57120</v>
      </c>
      <c r="L77" s="222">
        <v>64820.661359999998</v>
      </c>
      <c r="M77" s="222">
        <v>63674.520000000004</v>
      </c>
      <c r="N77" s="222">
        <v>61880</v>
      </c>
      <c r="O77" s="222">
        <f t="shared" si="54"/>
        <v>61873.795339999997</v>
      </c>
      <c r="P77" s="254">
        <f t="shared" si="55"/>
        <v>7494.1439999999993</v>
      </c>
      <c r="Q77" s="254">
        <f t="shared" si="56"/>
        <v>64614.144</v>
      </c>
      <c r="R77" s="337">
        <f t="shared" si="57"/>
        <v>2734.1440000000002</v>
      </c>
      <c r="S77" s="283">
        <v>57120</v>
      </c>
      <c r="T77" s="222">
        <v>64820.661359999998</v>
      </c>
      <c r="U77" s="222">
        <v>63674.520000000004</v>
      </c>
      <c r="V77" s="222">
        <v>61880</v>
      </c>
      <c r="W77" s="222">
        <f t="shared" si="58"/>
        <v>61873.795339999997</v>
      </c>
      <c r="X77" s="254">
        <f t="shared" si="59"/>
        <v>7494.1439999999993</v>
      </c>
      <c r="Y77" s="254">
        <f t="shared" si="60"/>
        <v>64614.144</v>
      </c>
      <c r="Z77" s="337">
        <f t="shared" si="61"/>
        <v>2734.1440000000002</v>
      </c>
      <c r="AA77" s="277">
        <v>57120</v>
      </c>
      <c r="AB77" s="222">
        <v>64820.661359999998</v>
      </c>
      <c r="AC77" s="222">
        <v>63674.520000000004</v>
      </c>
      <c r="AD77" s="222">
        <v>61880</v>
      </c>
      <c r="AE77" s="222">
        <f t="shared" si="62"/>
        <v>61873.795339999997</v>
      </c>
      <c r="AF77" s="254">
        <f t="shared" si="63"/>
        <v>7494.1439999999993</v>
      </c>
      <c r="AG77" s="254">
        <f t="shared" si="64"/>
        <v>64614.144</v>
      </c>
      <c r="AH77" s="337">
        <f t="shared" si="65"/>
        <v>2734.1440000000002</v>
      </c>
      <c r="AI77" s="277">
        <v>57120</v>
      </c>
      <c r="AJ77" s="222">
        <v>64820.661359999998</v>
      </c>
      <c r="AK77" s="222">
        <v>63674.520000000004</v>
      </c>
      <c r="AL77" s="222">
        <v>61880</v>
      </c>
      <c r="AM77" s="222">
        <f t="shared" si="66"/>
        <v>61873.795339999997</v>
      </c>
      <c r="AN77" s="254">
        <f t="shared" si="67"/>
        <v>7494.1439999999993</v>
      </c>
      <c r="AO77" s="254">
        <f t="shared" si="68"/>
        <v>64614.144</v>
      </c>
      <c r="AP77" s="337">
        <f t="shared" si="69"/>
        <v>2734.1440000000002</v>
      </c>
    </row>
    <row r="78" spans="1:42" s="188" customFormat="1" ht="15" customHeight="1" x14ac:dyDescent="0.25">
      <c r="A78" s="190" t="s">
        <v>722</v>
      </c>
      <c r="B78" s="342" t="s">
        <v>41</v>
      </c>
      <c r="C78" s="277">
        <v>171360</v>
      </c>
      <c r="D78" s="222">
        <v>179503.36992</v>
      </c>
      <c r="E78" s="222">
        <v>176329.44</v>
      </c>
      <c r="F78" s="222">
        <v>171360</v>
      </c>
      <c r="G78" s="222">
        <f t="shared" si="50"/>
        <v>174638.20248000001</v>
      </c>
      <c r="H78" s="254">
        <f t="shared" si="51"/>
        <v>22482.431999999997</v>
      </c>
      <c r="I78" s="254">
        <f t="shared" si="52"/>
        <v>193842.432</v>
      </c>
      <c r="J78" s="337">
        <f t="shared" si="53"/>
        <v>22482.432000000001</v>
      </c>
      <c r="K78" s="283">
        <v>171360</v>
      </c>
      <c r="L78" s="222">
        <v>179503.36992</v>
      </c>
      <c r="M78" s="222">
        <v>176329.44</v>
      </c>
      <c r="N78" s="222">
        <v>171360</v>
      </c>
      <c r="O78" s="222">
        <f t="shared" si="54"/>
        <v>174638.20248000001</v>
      </c>
      <c r="P78" s="254">
        <f t="shared" si="55"/>
        <v>22482.431999999997</v>
      </c>
      <c r="Q78" s="254">
        <f t="shared" si="56"/>
        <v>193842.432</v>
      </c>
      <c r="R78" s="337">
        <f t="shared" si="57"/>
        <v>22482.432000000001</v>
      </c>
      <c r="S78" s="283">
        <v>171360</v>
      </c>
      <c r="T78" s="222">
        <v>179503.36992</v>
      </c>
      <c r="U78" s="222">
        <v>176329.44</v>
      </c>
      <c r="V78" s="222">
        <v>171360</v>
      </c>
      <c r="W78" s="222">
        <f t="shared" si="58"/>
        <v>174638.20248000001</v>
      </c>
      <c r="X78" s="254">
        <f t="shared" si="59"/>
        <v>22482.431999999997</v>
      </c>
      <c r="Y78" s="254">
        <f t="shared" si="60"/>
        <v>193842.432</v>
      </c>
      <c r="Z78" s="337">
        <f t="shared" si="61"/>
        <v>22482.432000000001</v>
      </c>
      <c r="AA78" s="277">
        <v>171360</v>
      </c>
      <c r="AB78" s="222">
        <v>179503.36992</v>
      </c>
      <c r="AC78" s="222">
        <v>176329.44</v>
      </c>
      <c r="AD78" s="222">
        <v>171360</v>
      </c>
      <c r="AE78" s="222">
        <f t="shared" si="62"/>
        <v>174638.20248000001</v>
      </c>
      <c r="AF78" s="254">
        <f t="shared" si="63"/>
        <v>22482.431999999997</v>
      </c>
      <c r="AG78" s="254">
        <f t="shared" si="64"/>
        <v>193842.432</v>
      </c>
      <c r="AH78" s="337">
        <f t="shared" si="65"/>
        <v>22482.432000000001</v>
      </c>
      <c r="AI78" s="277">
        <v>171360</v>
      </c>
      <c r="AJ78" s="222">
        <v>179503.36992</v>
      </c>
      <c r="AK78" s="222">
        <v>176329.44</v>
      </c>
      <c r="AL78" s="222">
        <v>171360</v>
      </c>
      <c r="AM78" s="222">
        <f t="shared" si="66"/>
        <v>174638.20248000001</v>
      </c>
      <c r="AN78" s="254">
        <f t="shared" si="67"/>
        <v>22482.431999999997</v>
      </c>
      <c r="AO78" s="254">
        <f t="shared" si="68"/>
        <v>193842.432</v>
      </c>
      <c r="AP78" s="337">
        <f t="shared" si="69"/>
        <v>22482.432000000001</v>
      </c>
    </row>
    <row r="79" spans="1:42" s="188" customFormat="1" ht="15" customHeight="1" x14ac:dyDescent="0.25">
      <c r="A79" s="190" t="s">
        <v>723</v>
      </c>
      <c r="B79" s="342" t="s">
        <v>1550</v>
      </c>
      <c r="C79" s="277">
        <v>107100</v>
      </c>
      <c r="D79" s="222">
        <v>112189.60619999999</v>
      </c>
      <c r="E79" s="222">
        <v>110205.9</v>
      </c>
      <c r="F79" s="222">
        <v>107100</v>
      </c>
      <c r="G79" s="222">
        <f t="shared" si="50"/>
        <v>109148.87655</v>
      </c>
      <c r="H79" s="254">
        <f t="shared" si="51"/>
        <v>14051.519999999999</v>
      </c>
      <c r="I79" s="254">
        <f t="shared" si="52"/>
        <v>121151.52</v>
      </c>
      <c r="J79" s="337">
        <f t="shared" si="53"/>
        <v>14051.520000000004</v>
      </c>
      <c r="K79" s="283">
        <v>107100</v>
      </c>
      <c r="L79" s="222">
        <v>112189.60619999999</v>
      </c>
      <c r="M79" s="222">
        <v>110205.9</v>
      </c>
      <c r="N79" s="222">
        <v>107100</v>
      </c>
      <c r="O79" s="222">
        <f t="shared" si="54"/>
        <v>109148.87655</v>
      </c>
      <c r="P79" s="254">
        <f t="shared" si="55"/>
        <v>14051.519999999999</v>
      </c>
      <c r="Q79" s="254">
        <f t="shared" si="56"/>
        <v>121151.52</v>
      </c>
      <c r="R79" s="337">
        <f t="shared" si="57"/>
        <v>14051.520000000004</v>
      </c>
      <c r="S79" s="283">
        <v>107100</v>
      </c>
      <c r="T79" s="222">
        <v>112189.60619999999</v>
      </c>
      <c r="U79" s="222">
        <v>110205.9</v>
      </c>
      <c r="V79" s="222">
        <v>107100</v>
      </c>
      <c r="W79" s="222">
        <f t="shared" si="58"/>
        <v>109148.87655</v>
      </c>
      <c r="X79" s="254">
        <f t="shared" si="59"/>
        <v>14051.519999999999</v>
      </c>
      <c r="Y79" s="254">
        <f t="shared" si="60"/>
        <v>121151.52</v>
      </c>
      <c r="Z79" s="337">
        <f t="shared" si="61"/>
        <v>14051.520000000004</v>
      </c>
      <c r="AA79" s="277">
        <v>107100</v>
      </c>
      <c r="AB79" s="222">
        <v>112189.60619999999</v>
      </c>
      <c r="AC79" s="222">
        <v>110205.9</v>
      </c>
      <c r="AD79" s="222">
        <v>107100</v>
      </c>
      <c r="AE79" s="222">
        <f t="shared" si="62"/>
        <v>109148.87655</v>
      </c>
      <c r="AF79" s="254">
        <f t="shared" si="63"/>
        <v>14051.519999999999</v>
      </c>
      <c r="AG79" s="254">
        <f t="shared" si="64"/>
        <v>121151.52</v>
      </c>
      <c r="AH79" s="337">
        <f t="shared" si="65"/>
        <v>14051.520000000004</v>
      </c>
      <c r="AI79" s="277">
        <v>107100</v>
      </c>
      <c r="AJ79" s="222">
        <v>112189.60619999999</v>
      </c>
      <c r="AK79" s="222">
        <v>110205.9</v>
      </c>
      <c r="AL79" s="222">
        <v>107100</v>
      </c>
      <c r="AM79" s="222">
        <f t="shared" si="66"/>
        <v>109148.87655</v>
      </c>
      <c r="AN79" s="254">
        <f t="shared" si="67"/>
        <v>14051.519999999999</v>
      </c>
      <c r="AO79" s="254">
        <f t="shared" si="68"/>
        <v>121151.52</v>
      </c>
      <c r="AP79" s="337">
        <f t="shared" si="69"/>
        <v>14051.520000000004</v>
      </c>
    </row>
    <row r="80" spans="1:42" s="188" customFormat="1" ht="15" customHeight="1" x14ac:dyDescent="0.25">
      <c r="A80" s="190" t="s">
        <v>724</v>
      </c>
      <c r="B80" s="342" t="s">
        <v>1588</v>
      </c>
      <c r="C80" s="277">
        <v>333200</v>
      </c>
      <c r="D80" s="222">
        <v>349034.33039999998</v>
      </c>
      <c r="E80" s="222">
        <v>342862.8</v>
      </c>
      <c r="F80" s="222">
        <v>404600</v>
      </c>
      <c r="G80" s="222">
        <f t="shared" si="50"/>
        <v>357424.28260000004</v>
      </c>
      <c r="H80" s="254">
        <f t="shared" si="51"/>
        <v>43715.839999999997</v>
      </c>
      <c r="I80" s="254">
        <f t="shared" si="52"/>
        <v>376915.83999999997</v>
      </c>
      <c r="J80" s="337">
        <f t="shared" si="53"/>
        <v>-27684.160000000033</v>
      </c>
      <c r="K80" s="283">
        <v>333200</v>
      </c>
      <c r="L80" s="222">
        <v>349034.33039999998</v>
      </c>
      <c r="M80" s="222">
        <v>342862.8</v>
      </c>
      <c r="N80" s="222">
        <v>333200</v>
      </c>
      <c r="O80" s="222">
        <f t="shared" si="54"/>
        <v>339574.28260000004</v>
      </c>
      <c r="P80" s="254">
        <f t="shared" si="55"/>
        <v>43715.839999999997</v>
      </c>
      <c r="Q80" s="254">
        <f t="shared" si="56"/>
        <v>376915.83999999997</v>
      </c>
      <c r="R80" s="337">
        <f t="shared" si="57"/>
        <v>43715.839999999967</v>
      </c>
      <c r="S80" s="283">
        <v>333200</v>
      </c>
      <c r="T80" s="222">
        <v>349034.33039999998</v>
      </c>
      <c r="U80" s="222">
        <v>342862.8</v>
      </c>
      <c r="V80" s="222">
        <v>333200</v>
      </c>
      <c r="W80" s="222">
        <f t="shared" si="58"/>
        <v>339574.28260000004</v>
      </c>
      <c r="X80" s="254">
        <f t="shared" si="59"/>
        <v>43715.839999999997</v>
      </c>
      <c r="Y80" s="254">
        <f t="shared" si="60"/>
        <v>376915.83999999997</v>
      </c>
      <c r="Z80" s="337">
        <f t="shared" si="61"/>
        <v>43715.839999999967</v>
      </c>
      <c r="AA80" s="277">
        <v>333200</v>
      </c>
      <c r="AB80" s="222">
        <v>349034.33039999998</v>
      </c>
      <c r="AC80" s="222">
        <v>342862.8</v>
      </c>
      <c r="AD80" s="222">
        <v>333200</v>
      </c>
      <c r="AE80" s="222">
        <f t="shared" si="62"/>
        <v>339574.28260000004</v>
      </c>
      <c r="AF80" s="254">
        <f t="shared" si="63"/>
        <v>43715.839999999997</v>
      </c>
      <c r="AG80" s="254">
        <f t="shared" si="64"/>
        <v>376915.83999999997</v>
      </c>
      <c r="AH80" s="337">
        <f t="shared" si="65"/>
        <v>43715.839999999967</v>
      </c>
      <c r="AI80" s="277">
        <v>333200</v>
      </c>
      <c r="AJ80" s="222">
        <v>349034.33039999998</v>
      </c>
      <c r="AK80" s="222">
        <v>342862.8</v>
      </c>
      <c r="AL80" s="222">
        <v>333200</v>
      </c>
      <c r="AM80" s="222">
        <f t="shared" si="66"/>
        <v>339574.28260000004</v>
      </c>
      <c r="AN80" s="254">
        <f t="shared" si="67"/>
        <v>43715.839999999997</v>
      </c>
      <c r="AO80" s="254">
        <f t="shared" si="68"/>
        <v>376915.83999999997</v>
      </c>
      <c r="AP80" s="337">
        <f t="shared" si="69"/>
        <v>43715.839999999967</v>
      </c>
    </row>
    <row r="81" spans="1:42" s="188" customFormat="1" ht="15" customHeight="1" x14ac:dyDescent="0.25">
      <c r="A81" s="190" t="s">
        <v>725</v>
      </c>
      <c r="B81" s="342" t="s">
        <v>42</v>
      </c>
      <c r="C81" s="277">
        <v>307020</v>
      </c>
      <c r="D81" s="222">
        <v>321610.20444</v>
      </c>
      <c r="E81" s="222">
        <v>315923.58</v>
      </c>
      <c r="F81" s="222">
        <v>307020</v>
      </c>
      <c r="G81" s="222">
        <f t="shared" si="50"/>
        <v>312893.44611000002</v>
      </c>
      <c r="H81" s="254">
        <f t="shared" si="51"/>
        <v>40281.023999999998</v>
      </c>
      <c r="I81" s="254">
        <f t="shared" si="52"/>
        <v>347301.02399999998</v>
      </c>
      <c r="J81" s="337">
        <f t="shared" si="53"/>
        <v>40281.023999999976</v>
      </c>
      <c r="K81" s="283">
        <v>307020</v>
      </c>
      <c r="L81" s="222">
        <v>321610.20444</v>
      </c>
      <c r="M81" s="222">
        <v>315923.58</v>
      </c>
      <c r="N81" s="222">
        <v>307020</v>
      </c>
      <c r="O81" s="222">
        <f t="shared" si="54"/>
        <v>312893.44611000002</v>
      </c>
      <c r="P81" s="254">
        <f t="shared" si="55"/>
        <v>40281.023999999998</v>
      </c>
      <c r="Q81" s="254">
        <f t="shared" si="56"/>
        <v>347301.02399999998</v>
      </c>
      <c r="R81" s="337">
        <f t="shared" si="57"/>
        <v>40281.023999999976</v>
      </c>
      <c r="S81" s="283">
        <v>307020</v>
      </c>
      <c r="T81" s="222">
        <v>321610.20444</v>
      </c>
      <c r="U81" s="222">
        <v>315923.58</v>
      </c>
      <c r="V81" s="222">
        <v>307020</v>
      </c>
      <c r="W81" s="222">
        <f t="shared" si="58"/>
        <v>312893.44611000002</v>
      </c>
      <c r="X81" s="254">
        <f t="shared" si="59"/>
        <v>40281.023999999998</v>
      </c>
      <c r="Y81" s="254">
        <f t="shared" si="60"/>
        <v>347301.02399999998</v>
      </c>
      <c r="Z81" s="337">
        <f t="shared" si="61"/>
        <v>40281.023999999976</v>
      </c>
      <c r="AA81" s="277">
        <v>307020</v>
      </c>
      <c r="AB81" s="222">
        <v>321610.20444</v>
      </c>
      <c r="AC81" s="222">
        <v>315923.58</v>
      </c>
      <c r="AD81" s="222">
        <v>307020</v>
      </c>
      <c r="AE81" s="222">
        <f t="shared" si="62"/>
        <v>312893.44611000002</v>
      </c>
      <c r="AF81" s="254">
        <f t="shared" si="63"/>
        <v>40281.023999999998</v>
      </c>
      <c r="AG81" s="254">
        <f t="shared" si="64"/>
        <v>347301.02399999998</v>
      </c>
      <c r="AH81" s="337">
        <f t="shared" si="65"/>
        <v>40281.023999999976</v>
      </c>
      <c r="AI81" s="277">
        <v>307020</v>
      </c>
      <c r="AJ81" s="222">
        <v>321610.20444</v>
      </c>
      <c r="AK81" s="222">
        <v>315923.58</v>
      </c>
      <c r="AL81" s="222">
        <v>307020</v>
      </c>
      <c r="AM81" s="222">
        <f t="shared" si="66"/>
        <v>312893.44611000002</v>
      </c>
      <c r="AN81" s="254">
        <f t="shared" si="67"/>
        <v>40281.023999999998</v>
      </c>
      <c r="AO81" s="254">
        <f t="shared" si="68"/>
        <v>347301.02399999998</v>
      </c>
      <c r="AP81" s="337">
        <f t="shared" si="69"/>
        <v>40281.023999999976</v>
      </c>
    </row>
    <row r="82" spans="1:42" s="188" customFormat="1" ht="15" customHeight="1" x14ac:dyDescent="0.25">
      <c r="A82" s="190" t="s">
        <v>1000</v>
      </c>
      <c r="B82" s="342" t="s">
        <v>43</v>
      </c>
      <c r="C82" s="277">
        <v>220150</v>
      </c>
      <c r="D82" s="222">
        <v>230611.96830000001</v>
      </c>
      <c r="E82" s="222">
        <v>226534.35</v>
      </c>
      <c r="F82" s="222">
        <v>220150</v>
      </c>
      <c r="G82" s="222">
        <f t="shared" si="50"/>
        <v>224361.57957499998</v>
      </c>
      <c r="H82" s="254">
        <f t="shared" si="51"/>
        <v>28883.679999999997</v>
      </c>
      <c r="I82" s="254">
        <f t="shared" si="52"/>
        <v>249033.68</v>
      </c>
      <c r="J82" s="337">
        <f t="shared" si="53"/>
        <v>28883.679999999993</v>
      </c>
      <c r="K82" s="283">
        <v>220150</v>
      </c>
      <c r="L82" s="222">
        <v>230611.96830000001</v>
      </c>
      <c r="M82" s="222">
        <v>226534.35</v>
      </c>
      <c r="N82" s="222">
        <v>220150</v>
      </c>
      <c r="O82" s="222">
        <f t="shared" si="54"/>
        <v>224361.57957499998</v>
      </c>
      <c r="P82" s="254">
        <f t="shared" si="55"/>
        <v>28883.679999999997</v>
      </c>
      <c r="Q82" s="254">
        <f t="shared" si="56"/>
        <v>249033.68</v>
      </c>
      <c r="R82" s="337">
        <f t="shared" si="57"/>
        <v>28883.679999999993</v>
      </c>
      <c r="S82" s="283">
        <v>220150</v>
      </c>
      <c r="T82" s="222">
        <v>230611.96830000001</v>
      </c>
      <c r="U82" s="222">
        <v>226534.35</v>
      </c>
      <c r="V82" s="222">
        <v>220150</v>
      </c>
      <c r="W82" s="222">
        <f t="shared" si="58"/>
        <v>224361.57957499998</v>
      </c>
      <c r="X82" s="254">
        <f t="shared" si="59"/>
        <v>28883.679999999997</v>
      </c>
      <c r="Y82" s="254">
        <f t="shared" si="60"/>
        <v>249033.68</v>
      </c>
      <c r="Z82" s="337">
        <f t="shared" si="61"/>
        <v>28883.679999999993</v>
      </c>
      <c r="AA82" s="277">
        <v>220150</v>
      </c>
      <c r="AB82" s="222">
        <v>230611.96830000001</v>
      </c>
      <c r="AC82" s="222">
        <v>226534.35</v>
      </c>
      <c r="AD82" s="222">
        <v>220150</v>
      </c>
      <c r="AE82" s="222">
        <f t="shared" si="62"/>
        <v>224361.57957499998</v>
      </c>
      <c r="AF82" s="254">
        <f t="shared" si="63"/>
        <v>28883.679999999997</v>
      </c>
      <c r="AG82" s="254">
        <f t="shared" si="64"/>
        <v>249033.68</v>
      </c>
      <c r="AH82" s="337">
        <f t="shared" si="65"/>
        <v>28883.679999999993</v>
      </c>
      <c r="AI82" s="277">
        <v>220150</v>
      </c>
      <c r="AJ82" s="222">
        <v>230611.96830000001</v>
      </c>
      <c r="AK82" s="222">
        <v>226534.35</v>
      </c>
      <c r="AL82" s="222">
        <v>220150</v>
      </c>
      <c r="AM82" s="222">
        <f t="shared" si="66"/>
        <v>224361.57957499998</v>
      </c>
      <c r="AN82" s="254">
        <f t="shared" si="67"/>
        <v>28883.679999999997</v>
      </c>
      <c r="AO82" s="254">
        <f t="shared" si="68"/>
        <v>249033.68</v>
      </c>
      <c r="AP82" s="337">
        <f t="shared" si="69"/>
        <v>28883.679999999993</v>
      </c>
    </row>
    <row r="83" spans="1:42" s="188" customFormat="1" ht="15" customHeight="1" x14ac:dyDescent="0.25">
      <c r="A83" s="190" t="s">
        <v>1001</v>
      </c>
      <c r="B83" s="342" t="s">
        <v>1553</v>
      </c>
      <c r="C83" s="277">
        <v>95200</v>
      </c>
      <c r="D83" s="222">
        <v>99724.094400000002</v>
      </c>
      <c r="E83" s="222">
        <v>97960.8</v>
      </c>
      <c r="F83" s="222">
        <v>95200</v>
      </c>
      <c r="G83" s="222">
        <f t="shared" si="50"/>
        <v>97021.223599999998</v>
      </c>
      <c r="H83" s="254">
        <f t="shared" si="51"/>
        <v>12490.239999999998</v>
      </c>
      <c r="I83" s="254">
        <f t="shared" si="52"/>
        <v>107690.23999999999</v>
      </c>
      <c r="J83" s="337">
        <f t="shared" si="53"/>
        <v>12490.239999999991</v>
      </c>
      <c r="K83" s="283">
        <v>95200</v>
      </c>
      <c r="L83" s="222">
        <v>99724.094400000002</v>
      </c>
      <c r="M83" s="222">
        <v>97960.8</v>
      </c>
      <c r="N83" s="222">
        <v>95200</v>
      </c>
      <c r="O83" s="222">
        <f t="shared" si="54"/>
        <v>97021.223599999998</v>
      </c>
      <c r="P83" s="254">
        <f t="shared" si="55"/>
        <v>12490.239999999998</v>
      </c>
      <c r="Q83" s="254">
        <f t="shared" si="56"/>
        <v>107690.23999999999</v>
      </c>
      <c r="R83" s="337">
        <f t="shared" si="57"/>
        <v>12490.239999999991</v>
      </c>
      <c r="S83" s="283">
        <v>95200</v>
      </c>
      <c r="T83" s="222">
        <v>99724.094400000002</v>
      </c>
      <c r="U83" s="222">
        <v>97960.8</v>
      </c>
      <c r="V83" s="222">
        <v>95200</v>
      </c>
      <c r="W83" s="222">
        <f t="shared" si="58"/>
        <v>97021.223599999998</v>
      </c>
      <c r="X83" s="254">
        <f t="shared" si="59"/>
        <v>12490.239999999998</v>
      </c>
      <c r="Y83" s="254">
        <f t="shared" si="60"/>
        <v>107690.23999999999</v>
      </c>
      <c r="Z83" s="337">
        <f t="shared" si="61"/>
        <v>12490.239999999991</v>
      </c>
      <c r="AA83" s="277">
        <v>95200</v>
      </c>
      <c r="AB83" s="222">
        <v>99724.094400000002</v>
      </c>
      <c r="AC83" s="222">
        <v>97960.8</v>
      </c>
      <c r="AD83" s="222">
        <v>95200</v>
      </c>
      <c r="AE83" s="222">
        <f t="shared" si="62"/>
        <v>97021.223599999998</v>
      </c>
      <c r="AF83" s="254">
        <f t="shared" si="63"/>
        <v>12490.239999999998</v>
      </c>
      <c r="AG83" s="254">
        <f t="shared" si="64"/>
        <v>107690.23999999999</v>
      </c>
      <c r="AH83" s="337">
        <f t="shared" si="65"/>
        <v>12490.239999999991</v>
      </c>
      <c r="AI83" s="277">
        <v>95200</v>
      </c>
      <c r="AJ83" s="222">
        <v>99724.094400000002</v>
      </c>
      <c r="AK83" s="222">
        <v>97960.8</v>
      </c>
      <c r="AL83" s="222">
        <v>95200</v>
      </c>
      <c r="AM83" s="222">
        <f t="shared" si="66"/>
        <v>97021.223599999998</v>
      </c>
      <c r="AN83" s="254">
        <f t="shared" si="67"/>
        <v>12490.239999999998</v>
      </c>
      <c r="AO83" s="254">
        <f t="shared" si="68"/>
        <v>107690.23999999999</v>
      </c>
      <c r="AP83" s="337">
        <f t="shared" si="69"/>
        <v>12490.239999999991</v>
      </c>
    </row>
    <row r="84" spans="1:42" s="188" customFormat="1" ht="15" customHeight="1" x14ac:dyDescent="0.25">
      <c r="A84" s="190" t="s">
        <v>1002</v>
      </c>
      <c r="B84" s="342" t="s">
        <v>44</v>
      </c>
      <c r="C84" s="277">
        <v>202300</v>
      </c>
      <c r="D84" s="222">
        <v>211913.70059999998</v>
      </c>
      <c r="E84" s="222">
        <v>208166.7</v>
      </c>
      <c r="F84" s="222">
        <v>202300</v>
      </c>
      <c r="G84" s="222">
        <f t="shared" si="50"/>
        <v>206170.10015000001</v>
      </c>
      <c r="H84" s="254">
        <f t="shared" si="51"/>
        <v>26541.759999999998</v>
      </c>
      <c r="I84" s="254">
        <f t="shared" si="52"/>
        <v>228841.76</v>
      </c>
      <c r="J84" s="337">
        <f t="shared" si="53"/>
        <v>26541.760000000009</v>
      </c>
      <c r="K84" s="283">
        <v>202300</v>
      </c>
      <c r="L84" s="222">
        <v>211913.70059999998</v>
      </c>
      <c r="M84" s="222">
        <v>208166.7</v>
      </c>
      <c r="N84" s="222">
        <v>202300</v>
      </c>
      <c r="O84" s="222">
        <f t="shared" si="54"/>
        <v>206170.10015000001</v>
      </c>
      <c r="P84" s="254">
        <f t="shared" si="55"/>
        <v>26541.759999999998</v>
      </c>
      <c r="Q84" s="254">
        <f t="shared" si="56"/>
        <v>228841.76</v>
      </c>
      <c r="R84" s="337">
        <f t="shared" si="57"/>
        <v>26541.760000000009</v>
      </c>
      <c r="S84" s="283">
        <v>202300</v>
      </c>
      <c r="T84" s="222">
        <v>211913.70059999998</v>
      </c>
      <c r="U84" s="222">
        <v>208166.7</v>
      </c>
      <c r="V84" s="222">
        <v>202300</v>
      </c>
      <c r="W84" s="222">
        <f t="shared" si="58"/>
        <v>206170.10015000001</v>
      </c>
      <c r="X84" s="254">
        <f t="shared" si="59"/>
        <v>26541.759999999998</v>
      </c>
      <c r="Y84" s="254">
        <f t="shared" si="60"/>
        <v>228841.76</v>
      </c>
      <c r="Z84" s="337">
        <f t="shared" si="61"/>
        <v>26541.760000000009</v>
      </c>
      <c r="AA84" s="277">
        <v>202300</v>
      </c>
      <c r="AB84" s="222">
        <v>211913.70059999998</v>
      </c>
      <c r="AC84" s="222">
        <v>208166.7</v>
      </c>
      <c r="AD84" s="222">
        <v>202300</v>
      </c>
      <c r="AE84" s="222">
        <f t="shared" si="62"/>
        <v>206170.10015000001</v>
      </c>
      <c r="AF84" s="254">
        <f t="shared" si="63"/>
        <v>26541.759999999998</v>
      </c>
      <c r="AG84" s="254">
        <f t="shared" si="64"/>
        <v>228841.76</v>
      </c>
      <c r="AH84" s="337">
        <f t="shared" si="65"/>
        <v>26541.760000000009</v>
      </c>
      <c r="AI84" s="277">
        <v>202300</v>
      </c>
      <c r="AJ84" s="222">
        <v>211913.70059999998</v>
      </c>
      <c r="AK84" s="222">
        <v>208166.7</v>
      </c>
      <c r="AL84" s="222">
        <v>202300</v>
      </c>
      <c r="AM84" s="222">
        <f t="shared" si="66"/>
        <v>206170.10015000001</v>
      </c>
      <c r="AN84" s="254">
        <f t="shared" si="67"/>
        <v>26541.759999999998</v>
      </c>
      <c r="AO84" s="254">
        <f t="shared" si="68"/>
        <v>228841.76</v>
      </c>
      <c r="AP84" s="337">
        <f t="shared" si="69"/>
        <v>26541.760000000009</v>
      </c>
    </row>
    <row r="85" spans="1:42" s="188" customFormat="1" ht="27.75" customHeight="1" x14ac:dyDescent="0.25">
      <c r="A85" s="135">
        <v>5</v>
      </c>
      <c r="B85" s="138" t="s">
        <v>45</v>
      </c>
      <c r="C85" s="352"/>
      <c r="D85" s="346"/>
      <c r="E85" s="346"/>
      <c r="F85" s="346"/>
      <c r="G85" s="222" t="e">
        <f t="shared" si="50"/>
        <v>#DIV/0!</v>
      </c>
      <c r="H85" s="346"/>
      <c r="I85" s="346"/>
      <c r="J85" s="346"/>
      <c r="K85" s="351"/>
      <c r="L85" s="348"/>
      <c r="M85" s="346"/>
      <c r="N85" s="346"/>
      <c r="O85" s="222" t="e">
        <f t="shared" si="54"/>
        <v>#DIV/0!</v>
      </c>
      <c r="P85" s="346"/>
      <c r="Q85" s="346"/>
      <c r="R85" s="346"/>
      <c r="S85" s="351"/>
      <c r="T85" s="348"/>
      <c r="U85" s="346"/>
      <c r="V85" s="346"/>
      <c r="W85" s="222" t="e">
        <f t="shared" si="58"/>
        <v>#DIV/0!</v>
      </c>
      <c r="X85" s="346"/>
      <c r="Y85" s="346"/>
      <c r="Z85" s="346"/>
      <c r="AA85" s="279"/>
      <c r="AB85" s="348"/>
      <c r="AC85" s="346"/>
      <c r="AD85" s="346"/>
      <c r="AE85" s="222" t="e">
        <f t="shared" si="62"/>
        <v>#DIV/0!</v>
      </c>
      <c r="AF85" s="346"/>
      <c r="AG85" s="346"/>
      <c r="AH85" s="346"/>
      <c r="AI85" s="277"/>
      <c r="AJ85" s="350"/>
      <c r="AK85" s="346"/>
      <c r="AL85" s="346"/>
      <c r="AM85" s="222" t="e">
        <f t="shared" si="66"/>
        <v>#DIV/0!</v>
      </c>
      <c r="AN85" s="346"/>
      <c r="AO85" s="346"/>
      <c r="AP85" s="346"/>
    </row>
    <row r="86" spans="1:42" s="188" customFormat="1" ht="15" customHeight="1" x14ac:dyDescent="0.25">
      <c r="A86" s="190" t="s">
        <v>726</v>
      </c>
      <c r="B86" s="342" t="s">
        <v>46</v>
      </c>
      <c r="C86" s="277">
        <v>59500</v>
      </c>
      <c r="D86" s="222">
        <v>68560.314899999998</v>
      </c>
      <c r="E86" s="222">
        <v>67348.05</v>
      </c>
      <c r="F86" s="222">
        <v>65450</v>
      </c>
      <c r="G86" s="222">
        <f t="shared" si="50"/>
        <v>65214.591224999996</v>
      </c>
      <c r="H86" s="254">
        <f t="shared" ref="H86:H108" si="70">+C86*13.12%</f>
        <v>7806.3999999999987</v>
      </c>
      <c r="I86" s="254">
        <f t="shared" ref="I86:I108" si="71">+C86+H86</f>
        <v>67306.399999999994</v>
      </c>
      <c r="J86" s="337">
        <f t="shared" ref="J86:J108" si="72">+I86-F86</f>
        <v>1856.3999999999942</v>
      </c>
      <c r="K86" s="283">
        <v>59500</v>
      </c>
      <c r="L86" s="222">
        <v>68560.314899999998</v>
      </c>
      <c r="M86" s="222">
        <v>67348.05</v>
      </c>
      <c r="N86" s="222">
        <v>65450</v>
      </c>
      <c r="O86" s="222">
        <f t="shared" si="54"/>
        <v>65214.591224999996</v>
      </c>
      <c r="P86" s="254">
        <f t="shared" ref="P86:P108" si="73">+K86*13.12%</f>
        <v>7806.3999999999987</v>
      </c>
      <c r="Q86" s="254">
        <f t="shared" ref="Q86:Q108" si="74">+K86+P86</f>
        <v>67306.399999999994</v>
      </c>
      <c r="R86" s="337">
        <f t="shared" ref="R86:R108" si="75">+Q86-N86</f>
        <v>1856.3999999999942</v>
      </c>
      <c r="S86" s="283">
        <v>59500</v>
      </c>
      <c r="T86" s="222">
        <v>68560.314899999998</v>
      </c>
      <c r="U86" s="222">
        <v>67348.05</v>
      </c>
      <c r="V86" s="222">
        <v>65450</v>
      </c>
      <c r="W86" s="222">
        <f t="shared" si="58"/>
        <v>65214.591224999996</v>
      </c>
      <c r="X86" s="254">
        <f t="shared" ref="X86:X108" si="76">+S86*13.12%</f>
        <v>7806.3999999999987</v>
      </c>
      <c r="Y86" s="254">
        <f t="shared" ref="Y86:Y108" si="77">+S86+X86</f>
        <v>67306.399999999994</v>
      </c>
      <c r="Z86" s="337">
        <f t="shared" ref="Z86:Z108" si="78">+Y86-V86</f>
        <v>1856.3999999999942</v>
      </c>
      <c r="AA86" s="277">
        <v>59500</v>
      </c>
      <c r="AB86" s="222">
        <v>68560.314899999998</v>
      </c>
      <c r="AC86" s="222">
        <v>67348.05</v>
      </c>
      <c r="AD86" s="222">
        <v>65450</v>
      </c>
      <c r="AE86" s="222">
        <f t="shared" si="62"/>
        <v>65214.591224999996</v>
      </c>
      <c r="AF86" s="254">
        <f t="shared" ref="AF86:AF108" si="79">+AA86*13.12%</f>
        <v>7806.3999999999987</v>
      </c>
      <c r="AG86" s="254">
        <f t="shared" ref="AG86:AG108" si="80">+AA86+AF86</f>
        <v>67306.399999999994</v>
      </c>
      <c r="AH86" s="337">
        <f t="shared" ref="AH86:AH108" si="81">+AG86-AD86</f>
        <v>1856.3999999999942</v>
      </c>
      <c r="AI86" s="277">
        <v>59500</v>
      </c>
      <c r="AJ86" s="222">
        <v>68560.314899999998</v>
      </c>
      <c r="AK86" s="222">
        <v>67348.05</v>
      </c>
      <c r="AL86" s="222">
        <v>65450</v>
      </c>
      <c r="AM86" s="222">
        <f t="shared" si="66"/>
        <v>65214.591224999996</v>
      </c>
      <c r="AN86" s="254">
        <f t="shared" ref="AN86:AN108" si="82">+AI86*13.12%</f>
        <v>7806.3999999999987</v>
      </c>
      <c r="AO86" s="254">
        <f t="shared" ref="AO86:AO108" si="83">+AI86+AN86</f>
        <v>67306.399999999994</v>
      </c>
      <c r="AP86" s="337">
        <f t="shared" ref="AP86:AP108" si="84">+AO86-AL86</f>
        <v>1856.3999999999942</v>
      </c>
    </row>
    <row r="87" spans="1:42" s="188" customFormat="1" ht="15" customHeight="1" x14ac:dyDescent="0.25">
      <c r="A87" s="190" t="s">
        <v>727</v>
      </c>
      <c r="B87" s="342" t="s">
        <v>637</v>
      </c>
      <c r="C87" s="277">
        <v>119000</v>
      </c>
      <c r="D87" s="222">
        <v>124655.118</v>
      </c>
      <c r="E87" s="222">
        <v>122451</v>
      </c>
      <c r="F87" s="222">
        <v>119000</v>
      </c>
      <c r="G87" s="222">
        <f t="shared" si="50"/>
        <v>121276.5295</v>
      </c>
      <c r="H87" s="254">
        <f t="shared" si="70"/>
        <v>15612.799999999997</v>
      </c>
      <c r="I87" s="254">
        <f t="shared" si="71"/>
        <v>134612.79999999999</v>
      </c>
      <c r="J87" s="337">
        <f t="shared" si="72"/>
        <v>15612.799999999988</v>
      </c>
      <c r="K87" s="283">
        <v>119000</v>
      </c>
      <c r="L87" s="222">
        <v>124655.118</v>
      </c>
      <c r="M87" s="222">
        <v>122451</v>
      </c>
      <c r="N87" s="222">
        <v>119000</v>
      </c>
      <c r="O87" s="222">
        <f t="shared" si="54"/>
        <v>121276.5295</v>
      </c>
      <c r="P87" s="254">
        <f t="shared" si="73"/>
        <v>15612.799999999997</v>
      </c>
      <c r="Q87" s="254">
        <f t="shared" si="74"/>
        <v>134612.79999999999</v>
      </c>
      <c r="R87" s="337">
        <f t="shared" si="75"/>
        <v>15612.799999999988</v>
      </c>
      <c r="S87" s="283">
        <v>119000</v>
      </c>
      <c r="T87" s="222">
        <v>124655.118</v>
      </c>
      <c r="U87" s="222">
        <v>122451</v>
      </c>
      <c r="V87" s="222">
        <v>119000</v>
      </c>
      <c r="W87" s="222">
        <f t="shared" si="58"/>
        <v>121276.5295</v>
      </c>
      <c r="X87" s="254">
        <f t="shared" si="76"/>
        <v>15612.799999999997</v>
      </c>
      <c r="Y87" s="254">
        <f t="shared" si="77"/>
        <v>134612.79999999999</v>
      </c>
      <c r="Z87" s="337">
        <f t="shared" si="78"/>
        <v>15612.799999999988</v>
      </c>
      <c r="AA87" s="277">
        <v>119000</v>
      </c>
      <c r="AB87" s="222">
        <v>124655.118</v>
      </c>
      <c r="AC87" s="222">
        <v>122451</v>
      </c>
      <c r="AD87" s="222">
        <v>119000</v>
      </c>
      <c r="AE87" s="222">
        <f t="shared" si="62"/>
        <v>121276.5295</v>
      </c>
      <c r="AF87" s="254">
        <f t="shared" si="79"/>
        <v>15612.799999999997</v>
      </c>
      <c r="AG87" s="254">
        <f t="shared" si="80"/>
        <v>134612.79999999999</v>
      </c>
      <c r="AH87" s="337">
        <f t="shared" si="81"/>
        <v>15612.799999999988</v>
      </c>
      <c r="AI87" s="277">
        <v>119000</v>
      </c>
      <c r="AJ87" s="222">
        <v>124655.118</v>
      </c>
      <c r="AK87" s="222">
        <v>122451</v>
      </c>
      <c r="AL87" s="222">
        <v>119000</v>
      </c>
      <c r="AM87" s="222">
        <f t="shared" si="66"/>
        <v>121276.5295</v>
      </c>
      <c r="AN87" s="254">
        <f t="shared" si="82"/>
        <v>15612.799999999997</v>
      </c>
      <c r="AO87" s="254">
        <f t="shared" si="83"/>
        <v>134612.79999999999</v>
      </c>
      <c r="AP87" s="337">
        <f t="shared" si="84"/>
        <v>15612.799999999988</v>
      </c>
    </row>
    <row r="88" spans="1:42" s="188" customFormat="1" ht="15" customHeight="1" x14ac:dyDescent="0.25">
      <c r="A88" s="190" t="s">
        <v>728</v>
      </c>
      <c r="B88" s="342" t="s">
        <v>1724</v>
      </c>
      <c r="C88" s="277"/>
      <c r="D88" s="222">
        <v>81025.826699999991</v>
      </c>
      <c r="E88" s="222">
        <v>79593.149999999994</v>
      </c>
      <c r="F88" s="222">
        <v>77350</v>
      </c>
      <c r="G88" s="222">
        <f t="shared" si="50"/>
        <v>79322.992233333338</v>
      </c>
      <c r="H88" s="254">
        <f t="shared" si="70"/>
        <v>0</v>
      </c>
      <c r="I88" s="254">
        <f t="shared" si="71"/>
        <v>0</v>
      </c>
      <c r="J88" s="337">
        <f t="shared" si="72"/>
        <v>-77350</v>
      </c>
      <c r="K88" s="283"/>
      <c r="L88" s="222">
        <v>81025.826699999991</v>
      </c>
      <c r="M88" s="222">
        <v>79593.149999999994</v>
      </c>
      <c r="N88" s="222">
        <v>77350</v>
      </c>
      <c r="O88" s="222">
        <f t="shared" si="54"/>
        <v>79322.992233333338</v>
      </c>
      <c r="P88" s="254">
        <f t="shared" si="73"/>
        <v>0</v>
      </c>
      <c r="Q88" s="254">
        <f t="shared" si="74"/>
        <v>0</v>
      </c>
      <c r="R88" s="337">
        <f t="shared" si="75"/>
        <v>-77350</v>
      </c>
      <c r="S88" s="283"/>
      <c r="T88" s="222">
        <v>81025.826699999991</v>
      </c>
      <c r="U88" s="222">
        <v>79593.149999999994</v>
      </c>
      <c r="V88" s="222">
        <v>77350</v>
      </c>
      <c r="W88" s="222">
        <f t="shared" si="58"/>
        <v>79322.992233333338</v>
      </c>
      <c r="X88" s="254">
        <f t="shared" si="76"/>
        <v>0</v>
      </c>
      <c r="Y88" s="254">
        <f t="shared" si="77"/>
        <v>0</v>
      </c>
      <c r="Z88" s="337">
        <f t="shared" si="78"/>
        <v>-77350</v>
      </c>
      <c r="AA88" s="277"/>
      <c r="AB88" s="222">
        <v>81025.826699999991</v>
      </c>
      <c r="AC88" s="222">
        <v>79593.149999999994</v>
      </c>
      <c r="AD88" s="222">
        <v>77350</v>
      </c>
      <c r="AE88" s="222">
        <f t="shared" si="62"/>
        <v>79322.992233333338</v>
      </c>
      <c r="AF88" s="254">
        <f t="shared" si="79"/>
        <v>0</v>
      </c>
      <c r="AG88" s="254">
        <f t="shared" si="80"/>
        <v>0</v>
      </c>
      <c r="AH88" s="337">
        <f t="shared" si="81"/>
        <v>-77350</v>
      </c>
      <c r="AI88" s="277"/>
      <c r="AJ88" s="222">
        <v>81025.826699999991</v>
      </c>
      <c r="AK88" s="222">
        <v>79593.149999999994</v>
      </c>
      <c r="AL88" s="222">
        <v>77350</v>
      </c>
      <c r="AM88" s="222">
        <f t="shared" si="66"/>
        <v>79322.992233333338</v>
      </c>
      <c r="AN88" s="254">
        <f t="shared" si="82"/>
        <v>0</v>
      </c>
      <c r="AO88" s="254">
        <f t="shared" si="83"/>
        <v>0</v>
      </c>
      <c r="AP88" s="337">
        <f t="shared" si="84"/>
        <v>-77350</v>
      </c>
    </row>
    <row r="89" spans="1:42" s="188" customFormat="1" ht="15" customHeight="1" x14ac:dyDescent="0.25">
      <c r="A89" s="190" t="s">
        <v>729</v>
      </c>
      <c r="B89" s="342" t="s">
        <v>47</v>
      </c>
      <c r="C89" s="277">
        <v>119000</v>
      </c>
      <c r="D89" s="222">
        <v>124655.118</v>
      </c>
      <c r="E89" s="222">
        <v>122451</v>
      </c>
      <c r="F89" s="222">
        <v>119000</v>
      </c>
      <c r="G89" s="222">
        <f t="shared" si="50"/>
        <v>121276.5295</v>
      </c>
      <c r="H89" s="254">
        <f t="shared" si="70"/>
        <v>15612.799999999997</v>
      </c>
      <c r="I89" s="254">
        <f t="shared" si="71"/>
        <v>134612.79999999999</v>
      </c>
      <c r="J89" s="337">
        <f t="shared" si="72"/>
        <v>15612.799999999988</v>
      </c>
      <c r="K89" s="283">
        <v>119000</v>
      </c>
      <c r="L89" s="222">
        <v>124655.118</v>
      </c>
      <c r="M89" s="222">
        <v>122451</v>
      </c>
      <c r="N89" s="222">
        <v>119000</v>
      </c>
      <c r="O89" s="222">
        <f t="shared" si="54"/>
        <v>121276.5295</v>
      </c>
      <c r="P89" s="254">
        <f t="shared" si="73"/>
        <v>15612.799999999997</v>
      </c>
      <c r="Q89" s="254">
        <f t="shared" si="74"/>
        <v>134612.79999999999</v>
      </c>
      <c r="R89" s="337">
        <f t="shared" si="75"/>
        <v>15612.799999999988</v>
      </c>
      <c r="S89" s="283">
        <v>119000</v>
      </c>
      <c r="T89" s="222">
        <v>124655.118</v>
      </c>
      <c r="U89" s="222">
        <v>122451</v>
      </c>
      <c r="V89" s="222">
        <v>119000</v>
      </c>
      <c r="W89" s="222">
        <f t="shared" si="58"/>
        <v>121276.5295</v>
      </c>
      <c r="X89" s="254">
        <f t="shared" si="76"/>
        <v>15612.799999999997</v>
      </c>
      <c r="Y89" s="254">
        <f t="shared" si="77"/>
        <v>134612.79999999999</v>
      </c>
      <c r="Z89" s="337">
        <f t="shared" si="78"/>
        <v>15612.799999999988</v>
      </c>
      <c r="AA89" s="277">
        <v>119000</v>
      </c>
      <c r="AB89" s="222">
        <v>124655.118</v>
      </c>
      <c r="AC89" s="222">
        <v>122451</v>
      </c>
      <c r="AD89" s="222">
        <v>119000</v>
      </c>
      <c r="AE89" s="222">
        <f t="shared" si="62"/>
        <v>121276.5295</v>
      </c>
      <c r="AF89" s="254">
        <f t="shared" si="79"/>
        <v>15612.799999999997</v>
      </c>
      <c r="AG89" s="254">
        <f t="shared" si="80"/>
        <v>134612.79999999999</v>
      </c>
      <c r="AH89" s="337">
        <f t="shared" si="81"/>
        <v>15612.799999999988</v>
      </c>
      <c r="AI89" s="277">
        <v>119000</v>
      </c>
      <c r="AJ89" s="222">
        <v>124655.118</v>
      </c>
      <c r="AK89" s="222">
        <v>122451</v>
      </c>
      <c r="AL89" s="222">
        <v>119000</v>
      </c>
      <c r="AM89" s="222">
        <f t="shared" si="66"/>
        <v>121276.5295</v>
      </c>
      <c r="AN89" s="254">
        <f t="shared" si="82"/>
        <v>15612.799999999997</v>
      </c>
      <c r="AO89" s="254">
        <f t="shared" si="83"/>
        <v>134612.79999999999</v>
      </c>
      <c r="AP89" s="337">
        <f t="shared" si="84"/>
        <v>15612.799999999988</v>
      </c>
    </row>
    <row r="90" spans="1:42" s="188" customFormat="1" ht="15" customHeight="1" x14ac:dyDescent="0.25">
      <c r="A90" s="190" t="s">
        <v>730</v>
      </c>
      <c r="B90" s="342" t="s">
        <v>48</v>
      </c>
      <c r="C90" s="277">
        <v>59500</v>
      </c>
      <c r="D90" s="222">
        <v>62327.559000000001</v>
      </c>
      <c r="E90" s="222">
        <v>61225.5</v>
      </c>
      <c r="F90" s="222">
        <v>59500</v>
      </c>
      <c r="G90" s="222">
        <f t="shared" si="50"/>
        <v>60638.264750000002</v>
      </c>
      <c r="H90" s="254">
        <f t="shared" si="70"/>
        <v>7806.3999999999987</v>
      </c>
      <c r="I90" s="254">
        <f t="shared" si="71"/>
        <v>67306.399999999994</v>
      </c>
      <c r="J90" s="337">
        <f t="shared" si="72"/>
        <v>7806.3999999999942</v>
      </c>
      <c r="K90" s="283">
        <v>59500</v>
      </c>
      <c r="L90" s="222">
        <v>62327.559000000001</v>
      </c>
      <c r="M90" s="222">
        <v>61225.5</v>
      </c>
      <c r="N90" s="222">
        <v>59500</v>
      </c>
      <c r="O90" s="222">
        <f t="shared" si="54"/>
        <v>60638.264750000002</v>
      </c>
      <c r="P90" s="254">
        <f t="shared" si="73"/>
        <v>7806.3999999999987</v>
      </c>
      <c r="Q90" s="254">
        <f t="shared" si="74"/>
        <v>67306.399999999994</v>
      </c>
      <c r="R90" s="337">
        <f t="shared" si="75"/>
        <v>7806.3999999999942</v>
      </c>
      <c r="S90" s="283">
        <v>59500</v>
      </c>
      <c r="T90" s="222">
        <v>62327.559000000001</v>
      </c>
      <c r="U90" s="222">
        <v>61225.5</v>
      </c>
      <c r="V90" s="222">
        <v>59500</v>
      </c>
      <c r="W90" s="222">
        <f t="shared" si="58"/>
        <v>60638.264750000002</v>
      </c>
      <c r="X90" s="254">
        <f t="shared" si="76"/>
        <v>7806.3999999999987</v>
      </c>
      <c r="Y90" s="254">
        <f t="shared" si="77"/>
        <v>67306.399999999994</v>
      </c>
      <c r="Z90" s="337">
        <f t="shared" si="78"/>
        <v>7806.3999999999942</v>
      </c>
      <c r="AA90" s="277">
        <v>59500</v>
      </c>
      <c r="AB90" s="222">
        <v>62327.559000000001</v>
      </c>
      <c r="AC90" s="222">
        <v>61225.5</v>
      </c>
      <c r="AD90" s="222">
        <v>59500</v>
      </c>
      <c r="AE90" s="222">
        <f t="shared" si="62"/>
        <v>60638.264750000002</v>
      </c>
      <c r="AF90" s="254">
        <f t="shared" si="79"/>
        <v>7806.3999999999987</v>
      </c>
      <c r="AG90" s="254">
        <f t="shared" si="80"/>
        <v>67306.399999999994</v>
      </c>
      <c r="AH90" s="337">
        <f t="shared" si="81"/>
        <v>7806.3999999999942</v>
      </c>
      <c r="AI90" s="277">
        <v>59500</v>
      </c>
      <c r="AJ90" s="222">
        <v>62327.559000000001</v>
      </c>
      <c r="AK90" s="222">
        <v>61225.5</v>
      </c>
      <c r="AL90" s="222">
        <v>59500</v>
      </c>
      <c r="AM90" s="222">
        <f t="shared" si="66"/>
        <v>60638.264750000002</v>
      </c>
      <c r="AN90" s="254">
        <f t="shared" si="82"/>
        <v>7806.3999999999987</v>
      </c>
      <c r="AO90" s="254">
        <f t="shared" si="83"/>
        <v>67306.399999999994</v>
      </c>
      <c r="AP90" s="337">
        <f t="shared" si="84"/>
        <v>7806.3999999999942</v>
      </c>
    </row>
    <row r="91" spans="1:42" s="188" customFormat="1" ht="15" customHeight="1" x14ac:dyDescent="0.25">
      <c r="A91" s="190" t="s">
        <v>731</v>
      </c>
      <c r="B91" s="342" t="s">
        <v>49</v>
      </c>
      <c r="C91" s="277">
        <v>107100</v>
      </c>
      <c r="D91" s="222">
        <v>112189.60619999999</v>
      </c>
      <c r="E91" s="222">
        <v>110205.9</v>
      </c>
      <c r="F91" s="222">
        <v>107100</v>
      </c>
      <c r="G91" s="222">
        <f t="shared" si="50"/>
        <v>109148.87655</v>
      </c>
      <c r="H91" s="254">
        <f t="shared" si="70"/>
        <v>14051.519999999999</v>
      </c>
      <c r="I91" s="254">
        <f t="shared" si="71"/>
        <v>121151.52</v>
      </c>
      <c r="J91" s="337">
        <f t="shared" si="72"/>
        <v>14051.520000000004</v>
      </c>
      <c r="K91" s="283">
        <v>107100</v>
      </c>
      <c r="L91" s="222">
        <v>112189.60619999999</v>
      </c>
      <c r="M91" s="222">
        <v>110205.9</v>
      </c>
      <c r="N91" s="222">
        <v>107100</v>
      </c>
      <c r="O91" s="222">
        <f t="shared" si="54"/>
        <v>109148.87655</v>
      </c>
      <c r="P91" s="254">
        <f t="shared" si="73"/>
        <v>14051.519999999999</v>
      </c>
      <c r="Q91" s="254">
        <f t="shared" si="74"/>
        <v>121151.52</v>
      </c>
      <c r="R91" s="337">
        <f t="shared" si="75"/>
        <v>14051.520000000004</v>
      </c>
      <c r="S91" s="283">
        <v>107100</v>
      </c>
      <c r="T91" s="222">
        <v>112189.60619999999</v>
      </c>
      <c r="U91" s="222">
        <v>110205.9</v>
      </c>
      <c r="V91" s="222">
        <v>107100</v>
      </c>
      <c r="W91" s="222">
        <f t="shared" si="58"/>
        <v>109148.87655</v>
      </c>
      <c r="X91" s="254">
        <f t="shared" si="76"/>
        <v>14051.519999999999</v>
      </c>
      <c r="Y91" s="254">
        <f t="shared" si="77"/>
        <v>121151.52</v>
      </c>
      <c r="Z91" s="337">
        <f t="shared" si="78"/>
        <v>14051.520000000004</v>
      </c>
      <c r="AA91" s="277">
        <v>107100</v>
      </c>
      <c r="AB91" s="222">
        <v>112189.60619999999</v>
      </c>
      <c r="AC91" s="222">
        <v>110205.9</v>
      </c>
      <c r="AD91" s="222">
        <v>107100</v>
      </c>
      <c r="AE91" s="222">
        <f t="shared" si="62"/>
        <v>109148.87655</v>
      </c>
      <c r="AF91" s="254">
        <f t="shared" si="79"/>
        <v>14051.519999999999</v>
      </c>
      <c r="AG91" s="254">
        <f t="shared" si="80"/>
        <v>121151.52</v>
      </c>
      <c r="AH91" s="337">
        <f t="shared" si="81"/>
        <v>14051.520000000004</v>
      </c>
      <c r="AI91" s="277">
        <v>107100</v>
      </c>
      <c r="AJ91" s="222">
        <v>112189.60619999999</v>
      </c>
      <c r="AK91" s="222">
        <v>110205.9</v>
      </c>
      <c r="AL91" s="222">
        <v>107100</v>
      </c>
      <c r="AM91" s="222">
        <f t="shared" si="66"/>
        <v>109148.87655</v>
      </c>
      <c r="AN91" s="254">
        <f t="shared" si="82"/>
        <v>14051.519999999999</v>
      </c>
      <c r="AO91" s="254">
        <f t="shared" si="83"/>
        <v>121151.52</v>
      </c>
      <c r="AP91" s="337">
        <f t="shared" si="84"/>
        <v>14051.520000000004</v>
      </c>
    </row>
    <row r="92" spans="1:42" s="188" customFormat="1" ht="15" customHeight="1" x14ac:dyDescent="0.25">
      <c r="A92" s="190" t="s">
        <v>732</v>
      </c>
      <c r="B92" s="342" t="s">
        <v>50</v>
      </c>
      <c r="C92" s="277">
        <v>142800</v>
      </c>
      <c r="D92" s="222">
        <v>149586.1416</v>
      </c>
      <c r="E92" s="222">
        <v>146941.20000000001</v>
      </c>
      <c r="F92" s="222">
        <v>142800</v>
      </c>
      <c r="G92" s="222">
        <f t="shared" si="50"/>
        <v>145531.83540000001</v>
      </c>
      <c r="H92" s="254">
        <f t="shared" si="70"/>
        <v>18735.359999999997</v>
      </c>
      <c r="I92" s="254">
        <f t="shared" si="71"/>
        <v>161535.35999999999</v>
      </c>
      <c r="J92" s="337">
        <f t="shared" si="72"/>
        <v>18735.359999999986</v>
      </c>
      <c r="K92" s="283">
        <v>142800</v>
      </c>
      <c r="L92" s="222">
        <v>149586.1416</v>
      </c>
      <c r="M92" s="222">
        <v>146941.20000000001</v>
      </c>
      <c r="N92" s="222">
        <v>142800</v>
      </c>
      <c r="O92" s="222">
        <f t="shared" si="54"/>
        <v>145531.83540000001</v>
      </c>
      <c r="P92" s="254">
        <f t="shared" si="73"/>
        <v>18735.359999999997</v>
      </c>
      <c r="Q92" s="254">
        <f t="shared" si="74"/>
        <v>161535.35999999999</v>
      </c>
      <c r="R92" s="337">
        <f t="shared" si="75"/>
        <v>18735.359999999986</v>
      </c>
      <c r="S92" s="283">
        <v>142800</v>
      </c>
      <c r="T92" s="222">
        <v>149586.1416</v>
      </c>
      <c r="U92" s="222">
        <v>146941.20000000001</v>
      </c>
      <c r="V92" s="222">
        <v>142800</v>
      </c>
      <c r="W92" s="222">
        <f t="shared" si="58"/>
        <v>145531.83540000001</v>
      </c>
      <c r="X92" s="254">
        <f t="shared" si="76"/>
        <v>18735.359999999997</v>
      </c>
      <c r="Y92" s="254">
        <f t="shared" si="77"/>
        <v>161535.35999999999</v>
      </c>
      <c r="Z92" s="337">
        <f t="shared" si="78"/>
        <v>18735.359999999986</v>
      </c>
      <c r="AA92" s="277">
        <v>142800</v>
      </c>
      <c r="AB92" s="222">
        <v>149586.1416</v>
      </c>
      <c r="AC92" s="222">
        <v>146941.20000000001</v>
      </c>
      <c r="AD92" s="222">
        <v>142800</v>
      </c>
      <c r="AE92" s="222">
        <f t="shared" si="62"/>
        <v>145531.83540000001</v>
      </c>
      <c r="AF92" s="254">
        <f t="shared" si="79"/>
        <v>18735.359999999997</v>
      </c>
      <c r="AG92" s="254">
        <f t="shared" si="80"/>
        <v>161535.35999999999</v>
      </c>
      <c r="AH92" s="337">
        <f t="shared" si="81"/>
        <v>18735.359999999986</v>
      </c>
      <c r="AI92" s="277">
        <v>142800</v>
      </c>
      <c r="AJ92" s="222">
        <v>149586.1416</v>
      </c>
      <c r="AK92" s="222">
        <v>146941.20000000001</v>
      </c>
      <c r="AL92" s="222">
        <v>142800</v>
      </c>
      <c r="AM92" s="222">
        <f t="shared" si="66"/>
        <v>145531.83540000001</v>
      </c>
      <c r="AN92" s="254">
        <f t="shared" si="82"/>
        <v>18735.359999999997</v>
      </c>
      <c r="AO92" s="254">
        <f t="shared" si="83"/>
        <v>161535.35999999999</v>
      </c>
      <c r="AP92" s="337">
        <f t="shared" si="84"/>
        <v>18735.359999999986</v>
      </c>
    </row>
    <row r="93" spans="1:42" s="188" customFormat="1" ht="15" customHeight="1" x14ac:dyDescent="0.25">
      <c r="A93" s="190" t="s">
        <v>733</v>
      </c>
      <c r="B93" s="342" t="s">
        <v>51</v>
      </c>
      <c r="C93" s="277">
        <v>59500</v>
      </c>
      <c r="D93" s="222">
        <v>62327.559000000001</v>
      </c>
      <c r="E93" s="222">
        <v>61225.5</v>
      </c>
      <c r="F93" s="222">
        <v>59500</v>
      </c>
      <c r="G93" s="222">
        <f t="shared" si="50"/>
        <v>60638.264750000002</v>
      </c>
      <c r="H93" s="254">
        <f t="shared" si="70"/>
        <v>7806.3999999999987</v>
      </c>
      <c r="I93" s="254">
        <f t="shared" si="71"/>
        <v>67306.399999999994</v>
      </c>
      <c r="J93" s="337">
        <f t="shared" si="72"/>
        <v>7806.3999999999942</v>
      </c>
      <c r="K93" s="283">
        <v>59500</v>
      </c>
      <c r="L93" s="222">
        <v>62327.559000000001</v>
      </c>
      <c r="M93" s="222">
        <v>61225.5</v>
      </c>
      <c r="N93" s="222">
        <v>59500</v>
      </c>
      <c r="O93" s="222">
        <f t="shared" si="54"/>
        <v>60638.264750000002</v>
      </c>
      <c r="P93" s="254">
        <f t="shared" si="73"/>
        <v>7806.3999999999987</v>
      </c>
      <c r="Q93" s="254">
        <f t="shared" si="74"/>
        <v>67306.399999999994</v>
      </c>
      <c r="R93" s="337">
        <f t="shared" si="75"/>
        <v>7806.3999999999942</v>
      </c>
      <c r="S93" s="283">
        <v>59500</v>
      </c>
      <c r="T93" s="222">
        <v>62327.559000000001</v>
      </c>
      <c r="U93" s="222">
        <v>61225.5</v>
      </c>
      <c r="V93" s="222">
        <v>59500</v>
      </c>
      <c r="W93" s="222">
        <f t="shared" si="58"/>
        <v>60638.264750000002</v>
      </c>
      <c r="X93" s="254">
        <f t="shared" si="76"/>
        <v>7806.3999999999987</v>
      </c>
      <c r="Y93" s="254">
        <f t="shared" si="77"/>
        <v>67306.399999999994</v>
      </c>
      <c r="Z93" s="337">
        <f t="shared" si="78"/>
        <v>7806.3999999999942</v>
      </c>
      <c r="AA93" s="277">
        <v>59500</v>
      </c>
      <c r="AB93" s="222">
        <v>62327.559000000001</v>
      </c>
      <c r="AC93" s="222">
        <v>61225.5</v>
      </c>
      <c r="AD93" s="222">
        <v>59500</v>
      </c>
      <c r="AE93" s="222">
        <f t="shared" si="62"/>
        <v>60638.264750000002</v>
      </c>
      <c r="AF93" s="254">
        <f t="shared" si="79"/>
        <v>7806.3999999999987</v>
      </c>
      <c r="AG93" s="254">
        <f t="shared" si="80"/>
        <v>67306.399999999994</v>
      </c>
      <c r="AH93" s="337">
        <f t="shared" si="81"/>
        <v>7806.3999999999942</v>
      </c>
      <c r="AI93" s="277">
        <v>59500</v>
      </c>
      <c r="AJ93" s="222">
        <v>62327.559000000001</v>
      </c>
      <c r="AK93" s="222">
        <v>61225.5</v>
      </c>
      <c r="AL93" s="222">
        <v>59500</v>
      </c>
      <c r="AM93" s="222">
        <f t="shared" si="66"/>
        <v>60638.264750000002</v>
      </c>
      <c r="AN93" s="254">
        <f t="shared" si="82"/>
        <v>7806.3999999999987</v>
      </c>
      <c r="AO93" s="254">
        <f t="shared" si="83"/>
        <v>67306.399999999994</v>
      </c>
      <c r="AP93" s="337">
        <f t="shared" si="84"/>
        <v>7806.3999999999942</v>
      </c>
    </row>
    <row r="94" spans="1:42" s="188" customFormat="1" ht="15" customHeight="1" x14ac:dyDescent="0.25">
      <c r="A94" s="190" t="s">
        <v>734</v>
      </c>
      <c r="B94" s="342" t="s">
        <v>52</v>
      </c>
      <c r="C94" s="277">
        <v>119000</v>
      </c>
      <c r="D94" s="222">
        <v>174517.16519999999</v>
      </c>
      <c r="E94" s="222">
        <v>171431.4</v>
      </c>
      <c r="F94" s="222">
        <v>133280</v>
      </c>
      <c r="G94" s="222">
        <f t="shared" si="50"/>
        <v>149557.14130000002</v>
      </c>
      <c r="H94" s="254">
        <f t="shared" si="70"/>
        <v>15612.799999999997</v>
      </c>
      <c r="I94" s="254">
        <f t="shared" si="71"/>
        <v>134612.79999999999</v>
      </c>
      <c r="J94" s="337">
        <f t="shared" si="72"/>
        <v>1332.7999999999884</v>
      </c>
      <c r="K94" s="283">
        <v>119000</v>
      </c>
      <c r="L94" s="222">
        <v>174517.16519999999</v>
      </c>
      <c r="M94" s="222">
        <v>171431.4</v>
      </c>
      <c r="N94" s="222">
        <v>133280</v>
      </c>
      <c r="O94" s="222">
        <f t="shared" si="54"/>
        <v>149557.14130000002</v>
      </c>
      <c r="P94" s="254">
        <f t="shared" si="73"/>
        <v>15612.799999999997</v>
      </c>
      <c r="Q94" s="254">
        <f t="shared" si="74"/>
        <v>134612.79999999999</v>
      </c>
      <c r="R94" s="337">
        <f t="shared" si="75"/>
        <v>1332.7999999999884</v>
      </c>
      <c r="S94" s="283">
        <v>119000</v>
      </c>
      <c r="T94" s="222">
        <v>174517.16519999999</v>
      </c>
      <c r="U94" s="222">
        <v>171431.4</v>
      </c>
      <c r="V94" s="222">
        <v>133280</v>
      </c>
      <c r="W94" s="222">
        <f t="shared" si="58"/>
        <v>149557.14130000002</v>
      </c>
      <c r="X94" s="254">
        <f t="shared" si="76"/>
        <v>15612.799999999997</v>
      </c>
      <c r="Y94" s="254">
        <f t="shared" si="77"/>
        <v>134612.79999999999</v>
      </c>
      <c r="Z94" s="337">
        <f t="shared" si="78"/>
        <v>1332.7999999999884</v>
      </c>
      <c r="AA94" s="277">
        <v>119000</v>
      </c>
      <c r="AB94" s="222">
        <v>174517.16519999999</v>
      </c>
      <c r="AC94" s="222">
        <v>171431.4</v>
      </c>
      <c r="AD94" s="222">
        <v>133280</v>
      </c>
      <c r="AE94" s="222">
        <f t="shared" si="62"/>
        <v>149557.14130000002</v>
      </c>
      <c r="AF94" s="254">
        <f t="shared" si="79"/>
        <v>15612.799999999997</v>
      </c>
      <c r="AG94" s="254">
        <f t="shared" si="80"/>
        <v>134612.79999999999</v>
      </c>
      <c r="AH94" s="337">
        <f t="shared" si="81"/>
        <v>1332.7999999999884</v>
      </c>
      <c r="AI94" s="277">
        <v>119000</v>
      </c>
      <c r="AJ94" s="222">
        <v>174517.16519999999</v>
      </c>
      <c r="AK94" s="222">
        <v>171431.4</v>
      </c>
      <c r="AL94" s="222">
        <v>133280</v>
      </c>
      <c r="AM94" s="222">
        <f t="shared" si="66"/>
        <v>149557.14130000002</v>
      </c>
      <c r="AN94" s="254">
        <f t="shared" si="82"/>
        <v>15612.799999999997</v>
      </c>
      <c r="AO94" s="254">
        <f t="shared" si="83"/>
        <v>134612.79999999999</v>
      </c>
      <c r="AP94" s="337">
        <f t="shared" si="84"/>
        <v>1332.7999999999884</v>
      </c>
    </row>
    <row r="95" spans="1:42" s="188" customFormat="1" ht="15" customHeight="1" x14ac:dyDescent="0.25">
      <c r="A95" s="190" t="s">
        <v>735</v>
      </c>
      <c r="B95" s="342" t="s">
        <v>53</v>
      </c>
      <c r="C95" s="277">
        <v>119000</v>
      </c>
      <c r="D95" s="222">
        <v>174517.16519999999</v>
      </c>
      <c r="E95" s="222">
        <v>171431.4</v>
      </c>
      <c r="F95" s="222">
        <v>133280</v>
      </c>
      <c r="G95" s="222">
        <f t="shared" si="50"/>
        <v>149557.14130000002</v>
      </c>
      <c r="H95" s="254">
        <f t="shared" si="70"/>
        <v>15612.799999999997</v>
      </c>
      <c r="I95" s="254">
        <f t="shared" si="71"/>
        <v>134612.79999999999</v>
      </c>
      <c r="J95" s="337">
        <f t="shared" si="72"/>
        <v>1332.7999999999884</v>
      </c>
      <c r="K95" s="283">
        <v>119000</v>
      </c>
      <c r="L95" s="222">
        <v>174517.16519999999</v>
      </c>
      <c r="M95" s="222">
        <v>171431.4</v>
      </c>
      <c r="N95" s="222">
        <v>133280</v>
      </c>
      <c r="O95" s="222">
        <f t="shared" si="54"/>
        <v>149557.14130000002</v>
      </c>
      <c r="P95" s="254">
        <f t="shared" si="73"/>
        <v>15612.799999999997</v>
      </c>
      <c r="Q95" s="254">
        <f t="shared" si="74"/>
        <v>134612.79999999999</v>
      </c>
      <c r="R95" s="337">
        <f t="shared" si="75"/>
        <v>1332.7999999999884</v>
      </c>
      <c r="S95" s="283">
        <v>119000</v>
      </c>
      <c r="T95" s="222">
        <v>174517.16519999999</v>
      </c>
      <c r="U95" s="222">
        <v>171431.4</v>
      </c>
      <c r="V95" s="222">
        <v>133280</v>
      </c>
      <c r="W95" s="222">
        <f t="shared" si="58"/>
        <v>149557.14130000002</v>
      </c>
      <c r="X95" s="254">
        <f t="shared" si="76"/>
        <v>15612.799999999997</v>
      </c>
      <c r="Y95" s="254">
        <f t="shared" si="77"/>
        <v>134612.79999999999</v>
      </c>
      <c r="Z95" s="337">
        <f t="shared" si="78"/>
        <v>1332.7999999999884</v>
      </c>
      <c r="AA95" s="277">
        <v>119000</v>
      </c>
      <c r="AB95" s="222">
        <v>174517.16519999999</v>
      </c>
      <c r="AC95" s="222">
        <v>171431.4</v>
      </c>
      <c r="AD95" s="222">
        <v>133280</v>
      </c>
      <c r="AE95" s="222">
        <f t="shared" si="62"/>
        <v>149557.14130000002</v>
      </c>
      <c r="AF95" s="254">
        <f t="shared" si="79"/>
        <v>15612.799999999997</v>
      </c>
      <c r="AG95" s="254">
        <f t="shared" si="80"/>
        <v>134612.79999999999</v>
      </c>
      <c r="AH95" s="337">
        <f t="shared" si="81"/>
        <v>1332.7999999999884</v>
      </c>
      <c r="AI95" s="277">
        <v>119000</v>
      </c>
      <c r="AJ95" s="222">
        <v>174517.16519999999</v>
      </c>
      <c r="AK95" s="222">
        <v>171431.4</v>
      </c>
      <c r="AL95" s="222">
        <v>133280</v>
      </c>
      <c r="AM95" s="222">
        <f t="shared" si="66"/>
        <v>149557.14130000002</v>
      </c>
      <c r="AN95" s="254">
        <f t="shared" si="82"/>
        <v>15612.799999999997</v>
      </c>
      <c r="AO95" s="254">
        <f t="shared" si="83"/>
        <v>134612.79999999999</v>
      </c>
      <c r="AP95" s="337">
        <f t="shared" si="84"/>
        <v>1332.7999999999884</v>
      </c>
    </row>
    <row r="96" spans="1:42" s="188" customFormat="1" ht="15" customHeight="1" x14ac:dyDescent="0.25">
      <c r="A96" s="190" t="s">
        <v>736</v>
      </c>
      <c r="B96" s="342" t="s">
        <v>54</v>
      </c>
      <c r="C96" s="277">
        <v>119000</v>
      </c>
      <c r="D96" s="222">
        <v>174517.16519999999</v>
      </c>
      <c r="E96" s="222">
        <v>171431.4</v>
      </c>
      <c r="F96" s="222">
        <v>133280</v>
      </c>
      <c r="G96" s="222">
        <f t="shared" si="50"/>
        <v>149557.14130000002</v>
      </c>
      <c r="H96" s="254">
        <f t="shared" si="70"/>
        <v>15612.799999999997</v>
      </c>
      <c r="I96" s="254">
        <f t="shared" si="71"/>
        <v>134612.79999999999</v>
      </c>
      <c r="J96" s="337">
        <f t="shared" si="72"/>
        <v>1332.7999999999884</v>
      </c>
      <c r="K96" s="283">
        <v>119000</v>
      </c>
      <c r="L96" s="222">
        <v>174517.16519999999</v>
      </c>
      <c r="M96" s="222">
        <v>171431.4</v>
      </c>
      <c r="N96" s="222">
        <v>133280</v>
      </c>
      <c r="O96" s="222">
        <f t="shared" si="54"/>
        <v>149557.14130000002</v>
      </c>
      <c r="P96" s="254">
        <f t="shared" si="73"/>
        <v>15612.799999999997</v>
      </c>
      <c r="Q96" s="254">
        <f t="shared" si="74"/>
        <v>134612.79999999999</v>
      </c>
      <c r="R96" s="337">
        <f t="shared" si="75"/>
        <v>1332.7999999999884</v>
      </c>
      <c r="S96" s="283">
        <v>119000</v>
      </c>
      <c r="T96" s="222">
        <v>174517.16519999999</v>
      </c>
      <c r="U96" s="222">
        <v>171431.4</v>
      </c>
      <c r="V96" s="222">
        <v>133280</v>
      </c>
      <c r="W96" s="222">
        <f t="shared" si="58"/>
        <v>149557.14130000002</v>
      </c>
      <c r="X96" s="254">
        <f t="shared" si="76"/>
        <v>15612.799999999997</v>
      </c>
      <c r="Y96" s="254">
        <f t="shared" si="77"/>
        <v>134612.79999999999</v>
      </c>
      <c r="Z96" s="337">
        <f t="shared" si="78"/>
        <v>1332.7999999999884</v>
      </c>
      <c r="AA96" s="277">
        <v>119000</v>
      </c>
      <c r="AB96" s="222">
        <v>174517.16519999999</v>
      </c>
      <c r="AC96" s="222">
        <v>171431.4</v>
      </c>
      <c r="AD96" s="222">
        <v>133280</v>
      </c>
      <c r="AE96" s="222">
        <f t="shared" si="62"/>
        <v>149557.14130000002</v>
      </c>
      <c r="AF96" s="254">
        <f t="shared" si="79"/>
        <v>15612.799999999997</v>
      </c>
      <c r="AG96" s="254">
        <f t="shared" si="80"/>
        <v>134612.79999999999</v>
      </c>
      <c r="AH96" s="337">
        <f t="shared" si="81"/>
        <v>1332.7999999999884</v>
      </c>
      <c r="AI96" s="277">
        <v>119000</v>
      </c>
      <c r="AJ96" s="222">
        <v>174517.16519999999</v>
      </c>
      <c r="AK96" s="222">
        <v>171431.4</v>
      </c>
      <c r="AL96" s="222">
        <v>133280</v>
      </c>
      <c r="AM96" s="222">
        <f t="shared" si="66"/>
        <v>149557.14130000002</v>
      </c>
      <c r="AN96" s="254">
        <f t="shared" si="82"/>
        <v>15612.799999999997</v>
      </c>
      <c r="AO96" s="254">
        <f t="shared" si="83"/>
        <v>134612.79999999999</v>
      </c>
      <c r="AP96" s="337">
        <f t="shared" si="84"/>
        <v>1332.7999999999884</v>
      </c>
    </row>
    <row r="97" spans="1:42" s="188" customFormat="1" ht="15" customHeight="1" x14ac:dyDescent="0.25">
      <c r="A97" s="190" t="s">
        <v>737</v>
      </c>
      <c r="B97" s="342" t="s">
        <v>55</v>
      </c>
      <c r="C97" s="277">
        <v>119000</v>
      </c>
      <c r="D97" s="222">
        <v>174517.16519999999</v>
      </c>
      <c r="E97" s="222">
        <v>171431.4</v>
      </c>
      <c r="F97" s="222">
        <v>133280</v>
      </c>
      <c r="G97" s="222">
        <f t="shared" si="50"/>
        <v>149557.14130000002</v>
      </c>
      <c r="H97" s="254">
        <f t="shared" si="70"/>
        <v>15612.799999999997</v>
      </c>
      <c r="I97" s="254">
        <f t="shared" si="71"/>
        <v>134612.79999999999</v>
      </c>
      <c r="J97" s="337">
        <f t="shared" si="72"/>
        <v>1332.7999999999884</v>
      </c>
      <c r="K97" s="283">
        <v>119000</v>
      </c>
      <c r="L97" s="222">
        <v>174517.16519999999</v>
      </c>
      <c r="M97" s="222">
        <v>171431.4</v>
      </c>
      <c r="N97" s="222">
        <v>133280</v>
      </c>
      <c r="O97" s="222">
        <f t="shared" si="54"/>
        <v>149557.14130000002</v>
      </c>
      <c r="P97" s="254">
        <f t="shared" si="73"/>
        <v>15612.799999999997</v>
      </c>
      <c r="Q97" s="254">
        <f t="shared" si="74"/>
        <v>134612.79999999999</v>
      </c>
      <c r="R97" s="337">
        <f t="shared" si="75"/>
        <v>1332.7999999999884</v>
      </c>
      <c r="S97" s="283">
        <v>119000</v>
      </c>
      <c r="T97" s="222">
        <v>174517.16519999999</v>
      </c>
      <c r="U97" s="222">
        <v>171431.4</v>
      </c>
      <c r="V97" s="222">
        <v>133280</v>
      </c>
      <c r="W97" s="222">
        <f t="shared" si="58"/>
        <v>149557.14130000002</v>
      </c>
      <c r="X97" s="254">
        <f t="shared" si="76"/>
        <v>15612.799999999997</v>
      </c>
      <c r="Y97" s="254">
        <f t="shared" si="77"/>
        <v>134612.79999999999</v>
      </c>
      <c r="Z97" s="337">
        <f t="shared" si="78"/>
        <v>1332.7999999999884</v>
      </c>
      <c r="AA97" s="277">
        <v>119000</v>
      </c>
      <c r="AB97" s="222">
        <v>174517.16519999999</v>
      </c>
      <c r="AC97" s="222">
        <v>171431.4</v>
      </c>
      <c r="AD97" s="222">
        <v>133280</v>
      </c>
      <c r="AE97" s="222">
        <f t="shared" si="62"/>
        <v>149557.14130000002</v>
      </c>
      <c r="AF97" s="254">
        <f t="shared" si="79"/>
        <v>15612.799999999997</v>
      </c>
      <c r="AG97" s="254">
        <f t="shared" si="80"/>
        <v>134612.79999999999</v>
      </c>
      <c r="AH97" s="337">
        <f t="shared" si="81"/>
        <v>1332.7999999999884</v>
      </c>
      <c r="AI97" s="277">
        <v>119000</v>
      </c>
      <c r="AJ97" s="222">
        <v>174517.16519999999</v>
      </c>
      <c r="AK97" s="222">
        <v>171431.4</v>
      </c>
      <c r="AL97" s="222">
        <v>133280</v>
      </c>
      <c r="AM97" s="222">
        <f t="shared" si="66"/>
        <v>149557.14130000002</v>
      </c>
      <c r="AN97" s="254">
        <f t="shared" si="82"/>
        <v>15612.799999999997</v>
      </c>
      <c r="AO97" s="254">
        <f t="shared" si="83"/>
        <v>134612.79999999999</v>
      </c>
      <c r="AP97" s="337">
        <f t="shared" si="84"/>
        <v>1332.7999999999884</v>
      </c>
    </row>
    <row r="98" spans="1:42" s="188" customFormat="1" ht="15" customHeight="1" x14ac:dyDescent="0.25">
      <c r="A98" s="190" t="s">
        <v>738</v>
      </c>
      <c r="B98" s="342" t="s">
        <v>1559</v>
      </c>
      <c r="C98" s="277">
        <v>154700</v>
      </c>
      <c r="D98" s="222">
        <v>162051.65339999998</v>
      </c>
      <c r="E98" s="222">
        <v>159186.29999999999</v>
      </c>
      <c r="F98" s="222">
        <v>154700</v>
      </c>
      <c r="G98" s="222">
        <f t="shared" si="50"/>
        <v>157659.48835</v>
      </c>
      <c r="H98" s="254">
        <f t="shared" si="70"/>
        <v>20296.639999999996</v>
      </c>
      <c r="I98" s="254">
        <f t="shared" si="71"/>
        <v>174996.63999999998</v>
      </c>
      <c r="J98" s="337">
        <f t="shared" si="72"/>
        <v>20296.639999999985</v>
      </c>
      <c r="K98" s="283">
        <v>154700</v>
      </c>
      <c r="L98" s="222">
        <v>162051.65339999998</v>
      </c>
      <c r="M98" s="222">
        <v>159186.29999999999</v>
      </c>
      <c r="N98" s="222">
        <v>154700</v>
      </c>
      <c r="O98" s="222">
        <f t="shared" si="54"/>
        <v>157659.48835</v>
      </c>
      <c r="P98" s="254">
        <f t="shared" si="73"/>
        <v>20296.639999999996</v>
      </c>
      <c r="Q98" s="254">
        <f t="shared" si="74"/>
        <v>174996.63999999998</v>
      </c>
      <c r="R98" s="337">
        <f t="shared" si="75"/>
        <v>20296.639999999985</v>
      </c>
      <c r="S98" s="283">
        <v>154700</v>
      </c>
      <c r="T98" s="222">
        <v>162051.65339999998</v>
      </c>
      <c r="U98" s="222">
        <v>159186.29999999999</v>
      </c>
      <c r="V98" s="222">
        <v>154700</v>
      </c>
      <c r="W98" s="222">
        <f t="shared" si="58"/>
        <v>157659.48835</v>
      </c>
      <c r="X98" s="254">
        <f t="shared" si="76"/>
        <v>20296.639999999996</v>
      </c>
      <c r="Y98" s="254">
        <f t="shared" si="77"/>
        <v>174996.63999999998</v>
      </c>
      <c r="Z98" s="337">
        <f t="shared" si="78"/>
        <v>20296.639999999985</v>
      </c>
      <c r="AA98" s="277">
        <v>154700</v>
      </c>
      <c r="AB98" s="222">
        <v>162051.65339999998</v>
      </c>
      <c r="AC98" s="222">
        <v>159186.29999999999</v>
      </c>
      <c r="AD98" s="222">
        <v>154700</v>
      </c>
      <c r="AE98" s="222">
        <f t="shared" si="62"/>
        <v>157659.48835</v>
      </c>
      <c r="AF98" s="254">
        <f t="shared" si="79"/>
        <v>20296.639999999996</v>
      </c>
      <c r="AG98" s="254">
        <f t="shared" si="80"/>
        <v>174996.63999999998</v>
      </c>
      <c r="AH98" s="337">
        <f t="shared" si="81"/>
        <v>20296.639999999985</v>
      </c>
      <c r="AI98" s="277">
        <v>154700</v>
      </c>
      <c r="AJ98" s="222">
        <v>162051.65339999998</v>
      </c>
      <c r="AK98" s="222">
        <v>159186.29999999999</v>
      </c>
      <c r="AL98" s="222">
        <v>154700</v>
      </c>
      <c r="AM98" s="222">
        <f t="shared" si="66"/>
        <v>157659.48835</v>
      </c>
      <c r="AN98" s="254">
        <f t="shared" si="82"/>
        <v>20296.639999999996</v>
      </c>
      <c r="AO98" s="254">
        <f t="shared" si="83"/>
        <v>174996.63999999998</v>
      </c>
      <c r="AP98" s="337">
        <f t="shared" si="84"/>
        <v>20296.639999999985</v>
      </c>
    </row>
    <row r="99" spans="1:42" s="188" customFormat="1" ht="15" customHeight="1" x14ac:dyDescent="0.25">
      <c r="A99" s="190" t="s">
        <v>739</v>
      </c>
      <c r="B99" s="342" t="s">
        <v>1560</v>
      </c>
      <c r="C99" s="277">
        <v>154700</v>
      </c>
      <c r="D99" s="222">
        <v>162051.65339999998</v>
      </c>
      <c r="E99" s="222">
        <v>159186.29999999999</v>
      </c>
      <c r="F99" s="222">
        <v>154700</v>
      </c>
      <c r="G99" s="222">
        <f t="shared" si="50"/>
        <v>157659.48835</v>
      </c>
      <c r="H99" s="254">
        <f t="shared" si="70"/>
        <v>20296.639999999996</v>
      </c>
      <c r="I99" s="254">
        <f t="shared" si="71"/>
        <v>174996.63999999998</v>
      </c>
      <c r="J99" s="337">
        <f t="shared" si="72"/>
        <v>20296.639999999985</v>
      </c>
      <c r="K99" s="283">
        <v>154700</v>
      </c>
      <c r="L99" s="222">
        <v>162051.65339999998</v>
      </c>
      <c r="M99" s="222">
        <v>159186.29999999999</v>
      </c>
      <c r="N99" s="222">
        <v>154700</v>
      </c>
      <c r="O99" s="222">
        <f t="shared" si="54"/>
        <v>157659.48835</v>
      </c>
      <c r="P99" s="254">
        <f t="shared" si="73"/>
        <v>20296.639999999996</v>
      </c>
      <c r="Q99" s="254">
        <f t="shared" si="74"/>
        <v>174996.63999999998</v>
      </c>
      <c r="R99" s="337">
        <f t="shared" si="75"/>
        <v>20296.639999999985</v>
      </c>
      <c r="S99" s="283">
        <v>154700</v>
      </c>
      <c r="T99" s="222">
        <v>162051.65339999998</v>
      </c>
      <c r="U99" s="222">
        <v>159186.29999999999</v>
      </c>
      <c r="V99" s="222">
        <v>154700</v>
      </c>
      <c r="W99" s="222">
        <f t="shared" si="58"/>
        <v>157659.48835</v>
      </c>
      <c r="X99" s="254">
        <f t="shared" si="76"/>
        <v>20296.639999999996</v>
      </c>
      <c r="Y99" s="254">
        <f t="shared" si="77"/>
        <v>174996.63999999998</v>
      </c>
      <c r="Z99" s="337">
        <f t="shared" si="78"/>
        <v>20296.639999999985</v>
      </c>
      <c r="AA99" s="277">
        <v>154700</v>
      </c>
      <c r="AB99" s="222">
        <v>162051.65339999998</v>
      </c>
      <c r="AC99" s="222">
        <v>159186.29999999999</v>
      </c>
      <c r="AD99" s="222">
        <v>154700</v>
      </c>
      <c r="AE99" s="222">
        <f t="shared" si="62"/>
        <v>157659.48835</v>
      </c>
      <c r="AF99" s="254">
        <f t="shared" si="79"/>
        <v>20296.639999999996</v>
      </c>
      <c r="AG99" s="254">
        <f t="shared" si="80"/>
        <v>174996.63999999998</v>
      </c>
      <c r="AH99" s="337">
        <f t="shared" si="81"/>
        <v>20296.639999999985</v>
      </c>
      <c r="AI99" s="277">
        <v>154700</v>
      </c>
      <c r="AJ99" s="222">
        <v>162051.65339999998</v>
      </c>
      <c r="AK99" s="222">
        <v>159186.29999999999</v>
      </c>
      <c r="AL99" s="222">
        <v>154700</v>
      </c>
      <c r="AM99" s="222">
        <f t="shared" si="66"/>
        <v>157659.48835</v>
      </c>
      <c r="AN99" s="254">
        <f t="shared" si="82"/>
        <v>20296.639999999996</v>
      </c>
      <c r="AO99" s="254">
        <f t="shared" si="83"/>
        <v>174996.63999999998</v>
      </c>
      <c r="AP99" s="337">
        <f t="shared" si="84"/>
        <v>20296.639999999985</v>
      </c>
    </row>
    <row r="100" spans="1:42" s="188" customFormat="1" ht="15" customHeight="1" x14ac:dyDescent="0.25">
      <c r="A100" s="190" t="s">
        <v>740</v>
      </c>
      <c r="B100" s="342" t="s">
        <v>1738</v>
      </c>
      <c r="C100" s="277"/>
      <c r="D100" s="222">
        <v>174517.16519999999</v>
      </c>
      <c r="E100" s="222">
        <v>171431.4</v>
      </c>
      <c r="F100" s="222">
        <v>166600</v>
      </c>
      <c r="G100" s="222">
        <f t="shared" si="50"/>
        <v>170849.52173333333</v>
      </c>
      <c r="H100" s="254">
        <f t="shared" si="70"/>
        <v>0</v>
      </c>
      <c r="I100" s="254">
        <f t="shared" si="71"/>
        <v>0</v>
      </c>
      <c r="J100" s="337">
        <f t="shared" si="72"/>
        <v>-166600</v>
      </c>
      <c r="K100" s="283"/>
      <c r="L100" s="222">
        <v>174517.16519999999</v>
      </c>
      <c r="M100" s="222">
        <v>171431.4</v>
      </c>
      <c r="N100" s="222">
        <v>166600</v>
      </c>
      <c r="O100" s="222">
        <f t="shared" si="54"/>
        <v>170849.52173333333</v>
      </c>
      <c r="P100" s="254">
        <f t="shared" si="73"/>
        <v>0</v>
      </c>
      <c r="Q100" s="254">
        <f t="shared" si="74"/>
        <v>0</v>
      </c>
      <c r="R100" s="337">
        <f t="shared" si="75"/>
        <v>-166600</v>
      </c>
      <c r="S100" s="283"/>
      <c r="T100" s="222">
        <v>174517.16519999999</v>
      </c>
      <c r="U100" s="222">
        <v>171431.4</v>
      </c>
      <c r="V100" s="222">
        <v>166600</v>
      </c>
      <c r="W100" s="222">
        <f t="shared" si="58"/>
        <v>170849.52173333333</v>
      </c>
      <c r="X100" s="254">
        <f t="shared" si="76"/>
        <v>0</v>
      </c>
      <c r="Y100" s="254">
        <f t="shared" si="77"/>
        <v>0</v>
      </c>
      <c r="Z100" s="337">
        <f t="shared" si="78"/>
        <v>-166600</v>
      </c>
      <c r="AA100" s="277"/>
      <c r="AB100" s="222">
        <v>174517.16519999999</v>
      </c>
      <c r="AC100" s="222">
        <v>171431.4</v>
      </c>
      <c r="AD100" s="222">
        <v>166600</v>
      </c>
      <c r="AE100" s="222">
        <f t="shared" si="62"/>
        <v>170849.52173333333</v>
      </c>
      <c r="AF100" s="254">
        <f t="shared" si="79"/>
        <v>0</v>
      </c>
      <c r="AG100" s="254">
        <f t="shared" si="80"/>
        <v>0</v>
      </c>
      <c r="AH100" s="337">
        <f t="shared" si="81"/>
        <v>-166600</v>
      </c>
      <c r="AI100" s="277"/>
      <c r="AJ100" s="222">
        <v>174517.16519999999</v>
      </c>
      <c r="AK100" s="222">
        <v>171431.4</v>
      </c>
      <c r="AL100" s="222">
        <v>166600</v>
      </c>
      <c r="AM100" s="222">
        <f t="shared" si="66"/>
        <v>170849.52173333333</v>
      </c>
      <c r="AN100" s="254">
        <f t="shared" si="82"/>
        <v>0</v>
      </c>
      <c r="AO100" s="254">
        <f t="shared" si="83"/>
        <v>0</v>
      </c>
      <c r="AP100" s="337">
        <f t="shared" si="84"/>
        <v>-166600</v>
      </c>
    </row>
    <row r="101" spans="1:42" s="188" customFormat="1" ht="15" customHeight="1" x14ac:dyDescent="0.25">
      <c r="A101" s="190" t="s">
        <v>741</v>
      </c>
      <c r="B101" s="342" t="s">
        <v>57</v>
      </c>
      <c r="C101" s="277">
        <v>23800</v>
      </c>
      <c r="D101" s="222">
        <v>24931.0236</v>
      </c>
      <c r="E101" s="222">
        <v>24490.2</v>
      </c>
      <c r="F101" s="222">
        <v>23800</v>
      </c>
      <c r="G101" s="222">
        <f t="shared" si="50"/>
        <v>24255.305899999999</v>
      </c>
      <c r="H101" s="254">
        <f t="shared" si="70"/>
        <v>3122.5599999999995</v>
      </c>
      <c r="I101" s="254">
        <f t="shared" si="71"/>
        <v>26922.559999999998</v>
      </c>
      <c r="J101" s="337">
        <f t="shared" si="72"/>
        <v>3122.5599999999977</v>
      </c>
      <c r="K101" s="283">
        <v>23800</v>
      </c>
      <c r="L101" s="222">
        <v>24931.0236</v>
      </c>
      <c r="M101" s="222">
        <v>24490.2</v>
      </c>
      <c r="N101" s="222">
        <v>23800</v>
      </c>
      <c r="O101" s="222">
        <f t="shared" si="54"/>
        <v>24255.305899999999</v>
      </c>
      <c r="P101" s="254">
        <f t="shared" si="73"/>
        <v>3122.5599999999995</v>
      </c>
      <c r="Q101" s="254">
        <f t="shared" si="74"/>
        <v>26922.559999999998</v>
      </c>
      <c r="R101" s="337">
        <f t="shared" si="75"/>
        <v>3122.5599999999977</v>
      </c>
      <c r="S101" s="283">
        <v>23800</v>
      </c>
      <c r="T101" s="222">
        <v>24931.0236</v>
      </c>
      <c r="U101" s="222">
        <v>24490.2</v>
      </c>
      <c r="V101" s="222">
        <v>23800</v>
      </c>
      <c r="W101" s="222">
        <f t="shared" si="58"/>
        <v>24255.305899999999</v>
      </c>
      <c r="X101" s="254">
        <f t="shared" si="76"/>
        <v>3122.5599999999995</v>
      </c>
      <c r="Y101" s="254">
        <f t="shared" si="77"/>
        <v>26922.559999999998</v>
      </c>
      <c r="Z101" s="337">
        <f t="shared" si="78"/>
        <v>3122.5599999999977</v>
      </c>
      <c r="AA101" s="277">
        <v>23800</v>
      </c>
      <c r="AB101" s="222">
        <v>24931.0236</v>
      </c>
      <c r="AC101" s="222">
        <v>24490.2</v>
      </c>
      <c r="AD101" s="222">
        <v>23800</v>
      </c>
      <c r="AE101" s="222">
        <f t="shared" si="62"/>
        <v>24255.305899999999</v>
      </c>
      <c r="AF101" s="254">
        <f t="shared" si="79"/>
        <v>3122.5599999999995</v>
      </c>
      <c r="AG101" s="254">
        <f t="shared" si="80"/>
        <v>26922.559999999998</v>
      </c>
      <c r="AH101" s="337">
        <f t="shared" si="81"/>
        <v>3122.5599999999977</v>
      </c>
      <c r="AI101" s="277">
        <v>23800</v>
      </c>
      <c r="AJ101" s="222">
        <v>24931.0236</v>
      </c>
      <c r="AK101" s="222">
        <v>24490.2</v>
      </c>
      <c r="AL101" s="222">
        <v>23800</v>
      </c>
      <c r="AM101" s="222">
        <f t="shared" si="66"/>
        <v>24255.305899999999</v>
      </c>
      <c r="AN101" s="254">
        <f t="shared" si="82"/>
        <v>3122.5599999999995</v>
      </c>
      <c r="AO101" s="254">
        <f t="shared" si="83"/>
        <v>26922.559999999998</v>
      </c>
      <c r="AP101" s="337">
        <f t="shared" si="84"/>
        <v>3122.5599999999977</v>
      </c>
    </row>
    <row r="102" spans="1:42" s="188" customFormat="1" ht="15" customHeight="1" x14ac:dyDescent="0.25">
      <c r="A102" s="190" t="s">
        <v>742</v>
      </c>
      <c r="B102" s="342" t="s">
        <v>58</v>
      </c>
      <c r="C102" s="277">
        <v>29750</v>
      </c>
      <c r="D102" s="222">
        <v>31163.779500000001</v>
      </c>
      <c r="E102" s="222">
        <v>30612.75</v>
      </c>
      <c r="F102" s="222">
        <v>29750</v>
      </c>
      <c r="G102" s="222">
        <f t="shared" si="50"/>
        <v>30319.132375000001</v>
      </c>
      <c r="H102" s="254">
        <f t="shared" si="70"/>
        <v>3903.1999999999994</v>
      </c>
      <c r="I102" s="254">
        <f t="shared" si="71"/>
        <v>33653.199999999997</v>
      </c>
      <c r="J102" s="337">
        <f t="shared" si="72"/>
        <v>3903.1999999999971</v>
      </c>
      <c r="K102" s="283">
        <v>29750</v>
      </c>
      <c r="L102" s="222">
        <v>31163.779500000001</v>
      </c>
      <c r="M102" s="222">
        <v>30612.75</v>
      </c>
      <c r="N102" s="222">
        <v>29750</v>
      </c>
      <c r="O102" s="222">
        <f t="shared" si="54"/>
        <v>30319.132375000001</v>
      </c>
      <c r="P102" s="254">
        <f t="shared" si="73"/>
        <v>3903.1999999999994</v>
      </c>
      <c r="Q102" s="254">
        <f t="shared" si="74"/>
        <v>33653.199999999997</v>
      </c>
      <c r="R102" s="337">
        <f t="shared" si="75"/>
        <v>3903.1999999999971</v>
      </c>
      <c r="S102" s="283">
        <v>29750</v>
      </c>
      <c r="T102" s="222">
        <v>31163.779500000001</v>
      </c>
      <c r="U102" s="222">
        <v>30612.75</v>
      </c>
      <c r="V102" s="222">
        <v>29750</v>
      </c>
      <c r="W102" s="222">
        <f t="shared" si="58"/>
        <v>30319.132375000001</v>
      </c>
      <c r="X102" s="254">
        <f t="shared" si="76"/>
        <v>3903.1999999999994</v>
      </c>
      <c r="Y102" s="254">
        <f t="shared" si="77"/>
        <v>33653.199999999997</v>
      </c>
      <c r="Z102" s="337">
        <f t="shared" si="78"/>
        <v>3903.1999999999971</v>
      </c>
      <c r="AA102" s="277">
        <v>29750</v>
      </c>
      <c r="AB102" s="222">
        <v>31163.779500000001</v>
      </c>
      <c r="AC102" s="222">
        <v>30612.75</v>
      </c>
      <c r="AD102" s="222">
        <v>29750</v>
      </c>
      <c r="AE102" s="222">
        <f t="shared" si="62"/>
        <v>30319.132375000001</v>
      </c>
      <c r="AF102" s="254">
        <f t="shared" si="79"/>
        <v>3903.1999999999994</v>
      </c>
      <c r="AG102" s="254">
        <f t="shared" si="80"/>
        <v>33653.199999999997</v>
      </c>
      <c r="AH102" s="337">
        <f t="shared" si="81"/>
        <v>3903.1999999999971</v>
      </c>
      <c r="AI102" s="277">
        <v>29750</v>
      </c>
      <c r="AJ102" s="222">
        <v>31163.779500000001</v>
      </c>
      <c r="AK102" s="222">
        <v>30612.75</v>
      </c>
      <c r="AL102" s="222">
        <v>29750</v>
      </c>
      <c r="AM102" s="222">
        <f t="shared" si="66"/>
        <v>30319.132375000001</v>
      </c>
      <c r="AN102" s="254">
        <f t="shared" si="82"/>
        <v>3903.1999999999994</v>
      </c>
      <c r="AO102" s="254">
        <f t="shared" si="83"/>
        <v>33653.199999999997</v>
      </c>
      <c r="AP102" s="337">
        <f t="shared" si="84"/>
        <v>3903.1999999999971</v>
      </c>
    </row>
    <row r="103" spans="1:42" s="188" customFormat="1" ht="15" customHeight="1" x14ac:dyDescent="0.25">
      <c r="A103" s="190" t="s">
        <v>986</v>
      </c>
      <c r="B103" s="342" t="s">
        <v>59</v>
      </c>
      <c r="C103" s="277">
        <v>654500</v>
      </c>
      <c r="D103" s="222">
        <v>810258.26699999999</v>
      </c>
      <c r="E103" s="222">
        <v>795931.5</v>
      </c>
      <c r="F103" s="222">
        <v>690200</v>
      </c>
      <c r="G103" s="222">
        <f t="shared" si="50"/>
        <v>737722.44175</v>
      </c>
      <c r="H103" s="254">
        <f t="shared" si="70"/>
        <v>85870.399999999994</v>
      </c>
      <c r="I103" s="254">
        <f t="shared" si="71"/>
        <v>740370.4</v>
      </c>
      <c r="J103" s="337">
        <f t="shared" si="72"/>
        <v>50170.400000000023</v>
      </c>
      <c r="K103" s="283">
        <v>654500</v>
      </c>
      <c r="L103" s="222">
        <v>810258.26699999999</v>
      </c>
      <c r="M103" s="222">
        <v>795931.5</v>
      </c>
      <c r="N103" s="222">
        <v>690200</v>
      </c>
      <c r="O103" s="222">
        <f t="shared" si="54"/>
        <v>737722.44175</v>
      </c>
      <c r="P103" s="254">
        <f t="shared" si="73"/>
        <v>85870.399999999994</v>
      </c>
      <c r="Q103" s="254">
        <f t="shared" si="74"/>
        <v>740370.4</v>
      </c>
      <c r="R103" s="337">
        <f t="shared" si="75"/>
        <v>50170.400000000023</v>
      </c>
      <c r="S103" s="283">
        <v>654500</v>
      </c>
      <c r="T103" s="222">
        <v>810258.26699999999</v>
      </c>
      <c r="U103" s="222">
        <v>795931.5</v>
      </c>
      <c r="V103" s="222">
        <v>690200</v>
      </c>
      <c r="W103" s="222">
        <f t="shared" si="58"/>
        <v>737722.44175</v>
      </c>
      <c r="X103" s="254">
        <f t="shared" si="76"/>
        <v>85870.399999999994</v>
      </c>
      <c r="Y103" s="254">
        <f t="shared" si="77"/>
        <v>740370.4</v>
      </c>
      <c r="Z103" s="337">
        <f t="shared" si="78"/>
        <v>50170.400000000023</v>
      </c>
      <c r="AA103" s="277">
        <v>654500</v>
      </c>
      <c r="AB103" s="222">
        <v>810258.26699999999</v>
      </c>
      <c r="AC103" s="222">
        <v>795931.5</v>
      </c>
      <c r="AD103" s="222">
        <v>690200</v>
      </c>
      <c r="AE103" s="222">
        <f t="shared" si="62"/>
        <v>737722.44175</v>
      </c>
      <c r="AF103" s="254">
        <f t="shared" si="79"/>
        <v>85870.399999999994</v>
      </c>
      <c r="AG103" s="254">
        <f t="shared" si="80"/>
        <v>740370.4</v>
      </c>
      <c r="AH103" s="337">
        <f t="shared" si="81"/>
        <v>50170.400000000023</v>
      </c>
      <c r="AI103" s="277">
        <v>773500</v>
      </c>
      <c r="AJ103" s="222">
        <v>810258.26699999999</v>
      </c>
      <c r="AK103" s="222">
        <v>795931.5</v>
      </c>
      <c r="AL103" s="222">
        <v>773500</v>
      </c>
      <c r="AM103" s="222">
        <f t="shared" si="66"/>
        <v>788297.44175</v>
      </c>
      <c r="AN103" s="254">
        <f t="shared" si="82"/>
        <v>101483.19999999998</v>
      </c>
      <c r="AO103" s="254">
        <f t="shared" si="83"/>
        <v>874983.2</v>
      </c>
      <c r="AP103" s="337">
        <f t="shared" si="84"/>
        <v>101483.19999999995</v>
      </c>
    </row>
    <row r="104" spans="1:42" s="188" customFormat="1" ht="15" customHeight="1" x14ac:dyDescent="0.25">
      <c r="A104" s="190" t="s">
        <v>987</v>
      </c>
      <c r="B104" s="342" t="s">
        <v>1565</v>
      </c>
      <c r="C104" s="277">
        <v>238000</v>
      </c>
      <c r="D104" s="222">
        <v>249310.236</v>
      </c>
      <c r="E104" s="222">
        <v>244902</v>
      </c>
      <c r="F104" s="222">
        <v>261800</v>
      </c>
      <c r="G104" s="222">
        <f t="shared" si="50"/>
        <v>248503.05900000001</v>
      </c>
      <c r="H104" s="254">
        <f t="shared" si="70"/>
        <v>31225.599999999995</v>
      </c>
      <c r="I104" s="254">
        <f t="shared" si="71"/>
        <v>269225.59999999998</v>
      </c>
      <c r="J104" s="337">
        <f t="shared" si="72"/>
        <v>7425.5999999999767</v>
      </c>
      <c r="K104" s="283">
        <v>238000</v>
      </c>
      <c r="L104" s="222">
        <v>249310.236</v>
      </c>
      <c r="M104" s="222">
        <v>244902</v>
      </c>
      <c r="N104" s="222">
        <v>261800</v>
      </c>
      <c r="O104" s="222">
        <f t="shared" si="54"/>
        <v>248503.05900000001</v>
      </c>
      <c r="P104" s="254">
        <f t="shared" si="73"/>
        <v>31225.599999999995</v>
      </c>
      <c r="Q104" s="254">
        <f t="shared" si="74"/>
        <v>269225.59999999998</v>
      </c>
      <c r="R104" s="337">
        <f t="shared" si="75"/>
        <v>7425.5999999999767</v>
      </c>
      <c r="S104" s="283">
        <v>238000</v>
      </c>
      <c r="T104" s="222">
        <v>249310.236</v>
      </c>
      <c r="U104" s="222">
        <v>244902</v>
      </c>
      <c r="V104" s="222">
        <v>261800</v>
      </c>
      <c r="W104" s="222">
        <f t="shared" si="58"/>
        <v>248503.05900000001</v>
      </c>
      <c r="X104" s="254">
        <f t="shared" si="76"/>
        <v>31225.599999999995</v>
      </c>
      <c r="Y104" s="254">
        <f t="shared" si="77"/>
        <v>269225.59999999998</v>
      </c>
      <c r="Z104" s="337">
        <f t="shared" si="78"/>
        <v>7425.5999999999767</v>
      </c>
      <c r="AA104" s="277">
        <v>238000</v>
      </c>
      <c r="AB104" s="222">
        <v>249310.236</v>
      </c>
      <c r="AC104" s="222">
        <v>244902</v>
      </c>
      <c r="AD104" s="222">
        <v>261800</v>
      </c>
      <c r="AE104" s="222">
        <f t="shared" si="62"/>
        <v>248503.05900000001</v>
      </c>
      <c r="AF104" s="254">
        <f t="shared" si="79"/>
        <v>31225.599999999995</v>
      </c>
      <c r="AG104" s="254">
        <f t="shared" si="80"/>
        <v>269225.59999999998</v>
      </c>
      <c r="AH104" s="337">
        <f t="shared" si="81"/>
        <v>7425.5999999999767</v>
      </c>
      <c r="AI104" s="277">
        <v>238000</v>
      </c>
      <c r="AJ104" s="222">
        <v>249310.236</v>
      </c>
      <c r="AK104" s="222">
        <v>244902</v>
      </c>
      <c r="AL104" s="222">
        <v>238000</v>
      </c>
      <c r="AM104" s="222">
        <f t="shared" si="66"/>
        <v>242553.05900000001</v>
      </c>
      <c r="AN104" s="254">
        <f t="shared" si="82"/>
        <v>31225.599999999995</v>
      </c>
      <c r="AO104" s="254">
        <f t="shared" si="83"/>
        <v>269225.59999999998</v>
      </c>
      <c r="AP104" s="337">
        <f t="shared" si="84"/>
        <v>31225.599999999977</v>
      </c>
    </row>
    <row r="105" spans="1:42" s="188" customFormat="1" ht="15" customHeight="1" x14ac:dyDescent="0.25">
      <c r="A105" s="190" t="s">
        <v>988</v>
      </c>
      <c r="B105" s="342" t="s">
        <v>1566</v>
      </c>
      <c r="C105" s="277">
        <v>238000</v>
      </c>
      <c r="D105" s="222">
        <v>249310.236</v>
      </c>
      <c r="E105" s="222">
        <v>244902</v>
      </c>
      <c r="F105" s="222">
        <v>238000</v>
      </c>
      <c r="G105" s="222">
        <f t="shared" si="50"/>
        <v>242553.05900000001</v>
      </c>
      <c r="H105" s="254">
        <f t="shared" si="70"/>
        <v>31225.599999999995</v>
      </c>
      <c r="I105" s="254">
        <f t="shared" si="71"/>
        <v>269225.59999999998</v>
      </c>
      <c r="J105" s="337">
        <f t="shared" si="72"/>
        <v>31225.599999999977</v>
      </c>
      <c r="K105" s="283">
        <v>238000</v>
      </c>
      <c r="L105" s="222">
        <v>249310.236</v>
      </c>
      <c r="M105" s="222">
        <v>244902</v>
      </c>
      <c r="N105" s="222">
        <v>238000</v>
      </c>
      <c r="O105" s="222">
        <f t="shared" si="54"/>
        <v>242553.05900000001</v>
      </c>
      <c r="P105" s="254">
        <f t="shared" si="73"/>
        <v>31225.599999999995</v>
      </c>
      <c r="Q105" s="254">
        <f t="shared" si="74"/>
        <v>269225.59999999998</v>
      </c>
      <c r="R105" s="337">
        <f t="shared" si="75"/>
        <v>31225.599999999977</v>
      </c>
      <c r="S105" s="283">
        <v>238000</v>
      </c>
      <c r="T105" s="222">
        <v>249310.236</v>
      </c>
      <c r="U105" s="222">
        <v>244902</v>
      </c>
      <c r="V105" s="222">
        <v>238000</v>
      </c>
      <c r="W105" s="222">
        <f t="shared" si="58"/>
        <v>242553.05900000001</v>
      </c>
      <c r="X105" s="254">
        <f t="shared" si="76"/>
        <v>31225.599999999995</v>
      </c>
      <c r="Y105" s="254">
        <f t="shared" si="77"/>
        <v>269225.59999999998</v>
      </c>
      <c r="Z105" s="337">
        <f t="shared" si="78"/>
        <v>31225.599999999977</v>
      </c>
      <c r="AA105" s="277">
        <v>238000</v>
      </c>
      <c r="AB105" s="222">
        <v>249310.236</v>
      </c>
      <c r="AC105" s="222">
        <v>244902</v>
      </c>
      <c r="AD105" s="222">
        <v>238000</v>
      </c>
      <c r="AE105" s="222">
        <f t="shared" si="62"/>
        <v>242553.05900000001</v>
      </c>
      <c r="AF105" s="254">
        <f t="shared" si="79"/>
        <v>31225.599999999995</v>
      </c>
      <c r="AG105" s="254">
        <f t="shared" si="80"/>
        <v>269225.59999999998</v>
      </c>
      <c r="AH105" s="337">
        <f t="shared" si="81"/>
        <v>31225.599999999977</v>
      </c>
      <c r="AI105" s="277">
        <v>238000</v>
      </c>
      <c r="AJ105" s="222">
        <v>249310.236</v>
      </c>
      <c r="AK105" s="222">
        <v>244902</v>
      </c>
      <c r="AL105" s="222">
        <v>238000</v>
      </c>
      <c r="AM105" s="222">
        <f t="shared" si="66"/>
        <v>242553.05900000001</v>
      </c>
      <c r="AN105" s="254">
        <f t="shared" si="82"/>
        <v>31225.599999999995</v>
      </c>
      <c r="AO105" s="254">
        <f t="shared" si="83"/>
        <v>269225.59999999998</v>
      </c>
      <c r="AP105" s="337">
        <f t="shared" si="84"/>
        <v>31225.599999999977</v>
      </c>
    </row>
    <row r="106" spans="1:42" s="188" customFormat="1" ht="15" customHeight="1" x14ac:dyDescent="0.25">
      <c r="A106" s="190" t="s">
        <v>989</v>
      </c>
      <c r="B106" s="342" t="s">
        <v>1567</v>
      </c>
      <c r="C106" s="277">
        <v>238000</v>
      </c>
      <c r="D106" s="222">
        <v>249310.236</v>
      </c>
      <c r="E106" s="222">
        <v>244902</v>
      </c>
      <c r="F106" s="222">
        <v>238000</v>
      </c>
      <c r="G106" s="222">
        <f t="shared" si="50"/>
        <v>242553.05900000001</v>
      </c>
      <c r="H106" s="254">
        <f t="shared" si="70"/>
        <v>31225.599999999995</v>
      </c>
      <c r="I106" s="254">
        <f t="shared" si="71"/>
        <v>269225.59999999998</v>
      </c>
      <c r="J106" s="337">
        <f t="shared" si="72"/>
        <v>31225.599999999977</v>
      </c>
      <c r="K106" s="283">
        <v>238000</v>
      </c>
      <c r="L106" s="222">
        <v>249310.236</v>
      </c>
      <c r="M106" s="222">
        <v>244902</v>
      </c>
      <c r="N106" s="222">
        <v>238000</v>
      </c>
      <c r="O106" s="222">
        <f t="shared" si="54"/>
        <v>242553.05900000001</v>
      </c>
      <c r="P106" s="254">
        <f t="shared" si="73"/>
        <v>31225.599999999995</v>
      </c>
      <c r="Q106" s="254">
        <f t="shared" si="74"/>
        <v>269225.59999999998</v>
      </c>
      <c r="R106" s="337">
        <f t="shared" si="75"/>
        <v>31225.599999999977</v>
      </c>
      <c r="S106" s="283">
        <v>238000</v>
      </c>
      <c r="T106" s="222">
        <v>249310.236</v>
      </c>
      <c r="U106" s="222">
        <v>244902</v>
      </c>
      <c r="V106" s="222">
        <v>238000</v>
      </c>
      <c r="W106" s="222">
        <f t="shared" si="58"/>
        <v>242553.05900000001</v>
      </c>
      <c r="X106" s="254">
        <f t="shared" si="76"/>
        <v>31225.599999999995</v>
      </c>
      <c r="Y106" s="254">
        <f t="shared" si="77"/>
        <v>269225.59999999998</v>
      </c>
      <c r="Z106" s="337">
        <f t="shared" si="78"/>
        <v>31225.599999999977</v>
      </c>
      <c r="AA106" s="277">
        <v>238000</v>
      </c>
      <c r="AB106" s="222">
        <v>249310.236</v>
      </c>
      <c r="AC106" s="222">
        <v>244902</v>
      </c>
      <c r="AD106" s="222">
        <v>238000</v>
      </c>
      <c r="AE106" s="222">
        <f t="shared" si="62"/>
        <v>242553.05900000001</v>
      </c>
      <c r="AF106" s="254">
        <f t="shared" si="79"/>
        <v>31225.599999999995</v>
      </c>
      <c r="AG106" s="254">
        <f t="shared" si="80"/>
        <v>269225.59999999998</v>
      </c>
      <c r="AH106" s="337">
        <f t="shared" si="81"/>
        <v>31225.599999999977</v>
      </c>
      <c r="AI106" s="277">
        <v>238000</v>
      </c>
      <c r="AJ106" s="222">
        <v>249310.236</v>
      </c>
      <c r="AK106" s="222">
        <v>244902</v>
      </c>
      <c r="AL106" s="222">
        <v>238000</v>
      </c>
      <c r="AM106" s="222">
        <f t="shared" si="66"/>
        <v>242553.05900000001</v>
      </c>
      <c r="AN106" s="254">
        <f t="shared" si="82"/>
        <v>31225.599999999995</v>
      </c>
      <c r="AO106" s="254">
        <f t="shared" si="83"/>
        <v>269225.59999999998</v>
      </c>
      <c r="AP106" s="337">
        <f t="shared" si="84"/>
        <v>31225.599999999977</v>
      </c>
    </row>
    <row r="107" spans="1:42" s="188" customFormat="1" ht="15" customHeight="1" x14ac:dyDescent="0.25">
      <c r="A107" s="190" t="s">
        <v>1003</v>
      </c>
      <c r="B107" s="342" t="s">
        <v>1380</v>
      </c>
      <c r="C107" s="277">
        <v>285600</v>
      </c>
      <c r="D107" s="222">
        <v>299172.28320000001</v>
      </c>
      <c r="E107" s="222">
        <v>293882.40000000002</v>
      </c>
      <c r="F107" s="222">
        <v>309400</v>
      </c>
      <c r="G107" s="222">
        <f t="shared" si="50"/>
        <v>297013.67080000002</v>
      </c>
      <c r="H107" s="254">
        <f t="shared" si="70"/>
        <v>37470.719999999994</v>
      </c>
      <c r="I107" s="254">
        <f t="shared" si="71"/>
        <v>323070.71999999997</v>
      </c>
      <c r="J107" s="337">
        <f t="shared" si="72"/>
        <v>13670.719999999972</v>
      </c>
      <c r="K107" s="283">
        <v>285600</v>
      </c>
      <c r="L107" s="222">
        <v>299172.28320000001</v>
      </c>
      <c r="M107" s="222">
        <v>293882.40000000002</v>
      </c>
      <c r="N107" s="222">
        <v>309400</v>
      </c>
      <c r="O107" s="222">
        <f t="shared" si="54"/>
        <v>297013.67080000002</v>
      </c>
      <c r="P107" s="254">
        <f t="shared" si="73"/>
        <v>37470.719999999994</v>
      </c>
      <c r="Q107" s="254">
        <f t="shared" si="74"/>
        <v>323070.71999999997</v>
      </c>
      <c r="R107" s="337">
        <f t="shared" si="75"/>
        <v>13670.719999999972</v>
      </c>
      <c r="S107" s="283">
        <v>285600</v>
      </c>
      <c r="T107" s="222">
        <v>299172.28320000001</v>
      </c>
      <c r="U107" s="222">
        <v>293882.40000000002</v>
      </c>
      <c r="V107" s="222">
        <v>309400</v>
      </c>
      <c r="W107" s="222">
        <f t="shared" si="58"/>
        <v>297013.67080000002</v>
      </c>
      <c r="X107" s="254">
        <f t="shared" si="76"/>
        <v>37470.719999999994</v>
      </c>
      <c r="Y107" s="254">
        <f t="shared" si="77"/>
        <v>323070.71999999997</v>
      </c>
      <c r="Z107" s="337">
        <f t="shared" si="78"/>
        <v>13670.719999999972</v>
      </c>
      <c r="AA107" s="277">
        <v>285600</v>
      </c>
      <c r="AB107" s="222">
        <v>299172.28320000001</v>
      </c>
      <c r="AC107" s="222">
        <v>293882.40000000002</v>
      </c>
      <c r="AD107" s="222">
        <v>309400</v>
      </c>
      <c r="AE107" s="222">
        <f t="shared" si="62"/>
        <v>297013.67080000002</v>
      </c>
      <c r="AF107" s="254">
        <f t="shared" si="79"/>
        <v>37470.719999999994</v>
      </c>
      <c r="AG107" s="254">
        <f t="shared" si="80"/>
        <v>323070.71999999997</v>
      </c>
      <c r="AH107" s="337">
        <f t="shared" si="81"/>
        <v>13670.719999999972</v>
      </c>
      <c r="AI107" s="277">
        <v>285600</v>
      </c>
      <c r="AJ107" s="222">
        <v>299172.28320000001</v>
      </c>
      <c r="AK107" s="222">
        <v>293882.40000000002</v>
      </c>
      <c r="AL107" s="222">
        <v>285600</v>
      </c>
      <c r="AM107" s="222">
        <f t="shared" si="66"/>
        <v>291063.67080000002</v>
      </c>
      <c r="AN107" s="254">
        <f t="shared" si="82"/>
        <v>37470.719999999994</v>
      </c>
      <c r="AO107" s="254">
        <f t="shared" si="83"/>
        <v>323070.71999999997</v>
      </c>
      <c r="AP107" s="337">
        <f t="shared" si="84"/>
        <v>37470.719999999972</v>
      </c>
    </row>
    <row r="108" spans="1:42" s="188" customFormat="1" ht="15" customHeight="1" x14ac:dyDescent="0.25">
      <c r="A108" s="190" t="s">
        <v>1004</v>
      </c>
      <c r="B108" s="342" t="s">
        <v>60</v>
      </c>
      <c r="C108" s="277">
        <v>416500</v>
      </c>
      <c r="D108" s="222">
        <v>436292.913</v>
      </c>
      <c r="E108" s="222">
        <v>428578.5</v>
      </c>
      <c r="F108" s="222">
        <v>452200</v>
      </c>
      <c r="G108" s="222">
        <f t="shared" si="50"/>
        <v>433392.85324999999</v>
      </c>
      <c r="H108" s="254">
        <f t="shared" si="70"/>
        <v>54644.799999999996</v>
      </c>
      <c r="I108" s="254">
        <f t="shared" si="71"/>
        <v>471144.8</v>
      </c>
      <c r="J108" s="337">
        <f t="shared" si="72"/>
        <v>18944.799999999988</v>
      </c>
      <c r="K108" s="283">
        <v>416500</v>
      </c>
      <c r="L108" s="222">
        <v>436292.913</v>
      </c>
      <c r="M108" s="222">
        <v>428578.5</v>
      </c>
      <c r="N108" s="222">
        <v>452200</v>
      </c>
      <c r="O108" s="222">
        <f t="shared" si="54"/>
        <v>433392.85324999999</v>
      </c>
      <c r="P108" s="254">
        <f t="shared" si="73"/>
        <v>54644.799999999996</v>
      </c>
      <c r="Q108" s="254">
        <f t="shared" si="74"/>
        <v>471144.8</v>
      </c>
      <c r="R108" s="337">
        <f t="shared" si="75"/>
        <v>18944.799999999988</v>
      </c>
      <c r="S108" s="283">
        <v>416500</v>
      </c>
      <c r="T108" s="222">
        <v>436292.913</v>
      </c>
      <c r="U108" s="222">
        <v>428578.5</v>
      </c>
      <c r="V108" s="222">
        <v>452200</v>
      </c>
      <c r="W108" s="222">
        <f t="shared" si="58"/>
        <v>433392.85324999999</v>
      </c>
      <c r="X108" s="254">
        <f t="shared" si="76"/>
        <v>54644.799999999996</v>
      </c>
      <c r="Y108" s="254">
        <f t="shared" si="77"/>
        <v>471144.8</v>
      </c>
      <c r="Z108" s="337">
        <f t="shared" si="78"/>
        <v>18944.799999999988</v>
      </c>
      <c r="AA108" s="277">
        <v>416500</v>
      </c>
      <c r="AB108" s="222">
        <v>436292.913</v>
      </c>
      <c r="AC108" s="222">
        <v>428578.5</v>
      </c>
      <c r="AD108" s="222">
        <v>452200</v>
      </c>
      <c r="AE108" s="222">
        <f t="shared" si="62"/>
        <v>433392.85324999999</v>
      </c>
      <c r="AF108" s="254">
        <f t="shared" si="79"/>
        <v>54644.799999999996</v>
      </c>
      <c r="AG108" s="254">
        <f t="shared" si="80"/>
        <v>471144.8</v>
      </c>
      <c r="AH108" s="337">
        <f t="shared" si="81"/>
        <v>18944.799999999988</v>
      </c>
      <c r="AI108" s="277">
        <v>416500</v>
      </c>
      <c r="AJ108" s="222">
        <v>436292.913</v>
      </c>
      <c r="AK108" s="222">
        <v>428578.5</v>
      </c>
      <c r="AL108" s="222">
        <v>416500</v>
      </c>
      <c r="AM108" s="222">
        <f t="shared" si="66"/>
        <v>424467.85324999999</v>
      </c>
      <c r="AN108" s="254">
        <f t="shared" si="82"/>
        <v>54644.799999999996</v>
      </c>
      <c r="AO108" s="254">
        <f t="shared" si="83"/>
        <v>471144.8</v>
      </c>
      <c r="AP108" s="337">
        <f t="shared" si="84"/>
        <v>54644.799999999988</v>
      </c>
    </row>
    <row r="109" spans="1:42" s="188" customFormat="1" ht="15" customHeight="1" x14ac:dyDescent="0.25">
      <c r="A109" s="135">
        <v>6</v>
      </c>
      <c r="B109" s="138" t="s">
        <v>61</v>
      </c>
      <c r="C109" s="277"/>
      <c r="D109" s="350"/>
      <c r="E109" s="350"/>
      <c r="F109" s="350"/>
      <c r="G109" s="222" t="e">
        <f t="shared" si="50"/>
        <v>#DIV/0!</v>
      </c>
      <c r="H109" s="350"/>
      <c r="I109" s="350"/>
      <c r="J109" s="350"/>
      <c r="K109" s="353"/>
      <c r="L109" s="348"/>
      <c r="M109" s="350"/>
      <c r="N109" s="350"/>
      <c r="O109" s="222" t="e">
        <f t="shared" si="54"/>
        <v>#DIV/0!</v>
      </c>
      <c r="P109" s="350"/>
      <c r="Q109" s="350"/>
      <c r="R109" s="350"/>
      <c r="S109" s="353"/>
      <c r="T109" s="348"/>
      <c r="U109" s="350"/>
      <c r="V109" s="350"/>
      <c r="W109" s="222" t="e">
        <f t="shared" si="58"/>
        <v>#DIV/0!</v>
      </c>
      <c r="X109" s="350"/>
      <c r="Y109" s="350"/>
      <c r="Z109" s="350"/>
      <c r="AA109" s="354"/>
      <c r="AB109" s="348"/>
      <c r="AC109" s="350"/>
      <c r="AD109" s="350"/>
      <c r="AE109" s="222" t="e">
        <f t="shared" si="62"/>
        <v>#DIV/0!</v>
      </c>
      <c r="AF109" s="350"/>
      <c r="AG109" s="350"/>
      <c r="AH109" s="350"/>
      <c r="AI109" s="277"/>
      <c r="AJ109" s="350"/>
      <c r="AK109" s="350"/>
      <c r="AL109" s="350"/>
      <c r="AM109" s="222" t="e">
        <f t="shared" si="66"/>
        <v>#DIV/0!</v>
      </c>
      <c r="AN109" s="350"/>
      <c r="AO109" s="350"/>
      <c r="AP109" s="350"/>
    </row>
    <row r="110" spans="1:42" s="188" customFormat="1" ht="15" customHeight="1" x14ac:dyDescent="0.25">
      <c r="A110" s="190" t="s">
        <v>743</v>
      </c>
      <c r="B110" s="342" t="s">
        <v>62</v>
      </c>
      <c r="C110" s="277">
        <v>110670</v>
      </c>
      <c r="D110" s="222">
        <v>124655.118</v>
      </c>
      <c r="E110" s="222">
        <v>122451</v>
      </c>
      <c r="F110" s="222">
        <v>119000</v>
      </c>
      <c r="G110" s="222">
        <f t="shared" si="50"/>
        <v>119194.0295</v>
      </c>
      <c r="H110" s="254">
        <f t="shared" ref="H110:H133" si="85">+C110*13.12%</f>
        <v>14519.903999999999</v>
      </c>
      <c r="I110" s="254">
        <f t="shared" ref="I110:I133" si="86">+C110+H110</f>
        <v>125189.90399999999</v>
      </c>
      <c r="J110" s="337">
        <f t="shared" ref="J110:J133" si="87">+I110-F110</f>
        <v>6189.903999999995</v>
      </c>
      <c r="K110" s="283">
        <v>110670</v>
      </c>
      <c r="L110" s="222">
        <v>124655.118</v>
      </c>
      <c r="M110" s="222">
        <v>122451</v>
      </c>
      <c r="N110" s="222">
        <v>119000</v>
      </c>
      <c r="O110" s="222">
        <f t="shared" si="54"/>
        <v>119194.0295</v>
      </c>
      <c r="P110" s="254">
        <f t="shared" ref="P110:P133" si="88">+K110*13.12%</f>
        <v>14519.903999999999</v>
      </c>
      <c r="Q110" s="254">
        <f t="shared" ref="Q110:Q133" si="89">+K110+P110</f>
        <v>125189.90399999999</v>
      </c>
      <c r="R110" s="337">
        <f t="shared" ref="R110:R133" si="90">+Q110-N110</f>
        <v>6189.903999999995</v>
      </c>
      <c r="S110" s="283">
        <v>110670</v>
      </c>
      <c r="T110" s="222">
        <v>124655.118</v>
      </c>
      <c r="U110" s="222">
        <v>122451</v>
      </c>
      <c r="V110" s="222">
        <v>119000</v>
      </c>
      <c r="W110" s="222">
        <f t="shared" si="58"/>
        <v>119194.0295</v>
      </c>
      <c r="X110" s="254">
        <f t="shared" ref="X110:X133" si="91">+S110*13.12%</f>
        <v>14519.903999999999</v>
      </c>
      <c r="Y110" s="254">
        <f t="shared" ref="Y110:Y133" si="92">+S110+X110</f>
        <v>125189.90399999999</v>
      </c>
      <c r="Z110" s="337">
        <f t="shared" ref="Z110:Z133" si="93">+Y110-V110</f>
        <v>6189.903999999995</v>
      </c>
      <c r="AA110" s="277">
        <v>110670</v>
      </c>
      <c r="AB110" s="222">
        <v>124655.118</v>
      </c>
      <c r="AC110" s="222">
        <v>122451</v>
      </c>
      <c r="AD110" s="222">
        <v>119000</v>
      </c>
      <c r="AE110" s="222">
        <f t="shared" si="62"/>
        <v>119194.0295</v>
      </c>
      <c r="AF110" s="254">
        <f t="shared" ref="AF110:AF133" si="94">+AA110*13.12%</f>
        <v>14519.903999999999</v>
      </c>
      <c r="AG110" s="254">
        <f t="shared" ref="AG110:AG133" si="95">+AA110+AF110</f>
        <v>125189.90399999999</v>
      </c>
      <c r="AH110" s="337">
        <f t="shared" ref="AH110:AH133" si="96">+AG110-AD110</f>
        <v>6189.903999999995</v>
      </c>
      <c r="AI110" s="277">
        <v>110670</v>
      </c>
      <c r="AJ110" s="222">
        <v>124655.118</v>
      </c>
      <c r="AK110" s="222">
        <v>122451</v>
      </c>
      <c r="AL110" s="222">
        <v>119000</v>
      </c>
      <c r="AM110" s="222">
        <f t="shared" si="66"/>
        <v>119194.0295</v>
      </c>
      <c r="AN110" s="254">
        <f t="shared" ref="AN110:AN133" si="97">+AI110*13.12%</f>
        <v>14519.903999999999</v>
      </c>
      <c r="AO110" s="254">
        <f t="shared" ref="AO110:AO133" si="98">+AI110+AN110</f>
        <v>125189.90399999999</v>
      </c>
      <c r="AP110" s="337">
        <f t="shared" ref="AP110:AP133" si="99">+AO110-AL110</f>
        <v>6189.903999999995</v>
      </c>
    </row>
    <row r="111" spans="1:42" s="188" customFormat="1" ht="15" customHeight="1" x14ac:dyDescent="0.25">
      <c r="A111" s="190" t="s">
        <v>744</v>
      </c>
      <c r="B111" s="342" t="s">
        <v>63</v>
      </c>
      <c r="C111" s="277">
        <v>73780</v>
      </c>
      <c r="D111" s="222">
        <v>77286.173160000006</v>
      </c>
      <c r="E111" s="222">
        <v>75919.62</v>
      </c>
      <c r="F111" s="222">
        <v>73780</v>
      </c>
      <c r="G111" s="222">
        <f t="shared" si="50"/>
        <v>75191.44829</v>
      </c>
      <c r="H111" s="254">
        <f t="shared" si="85"/>
        <v>9679.9359999999979</v>
      </c>
      <c r="I111" s="254">
        <f t="shared" si="86"/>
        <v>83459.936000000002</v>
      </c>
      <c r="J111" s="337">
        <f t="shared" si="87"/>
        <v>9679.9360000000015</v>
      </c>
      <c r="K111" s="283">
        <v>73780</v>
      </c>
      <c r="L111" s="222">
        <v>77286.173160000006</v>
      </c>
      <c r="M111" s="222">
        <v>75919.62</v>
      </c>
      <c r="N111" s="222">
        <v>73780</v>
      </c>
      <c r="O111" s="222">
        <f t="shared" si="54"/>
        <v>75191.44829</v>
      </c>
      <c r="P111" s="254">
        <f t="shared" si="88"/>
        <v>9679.9359999999979</v>
      </c>
      <c r="Q111" s="254">
        <f t="shared" si="89"/>
        <v>83459.936000000002</v>
      </c>
      <c r="R111" s="337">
        <f t="shared" si="90"/>
        <v>9679.9360000000015</v>
      </c>
      <c r="S111" s="283">
        <v>73780</v>
      </c>
      <c r="T111" s="222">
        <v>77286.173160000006</v>
      </c>
      <c r="U111" s="222">
        <v>75919.62</v>
      </c>
      <c r="V111" s="222">
        <v>73780</v>
      </c>
      <c r="W111" s="222">
        <f t="shared" si="58"/>
        <v>75191.44829</v>
      </c>
      <c r="X111" s="254">
        <f t="shared" si="91"/>
        <v>9679.9359999999979</v>
      </c>
      <c r="Y111" s="254">
        <f t="shared" si="92"/>
        <v>83459.936000000002</v>
      </c>
      <c r="Z111" s="337">
        <f t="shared" si="93"/>
        <v>9679.9360000000015</v>
      </c>
      <c r="AA111" s="277">
        <v>73780</v>
      </c>
      <c r="AB111" s="222">
        <v>77286.173160000006</v>
      </c>
      <c r="AC111" s="222">
        <v>75919.62</v>
      </c>
      <c r="AD111" s="222">
        <v>73780</v>
      </c>
      <c r="AE111" s="222">
        <f t="shared" si="62"/>
        <v>75191.44829</v>
      </c>
      <c r="AF111" s="254">
        <f t="shared" si="94"/>
        <v>9679.9359999999979</v>
      </c>
      <c r="AG111" s="254">
        <f t="shared" si="95"/>
        <v>83459.936000000002</v>
      </c>
      <c r="AH111" s="337">
        <f t="shared" si="96"/>
        <v>9679.9360000000015</v>
      </c>
      <c r="AI111" s="277">
        <v>73780</v>
      </c>
      <c r="AJ111" s="222">
        <v>77286.173160000006</v>
      </c>
      <c r="AK111" s="222">
        <v>75919.62</v>
      </c>
      <c r="AL111" s="222">
        <v>73780</v>
      </c>
      <c r="AM111" s="222">
        <f t="shared" si="66"/>
        <v>75191.44829</v>
      </c>
      <c r="AN111" s="254">
        <f t="shared" si="97"/>
        <v>9679.9359999999979</v>
      </c>
      <c r="AO111" s="254">
        <f t="shared" si="98"/>
        <v>83459.936000000002</v>
      </c>
      <c r="AP111" s="337">
        <f t="shared" si="99"/>
        <v>9679.9360000000015</v>
      </c>
    </row>
    <row r="112" spans="1:42" s="188" customFormat="1" ht="15" customHeight="1" x14ac:dyDescent="0.25">
      <c r="A112" s="190" t="s">
        <v>745</v>
      </c>
      <c r="B112" s="342" t="s">
        <v>64</v>
      </c>
      <c r="C112" s="277">
        <v>73780</v>
      </c>
      <c r="D112" s="222">
        <v>77286.173160000006</v>
      </c>
      <c r="E112" s="222">
        <v>75919.62</v>
      </c>
      <c r="F112" s="222">
        <v>73780</v>
      </c>
      <c r="G112" s="222">
        <f t="shared" si="50"/>
        <v>75191.44829</v>
      </c>
      <c r="H112" s="254">
        <f t="shared" si="85"/>
        <v>9679.9359999999979</v>
      </c>
      <c r="I112" s="254">
        <f t="shared" si="86"/>
        <v>83459.936000000002</v>
      </c>
      <c r="J112" s="337">
        <f t="shared" si="87"/>
        <v>9679.9360000000015</v>
      </c>
      <c r="K112" s="283">
        <v>73780</v>
      </c>
      <c r="L112" s="222">
        <v>77286.173160000006</v>
      </c>
      <c r="M112" s="222">
        <v>75919.62</v>
      </c>
      <c r="N112" s="222">
        <v>73780</v>
      </c>
      <c r="O112" s="222">
        <f t="shared" si="54"/>
        <v>75191.44829</v>
      </c>
      <c r="P112" s="254">
        <f t="shared" si="88"/>
        <v>9679.9359999999979</v>
      </c>
      <c r="Q112" s="254">
        <f t="shared" si="89"/>
        <v>83459.936000000002</v>
      </c>
      <c r="R112" s="337">
        <f t="shared" si="90"/>
        <v>9679.9360000000015</v>
      </c>
      <c r="S112" s="283">
        <v>73780</v>
      </c>
      <c r="T112" s="222">
        <v>77286.173160000006</v>
      </c>
      <c r="U112" s="222">
        <v>75919.62</v>
      </c>
      <c r="V112" s="222">
        <v>73780</v>
      </c>
      <c r="W112" s="222">
        <f t="shared" si="58"/>
        <v>75191.44829</v>
      </c>
      <c r="X112" s="254">
        <f t="shared" si="91"/>
        <v>9679.9359999999979</v>
      </c>
      <c r="Y112" s="254">
        <f t="shared" si="92"/>
        <v>83459.936000000002</v>
      </c>
      <c r="Z112" s="337">
        <f t="shared" si="93"/>
        <v>9679.9360000000015</v>
      </c>
      <c r="AA112" s="277">
        <v>73780</v>
      </c>
      <c r="AB112" s="222">
        <v>77286.173160000006</v>
      </c>
      <c r="AC112" s="222">
        <v>75919.62</v>
      </c>
      <c r="AD112" s="222">
        <v>73780</v>
      </c>
      <c r="AE112" s="222">
        <f t="shared" si="62"/>
        <v>75191.44829</v>
      </c>
      <c r="AF112" s="254">
        <f t="shared" si="94"/>
        <v>9679.9359999999979</v>
      </c>
      <c r="AG112" s="254">
        <f t="shared" si="95"/>
        <v>83459.936000000002</v>
      </c>
      <c r="AH112" s="337">
        <f t="shared" si="96"/>
        <v>9679.9360000000015</v>
      </c>
      <c r="AI112" s="277">
        <v>73780</v>
      </c>
      <c r="AJ112" s="222">
        <v>77286.173160000006</v>
      </c>
      <c r="AK112" s="222">
        <v>75919.62</v>
      </c>
      <c r="AL112" s="222">
        <v>73780</v>
      </c>
      <c r="AM112" s="222">
        <f t="shared" si="66"/>
        <v>75191.44829</v>
      </c>
      <c r="AN112" s="254">
        <f t="shared" si="97"/>
        <v>9679.9359999999979</v>
      </c>
      <c r="AO112" s="254">
        <f t="shared" si="98"/>
        <v>83459.936000000002</v>
      </c>
      <c r="AP112" s="337">
        <f t="shared" si="99"/>
        <v>9679.9360000000015</v>
      </c>
    </row>
    <row r="113" spans="1:42" s="188" customFormat="1" ht="15" customHeight="1" x14ac:dyDescent="0.25">
      <c r="A113" s="190" t="s">
        <v>746</v>
      </c>
      <c r="B113" s="342" t="s">
        <v>65</v>
      </c>
      <c r="C113" s="277">
        <v>101150</v>
      </c>
      <c r="D113" s="222">
        <v>149586.1416</v>
      </c>
      <c r="E113" s="222">
        <v>146941.20000000001</v>
      </c>
      <c r="F113" s="222">
        <v>113050</v>
      </c>
      <c r="G113" s="222">
        <f t="shared" si="50"/>
        <v>127681.83540000001</v>
      </c>
      <c r="H113" s="254">
        <f t="shared" si="85"/>
        <v>13270.88</v>
      </c>
      <c r="I113" s="254">
        <f t="shared" si="86"/>
        <v>114420.88</v>
      </c>
      <c r="J113" s="337">
        <f t="shared" si="87"/>
        <v>1370.8800000000047</v>
      </c>
      <c r="K113" s="283">
        <v>101150</v>
      </c>
      <c r="L113" s="222">
        <v>149586.1416</v>
      </c>
      <c r="M113" s="222">
        <v>146941.20000000001</v>
      </c>
      <c r="N113" s="222">
        <v>113050</v>
      </c>
      <c r="O113" s="222">
        <f t="shared" si="54"/>
        <v>127681.83540000001</v>
      </c>
      <c r="P113" s="254">
        <f t="shared" si="88"/>
        <v>13270.88</v>
      </c>
      <c r="Q113" s="254">
        <f t="shared" si="89"/>
        <v>114420.88</v>
      </c>
      <c r="R113" s="337">
        <f t="shared" si="90"/>
        <v>1370.8800000000047</v>
      </c>
      <c r="S113" s="283">
        <v>101150</v>
      </c>
      <c r="T113" s="222">
        <v>149586.1416</v>
      </c>
      <c r="U113" s="222">
        <v>146941.20000000001</v>
      </c>
      <c r="V113" s="222">
        <v>113050</v>
      </c>
      <c r="W113" s="222">
        <f t="shared" si="58"/>
        <v>127681.83540000001</v>
      </c>
      <c r="X113" s="254">
        <f t="shared" si="91"/>
        <v>13270.88</v>
      </c>
      <c r="Y113" s="254">
        <f t="shared" si="92"/>
        <v>114420.88</v>
      </c>
      <c r="Z113" s="337">
        <f t="shared" si="93"/>
        <v>1370.8800000000047</v>
      </c>
      <c r="AA113" s="277">
        <v>101150</v>
      </c>
      <c r="AB113" s="222">
        <v>149586.1416</v>
      </c>
      <c r="AC113" s="222">
        <v>146941.20000000001</v>
      </c>
      <c r="AD113" s="222">
        <v>113050</v>
      </c>
      <c r="AE113" s="222">
        <f t="shared" si="62"/>
        <v>127681.83540000001</v>
      </c>
      <c r="AF113" s="254">
        <f t="shared" si="94"/>
        <v>13270.88</v>
      </c>
      <c r="AG113" s="254">
        <f t="shared" si="95"/>
        <v>114420.88</v>
      </c>
      <c r="AH113" s="337">
        <f t="shared" si="96"/>
        <v>1370.8800000000047</v>
      </c>
      <c r="AI113" s="277">
        <v>101150</v>
      </c>
      <c r="AJ113" s="222">
        <v>149586.1416</v>
      </c>
      <c r="AK113" s="222">
        <v>146941.20000000001</v>
      </c>
      <c r="AL113" s="222">
        <v>113050</v>
      </c>
      <c r="AM113" s="222">
        <f t="shared" si="66"/>
        <v>127681.83540000001</v>
      </c>
      <c r="AN113" s="254">
        <f t="shared" si="97"/>
        <v>13270.88</v>
      </c>
      <c r="AO113" s="254">
        <f t="shared" si="98"/>
        <v>114420.88</v>
      </c>
      <c r="AP113" s="337">
        <f t="shared" si="99"/>
        <v>1370.8800000000047</v>
      </c>
    </row>
    <row r="114" spans="1:42" s="188" customFormat="1" ht="15" customHeight="1" x14ac:dyDescent="0.25">
      <c r="A114" s="190" t="s">
        <v>747</v>
      </c>
      <c r="B114" s="342" t="s">
        <v>66</v>
      </c>
      <c r="C114" s="277">
        <v>178500</v>
      </c>
      <c r="D114" s="222">
        <v>224379.21239999999</v>
      </c>
      <c r="E114" s="222">
        <v>220411.8</v>
      </c>
      <c r="F114" s="222">
        <v>190400</v>
      </c>
      <c r="G114" s="222">
        <f t="shared" si="50"/>
        <v>203422.7531</v>
      </c>
      <c r="H114" s="254">
        <f t="shared" si="85"/>
        <v>23419.199999999997</v>
      </c>
      <c r="I114" s="254">
        <f t="shared" si="86"/>
        <v>201919.2</v>
      </c>
      <c r="J114" s="337">
        <f t="shared" si="87"/>
        <v>11519.200000000012</v>
      </c>
      <c r="K114" s="283">
        <v>178500</v>
      </c>
      <c r="L114" s="222">
        <v>224379.21239999999</v>
      </c>
      <c r="M114" s="222">
        <v>220411.8</v>
      </c>
      <c r="N114" s="222">
        <v>190400</v>
      </c>
      <c r="O114" s="222">
        <f t="shared" si="54"/>
        <v>203422.7531</v>
      </c>
      <c r="P114" s="254">
        <f t="shared" si="88"/>
        <v>23419.199999999997</v>
      </c>
      <c r="Q114" s="254">
        <f t="shared" si="89"/>
        <v>201919.2</v>
      </c>
      <c r="R114" s="337">
        <f t="shared" si="90"/>
        <v>11519.200000000012</v>
      </c>
      <c r="S114" s="283">
        <v>178500</v>
      </c>
      <c r="T114" s="222">
        <v>224379.21239999999</v>
      </c>
      <c r="U114" s="222">
        <v>220411.8</v>
      </c>
      <c r="V114" s="222">
        <v>190400</v>
      </c>
      <c r="W114" s="222">
        <f t="shared" si="58"/>
        <v>203422.7531</v>
      </c>
      <c r="X114" s="254">
        <f t="shared" si="91"/>
        <v>23419.199999999997</v>
      </c>
      <c r="Y114" s="254">
        <f t="shared" si="92"/>
        <v>201919.2</v>
      </c>
      <c r="Z114" s="337">
        <f t="shared" si="93"/>
        <v>11519.200000000012</v>
      </c>
      <c r="AA114" s="277">
        <v>178500</v>
      </c>
      <c r="AB114" s="222">
        <v>224379.21239999999</v>
      </c>
      <c r="AC114" s="222">
        <v>220411.8</v>
      </c>
      <c r="AD114" s="222">
        <v>190400</v>
      </c>
      <c r="AE114" s="222">
        <f t="shared" si="62"/>
        <v>203422.7531</v>
      </c>
      <c r="AF114" s="254">
        <f t="shared" si="94"/>
        <v>23419.199999999997</v>
      </c>
      <c r="AG114" s="254">
        <f t="shared" si="95"/>
        <v>201919.2</v>
      </c>
      <c r="AH114" s="337">
        <f t="shared" si="96"/>
        <v>11519.200000000012</v>
      </c>
      <c r="AI114" s="277">
        <v>178500</v>
      </c>
      <c r="AJ114" s="222">
        <v>224379.21239999999</v>
      </c>
      <c r="AK114" s="222">
        <v>220411.8</v>
      </c>
      <c r="AL114" s="222">
        <v>190400</v>
      </c>
      <c r="AM114" s="222">
        <f t="shared" si="66"/>
        <v>203422.7531</v>
      </c>
      <c r="AN114" s="254">
        <f t="shared" si="97"/>
        <v>23419.199999999997</v>
      </c>
      <c r="AO114" s="254">
        <f t="shared" si="98"/>
        <v>201919.2</v>
      </c>
      <c r="AP114" s="337">
        <f t="shared" si="99"/>
        <v>11519.200000000012</v>
      </c>
    </row>
    <row r="115" spans="1:42" s="188" customFormat="1" ht="15" customHeight="1" x14ac:dyDescent="0.25">
      <c r="A115" s="190" t="s">
        <v>748</v>
      </c>
      <c r="B115" s="342" t="s">
        <v>67</v>
      </c>
      <c r="C115" s="277">
        <v>47600</v>
      </c>
      <c r="D115" s="222">
        <v>62327.559000000001</v>
      </c>
      <c r="E115" s="222">
        <v>61225.5</v>
      </c>
      <c r="F115" s="222">
        <v>53550</v>
      </c>
      <c r="G115" s="222">
        <f t="shared" si="50"/>
        <v>56175.764750000002</v>
      </c>
      <c r="H115" s="254">
        <f t="shared" si="85"/>
        <v>6245.119999999999</v>
      </c>
      <c r="I115" s="254">
        <f t="shared" si="86"/>
        <v>53845.119999999995</v>
      </c>
      <c r="J115" s="337">
        <f t="shared" si="87"/>
        <v>295.11999999999534</v>
      </c>
      <c r="K115" s="283">
        <v>47600</v>
      </c>
      <c r="L115" s="222">
        <v>62327.559000000001</v>
      </c>
      <c r="M115" s="222">
        <v>61225.5</v>
      </c>
      <c r="N115" s="222">
        <v>53550</v>
      </c>
      <c r="O115" s="222">
        <f t="shared" si="54"/>
        <v>56175.764750000002</v>
      </c>
      <c r="P115" s="254">
        <f t="shared" si="88"/>
        <v>6245.119999999999</v>
      </c>
      <c r="Q115" s="254">
        <f t="shared" si="89"/>
        <v>53845.119999999995</v>
      </c>
      <c r="R115" s="337">
        <f t="shared" si="90"/>
        <v>295.11999999999534</v>
      </c>
      <c r="S115" s="283">
        <v>47600</v>
      </c>
      <c r="T115" s="222">
        <v>62327.559000000001</v>
      </c>
      <c r="U115" s="222">
        <v>61225.5</v>
      </c>
      <c r="V115" s="222">
        <v>53550</v>
      </c>
      <c r="W115" s="222">
        <f t="shared" si="58"/>
        <v>56175.764750000002</v>
      </c>
      <c r="X115" s="254">
        <f t="shared" si="91"/>
        <v>6245.119999999999</v>
      </c>
      <c r="Y115" s="254">
        <f t="shared" si="92"/>
        <v>53845.119999999995</v>
      </c>
      <c r="Z115" s="337">
        <f t="shared" si="93"/>
        <v>295.11999999999534</v>
      </c>
      <c r="AA115" s="277">
        <v>47600</v>
      </c>
      <c r="AB115" s="222">
        <v>62327.559000000001</v>
      </c>
      <c r="AC115" s="222">
        <v>61225.5</v>
      </c>
      <c r="AD115" s="222">
        <v>53550</v>
      </c>
      <c r="AE115" s="222">
        <f t="shared" si="62"/>
        <v>56175.764750000002</v>
      </c>
      <c r="AF115" s="254">
        <f t="shared" si="94"/>
        <v>6245.119999999999</v>
      </c>
      <c r="AG115" s="254">
        <f t="shared" si="95"/>
        <v>53845.119999999995</v>
      </c>
      <c r="AH115" s="337">
        <f t="shared" si="96"/>
        <v>295.11999999999534</v>
      </c>
      <c r="AI115" s="277">
        <v>47600</v>
      </c>
      <c r="AJ115" s="222">
        <v>62327.559000000001</v>
      </c>
      <c r="AK115" s="222">
        <v>61225.5</v>
      </c>
      <c r="AL115" s="222">
        <v>53550</v>
      </c>
      <c r="AM115" s="222">
        <f t="shared" si="66"/>
        <v>56175.764750000002</v>
      </c>
      <c r="AN115" s="254">
        <f t="shared" si="97"/>
        <v>6245.119999999999</v>
      </c>
      <c r="AO115" s="254">
        <f t="shared" si="98"/>
        <v>53845.119999999995</v>
      </c>
      <c r="AP115" s="337">
        <f t="shared" si="99"/>
        <v>295.11999999999534</v>
      </c>
    </row>
    <row r="116" spans="1:42" s="188" customFormat="1" ht="15" customHeight="1" x14ac:dyDescent="0.25">
      <c r="A116" s="190" t="s">
        <v>749</v>
      </c>
      <c r="B116" s="342" t="s">
        <v>68</v>
      </c>
      <c r="C116" s="277">
        <v>107100</v>
      </c>
      <c r="D116" s="222">
        <v>112189.60619999999</v>
      </c>
      <c r="E116" s="222">
        <v>110205.9</v>
      </c>
      <c r="F116" s="222">
        <v>107100</v>
      </c>
      <c r="G116" s="222">
        <f t="shared" si="50"/>
        <v>109148.87655</v>
      </c>
      <c r="H116" s="254">
        <f t="shared" si="85"/>
        <v>14051.519999999999</v>
      </c>
      <c r="I116" s="254">
        <f t="shared" si="86"/>
        <v>121151.52</v>
      </c>
      <c r="J116" s="337">
        <f t="shared" si="87"/>
        <v>14051.520000000004</v>
      </c>
      <c r="K116" s="283">
        <v>107100</v>
      </c>
      <c r="L116" s="222">
        <v>112189.60619999999</v>
      </c>
      <c r="M116" s="222">
        <v>110205.9</v>
      </c>
      <c r="N116" s="222">
        <v>107100</v>
      </c>
      <c r="O116" s="222">
        <f t="shared" si="54"/>
        <v>109148.87655</v>
      </c>
      <c r="P116" s="254">
        <f t="shared" si="88"/>
        <v>14051.519999999999</v>
      </c>
      <c r="Q116" s="254">
        <f t="shared" si="89"/>
        <v>121151.52</v>
      </c>
      <c r="R116" s="337">
        <f t="shared" si="90"/>
        <v>14051.520000000004</v>
      </c>
      <c r="S116" s="283">
        <v>107100</v>
      </c>
      <c r="T116" s="222">
        <v>112189.60619999999</v>
      </c>
      <c r="U116" s="222">
        <v>110205.9</v>
      </c>
      <c r="V116" s="222">
        <v>107100</v>
      </c>
      <c r="W116" s="222">
        <f t="shared" si="58"/>
        <v>109148.87655</v>
      </c>
      <c r="X116" s="254">
        <f t="shared" si="91"/>
        <v>14051.519999999999</v>
      </c>
      <c r="Y116" s="254">
        <f t="shared" si="92"/>
        <v>121151.52</v>
      </c>
      <c r="Z116" s="337">
        <f t="shared" si="93"/>
        <v>14051.520000000004</v>
      </c>
      <c r="AA116" s="277">
        <v>107100</v>
      </c>
      <c r="AB116" s="222">
        <v>112189.60619999999</v>
      </c>
      <c r="AC116" s="222">
        <v>110205.9</v>
      </c>
      <c r="AD116" s="222">
        <v>107100</v>
      </c>
      <c r="AE116" s="222">
        <f t="shared" si="62"/>
        <v>109148.87655</v>
      </c>
      <c r="AF116" s="254">
        <f t="shared" si="94"/>
        <v>14051.519999999999</v>
      </c>
      <c r="AG116" s="254">
        <f t="shared" si="95"/>
        <v>121151.52</v>
      </c>
      <c r="AH116" s="337">
        <f t="shared" si="96"/>
        <v>14051.520000000004</v>
      </c>
      <c r="AI116" s="277">
        <v>107100</v>
      </c>
      <c r="AJ116" s="222">
        <v>112189.60619999999</v>
      </c>
      <c r="AK116" s="222">
        <v>110205.9</v>
      </c>
      <c r="AL116" s="222">
        <v>107100</v>
      </c>
      <c r="AM116" s="222">
        <f t="shared" si="66"/>
        <v>109148.87655</v>
      </c>
      <c r="AN116" s="254">
        <f t="shared" si="97"/>
        <v>14051.519999999999</v>
      </c>
      <c r="AO116" s="254">
        <f t="shared" si="98"/>
        <v>121151.52</v>
      </c>
      <c r="AP116" s="337">
        <f t="shared" si="99"/>
        <v>14051.520000000004</v>
      </c>
    </row>
    <row r="117" spans="1:42" s="188" customFormat="1" ht="15" customHeight="1" x14ac:dyDescent="0.25">
      <c r="A117" s="190" t="s">
        <v>750</v>
      </c>
      <c r="B117" s="342" t="s">
        <v>638</v>
      </c>
      <c r="C117" s="277">
        <v>773500</v>
      </c>
      <c r="D117" s="222">
        <v>1059568.503</v>
      </c>
      <c r="E117" s="222">
        <v>1040833.5</v>
      </c>
      <c r="F117" s="222">
        <v>773500</v>
      </c>
      <c r="G117" s="222">
        <f t="shared" si="50"/>
        <v>911850.50075000001</v>
      </c>
      <c r="H117" s="254">
        <f t="shared" si="85"/>
        <v>101483.19999999998</v>
      </c>
      <c r="I117" s="254">
        <f t="shared" si="86"/>
        <v>874983.2</v>
      </c>
      <c r="J117" s="337">
        <f t="shared" si="87"/>
        <v>101483.19999999995</v>
      </c>
      <c r="K117" s="283">
        <v>773500</v>
      </c>
      <c r="L117" s="222">
        <v>1059568.503</v>
      </c>
      <c r="M117" s="222">
        <v>1040833.5</v>
      </c>
      <c r="N117" s="222">
        <v>773500</v>
      </c>
      <c r="O117" s="222">
        <f t="shared" si="54"/>
        <v>911850.50075000001</v>
      </c>
      <c r="P117" s="254">
        <f t="shared" si="88"/>
        <v>101483.19999999998</v>
      </c>
      <c r="Q117" s="254">
        <f t="shared" si="89"/>
        <v>874983.2</v>
      </c>
      <c r="R117" s="337">
        <f t="shared" si="90"/>
        <v>101483.19999999995</v>
      </c>
      <c r="S117" s="283">
        <v>773500</v>
      </c>
      <c r="T117" s="222">
        <v>1059568.503</v>
      </c>
      <c r="U117" s="222">
        <v>1040833.5</v>
      </c>
      <c r="V117" s="222">
        <v>773500</v>
      </c>
      <c r="W117" s="222">
        <f t="shared" si="58"/>
        <v>911850.50075000001</v>
      </c>
      <c r="X117" s="254">
        <f t="shared" si="91"/>
        <v>101483.19999999998</v>
      </c>
      <c r="Y117" s="254">
        <f t="shared" si="92"/>
        <v>874983.2</v>
      </c>
      <c r="Z117" s="337">
        <f t="shared" si="93"/>
        <v>101483.19999999995</v>
      </c>
      <c r="AA117" s="277">
        <v>773500</v>
      </c>
      <c r="AB117" s="222">
        <v>1059568.503</v>
      </c>
      <c r="AC117" s="222">
        <v>1040833.5</v>
      </c>
      <c r="AD117" s="222">
        <v>773500</v>
      </c>
      <c r="AE117" s="222">
        <f t="shared" si="62"/>
        <v>911850.50075000001</v>
      </c>
      <c r="AF117" s="254">
        <f t="shared" si="94"/>
        <v>101483.19999999998</v>
      </c>
      <c r="AG117" s="254">
        <f t="shared" si="95"/>
        <v>874983.2</v>
      </c>
      <c r="AH117" s="337">
        <f t="shared" si="96"/>
        <v>101483.19999999995</v>
      </c>
      <c r="AI117" s="277">
        <v>1011500</v>
      </c>
      <c r="AJ117" s="222">
        <v>1059568.503</v>
      </c>
      <c r="AK117" s="222">
        <v>1040833.5</v>
      </c>
      <c r="AL117" s="222">
        <v>1011500</v>
      </c>
      <c r="AM117" s="222">
        <f t="shared" si="66"/>
        <v>1030850.50075</v>
      </c>
      <c r="AN117" s="254">
        <f t="shared" si="97"/>
        <v>132708.79999999999</v>
      </c>
      <c r="AO117" s="254">
        <f t="shared" si="98"/>
        <v>1144208.8</v>
      </c>
      <c r="AP117" s="337">
        <f t="shared" si="99"/>
        <v>132708.80000000005</v>
      </c>
    </row>
    <row r="118" spans="1:42" s="188" customFormat="1" ht="15" customHeight="1" x14ac:dyDescent="0.25">
      <c r="A118" s="190" t="s">
        <v>751</v>
      </c>
      <c r="B118" s="342" t="s">
        <v>1462</v>
      </c>
      <c r="C118" s="277">
        <v>130900</v>
      </c>
      <c r="D118" s="222">
        <v>137120.6298</v>
      </c>
      <c r="E118" s="222">
        <v>134696.1</v>
      </c>
      <c r="F118" s="222">
        <v>130900</v>
      </c>
      <c r="G118" s="222">
        <f t="shared" si="50"/>
        <v>133404.18244999999</v>
      </c>
      <c r="H118" s="254">
        <f t="shared" si="85"/>
        <v>17174.079999999998</v>
      </c>
      <c r="I118" s="254">
        <f t="shared" si="86"/>
        <v>148074.07999999999</v>
      </c>
      <c r="J118" s="337">
        <f t="shared" si="87"/>
        <v>17174.079999999987</v>
      </c>
      <c r="K118" s="283">
        <v>130900</v>
      </c>
      <c r="L118" s="222">
        <v>137120.6298</v>
      </c>
      <c r="M118" s="222">
        <v>134696.1</v>
      </c>
      <c r="N118" s="222">
        <v>130900</v>
      </c>
      <c r="O118" s="222">
        <f t="shared" si="54"/>
        <v>133404.18244999999</v>
      </c>
      <c r="P118" s="254">
        <f t="shared" si="88"/>
        <v>17174.079999999998</v>
      </c>
      <c r="Q118" s="254">
        <f t="shared" si="89"/>
        <v>148074.07999999999</v>
      </c>
      <c r="R118" s="337">
        <f t="shared" si="90"/>
        <v>17174.079999999987</v>
      </c>
      <c r="S118" s="283">
        <v>130900</v>
      </c>
      <c r="T118" s="222">
        <v>137120.6298</v>
      </c>
      <c r="U118" s="222">
        <v>134696.1</v>
      </c>
      <c r="V118" s="222">
        <v>130900</v>
      </c>
      <c r="W118" s="222">
        <f t="shared" si="58"/>
        <v>133404.18244999999</v>
      </c>
      <c r="X118" s="254">
        <f t="shared" si="91"/>
        <v>17174.079999999998</v>
      </c>
      <c r="Y118" s="254">
        <f t="shared" si="92"/>
        <v>148074.07999999999</v>
      </c>
      <c r="Z118" s="337">
        <f t="shared" si="93"/>
        <v>17174.079999999987</v>
      </c>
      <c r="AA118" s="277">
        <v>130900</v>
      </c>
      <c r="AB118" s="222">
        <v>137120.6298</v>
      </c>
      <c r="AC118" s="222">
        <v>134696.1</v>
      </c>
      <c r="AD118" s="222">
        <v>130900</v>
      </c>
      <c r="AE118" s="222">
        <f t="shared" si="62"/>
        <v>133404.18244999999</v>
      </c>
      <c r="AF118" s="254">
        <f t="shared" si="94"/>
        <v>17174.079999999998</v>
      </c>
      <c r="AG118" s="254">
        <f t="shared" si="95"/>
        <v>148074.07999999999</v>
      </c>
      <c r="AH118" s="337">
        <f t="shared" si="96"/>
        <v>17174.079999999987</v>
      </c>
      <c r="AI118" s="277">
        <v>130900</v>
      </c>
      <c r="AJ118" s="222">
        <v>137120.6298</v>
      </c>
      <c r="AK118" s="222">
        <v>134696.1</v>
      </c>
      <c r="AL118" s="222">
        <v>130900</v>
      </c>
      <c r="AM118" s="222">
        <f t="shared" si="66"/>
        <v>133404.18244999999</v>
      </c>
      <c r="AN118" s="254">
        <f t="shared" si="97"/>
        <v>17174.079999999998</v>
      </c>
      <c r="AO118" s="254">
        <f t="shared" si="98"/>
        <v>148074.07999999999</v>
      </c>
      <c r="AP118" s="337">
        <f t="shared" si="99"/>
        <v>17174.079999999987</v>
      </c>
    </row>
    <row r="119" spans="1:42" s="188" customFormat="1" ht="15" customHeight="1" x14ac:dyDescent="0.25">
      <c r="A119" s="190" t="s">
        <v>752</v>
      </c>
      <c r="B119" s="342" t="s">
        <v>69</v>
      </c>
      <c r="C119" s="277">
        <v>178500</v>
      </c>
      <c r="D119" s="222">
        <v>186982.677</v>
      </c>
      <c r="E119" s="222">
        <v>183676.5</v>
      </c>
      <c r="F119" s="222">
        <v>178500</v>
      </c>
      <c r="G119" s="222">
        <f t="shared" si="50"/>
        <v>181914.79425000001</v>
      </c>
      <c r="H119" s="254">
        <f t="shared" si="85"/>
        <v>23419.199999999997</v>
      </c>
      <c r="I119" s="254">
        <f t="shared" si="86"/>
        <v>201919.2</v>
      </c>
      <c r="J119" s="337">
        <f t="shared" si="87"/>
        <v>23419.200000000012</v>
      </c>
      <c r="K119" s="283">
        <v>178500</v>
      </c>
      <c r="L119" s="222">
        <v>186982.677</v>
      </c>
      <c r="M119" s="222">
        <v>183676.5</v>
      </c>
      <c r="N119" s="222">
        <v>178500</v>
      </c>
      <c r="O119" s="222">
        <f t="shared" si="54"/>
        <v>181914.79425000001</v>
      </c>
      <c r="P119" s="254">
        <f t="shared" si="88"/>
        <v>23419.199999999997</v>
      </c>
      <c r="Q119" s="254">
        <f t="shared" si="89"/>
        <v>201919.2</v>
      </c>
      <c r="R119" s="337">
        <f t="shared" si="90"/>
        <v>23419.200000000012</v>
      </c>
      <c r="S119" s="283">
        <v>178500</v>
      </c>
      <c r="T119" s="222">
        <v>186982.677</v>
      </c>
      <c r="U119" s="222">
        <v>183676.5</v>
      </c>
      <c r="V119" s="222">
        <v>178500</v>
      </c>
      <c r="W119" s="222">
        <f t="shared" si="58"/>
        <v>181914.79425000001</v>
      </c>
      <c r="X119" s="254">
        <f t="shared" si="91"/>
        <v>23419.199999999997</v>
      </c>
      <c r="Y119" s="254">
        <f t="shared" si="92"/>
        <v>201919.2</v>
      </c>
      <c r="Z119" s="337">
        <f t="shared" si="93"/>
        <v>23419.200000000012</v>
      </c>
      <c r="AA119" s="277">
        <v>178500</v>
      </c>
      <c r="AB119" s="222">
        <v>186982.677</v>
      </c>
      <c r="AC119" s="222">
        <v>183676.5</v>
      </c>
      <c r="AD119" s="222">
        <v>178500</v>
      </c>
      <c r="AE119" s="222">
        <f t="shared" si="62"/>
        <v>181914.79425000001</v>
      </c>
      <c r="AF119" s="254">
        <f t="shared" si="94"/>
        <v>23419.199999999997</v>
      </c>
      <c r="AG119" s="254">
        <f t="shared" si="95"/>
        <v>201919.2</v>
      </c>
      <c r="AH119" s="337">
        <f t="shared" si="96"/>
        <v>23419.200000000012</v>
      </c>
      <c r="AI119" s="277">
        <v>178500</v>
      </c>
      <c r="AJ119" s="222">
        <v>186982.677</v>
      </c>
      <c r="AK119" s="222">
        <v>183676.5</v>
      </c>
      <c r="AL119" s="222">
        <v>178500</v>
      </c>
      <c r="AM119" s="222">
        <f t="shared" si="66"/>
        <v>181914.79425000001</v>
      </c>
      <c r="AN119" s="254">
        <f t="shared" si="97"/>
        <v>23419.199999999997</v>
      </c>
      <c r="AO119" s="254">
        <f t="shared" si="98"/>
        <v>201919.2</v>
      </c>
      <c r="AP119" s="337">
        <f t="shared" si="99"/>
        <v>23419.200000000012</v>
      </c>
    </row>
    <row r="120" spans="1:42" s="188" customFormat="1" ht="15" customHeight="1" x14ac:dyDescent="0.25">
      <c r="A120" s="190" t="s">
        <v>753</v>
      </c>
      <c r="B120" s="342" t="s">
        <v>1464</v>
      </c>
      <c r="C120" s="277">
        <v>42840</v>
      </c>
      <c r="D120" s="222">
        <v>49862.047200000001</v>
      </c>
      <c r="E120" s="222">
        <v>48980.4</v>
      </c>
      <c r="F120" s="222">
        <v>47600</v>
      </c>
      <c r="G120" s="222">
        <f t="shared" si="50"/>
        <v>47320.611799999999</v>
      </c>
      <c r="H120" s="254">
        <f t="shared" si="85"/>
        <v>5620.6079999999993</v>
      </c>
      <c r="I120" s="254">
        <f t="shared" si="86"/>
        <v>48460.608</v>
      </c>
      <c r="J120" s="337">
        <f t="shared" si="87"/>
        <v>860.60800000000017</v>
      </c>
      <c r="K120" s="283">
        <v>42840</v>
      </c>
      <c r="L120" s="222">
        <v>49862.047200000001</v>
      </c>
      <c r="M120" s="222">
        <v>48980.4</v>
      </c>
      <c r="N120" s="222">
        <v>47600</v>
      </c>
      <c r="O120" s="222">
        <f t="shared" si="54"/>
        <v>47320.611799999999</v>
      </c>
      <c r="P120" s="254">
        <f t="shared" si="88"/>
        <v>5620.6079999999993</v>
      </c>
      <c r="Q120" s="254">
        <f t="shared" si="89"/>
        <v>48460.608</v>
      </c>
      <c r="R120" s="337">
        <f t="shared" si="90"/>
        <v>860.60800000000017</v>
      </c>
      <c r="S120" s="283">
        <v>42840</v>
      </c>
      <c r="T120" s="222">
        <v>49862.047200000001</v>
      </c>
      <c r="U120" s="222">
        <v>48980.4</v>
      </c>
      <c r="V120" s="222">
        <v>47600</v>
      </c>
      <c r="W120" s="222">
        <f t="shared" si="58"/>
        <v>47320.611799999999</v>
      </c>
      <c r="X120" s="254">
        <f t="shared" si="91"/>
        <v>5620.6079999999993</v>
      </c>
      <c r="Y120" s="254">
        <f t="shared" si="92"/>
        <v>48460.608</v>
      </c>
      <c r="Z120" s="337">
        <f t="shared" si="93"/>
        <v>860.60800000000017</v>
      </c>
      <c r="AA120" s="277">
        <v>42840</v>
      </c>
      <c r="AB120" s="222">
        <v>49862.047200000001</v>
      </c>
      <c r="AC120" s="222">
        <v>48980.4</v>
      </c>
      <c r="AD120" s="222">
        <v>47600</v>
      </c>
      <c r="AE120" s="222">
        <f t="shared" si="62"/>
        <v>47320.611799999999</v>
      </c>
      <c r="AF120" s="254">
        <f t="shared" si="94"/>
        <v>5620.6079999999993</v>
      </c>
      <c r="AG120" s="254">
        <f t="shared" si="95"/>
        <v>48460.608</v>
      </c>
      <c r="AH120" s="337">
        <f t="shared" si="96"/>
        <v>860.60800000000017</v>
      </c>
      <c r="AI120" s="277">
        <v>42840</v>
      </c>
      <c r="AJ120" s="222">
        <v>49862.047200000001</v>
      </c>
      <c r="AK120" s="222">
        <v>48980.4</v>
      </c>
      <c r="AL120" s="222">
        <v>47600</v>
      </c>
      <c r="AM120" s="222">
        <f t="shared" si="66"/>
        <v>47320.611799999999</v>
      </c>
      <c r="AN120" s="254">
        <f t="shared" si="97"/>
        <v>5620.6079999999993</v>
      </c>
      <c r="AO120" s="254">
        <f t="shared" si="98"/>
        <v>48460.608</v>
      </c>
      <c r="AP120" s="337">
        <f t="shared" si="99"/>
        <v>860.60800000000017</v>
      </c>
    </row>
    <row r="121" spans="1:42" s="188" customFormat="1" ht="15" customHeight="1" x14ac:dyDescent="0.25">
      <c r="A121" s="190" t="s">
        <v>754</v>
      </c>
      <c r="B121" s="342" t="s">
        <v>1665</v>
      </c>
      <c r="C121" s="277"/>
      <c r="D121" s="222">
        <v>31163.779500000001</v>
      </c>
      <c r="E121" s="222">
        <v>30612.75</v>
      </c>
      <c r="F121" s="222">
        <v>29750</v>
      </c>
      <c r="G121" s="222">
        <f t="shared" si="50"/>
        <v>30508.843166666669</v>
      </c>
      <c r="H121" s="254">
        <f t="shared" si="85"/>
        <v>0</v>
      </c>
      <c r="I121" s="254">
        <f t="shared" si="86"/>
        <v>0</v>
      </c>
      <c r="J121" s="337">
        <f t="shared" si="87"/>
        <v>-29750</v>
      </c>
      <c r="K121" s="283"/>
      <c r="L121" s="222">
        <v>31163.779500000001</v>
      </c>
      <c r="M121" s="222">
        <v>30612.75</v>
      </c>
      <c r="N121" s="222">
        <v>29750</v>
      </c>
      <c r="O121" s="222">
        <f t="shared" si="54"/>
        <v>30508.843166666669</v>
      </c>
      <c r="P121" s="254">
        <f t="shared" si="88"/>
        <v>0</v>
      </c>
      <c r="Q121" s="254">
        <f t="shared" si="89"/>
        <v>0</v>
      </c>
      <c r="R121" s="337">
        <f t="shared" si="90"/>
        <v>-29750</v>
      </c>
      <c r="S121" s="283"/>
      <c r="T121" s="222">
        <v>31163.779500000001</v>
      </c>
      <c r="U121" s="222">
        <v>30612.75</v>
      </c>
      <c r="V121" s="222">
        <v>29750</v>
      </c>
      <c r="W121" s="222">
        <f t="shared" si="58"/>
        <v>30508.843166666669</v>
      </c>
      <c r="X121" s="254">
        <f t="shared" si="91"/>
        <v>0</v>
      </c>
      <c r="Y121" s="254">
        <f t="shared" si="92"/>
        <v>0</v>
      </c>
      <c r="Z121" s="337">
        <f t="shared" si="93"/>
        <v>-29750</v>
      </c>
      <c r="AA121" s="277"/>
      <c r="AB121" s="222">
        <v>31163.779500000001</v>
      </c>
      <c r="AC121" s="222">
        <v>30612.75</v>
      </c>
      <c r="AD121" s="222">
        <v>29750</v>
      </c>
      <c r="AE121" s="222">
        <f t="shared" si="62"/>
        <v>30508.843166666669</v>
      </c>
      <c r="AF121" s="254">
        <f t="shared" si="94"/>
        <v>0</v>
      </c>
      <c r="AG121" s="254">
        <f t="shared" si="95"/>
        <v>0</v>
      </c>
      <c r="AH121" s="337">
        <f t="shared" si="96"/>
        <v>-29750</v>
      </c>
      <c r="AI121" s="277"/>
      <c r="AJ121" s="222">
        <v>31163.779500000001</v>
      </c>
      <c r="AK121" s="222">
        <v>30612.75</v>
      </c>
      <c r="AL121" s="222">
        <v>29750</v>
      </c>
      <c r="AM121" s="222">
        <f t="shared" si="66"/>
        <v>30508.843166666669</v>
      </c>
      <c r="AN121" s="254">
        <f t="shared" si="97"/>
        <v>0</v>
      </c>
      <c r="AO121" s="254">
        <f t="shared" si="98"/>
        <v>0</v>
      </c>
      <c r="AP121" s="337">
        <f t="shared" si="99"/>
        <v>-29750</v>
      </c>
    </row>
    <row r="122" spans="1:42" s="188" customFormat="1" ht="15" customHeight="1" x14ac:dyDescent="0.25">
      <c r="A122" s="190" t="s">
        <v>755</v>
      </c>
      <c r="B122" s="342" t="s">
        <v>1381</v>
      </c>
      <c r="C122" s="277">
        <v>95200</v>
      </c>
      <c r="D122" s="222">
        <v>99724.094400000002</v>
      </c>
      <c r="E122" s="222">
        <v>97960.8</v>
      </c>
      <c r="F122" s="222">
        <v>95200</v>
      </c>
      <c r="G122" s="222">
        <f t="shared" si="50"/>
        <v>97021.223599999998</v>
      </c>
      <c r="H122" s="254">
        <f t="shared" si="85"/>
        <v>12490.239999999998</v>
      </c>
      <c r="I122" s="254">
        <f t="shared" si="86"/>
        <v>107690.23999999999</v>
      </c>
      <c r="J122" s="337">
        <f t="shared" si="87"/>
        <v>12490.239999999991</v>
      </c>
      <c r="K122" s="283">
        <v>95200</v>
      </c>
      <c r="L122" s="222">
        <v>99724.094400000002</v>
      </c>
      <c r="M122" s="222">
        <v>97960.8</v>
      </c>
      <c r="N122" s="222">
        <v>95200</v>
      </c>
      <c r="O122" s="222">
        <f t="shared" si="54"/>
        <v>97021.223599999998</v>
      </c>
      <c r="P122" s="254">
        <f t="shared" si="88"/>
        <v>12490.239999999998</v>
      </c>
      <c r="Q122" s="254">
        <f t="shared" si="89"/>
        <v>107690.23999999999</v>
      </c>
      <c r="R122" s="337">
        <f t="shared" si="90"/>
        <v>12490.239999999991</v>
      </c>
      <c r="S122" s="283">
        <v>95200</v>
      </c>
      <c r="T122" s="222">
        <v>99724.094400000002</v>
      </c>
      <c r="U122" s="222">
        <v>97960.8</v>
      </c>
      <c r="V122" s="222">
        <v>95200</v>
      </c>
      <c r="W122" s="222">
        <f t="shared" si="58"/>
        <v>97021.223599999998</v>
      </c>
      <c r="X122" s="254">
        <f t="shared" si="91"/>
        <v>12490.239999999998</v>
      </c>
      <c r="Y122" s="254">
        <f t="shared" si="92"/>
        <v>107690.23999999999</v>
      </c>
      <c r="Z122" s="337">
        <f t="shared" si="93"/>
        <v>12490.239999999991</v>
      </c>
      <c r="AA122" s="277">
        <v>95200</v>
      </c>
      <c r="AB122" s="222">
        <v>99724.094400000002</v>
      </c>
      <c r="AC122" s="222">
        <v>97960.8</v>
      </c>
      <c r="AD122" s="222">
        <v>95200</v>
      </c>
      <c r="AE122" s="222">
        <f t="shared" si="62"/>
        <v>97021.223599999998</v>
      </c>
      <c r="AF122" s="254">
        <f t="shared" si="94"/>
        <v>12490.239999999998</v>
      </c>
      <c r="AG122" s="254">
        <f t="shared" si="95"/>
        <v>107690.23999999999</v>
      </c>
      <c r="AH122" s="337">
        <f t="shared" si="96"/>
        <v>12490.239999999991</v>
      </c>
      <c r="AI122" s="277">
        <v>95200</v>
      </c>
      <c r="AJ122" s="222">
        <v>99724.094400000002</v>
      </c>
      <c r="AK122" s="222">
        <v>97960.8</v>
      </c>
      <c r="AL122" s="222">
        <v>95200</v>
      </c>
      <c r="AM122" s="222">
        <f t="shared" si="66"/>
        <v>97021.223599999998</v>
      </c>
      <c r="AN122" s="254">
        <f t="shared" si="97"/>
        <v>12490.239999999998</v>
      </c>
      <c r="AO122" s="254">
        <f t="shared" si="98"/>
        <v>107690.23999999999</v>
      </c>
      <c r="AP122" s="337">
        <f t="shared" si="99"/>
        <v>12490.239999999991</v>
      </c>
    </row>
    <row r="123" spans="1:42" s="188" customFormat="1" ht="15" customHeight="1" x14ac:dyDescent="0.25">
      <c r="A123" s="190" t="s">
        <v>756</v>
      </c>
      <c r="B123" s="342" t="s">
        <v>1382</v>
      </c>
      <c r="C123" s="277">
        <v>95200</v>
      </c>
      <c r="D123" s="222">
        <v>99724.094400000002</v>
      </c>
      <c r="E123" s="222">
        <v>97960.8</v>
      </c>
      <c r="F123" s="222">
        <v>95200</v>
      </c>
      <c r="G123" s="222">
        <f t="shared" si="50"/>
        <v>97021.223599999998</v>
      </c>
      <c r="H123" s="254">
        <f t="shared" si="85"/>
        <v>12490.239999999998</v>
      </c>
      <c r="I123" s="254">
        <f t="shared" si="86"/>
        <v>107690.23999999999</v>
      </c>
      <c r="J123" s="337">
        <f t="shared" si="87"/>
        <v>12490.239999999991</v>
      </c>
      <c r="K123" s="283">
        <v>95200</v>
      </c>
      <c r="L123" s="222">
        <v>99724.094400000002</v>
      </c>
      <c r="M123" s="222">
        <v>97960.8</v>
      </c>
      <c r="N123" s="222">
        <v>95200</v>
      </c>
      <c r="O123" s="222">
        <f t="shared" si="54"/>
        <v>97021.223599999998</v>
      </c>
      <c r="P123" s="254">
        <f t="shared" si="88"/>
        <v>12490.239999999998</v>
      </c>
      <c r="Q123" s="254">
        <f t="shared" si="89"/>
        <v>107690.23999999999</v>
      </c>
      <c r="R123" s="337">
        <f t="shared" si="90"/>
        <v>12490.239999999991</v>
      </c>
      <c r="S123" s="283">
        <v>95200</v>
      </c>
      <c r="T123" s="222">
        <v>99724.094400000002</v>
      </c>
      <c r="U123" s="222">
        <v>97960.8</v>
      </c>
      <c r="V123" s="222">
        <v>95200</v>
      </c>
      <c r="W123" s="222">
        <f t="shared" si="58"/>
        <v>97021.223599999998</v>
      </c>
      <c r="X123" s="254">
        <f t="shared" si="91"/>
        <v>12490.239999999998</v>
      </c>
      <c r="Y123" s="254">
        <f t="shared" si="92"/>
        <v>107690.23999999999</v>
      </c>
      <c r="Z123" s="337">
        <f t="shared" si="93"/>
        <v>12490.239999999991</v>
      </c>
      <c r="AA123" s="277">
        <v>95200</v>
      </c>
      <c r="AB123" s="222">
        <v>99724.094400000002</v>
      </c>
      <c r="AC123" s="222">
        <v>97960.8</v>
      </c>
      <c r="AD123" s="222">
        <v>95200</v>
      </c>
      <c r="AE123" s="222">
        <f t="shared" si="62"/>
        <v>97021.223599999998</v>
      </c>
      <c r="AF123" s="254">
        <f t="shared" si="94"/>
        <v>12490.239999999998</v>
      </c>
      <c r="AG123" s="254">
        <f t="shared" si="95"/>
        <v>107690.23999999999</v>
      </c>
      <c r="AH123" s="337">
        <f t="shared" si="96"/>
        <v>12490.239999999991</v>
      </c>
      <c r="AI123" s="277">
        <v>95200</v>
      </c>
      <c r="AJ123" s="222">
        <v>99724.094400000002</v>
      </c>
      <c r="AK123" s="222">
        <v>97960.8</v>
      </c>
      <c r="AL123" s="222">
        <v>95200</v>
      </c>
      <c r="AM123" s="222">
        <f t="shared" si="66"/>
        <v>97021.223599999998</v>
      </c>
      <c r="AN123" s="254">
        <f t="shared" si="97"/>
        <v>12490.239999999998</v>
      </c>
      <c r="AO123" s="254">
        <f t="shared" si="98"/>
        <v>107690.23999999999</v>
      </c>
      <c r="AP123" s="337">
        <f t="shared" si="99"/>
        <v>12490.239999999991</v>
      </c>
    </row>
    <row r="124" spans="1:42" s="188" customFormat="1" ht="15" customHeight="1" x14ac:dyDescent="0.25">
      <c r="A124" s="190" t="s">
        <v>757</v>
      </c>
      <c r="B124" s="342" t="s">
        <v>70</v>
      </c>
      <c r="C124" s="277">
        <v>147560</v>
      </c>
      <c r="D124" s="222">
        <v>154572.34632000001</v>
      </c>
      <c r="E124" s="222">
        <v>151839.24</v>
      </c>
      <c r="F124" s="222">
        <v>147560</v>
      </c>
      <c r="G124" s="222">
        <f t="shared" si="50"/>
        <v>150382.89658</v>
      </c>
      <c r="H124" s="254">
        <f t="shared" si="85"/>
        <v>19359.871999999996</v>
      </c>
      <c r="I124" s="254">
        <f t="shared" si="86"/>
        <v>166919.872</v>
      </c>
      <c r="J124" s="337">
        <f t="shared" si="87"/>
        <v>19359.872000000003</v>
      </c>
      <c r="K124" s="283">
        <v>147560</v>
      </c>
      <c r="L124" s="222">
        <v>154572.34632000001</v>
      </c>
      <c r="M124" s="222">
        <v>151839.24</v>
      </c>
      <c r="N124" s="222">
        <v>147560</v>
      </c>
      <c r="O124" s="222">
        <f t="shared" si="54"/>
        <v>150382.89658</v>
      </c>
      <c r="P124" s="254">
        <f t="shared" si="88"/>
        <v>19359.871999999996</v>
      </c>
      <c r="Q124" s="254">
        <f t="shared" si="89"/>
        <v>166919.872</v>
      </c>
      <c r="R124" s="337">
        <f t="shared" si="90"/>
        <v>19359.872000000003</v>
      </c>
      <c r="S124" s="283">
        <v>147560</v>
      </c>
      <c r="T124" s="222">
        <v>154572.34632000001</v>
      </c>
      <c r="U124" s="222">
        <v>151839.24</v>
      </c>
      <c r="V124" s="222">
        <v>147560</v>
      </c>
      <c r="W124" s="222">
        <f t="shared" si="58"/>
        <v>150382.89658</v>
      </c>
      <c r="X124" s="254">
        <f t="shared" si="91"/>
        <v>19359.871999999996</v>
      </c>
      <c r="Y124" s="254">
        <f t="shared" si="92"/>
        <v>166919.872</v>
      </c>
      <c r="Z124" s="337">
        <f t="shared" si="93"/>
        <v>19359.872000000003</v>
      </c>
      <c r="AA124" s="277">
        <v>147560</v>
      </c>
      <c r="AB124" s="222">
        <v>154572.34632000001</v>
      </c>
      <c r="AC124" s="222">
        <v>151839.24</v>
      </c>
      <c r="AD124" s="222">
        <v>147560</v>
      </c>
      <c r="AE124" s="222">
        <f t="shared" si="62"/>
        <v>150382.89658</v>
      </c>
      <c r="AF124" s="254">
        <f t="shared" si="94"/>
        <v>19359.871999999996</v>
      </c>
      <c r="AG124" s="254">
        <f t="shared" si="95"/>
        <v>166919.872</v>
      </c>
      <c r="AH124" s="337">
        <f t="shared" si="96"/>
        <v>19359.872000000003</v>
      </c>
      <c r="AI124" s="277">
        <v>147560</v>
      </c>
      <c r="AJ124" s="222">
        <v>154572.34632000001</v>
      </c>
      <c r="AK124" s="222">
        <v>151839.24</v>
      </c>
      <c r="AL124" s="222">
        <v>147560</v>
      </c>
      <c r="AM124" s="222">
        <f t="shared" si="66"/>
        <v>150382.89658</v>
      </c>
      <c r="AN124" s="254">
        <f t="shared" si="97"/>
        <v>19359.871999999996</v>
      </c>
      <c r="AO124" s="254">
        <f t="shared" si="98"/>
        <v>166919.872</v>
      </c>
      <c r="AP124" s="337">
        <f t="shared" si="99"/>
        <v>19359.872000000003</v>
      </c>
    </row>
    <row r="125" spans="1:42" s="188" customFormat="1" ht="15" customHeight="1" x14ac:dyDescent="0.25">
      <c r="A125" s="190" t="s">
        <v>758</v>
      </c>
      <c r="B125" s="342" t="s">
        <v>1452</v>
      </c>
      <c r="C125" s="277">
        <v>83300</v>
      </c>
      <c r="D125" s="222">
        <v>87258.582599999994</v>
      </c>
      <c r="E125" s="222">
        <v>85715.7</v>
      </c>
      <c r="F125" s="222">
        <v>83300</v>
      </c>
      <c r="G125" s="222">
        <f t="shared" si="50"/>
        <v>84893.570650000009</v>
      </c>
      <c r="H125" s="254">
        <f t="shared" si="85"/>
        <v>10928.96</v>
      </c>
      <c r="I125" s="254">
        <f t="shared" si="86"/>
        <v>94228.959999999992</v>
      </c>
      <c r="J125" s="337">
        <f t="shared" si="87"/>
        <v>10928.959999999992</v>
      </c>
      <c r="K125" s="283">
        <v>83300</v>
      </c>
      <c r="L125" s="222">
        <v>87258.582599999994</v>
      </c>
      <c r="M125" s="222">
        <v>85715.7</v>
      </c>
      <c r="N125" s="222">
        <v>83300</v>
      </c>
      <c r="O125" s="222">
        <f t="shared" si="54"/>
        <v>84893.570650000009</v>
      </c>
      <c r="P125" s="254">
        <f t="shared" si="88"/>
        <v>10928.96</v>
      </c>
      <c r="Q125" s="254">
        <f t="shared" si="89"/>
        <v>94228.959999999992</v>
      </c>
      <c r="R125" s="337">
        <f t="shared" si="90"/>
        <v>10928.959999999992</v>
      </c>
      <c r="S125" s="283">
        <v>83300</v>
      </c>
      <c r="T125" s="222">
        <v>87258.582599999994</v>
      </c>
      <c r="U125" s="222">
        <v>85715.7</v>
      </c>
      <c r="V125" s="222">
        <v>83300</v>
      </c>
      <c r="W125" s="222">
        <f t="shared" si="58"/>
        <v>84893.570650000009</v>
      </c>
      <c r="X125" s="254">
        <f t="shared" si="91"/>
        <v>10928.96</v>
      </c>
      <c r="Y125" s="254">
        <f t="shared" si="92"/>
        <v>94228.959999999992</v>
      </c>
      <c r="Z125" s="337">
        <f t="shared" si="93"/>
        <v>10928.959999999992</v>
      </c>
      <c r="AA125" s="277">
        <v>83300</v>
      </c>
      <c r="AB125" s="222">
        <v>87258.582599999994</v>
      </c>
      <c r="AC125" s="222">
        <v>85715.7</v>
      </c>
      <c r="AD125" s="222">
        <v>83300</v>
      </c>
      <c r="AE125" s="222">
        <f t="shared" si="62"/>
        <v>84893.570650000009</v>
      </c>
      <c r="AF125" s="254">
        <f t="shared" si="94"/>
        <v>10928.96</v>
      </c>
      <c r="AG125" s="254">
        <f t="shared" si="95"/>
        <v>94228.959999999992</v>
      </c>
      <c r="AH125" s="337">
        <f t="shared" si="96"/>
        <v>10928.959999999992</v>
      </c>
      <c r="AI125" s="277">
        <v>83300</v>
      </c>
      <c r="AJ125" s="222">
        <v>87258.582599999994</v>
      </c>
      <c r="AK125" s="222">
        <v>85715.7</v>
      </c>
      <c r="AL125" s="222">
        <v>83300</v>
      </c>
      <c r="AM125" s="222">
        <f t="shared" si="66"/>
        <v>84893.570650000009</v>
      </c>
      <c r="AN125" s="254">
        <f t="shared" si="97"/>
        <v>10928.96</v>
      </c>
      <c r="AO125" s="254">
        <f t="shared" si="98"/>
        <v>94228.959999999992</v>
      </c>
      <c r="AP125" s="337">
        <f t="shared" si="99"/>
        <v>10928.959999999992</v>
      </c>
    </row>
    <row r="126" spans="1:42" s="188" customFormat="1" ht="15" customHeight="1" x14ac:dyDescent="0.25">
      <c r="A126" s="190" t="s">
        <v>759</v>
      </c>
      <c r="B126" s="342" t="s">
        <v>71</v>
      </c>
      <c r="C126" s="277">
        <v>89250</v>
      </c>
      <c r="D126" s="222">
        <v>93491.338499999998</v>
      </c>
      <c r="E126" s="222">
        <v>91838.25</v>
      </c>
      <c r="F126" s="222">
        <v>89250</v>
      </c>
      <c r="G126" s="222">
        <f t="shared" si="50"/>
        <v>90957.397125000003</v>
      </c>
      <c r="H126" s="254">
        <f t="shared" si="85"/>
        <v>11709.599999999999</v>
      </c>
      <c r="I126" s="254">
        <f t="shared" si="86"/>
        <v>100959.6</v>
      </c>
      <c r="J126" s="337">
        <f t="shared" si="87"/>
        <v>11709.600000000006</v>
      </c>
      <c r="K126" s="283">
        <v>89250</v>
      </c>
      <c r="L126" s="222">
        <v>93491.338499999998</v>
      </c>
      <c r="M126" s="222">
        <v>91838.25</v>
      </c>
      <c r="N126" s="222">
        <v>89250</v>
      </c>
      <c r="O126" s="222">
        <f t="shared" si="54"/>
        <v>90957.397125000003</v>
      </c>
      <c r="P126" s="254">
        <f t="shared" si="88"/>
        <v>11709.599999999999</v>
      </c>
      <c r="Q126" s="254">
        <f t="shared" si="89"/>
        <v>100959.6</v>
      </c>
      <c r="R126" s="337">
        <f t="shared" si="90"/>
        <v>11709.600000000006</v>
      </c>
      <c r="S126" s="283">
        <v>89250</v>
      </c>
      <c r="T126" s="222">
        <v>93491.338499999998</v>
      </c>
      <c r="U126" s="222">
        <v>91838.25</v>
      </c>
      <c r="V126" s="222">
        <v>89250</v>
      </c>
      <c r="W126" s="222">
        <f t="shared" si="58"/>
        <v>90957.397125000003</v>
      </c>
      <c r="X126" s="254">
        <f t="shared" si="91"/>
        <v>11709.599999999999</v>
      </c>
      <c r="Y126" s="254">
        <f t="shared" si="92"/>
        <v>100959.6</v>
      </c>
      <c r="Z126" s="337">
        <f t="shared" si="93"/>
        <v>11709.600000000006</v>
      </c>
      <c r="AA126" s="277">
        <v>89250</v>
      </c>
      <c r="AB126" s="222">
        <v>93491.338499999998</v>
      </c>
      <c r="AC126" s="222">
        <v>91838.25</v>
      </c>
      <c r="AD126" s="222">
        <v>89250</v>
      </c>
      <c r="AE126" s="222">
        <f t="shared" si="62"/>
        <v>90957.397125000003</v>
      </c>
      <c r="AF126" s="254">
        <f t="shared" si="94"/>
        <v>11709.599999999999</v>
      </c>
      <c r="AG126" s="254">
        <f t="shared" si="95"/>
        <v>100959.6</v>
      </c>
      <c r="AH126" s="337">
        <f t="shared" si="96"/>
        <v>11709.600000000006</v>
      </c>
      <c r="AI126" s="277">
        <v>89250</v>
      </c>
      <c r="AJ126" s="222">
        <v>93491.338499999998</v>
      </c>
      <c r="AK126" s="222">
        <v>91838.25</v>
      </c>
      <c r="AL126" s="222">
        <v>89250</v>
      </c>
      <c r="AM126" s="222">
        <f t="shared" si="66"/>
        <v>90957.397125000003</v>
      </c>
      <c r="AN126" s="254">
        <f t="shared" si="97"/>
        <v>11709.599999999999</v>
      </c>
      <c r="AO126" s="254">
        <f t="shared" si="98"/>
        <v>100959.6</v>
      </c>
      <c r="AP126" s="337">
        <f t="shared" si="99"/>
        <v>11709.600000000006</v>
      </c>
    </row>
    <row r="127" spans="1:42" s="188" customFormat="1" ht="15" customHeight="1" x14ac:dyDescent="0.25">
      <c r="A127" s="190" t="s">
        <v>760</v>
      </c>
      <c r="B127" s="342" t="s">
        <v>1640</v>
      </c>
      <c r="C127" s="277">
        <v>83300</v>
      </c>
      <c r="D127" s="222">
        <v>87258.582599999994</v>
      </c>
      <c r="E127" s="222">
        <v>85715.7</v>
      </c>
      <c r="F127" s="222">
        <v>83300</v>
      </c>
      <c r="G127" s="222">
        <f t="shared" si="50"/>
        <v>84893.570650000009</v>
      </c>
      <c r="H127" s="254">
        <f t="shared" si="85"/>
        <v>10928.96</v>
      </c>
      <c r="I127" s="254">
        <f t="shared" si="86"/>
        <v>94228.959999999992</v>
      </c>
      <c r="J127" s="337">
        <f t="shared" si="87"/>
        <v>10928.959999999992</v>
      </c>
      <c r="K127" s="283">
        <v>83300</v>
      </c>
      <c r="L127" s="222">
        <v>87258.582599999994</v>
      </c>
      <c r="M127" s="222">
        <v>85715.7</v>
      </c>
      <c r="N127" s="222">
        <v>83300</v>
      </c>
      <c r="O127" s="222">
        <f t="shared" si="54"/>
        <v>84893.570650000009</v>
      </c>
      <c r="P127" s="254">
        <f t="shared" si="88"/>
        <v>10928.96</v>
      </c>
      <c r="Q127" s="254">
        <f t="shared" si="89"/>
        <v>94228.959999999992</v>
      </c>
      <c r="R127" s="337">
        <f t="shared" si="90"/>
        <v>10928.959999999992</v>
      </c>
      <c r="S127" s="283">
        <v>83300</v>
      </c>
      <c r="T127" s="222">
        <v>87258.582599999994</v>
      </c>
      <c r="U127" s="222">
        <v>85715.7</v>
      </c>
      <c r="V127" s="222">
        <v>83300</v>
      </c>
      <c r="W127" s="222">
        <f t="shared" si="58"/>
        <v>84893.570650000009</v>
      </c>
      <c r="X127" s="254">
        <f t="shared" si="91"/>
        <v>10928.96</v>
      </c>
      <c r="Y127" s="254">
        <f t="shared" si="92"/>
        <v>94228.959999999992</v>
      </c>
      <c r="Z127" s="337">
        <f t="shared" si="93"/>
        <v>10928.959999999992</v>
      </c>
      <c r="AA127" s="277">
        <v>83300</v>
      </c>
      <c r="AB127" s="222">
        <v>87258.582599999994</v>
      </c>
      <c r="AC127" s="222">
        <v>85715.7</v>
      </c>
      <c r="AD127" s="222">
        <v>83300</v>
      </c>
      <c r="AE127" s="222">
        <f t="shared" si="62"/>
        <v>84893.570650000009</v>
      </c>
      <c r="AF127" s="254">
        <f t="shared" si="94"/>
        <v>10928.96</v>
      </c>
      <c r="AG127" s="254">
        <f t="shared" si="95"/>
        <v>94228.959999999992</v>
      </c>
      <c r="AH127" s="337">
        <f t="shared" si="96"/>
        <v>10928.959999999992</v>
      </c>
      <c r="AI127" s="277">
        <v>83300</v>
      </c>
      <c r="AJ127" s="222">
        <v>87258.582599999994</v>
      </c>
      <c r="AK127" s="222">
        <v>85715.7</v>
      </c>
      <c r="AL127" s="222">
        <v>83300</v>
      </c>
      <c r="AM127" s="222">
        <f t="shared" si="66"/>
        <v>84893.570650000009</v>
      </c>
      <c r="AN127" s="254">
        <f t="shared" si="97"/>
        <v>10928.96</v>
      </c>
      <c r="AO127" s="254">
        <f t="shared" si="98"/>
        <v>94228.959999999992</v>
      </c>
      <c r="AP127" s="337">
        <f t="shared" si="99"/>
        <v>10928.959999999992</v>
      </c>
    </row>
    <row r="128" spans="1:42" s="188" customFormat="1" ht="15" customHeight="1" x14ac:dyDescent="0.25">
      <c r="A128" s="190" t="s">
        <v>990</v>
      </c>
      <c r="B128" s="342" t="s">
        <v>72</v>
      </c>
      <c r="C128" s="277">
        <v>101150</v>
      </c>
      <c r="D128" s="222">
        <v>105956.85029999999</v>
      </c>
      <c r="E128" s="222">
        <v>104083.35</v>
      </c>
      <c r="F128" s="222">
        <v>101150</v>
      </c>
      <c r="G128" s="222">
        <f t="shared" si="50"/>
        <v>103085.05007500001</v>
      </c>
      <c r="H128" s="254">
        <f t="shared" si="85"/>
        <v>13270.88</v>
      </c>
      <c r="I128" s="254">
        <f t="shared" si="86"/>
        <v>114420.88</v>
      </c>
      <c r="J128" s="337">
        <f t="shared" si="87"/>
        <v>13270.880000000005</v>
      </c>
      <c r="K128" s="283">
        <v>101150</v>
      </c>
      <c r="L128" s="222">
        <v>105956.85029999999</v>
      </c>
      <c r="M128" s="222">
        <v>104083.35</v>
      </c>
      <c r="N128" s="222">
        <v>101150</v>
      </c>
      <c r="O128" s="222">
        <f t="shared" si="54"/>
        <v>103085.05007500001</v>
      </c>
      <c r="P128" s="254">
        <f t="shared" si="88"/>
        <v>13270.88</v>
      </c>
      <c r="Q128" s="254">
        <f t="shared" si="89"/>
        <v>114420.88</v>
      </c>
      <c r="R128" s="337">
        <f t="shared" si="90"/>
        <v>13270.880000000005</v>
      </c>
      <c r="S128" s="283">
        <v>101150</v>
      </c>
      <c r="T128" s="222">
        <v>105956.85029999999</v>
      </c>
      <c r="U128" s="222">
        <v>104083.35</v>
      </c>
      <c r="V128" s="222">
        <v>101150</v>
      </c>
      <c r="W128" s="222">
        <f t="shared" si="58"/>
        <v>103085.05007500001</v>
      </c>
      <c r="X128" s="254">
        <f t="shared" si="91"/>
        <v>13270.88</v>
      </c>
      <c r="Y128" s="254">
        <f t="shared" si="92"/>
        <v>114420.88</v>
      </c>
      <c r="Z128" s="337">
        <f t="shared" si="93"/>
        <v>13270.880000000005</v>
      </c>
      <c r="AA128" s="277">
        <v>101150</v>
      </c>
      <c r="AB128" s="222">
        <v>105956.85029999999</v>
      </c>
      <c r="AC128" s="222">
        <v>104083.35</v>
      </c>
      <c r="AD128" s="222">
        <v>101150</v>
      </c>
      <c r="AE128" s="222">
        <f t="shared" si="62"/>
        <v>103085.05007500001</v>
      </c>
      <c r="AF128" s="254">
        <f t="shared" si="94"/>
        <v>13270.88</v>
      </c>
      <c r="AG128" s="254">
        <f t="shared" si="95"/>
        <v>114420.88</v>
      </c>
      <c r="AH128" s="337">
        <f t="shared" si="96"/>
        <v>13270.880000000005</v>
      </c>
      <c r="AI128" s="277">
        <v>101150</v>
      </c>
      <c r="AJ128" s="222">
        <v>105956.85029999999</v>
      </c>
      <c r="AK128" s="222">
        <v>104083.35</v>
      </c>
      <c r="AL128" s="222">
        <v>101150</v>
      </c>
      <c r="AM128" s="222">
        <f t="shared" si="66"/>
        <v>103085.05007500001</v>
      </c>
      <c r="AN128" s="254">
        <f t="shared" si="97"/>
        <v>13270.88</v>
      </c>
      <c r="AO128" s="254">
        <f t="shared" si="98"/>
        <v>114420.88</v>
      </c>
      <c r="AP128" s="337">
        <f t="shared" si="99"/>
        <v>13270.880000000005</v>
      </c>
    </row>
    <row r="129" spans="1:42" s="188" customFormat="1" ht="15" customHeight="1" x14ac:dyDescent="0.25">
      <c r="A129" s="190" t="s">
        <v>991</v>
      </c>
      <c r="B129" s="342" t="s">
        <v>73</v>
      </c>
      <c r="C129" s="277">
        <v>71400</v>
      </c>
      <c r="D129" s="222">
        <v>74793.070800000001</v>
      </c>
      <c r="E129" s="222">
        <v>73470.600000000006</v>
      </c>
      <c r="F129" s="222">
        <v>71400</v>
      </c>
      <c r="G129" s="222">
        <f t="shared" si="50"/>
        <v>72765.917700000005</v>
      </c>
      <c r="H129" s="254">
        <f t="shared" si="85"/>
        <v>9367.6799999999985</v>
      </c>
      <c r="I129" s="254">
        <f t="shared" si="86"/>
        <v>80767.679999999993</v>
      </c>
      <c r="J129" s="337">
        <f t="shared" si="87"/>
        <v>9367.679999999993</v>
      </c>
      <c r="K129" s="283">
        <v>71400</v>
      </c>
      <c r="L129" s="222">
        <v>74793.070800000001</v>
      </c>
      <c r="M129" s="222">
        <v>73470.600000000006</v>
      </c>
      <c r="N129" s="222">
        <v>71400</v>
      </c>
      <c r="O129" s="222">
        <f t="shared" si="54"/>
        <v>72765.917700000005</v>
      </c>
      <c r="P129" s="254">
        <f t="shared" si="88"/>
        <v>9367.6799999999985</v>
      </c>
      <c r="Q129" s="254">
        <f t="shared" si="89"/>
        <v>80767.679999999993</v>
      </c>
      <c r="R129" s="337">
        <f t="shared" si="90"/>
        <v>9367.679999999993</v>
      </c>
      <c r="S129" s="283">
        <v>71400</v>
      </c>
      <c r="T129" s="222">
        <v>74793.070800000001</v>
      </c>
      <c r="U129" s="222">
        <v>73470.600000000006</v>
      </c>
      <c r="V129" s="222">
        <v>71400</v>
      </c>
      <c r="W129" s="222">
        <f t="shared" si="58"/>
        <v>72765.917700000005</v>
      </c>
      <c r="X129" s="254">
        <f t="shared" si="91"/>
        <v>9367.6799999999985</v>
      </c>
      <c r="Y129" s="254">
        <f t="shared" si="92"/>
        <v>80767.679999999993</v>
      </c>
      <c r="Z129" s="337">
        <f t="shared" si="93"/>
        <v>9367.679999999993</v>
      </c>
      <c r="AA129" s="277">
        <v>71400</v>
      </c>
      <c r="AB129" s="222">
        <v>74793.070800000001</v>
      </c>
      <c r="AC129" s="222">
        <v>73470.600000000006</v>
      </c>
      <c r="AD129" s="222">
        <v>71400</v>
      </c>
      <c r="AE129" s="222">
        <f t="shared" si="62"/>
        <v>72765.917700000005</v>
      </c>
      <c r="AF129" s="254">
        <f t="shared" si="94"/>
        <v>9367.6799999999985</v>
      </c>
      <c r="AG129" s="254">
        <f t="shared" si="95"/>
        <v>80767.679999999993</v>
      </c>
      <c r="AH129" s="337">
        <f t="shared" si="96"/>
        <v>9367.679999999993</v>
      </c>
      <c r="AI129" s="277">
        <v>71400</v>
      </c>
      <c r="AJ129" s="222">
        <v>74793.070800000001</v>
      </c>
      <c r="AK129" s="222">
        <v>73470.600000000006</v>
      </c>
      <c r="AL129" s="222">
        <v>71400</v>
      </c>
      <c r="AM129" s="222">
        <f t="shared" si="66"/>
        <v>72765.917700000005</v>
      </c>
      <c r="AN129" s="254">
        <f t="shared" si="97"/>
        <v>9367.6799999999985</v>
      </c>
      <c r="AO129" s="254">
        <f t="shared" si="98"/>
        <v>80767.679999999993</v>
      </c>
      <c r="AP129" s="337">
        <f t="shared" si="99"/>
        <v>9367.679999999993</v>
      </c>
    </row>
    <row r="130" spans="1:42" s="188" customFormat="1" ht="24.75" customHeight="1" x14ac:dyDescent="0.25">
      <c r="A130" s="190" t="s">
        <v>992</v>
      </c>
      <c r="B130" s="342" t="s">
        <v>74</v>
      </c>
      <c r="C130" s="277">
        <v>178500</v>
      </c>
      <c r="D130" s="222">
        <v>186982.677</v>
      </c>
      <c r="E130" s="222">
        <v>183676.5</v>
      </c>
      <c r="F130" s="222">
        <v>178500</v>
      </c>
      <c r="G130" s="222">
        <f t="shared" si="50"/>
        <v>181914.79425000001</v>
      </c>
      <c r="H130" s="254">
        <f t="shared" si="85"/>
        <v>23419.199999999997</v>
      </c>
      <c r="I130" s="254">
        <f t="shared" si="86"/>
        <v>201919.2</v>
      </c>
      <c r="J130" s="337">
        <f t="shared" si="87"/>
        <v>23419.200000000012</v>
      </c>
      <c r="K130" s="283">
        <v>178500</v>
      </c>
      <c r="L130" s="222">
        <v>186982.677</v>
      </c>
      <c r="M130" s="222">
        <v>183676.5</v>
      </c>
      <c r="N130" s="222">
        <v>178500</v>
      </c>
      <c r="O130" s="222">
        <f t="shared" si="54"/>
        <v>181914.79425000001</v>
      </c>
      <c r="P130" s="254">
        <f t="shared" si="88"/>
        <v>23419.199999999997</v>
      </c>
      <c r="Q130" s="254">
        <f t="shared" si="89"/>
        <v>201919.2</v>
      </c>
      <c r="R130" s="337">
        <f t="shared" si="90"/>
        <v>23419.200000000012</v>
      </c>
      <c r="S130" s="283">
        <v>178500</v>
      </c>
      <c r="T130" s="222">
        <v>186982.677</v>
      </c>
      <c r="U130" s="222">
        <v>183676.5</v>
      </c>
      <c r="V130" s="222">
        <v>178500</v>
      </c>
      <c r="W130" s="222">
        <f t="shared" si="58"/>
        <v>181914.79425000001</v>
      </c>
      <c r="X130" s="254">
        <f t="shared" si="91"/>
        <v>23419.199999999997</v>
      </c>
      <c r="Y130" s="254">
        <f t="shared" si="92"/>
        <v>201919.2</v>
      </c>
      <c r="Z130" s="337">
        <f t="shared" si="93"/>
        <v>23419.200000000012</v>
      </c>
      <c r="AA130" s="277">
        <v>178500</v>
      </c>
      <c r="AB130" s="222">
        <v>186982.677</v>
      </c>
      <c r="AC130" s="222">
        <v>183676.5</v>
      </c>
      <c r="AD130" s="222">
        <v>178500</v>
      </c>
      <c r="AE130" s="222">
        <f t="shared" si="62"/>
        <v>181914.79425000001</v>
      </c>
      <c r="AF130" s="254">
        <f t="shared" si="94"/>
        <v>23419.199999999997</v>
      </c>
      <c r="AG130" s="254">
        <f t="shared" si="95"/>
        <v>201919.2</v>
      </c>
      <c r="AH130" s="337">
        <f t="shared" si="96"/>
        <v>23419.200000000012</v>
      </c>
      <c r="AI130" s="277">
        <v>178500</v>
      </c>
      <c r="AJ130" s="222">
        <v>186982.677</v>
      </c>
      <c r="AK130" s="222">
        <v>183676.5</v>
      </c>
      <c r="AL130" s="222">
        <v>178500</v>
      </c>
      <c r="AM130" s="222">
        <f t="shared" si="66"/>
        <v>181914.79425000001</v>
      </c>
      <c r="AN130" s="254">
        <f t="shared" si="97"/>
        <v>23419.199999999997</v>
      </c>
      <c r="AO130" s="254">
        <f t="shared" si="98"/>
        <v>201919.2</v>
      </c>
      <c r="AP130" s="337">
        <f t="shared" si="99"/>
        <v>23419.200000000012</v>
      </c>
    </row>
    <row r="131" spans="1:42" s="188" customFormat="1" ht="21" customHeight="1" x14ac:dyDescent="0.25">
      <c r="A131" s="190" t="s">
        <v>993</v>
      </c>
      <c r="B131" s="342" t="s">
        <v>75</v>
      </c>
      <c r="C131" s="277">
        <v>71400</v>
      </c>
      <c r="D131" s="222">
        <v>99724.094400000002</v>
      </c>
      <c r="E131" s="222">
        <v>97960.8</v>
      </c>
      <c r="F131" s="222">
        <v>71400</v>
      </c>
      <c r="G131" s="222">
        <f t="shared" si="50"/>
        <v>85121.223599999998</v>
      </c>
      <c r="H131" s="254">
        <f t="shared" si="85"/>
        <v>9367.6799999999985</v>
      </c>
      <c r="I131" s="254">
        <f t="shared" si="86"/>
        <v>80767.679999999993</v>
      </c>
      <c r="J131" s="337">
        <f t="shared" si="87"/>
        <v>9367.679999999993</v>
      </c>
      <c r="K131" s="283">
        <v>95200</v>
      </c>
      <c r="L131" s="222">
        <v>99724.094400000002</v>
      </c>
      <c r="M131" s="222">
        <v>97960.8</v>
      </c>
      <c r="N131" s="222">
        <v>95200</v>
      </c>
      <c r="O131" s="222">
        <f t="shared" si="54"/>
        <v>97021.223599999998</v>
      </c>
      <c r="P131" s="254">
        <f t="shared" si="88"/>
        <v>12490.239999999998</v>
      </c>
      <c r="Q131" s="254">
        <f t="shared" si="89"/>
        <v>107690.23999999999</v>
      </c>
      <c r="R131" s="337">
        <f t="shared" si="90"/>
        <v>12490.239999999991</v>
      </c>
      <c r="S131" s="283">
        <v>95200</v>
      </c>
      <c r="T131" s="222">
        <v>99724.094400000002</v>
      </c>
      <c r="U131" s="222">
        <v>97960.8</v>
      </c>
      <c r="V131" s="222">
        <v>95200</v>
      </c>
      <c r="W131" s="222">
        <f t="shared" si="58"/>
        <v>97021.223599999998</v>
      </c>
      <c r="X131" s="254">
        <f t="shared" si="91"/>
        <v>12490.239999999998</v>
      </c>
      <c r="Y131" s="254">
        <f t="shared" si="92"/>
        <v>107690.23999999999</v>
      </c>
      <c r="Z131" s="337">
        <f t="shared" si="93"/>
        <v>12490.239999999991</v>
      </c>
      <c r="AA131" s="277">
        <v>95200</v>
      </c>
      <c r="AB131" s="222">
        <v>99724.094400000002</v>
      </c>
      <c r="AC131" s="222">
        <v>97960.8</v>
      </c>
      <c r="AD131" s="222">
        <v>95200</v>
      </c>
      <c r="AE131" s="222">
        <f t="shared" si="62"/>
        <v>97021.223599999998</v>
      </c>
      <c r="AF131" s="254">
        <f t="shared" si="94"/>
        <v>12490.239999999998</v>
      </c>
      <c r="AG131" s="254">
        <f t="shared" si="95"/>
        <v>107690.23999999999</v>
      </c>
      <c r="AH131" s="337">
        <f t="shared" si="96"/>
        <v>12490.239999999991</v>
      </c>
      <c r="AI131" s="277">
        <v>95200</v>
      </c>
      <c r="AJ131" s="222">
        <v>99724.094400000002</v>
      </c>
      <c r="AK131" s="222">
        <v>97960.8</v>
      </c>
      <c r="AL131" s="222">
        <v>95200</v>
      </c>
      <c r="AM131" s="222">
        <f t="shared" si="66"/>
        <v>97021.223599999998</v>
      </c>
      <c r="AN131" s="254">
        <f t="shared" si="97"/>
        <v>12490.239999999998</v>
      </c>
      <c r="AO131" s="254">
        <f t="shared" si="98"/>
        <v>107690.23999999999</v>
      </c>
      <c r="AP131" s="337">
        <f t="shared" si="99"/>
        <v>12490.239999999991</v>
      </c>
    </row>
    <row r="132" spans="1:42" s="188" customFormat="1" ht="34.5" customHeight="1" x14ac:dyDescent="0.25">
      <c r="A132" s="190" t="s">
        <v>994</v>
      </c>
      <c r="B132" s="342" t="s">
        <v>76</v>
      </c>
      <c r="C132" s="277">
        <v>178500</v>
      </c>
      <c r="D132" s="222">
        <v>186982.677</v>
      </c>
      <c r="E132" s="222">
        <v>183676.5</v>
      </c>
      <c r="F132" s="222">
        <v>178500</v>
      </c>
      <c r="G132" s="222">
        <f t="shared" si="50"/>
        <v>181914.79425000001</v>
      </c>
      <c r="H132" s="254">
        <f t="shared" si="85"/>
        <v>23419.199999999997</v>
      </c>
      <c r="I132" s="254">
        <f t="shared" si="86"/>
        <v>201919.2</v>
      </c>
      <c r="J132" s="337">
        <f t="shared" si="87"/>
        <v>23419.200000000012</v>
      </c>
      <c r="K132" s="283">
        <v>178500</v>
      </c>
      <c r="L132" s="222">
        <v>186982.677</v>
      </c>
      <c r="M132" s="222">
        <v>183676.5</v>
      </c>
      <c r="N132" s="222">
        <v>178500</v>
      </c>
      <c r="O132" s="222">
        <f t="shared" si="54"/>
        <v>181914.79425000001</v>
      </c>
      <c r="P132" s="254">
        <f t="shared" si="88"/>
        <v>23419.199999999997</v>
      </c>
      <c r="Q132" s="254">
        <f t="shared" si="89"/>
        <v>201919.2</v>
      </c>
      <c r="R132" s="337">
        <f t="shared" si="90"/>
        <v>23419.200000000012</v>
      </c>
      <c r="S132" s="283">
        <v>178500</v>
      </c>
      <c r="T132" s="222">
        <v>186982.677</v>
      </c>
      <c r="U132" s="222">
        <v>183676.5</v>
      </c>
      <c r="V132" s="222">
        <v>178500</v>
      </c>
      <c r="W132" s="222">
        <f t="shared" si="58"/>
        <v>181914.79425000001</v>
      </c>
      <c r="X132" s="254">
        <f t="shared" si="91"/>
        <v>23419.199999999997</v>
      </c>
      <c r="Y132" s="254">
        <f t="shared" si="92"/>
        <v>201919.2</v>
      </c>
      <c r="Z132" s="337">
        <f t="shared" si="93"/>
        <v>23419.200000000012</v>
      </c>
      <c r="AA132" s="277">
        <v>178500</v>
      </c>
      <c r="AB132" s="222">
        <v>186982.677</v>
      </c>
      <c r="AC132" s="222">
        <v>183676.5</v>
      </c>
      <c r="AD132" s="222">
        <v>178500</v>
      </c>
      <c r="AE132" s="222">
        <f t="shared" si="62"/>
        <v>181914.79425000001</v>
      </c>
      <c r="AF132" s="254">
        <f t="shared" si="94"/>
        <v>23419.199999999997</v>
      </c>
      <c r="AG132" s="254">
        <f t="shared" si="95"/>
        <v>201919.2</v>
      </c>
      <c r="AH132" s="337">
        <f t="shared" si="96"/>
        <v>23419.200000000012</v>
      </c>
      <c r="AI132" s="277">
        <v>178500</v>
      </c>
      <c r="AJ132" s="222">
        <v>186982.677</v>
      </c>
      <c r="AK132" s="222">
        <v>183676.5</v>
      </c>
      <c r="AL132" s="222">
        <v>178500</v>
      </c>
      <c r="AM132" s="222">
        <f t="shared" si="66"/>
        <v>181914.79425000001</v>
      </c>
      <c r="AN132" s="254">
        <f t="shared" si="97"/>
        <v>23419.199999999997</v>
      </c>
      <c r="AO132" s="254">
        <f t="shared" si="98"/>
        <v>201919.2</v>
      </c>
      <c r="AP132" s="337">
        <f t="shared" si="99"/>
        <v>23419.200000000012</v>
      </c>
    </row>
    <row r="133" spans="1:42" s="188" customFormat="1" ht="15" customHeight="1" x14ac:dyDescent="0.25">
      <c r="A133" s="190" t="s">
        <v>995</v>
      </c>
      <c r="B133" s="342" t="s">
        <v>77</v>
      </c>
      <c r="C133" s="277">
        <v>166600</v>
      </c>
      <c r="D133" s="222">
        <v>174517.16519999999</v>
      </c>
      <c r="E133" s="222">
        <v>171431.4</v>
      </c>
      <c r="F133" s="222">
        <v>166600</v>
      </c>
      <c r="G133" s="222">
        <f t="shared" si="50"/>
        <v>169787.14130000002</v>
      </c>
      <c r="H133" s="254">
        <f t="shared" si="85"/>
        <v>21857.919999999998</v>
      </c>
      <c r="I133" s="254">
        <f t="shared" si="86"/>
        <v>188457.91999999998</v>
      </c>
      <c r="J133" s="337">
        <f t="shared" si="87"/>
        <v>21857.919999999984</v>
      </c>
      <c r="K133" s="283">
        <v>166600</v>
      </c>
      <c r="L133" s="222">
        <v>174517.16519999999</v>
      </c>
      <c r="M133" s="222">
        <v>171431.4</v>
      </c>
      <c r="N133" s="222">
        <v>166600</v>
      </c>
      <c r="O133" s="222">
        <f t="shared" si="54"/>
        <v>169787.14130000002</v>
      </c>
      <c r="P133" s="254">
        <f t="shared" si="88"/>
        <v>21857.919999999998</v>
      </c>
      <c r="Q133" s="254">
        <f t="shared" si="89"/>
        <v>188457.91999999998</v>
      </c>
      <c r="R133" s="337">
        <f t="shared" si="90"/>
        <v>21857.919999999984</v>
      </c>
      <c r="S133" s="283">
        <v>166600</v>
      </c>
      <c r="T133" s="222">
        <v>174517.16519999999</v>
      </c>
      <c r="U133" s="222">
        <v>171431.4</v>
      </c>
      <c r="V133" s="222">
        <v>166600</v>
      </c>
      <c r="W133" s="222">
        <f t="shared" si="58"/>
        <v>169787.14130000002</v>
      </c>
      <c r="X133" s="254">
        <f t="shared" si="91"/>
        <v>21857.919999999998</v>
      </c>
      <c r="Y133" s="254">
        <f t="shared" si="92"/>
        <v>188457.91999999998</v>
      </c>
      <c r="Z133" s="337">
        <f t="shared" si="93"/>
        <v>21857.919999999984</v>
      </c>
      <c r="AA133" s="277">
        <v>166600</v>
      </c>
      <c r="AB133" s="222">
        <v>174517.16519999999</v>
      </c>
      <c r="AC133" s="222">
        <v>171431.4</v>
      </c>
      <c r="AD133" s="222">
        <v>166600</v>
      </c>
      <c r="AE133" s="222">
        <f t="shared" si="62"/>
        <v>169787.14130000002</v>
      </c>
      <c r="AF133" s="254">
        <f t="shared" si="94"/>
        <v>21857.919999999998</v>
      </c>
      <c r="AG133" s="254">
        <f t="shared" si="95"/>
        <v>188457.91999999998</v>
      </c>
      <c r="AH133" s="337">
        <f t="shared" si="96"/>
        <v>21857.919999999984</v>
      </c>
      <c r="AI133" s="277">
        <v>166600</v>
      </c>
      <c r="AJ133" s="222">
        <v>174517.16519999999</v>
      </c>
      <c r="AK133" s="222">
        <v>171431.4</v>
      </c>
      <c r="AL133" s="222">
        <v>166600</v>
      </c>
      <c r="AM133" s="222">
        <f t="shared" si="66"/>
        <v>169787.14130000002</v>
      </c>
      <c r="AN133" s="254">
        <f t="shared" si="97"/>
        <v>21857.919999999998</v>
      </c>
      <c r="AO133" s="254">
        <f t="shared" si="98"/>
        <v>188457.91999999998</v>
      </c>
      <c r="AP133" s="337">
        <f t="shared" si="99"/>
        <v>21857.919999999984</v>
      </c>
    </row>
    <row r="134" spans="1:42" s="188" customFormat="1" ht="15" customHeight="1" x14ac:dyDescent="0.25">
      <c r="A134" s="135">
        <v>7</v>
      </c>
      <c r="B134" s="138" t="s">
        <v>78</v>
      </c>
      <c r="C134" s="352"/>
      <c r="D134" s="346"/>
      <c r="E134" s="346"/>
      <c r="F134" s="346"/>
      <c r="G134" s="222" t="e">
        <f t="shared" ref="G134:G197" si="100">AVERAGE(F134,E134,D134,C134)</f>
        <v>#DIV/0!</v>
      </c>
      <c r="H134" s="346"/>
      <c r="I134" s="346"/>
      <c r="J134" s="346"/>
      <c r="K134" s="351"/>
      <c r="L134" s="348"/>
      <c r="M134" s="346"/>
      <c r="N134" s="346"/>
      <c r="O134" s="222" t="e">
        <f t="shared" ref="O134:O197" si="101">AVERAGE(N134,M134,L134,K134)</f>
        <v>#DIV/0!</v>
      </c>
      <c r="P134" s="346"/>
      <c r="Q134" s="346"/>
      <c r="R134" s="346"/>
      <c r="S134" s="351"/>
      <c r="T134" s="348"/>
      <c r="U134" s="346"/>
      <c r="V134" s="346"/>
      <c r="W134" s="222" t="e">
        <f t="shared" ref="W134:W197" si="102">AVERAGE(V134,U134,T134,S134)</f>
        <v>#DIV/0!</v>
      </c>
      <c r="X134" s="346"/>
      <c r="Y134" s="346"/>
      <c r="Z134" s="346"/>
      <c r="AA134" s="279"/>
      <c r="AB134" s="348"/>
      <c r="AC134" s="346"/>
      <c r="AD134" s="346"/>
      <c r="AE134" s="222" t="e">
        <f t="shared" ref="AE134:AE197" si="103">AVERAGE(AD134,AC134,AB134,AA134)</f>
        <v>#DIV/0!</v>
      </c>
      <c r="AF134" s="346"/>
      <c r="AG134" s="346"/>
      <c r="AH134" s="346"/>
      <c r="AI134" s="277"/>
      <c r="AJ134" s="350"/>
      <c r="AK134" s="346"/>
      <c r="AL134" s="346"/>
      <c r="AM134" s="222" t="e">
        <f t="shared" ref="AM134:AM197" si="104">AVERAGE(AL134,AK134,AJ134,AI134)</f>
        <v>#DIV/0!</v>
      </c>
      <c r="AN134" s="346"/>
      <c r="AO134" s="346"/>
      <c r="AP134" s="346"/>
    </row>
    <row r="135" spans="1:42" s="188" customFormat="1" ht="15" customHeight="1" x14ac:dyDescent="0.25">
      <c r="A135" s="190" t="s">
        <v>761</v>
      </c>
      <c r="B135" s="342" t="s">
        <v>79</v>
      </c>
      <c r="C135" s="277">
        <v>122570</v>
      </c>
      <c r="D135" s="222">
        <v>128394.77154</v>
      </c>
      <c r="E135" s="222">
        <v>126124.53</v>
      </c>
      <c r="F135" s="222">
        <v>122570</v>
      </c>
      <c r="G135" s="222">
        <f t="shared" si="100"/>
        <v>124914.825385</v>
      </c>
      <c r="H135" s="254">
        <f t="shared" ref="H135:H148" si="105">+C135*13.12%</f>
        <v>16081.183999999997</v>
      </c>
      <c r="I135" s="254">
        <f t="shared" ref="I135:I148" si="106">+C135+H135</f>
        <v>138651.18400000001</v>
      </c>
      <c r="J135" s="337">
        <f t="shared" ref="J135:J148" si="107">+I135-F135</f>
        <v>16081.184000000008</v>
      </c>
      <c r="K135" s="283">
        <v>122570</v>
      </c>
      <c r="L135" s="222">
        <v>128394.77154</v>
      </c>
      <c r="M135" s="222">
        <v>126124.53</v>
      </c>
      <c r="N135" s="222">
        <v>122570</v>
      </c>
      <c r="O135" s="222">
        <f t="shared" si="101"/>
        <v>124914.825385</v>
      </c>
      <c r="P135" s="254">
        <f t="shared" ref="P135:P148" si="108">+K135*13.12%</f>
        <v>16081.183999999997</v>
      </c>
      <c r="Q135" s="254">
        <f t="shared" ref="Q135:Q148" si="109">+K135+P135</f>
        <v>138651.18400000001</v>
      </c>
      <c r="R135" s="337">
        <f t="shared" ref="R135:R148" si="110">+Q135-N135</f>
        <v>16081.184000000008</v>
      </c>
      <c r="S135" s="283">
        <v>122570</v>
      </c>
      <c r="T135" s="222">
        <v>128394.77154</v>
      </c>
      <c r="U135" s="222">
        <v>126124.53</v>
      </c>
      <c r="V135" s="222">
        <v>122570</v>
      </c>
      <c r="W135" s="222">
        <f t="shared" si="102"/>
        <v>124914.825385</v>
      </c>
      <c r="X135" s="254">
        <f t="shared" ref="X135:X148" si="111">+S135*13.12%</f>
        <v>16081.183999999997</v>
      </c>
      <c r="Y135" s="254">
        <f t="shared" ref="Y135:Y148" si="112">+S135+X135</f>
        <v>138651.18400000001</v>
      </c>
      <c r="Z135" s="337">
        <f t="shared" ref="Z135:Z148" si="113">+Y135-V135</f>
        <v>16081.184000000008</v>
      </c>
      <c r="AA135" s="277">
        <v>122570</v>
      </c>
      <c r="AB135" s="222">
        <v>128394.77154</v>
      </c>
      <c r="AC135" s="222">
        <v>126124.53</v>
      </c>
      <c r="AD135" s="222">
        <v>122570</v>
      </c>
      <c r="AE135" s="222">
        <f t="shared" si="103"/>
        <v>124914.825385</v>
      </c>
      <c r="AF135" s="254">
        <f t="shared" ref="AF135:AF148" si="114">+AA135*13.12%</f>
        <v>16081.183999999997</v>
      </c>
      <c r="AG135" s="254">
        <f t="shared" ref="AG135:AG148" si="115">+AA135+AF135</f>
        <v>138651.18400000001</v>
      </c>
      <c r="AH135" s="337">
        <f t="shared" ref="AH135:AH148" si="116">+AG135-AD135</f>
        <v>16081.184000000008</v>
      </c>
      <c r="AI135" s="277">
        <v>122570</v>
      </c>
      <c r="AJ135" s="222">
        <v>128394.77154</v>
      </c>
      <c r="AK135" s="222">
        <v>126124.53</v>
      </c>
      <c r="AL135" s="222">
        <v>122570</v>
      </c>
      <c r="AM135" s="222">
        <f t="shared" si="104"/>
        <v>124914.825385</v>
      </c>
      <c r="AN135" s="254">
        <f t="shared" ref="AN135:AN148" si="117">+AI135*13.12%</f>
        <v>16081.183999999997</v>
      </c>
      <c r="AO135" s="254">
        <f t="shared" ref="AO135:AO148" si="118">+AI135+AN135</f>
        <v>138651.18400000001</v>
      </c>
      <c r="AP135" s="337">
        <f t="shared" ref="AP135:AP148" si="119">+AO135-AL135</f>
        <v>16081.184000000008</v>
      </c>
    </row>
    <row r="136" spans="1:42" s="188" customFormat="1" ht="15" customHeight="1" x14ac:dyDescent="0.25">
      <c r="A136" s="190" t="s">
        <v>762</v>
      </c>
      <c r="B136" s="342" t="s">
        <v>80</v>
      </c>
      <c r="C136" s="277">
        <v>95200</v>
      </c>
      <c r="D136" s="222">
        <v>99724.094400000002</v>
      </c>
      <c r="E136" s="222">
        <v>97960.8</v>
      </c>
      <c r="F136" s="222">
        <v>95200</v>
      </c>
      <c r="G136" s="222">
        <f t="shared" si="100"/>
        <v>97021.223599999998</v>
      </c>
      <c r="H136" s="254">
        <f t="shared" si="105"/>
        <v>12490.239999999998</v>
      </c>
      <c r="I136" s="254">
        <f t="shared" si="106"/>
        <v>107690.23999999999</v>
      </c>
      <c r="J136" s="337">
        <f t="shared" si="107"/>
        <v>12490.239999999991</v>
      </c>
      <c r="K136" s="283">
        <v>95200</v>
      </c>
      <c r="L136" s="222">
        <v>99724.094400000002</v>
      </c>
      <c r="M136" s="222">
        <v>97960.8</v>
      </c>
      <c r="N136" s="222">
        <v>95200</v>
      </c>
      <c r="O136" s="222">
        <f t="shared" si="101"/>
        <v>97021.223599999998</v>
      </c>
      <c r="P136" s="254">
        <f t="shared" si="108"/>
        <v>12490.239999999998</v>
      </c>
      <c r="Q136" s="254">
        <f t="shared" si="109"/>
        <v>107690.23999999999</v>
      </c>
      <c r="R136" s="337">
        <f t="shared" si="110"/>
        <v>12490.239999999991</v>
      </c>
      <c r="S136" s="283">
        <v>95200</v>
      </c>
      <c r="T136" s="222">
        <v>99724.094400000002</v>
      </c>
      <c r="U136" s="222">
        <v>97960.8</v>
      </c>
      <c r="V136" s="222">
        <v>95200</v>
      </c>
      <c r="W136" s="222">
        <f t="shared" si="102"/>
        <v>97021.223599999998</v>
      </c>
      <c r="X136" s="254">
        <f t="shared" si="111"/>
        <v>12490.239999999998</v>
      </c>
      <c r="Y136" s="254">
        <f t="shared" si="112"/>
        <v>107690.23999999999</v>
      </c>
      <c r="Z136" s="337">
        <f t="shared" si="113"/>
        <v>12490.239999999991</v>
      </c>
      <c r="AA136" s="277">
        <v>95200</v>
      </c>
      <c r="AB136" s="222">
        <v>99724.094400000002</v>
      </c>
      <c r="AC136" s="222">
        <v>97960.8</v>
      </c>
      <c r="AD136" s="222">
        <v>95200</v>
      </c>
      <c r="AE136" s="222">
        <f t="shared" si="103"/>
        <v>97021.223599999998</v>
      </c>
      <c r="AF136" s="254">
        <f t="shared" si="114"/>
        <v>12490.239999999998</v>
      </c>
      <c r="AG136" s="254">
        <f t="shared" si="115"/>
        <v>107690.23999999999</v>
      </c>
      <c r="AH136" s="337">
        <f t="shared" si="116"/>
        <v>12490.239999999991</v>
      </c>
      <c r="AI136" s="277">
        <v>95200</v>
      </c>
      <c r="AJ136" s="222">
        <v>99724.094400000002</v>
      </c>
      <c r="AK136" s="222">
        <v>97960.8</v>
      </c>
      <c r="AL136" s="222">
        <v>95200</v>
      </c>
      <c r="AM136" s="222">
        <f t="shared" si="104"/>
        <v>97021.223599999998</v>
      </c>
      <c r="AN136" s="254">
        <f t="shared" si="117"/>
        <v>12490.239999999998</v>
      </c>
      <c r="AO136" s="254">
        <f t="shared" si="118"/>
        <v>107690.23999999999</v>
      </c>
      <c r="AP136" s="337">
        <f t="shared" si="119"/>
        <v>12490.239999999991</v>
      </c>
    </row>
    <row r="137" spans="1:42" s="188" customFormat="1" ht="15" customHeight="1" x14ac:dyDescent="0.25">
      <c r="A137" s="190" t="s">
        <v>763</v>
      </c>
      <c r="B137" s="343" t="s">
        <v>583</v>
      </c>
      <c r="C137" s="277">
        <v>214200</v>
      </c>
      <c r="D137" s="222">
        <v>224379.21239999999</v>
      </c>
      <c r="E137" s="222">
        <v>220411.8</v>
      </c>
      <c r="F137" s="222">
        <v>214200</v>
      </c>
      <c r="G137" s="222">
        <f t="shared" si="100"/>
        <v>218297.7531</v>
      </c>
      <c r="H137" s="254">
        <f t="shared" si="105"/>
        <v>28103.039999999997</v>
      </c>
      <c r="I137" s="254">
        <f t="shared" si="106"/>
        <v>242303.04</v>
      </c>
      <c r="J137" s="337">
        <f t="shared" si="107"/>
        <v>28103.040000000008</v>
      </c>
      <c r="K137" s="283">
        <v>214200</v>
      </c>
      <c r="L137" s="222">
        <v>224379.21239999999</v>
      </c>
      <c r="M137" s="222">
        <v>220411.8</v>
      </c>
      <c r="N137" s="222">
        <v>214200</v>
      </c>
      <c r="O137" s="222">
        <f t="shared" si="101"/>
        <v>218297.7531</v>
      </c>
      <c r="P137" s="254">
        <f t="shared" si="108"/>
        <v>28103.039999999997</v>
      </c>
      <c r="Q137" s="254">
        <f t="shared" si="109"/>
        <v>242303.04</v>
      </c>
      <c r="R137" s="337">
        <f t="shared" si="110"/>
        <v>28103.040000000008</v>
      </c>
      <c r="S137" s="283">
        <v>214200</v>
      </c>
      <c r="T137" s="222">
        <v>224379.21239999999</v>
      </c>
      <c r="U137" s="222">
        <v>220411.8</v>
      </c>
      <c r="V137" s="222">
        <v>214200</v>
      </c>
      <c r="W137" s="222">
        <f t="shared" si="102"/>
        <v>218297.7531</v>
      </c>
      <c r="X137" s="254">
        <f t="shared" si="111"/>
        <v>28103.039999999997</v>
      </c>
      <c r="Y137" s="254">
        <f t="shared" si="112"/>
        <v>242303.04</v>
      </c>
      <c r="Z137" s="337">
        <f t="shared" si="113"/>
        <v>28103.040000000008</v>
      </c>
      <c r="AA137" s="277">
        <v>214200</v>
      </c>
      <c r="AB137" s="222">
        <v>224379.21239999999</v>
      </c>
      <c r="AC137" s="222">
        <v>220411.8</v>
      </c>
      <c r="AD137" s="222">
        <v>214200</v>
      </c>
      <c r="AE137" s="222">
        <f t="shared" si="103"/>
        <v>218297.7531</v>
      </c>
      <c r="AF137" s="254">
        <f t="shared" si="114"/>
        <v>28103.039999999997</v>
      </c>
      <c r="AG137" s="254">
        <f t="shared" si="115"/>
        <v>242303.04</v>
      </c>
      <c r="AH137" s="337">
        <f t="shared" si="116"/>
        <v>28103.040000000008</v>
      </c>
      <c r="AI137" s="277">
        <v>214200</v>
      </c>
      <c r="AJ137" s="222">
        <v>224379.21239999999</v>
      </c>
      <c r="AK137" s="222">
        <v>220411.8</v>
      </c>
      <c r="AL137" s="222">
        <v>214200</v>
      </c>
      <c r="AM137" s="222">
        <f t="shared" si="104"/>
        <v>218297.7531</v>
      </c>
      <c r="AN137" s="254">
        <f t="shared" si="117"/>
        <v>28103.039999999997</v>
      </c>
      <c r="AO137" s="254">
        <f t="shared" si="118"/>
        <v>242303.04</v>
      </c>
      <c r="AP137" s="337">
        <f t="shared" si="119"/>
        <v>28103.040000000008</v>
      </c>
    </row>
    <row r="138" spans="1:42" s="188" customFormat="1" ht="15" customHeight="1" x14ac:dyDescent="0.25">
      <c r="A138" s="190" t="s">
        <v>764</v>
      </c>
      <c r="B138" s="342" t="s">
        <v>81</v>
      </c>
      <c r="C138" s="277">
        <v>95200</v>
      </c>
      <c r="D138" s="222">
        <v>99724.094400000002</v>
      </c>
      <c r="E138" s="222">
        <v>97960.8</v>
      </c>
      <c r="F138" s="222">
        <v>95200</v>
      </c>
      <c r="G138" s="222">
        <f t="shared" si="100"/>
        <v>97021.223599999998</v>
      </c>
      <c r="H138" s="254">
        <f t="shared" si="105"/>
        <v>12490.239999999998</v>
      </c>
      <c r="I138" s="254">
        <f t="shared" si="106"/>
        <v>107690.23999999999</v>
      </c>
      <c r="J138" s="337">
        <f t="shared" si="107"/>
        <v>12490.239999999991</v>
      </c>
      <c r="K138" s="283">
        <v>95200</v>
      </c>
      <c r="L138" s="222">
        <v>99724.094400000002</v>
      </c>
      <c r="M138" s="222">
        <v>97960.8</v>
      </c>
      <c r="N138" s="222">
        <v>95200</v>
      </c>
      <c r="O138" s="222">
        <f t="shared" si="101"/>
        <v>97021.223599999998</v>
      </c>
      <c r="P138" s="254">
        <f t="shared" si="108"/>
        <v>12490.239999999998</v>
      </c>
      <c r="Q138" s="254">
        <f t="shared" si="109"/>
        <v>107690.23999999999</v>
      </c>
      <c r="R138" s="337">
        <f t="shared" si="110"/>
        <v>12490.239999999991</v>
      </c>
      <c r="S138" s="283">
        <v>95200</v>
      </c>
      <c r="T138" s="222">
        <v>99724.094400000002</v>
      </c>
      <c r="U138" s="222">
        <v>97960.8</v>
      </c>
      <c r="V138" s="222">
        <v>95200</v>
      </c>
      <c r="W138" s="222">
        <f t="shared" si="102"/>
        <v>97021.223599999998</v>
      </c>
      <c r="X138" s="254">
        <f t="shared" si="111"/>
        <v>12490.239999999998</v>
      </c>
      <c r="Y138" s="254">
        <f t="shared" si="112"/>
        <v>107690.23999999999</v>
      </c>
      <c r="Z138" s="337">
        <f t="shared" si="113"/>
        <v>12490.239999999991</v>
      </c>
      <c r="AA138" s="277">
        <v>95200</v>
      </c>
      <c r="AB138" s="222">
        <v>99724.094400000002</v>
      </c>
      <c r="AC138" s="222">
        <v>97960.8</v>
      </c>
      <c r="AD138" s="222">
        <v>95200</v>
      </c>
      <c r="AE138" s="222">
        <f t="shared" si="103"/>
        <v>97021.223599999998</v>
      </c>
      <c r="AF138" s="254">
        <f t="shared" si="114"/>
        <v>12490.239999999998</v>
      </c>
      <c r="AG138" s="254">
        <f t="shared" si="115"/>
        <v>107690.23999999999</v>
      </c>
      <c r="AH138" s="337">
        <f t="shared" si="116"/>
        <v>12490.239999999991</v>
      </c>
      <c r="AI138" s="277">
        <v>95200</v>
      </c>
      <c r="AJ138" s="222">
        <v>99724.094400000002</v>
      </c>
      <c r="AK138" s="222">
        <v>97960.8</v>
      </c>
      <c r="AL138" s="222">
        <v>95200</v>
      </c>
      <c r="AM138" s="222">
        <f t="shared" si="104"/>
        <v>97021.223599999998</v>
      </c>
      <c r="AN138" s="254">
        <f t="shared" si="117"/>
        <v>12490.239999999998</v>
      </c>
      <c r="AO138" s="254">
        <f t="shared" si="118"/>
        <v>107690.23999999999</v>
      </c>
      <c r="AP138" s="337">
        <f t="shared" si="119"/>
        <v>12490.239999999991</v>
      </c>
    </row>
    <row r="139" spans="1:42" s="188" customFormat="1" ht="15" customHeight="1" x14ac:dyDescent="0.25">
      <c r="A139" s="190" t="s">
        <v>765</v>
      </c>
      <c r="B139" s="342" t="s">
        <v>82</v>
      </c>
      <c r="C139" s="277">
        <v>95200</v>
      </c>
      <c r="D139" s="222">
        <v>99724.094400000002</v>
      </c>
      <c r="E139" s="222">
        <v>97960.8</v>
      </c>
      <c r="F139" s="222">
        <v>95200</v>
      </c>
      <c r="G139" s="222">
        <f t="shared" si="100"/>
        <v>97021.223599999998</v>
      </c>
      <c r="H139" s="254">
        <f t="shared" si="105"/>
        <v>12490.239999999998</v>
      </c>
      <c r="I139" s="254">
        <f t="shared" si="106"/>
        <v>107690.23999999999</v>
      </c>
      <c r="J139" s="337">
        <f t="shared" si="107"/>
        <v>12490.239999999991</v>
      </c>
      <c r="K139" s="283">
        <v>95200</v>
      </c>
      <c r="L139" s="222">
        <v>99724.094400000002</v>
      </c>
      <c r="M139" s="222">
        <v>97960.8</v>
      </c>
      <c r="N139" s="222">
        <v>95200</v>
      </c>
      <c r="O139" s="222">
        <f t="shared" si="101"/>
        <v>97021.223599999998</v>
      </c>
      <c r="P139" s="254">
        <f t="shared" si="108"/>
        <v>12490.239999999998</v>
      </c>
      <c r="Q139" s="254">
        <f t="shared" si="109"/>
        <v>107690.23999999999</v>
      </c>
      <c r="R139" s="337">
        <f t="shared" si="110"/>
        <v>12490.239999999991</v>
      </c>
      <c r="S139" s="283">
        <v>95200</v>
      </c>
      <c r="T139" s="222">
        <v>99724.094400000002</v>
      </c>
      <c r="U139" s="222">
        <v>97960.8</v>
      </c>
      <c r="V139" s="222">
        <v>95200</v>
      </c>
      <c r="W139" s="222">
        <f t="shared" si="102"/>
        <v>97021.223599999998</v>
      </c>
      <c r="X139" s="254">
        <f t="shared" si="111"/>
        <v>12490.239999999998</v>
      </c>
      <c r="Y139" s="254">
        <f t="shared" si="112"/>
        <v>107690.23999999999</v>
      </c>
      <c r="Z139" s="337">
        <f t="shared" si="113"/>
        <v>12490.239999999991</v>
      </c>
      <c r="AA139" s="277">
        <v>95200</v>
      </c>
      <c r="AB139" s="222">
        <v>99724.094400000002</v>
      </c>
      <c r="AC139" s="222">
        <v>97960.8</v>
      </c>
      <c r="AD139" s="222">
        <v>95200</v>
      </c>
      <c r="AE139" s="222">
        <f t="shared" si="103"/>
        <v>97021.223599999998</v>
      </c>
      <c r="AF139" s="254">
        <f t="shared" si="114"/>
        <v>12490.239999999998</v>
      </c>
      <c r="AG139" s="254">
        <f t="shared" si="115"/>
        <v>107690.23999999999</v>
      </c>
      <c r="AH139" s="337">
        <f t="shared" si="116"/>
        <v>12490.239999999991</v>
      </c>
      <c r="AI139" s="277">
        <v>95200</v>
      </c>
      <c r="AJ139" s="222">
        <v>99724.094400000002</v>
      </c>
      <c r="AK139" s="222">
        <v>97960.8</v>
      </c>
      <c r="AL139" s="222">
        <v>95200</v>
      </c>
      <c r="AM139" s="222">
        <f t="shared" si="104"/>
        <v>97021.223599999998</v>
      </c>
      <c r="AN139" s="254">
        <f t="shared" si="117"/>
        <v>12490.239999999998</v>
      </c>
      <c r="AO139" s="254">
        <f t="shared" si="118"/>
        <v>107690.23999999999</v>
      </c>
      <c r="AP139" s="337">
        <f t="shared" si="119"/>
        <v>12490.239999999991</v>
      </c>
    </row>
    <row r="140" spans="1:42" s="188" customFormat="1" ht="15" customHeight="1" x14ac:dyDescent="0.25">
      <c r="A140" s="190" t="s">
        <v>766</v>
      </c>
      <c r="B140" s="342" t="s">
        <v>83</v>
      </c>
      <c r="C140" s="277">
        <v>166600</v>
      </c>
      <c r="D140" s="222">
        <v>224379.21239999999</v>
      </c>
      <c r="E140" s="222">
        <v>220411.8</v>
      </c>
      <c r="F140" s="222">
        <v>166600</v>
      </c>
      <c r="G140" s="222">
        <f t="shared" si="100"/>
        <v>194497.7531</v>
      </c>
      <c r="H140" s="254">
        <f t="shared" si="105"/>
        <v>21857.919999999998</v>
      </c>
      <c r="I140" s="254">
        <f t="shared" si="106"/>
        <v>188457.91999999998</v>
      </c>
      <c r="J140" s="337">
        <f t="shared" si="107"/>
        <v>21857.919999999984</v>
      </c>
      <c r="K140" s="283">
        <v>166600</v>
      </c>
      <c r="L140" s="222">
        <v>224379.21239999999</v>
      </c>
      <c r="M140" s="222">
        <v>220411.8</v>
      </c>
      <c r="N140" s="222">
        <v>166600</v>
      </c>
      <c r="O140" s="222">
        <f t="shared" si="101"/>
        <v>194497.7531</v>
      </c>
      <c r="P140" s="254">
        <f t="shared" si="108"/>
        <v>21857.919999999998</v>
      </c>
      <c r="Q140" s="254">
        <f t="shared" si="109"/>
        <v>188457.91999999998</v>
      </c>
      <c r="R140" s="337">
        <f t="shared" si="110"/>
        <v>21857.919999999984</v>
      </c>
      <c r="S140" s="283">
        <v>166600</v>
      </c>
      <c r="T140" s="222">
        <v>224379.21239999999</v>
      </c>
      <c r="U140" s="222">
        <v>220411.8</v>
      </c>
      <c r="V140" s="222">
        <v>166600</v>
      </c>
      <c r="W140" s="222">
        <f t="shared" si="102"/>
        <v>194497.7531</v>
      </c>
      <c r="X140" s="254">
        <f t="shared" si="111"/>
        <v>21857.919999999998</v>
      </c>
      <c r="Y140" s="254">
        <f t="shared" si="112"/>
        <v>188457.91999999998</v>
      </c>
      <c r="Z140" s="337">
        <f t="shared" si="113"/>
        <v>21857.919999999984</v>
      </c>
      <c r="AA140" s="277">
        <v>166600</v>
      </c>
      <c r="AB140" s="222">
        <v>224379.21239999999</v>
      </c>
      <c r="AC140" s="222">
        <v>220411.8</v>
      </c>
      <c r="AD140" s="222">
        <v>166600</v>
      </c>
      <c r="AE140" s="222">
        <f t="shared" si="103"/>
        <v>194497.7531</v>
      </c>
      <c r="AF140" s="254">
        <f t="shared" si="114"/>
        <v>21857.919999999998</v>
      </c>
      <c r="AG140" s="254">
        <f t="shared" si="115"/>
        <v>188457.91999999998</v>
      </c>
      <c r="AH140" s="337">
        <f t="shared" si="116"/>
        <v>21857.919999999984</v>
      </c>
      <c r="AI140" s="277">
        <v>214200</v>
      </c>
      <c r="AJ140" s="222">
        <v>224379.21239999999</v>
      </c>
      <c r="AK140" s="222">
        <v>220411.8</v>
      </c>
      <c r="AL140" s="222">
        <v>214200</v>
      </c>
      <c r="AM140" s="222">
        <f t="shared" si="104"/>
        <v>218297.7531</v>
      </c>
      <c r="AN140" s="254">
        <f t="shared" si="117"/>
        <v>28103.039999999997</v>
      </c>
      <c r="AO140" s="254">
        <f t="shared" si="118"/>
        <v>242303.04</v>
      </c>
      <c r="AP140" s="337">
        <f t="shared" si="119"/>
        <v>28103.040000000008</v>
      </c>
    </row>
    <row r="141" spans="1:42" s="188" customFormat="1" ht="15" customHeight="1" x14ac:dyDescent="0.25">
      <c r="A141" s="190" t="s">
        <v>767</v>
      </c>
      <c r="B141" s="342" t="s">
        <v>609</v>
      </c>
      <c r="C141" s="277">
        <v>357000</v>
      </c>
      <c r="D141" s="222">
        <v>373965.35399999999</v>
      </c>
      <c r="E141" s="222">
        <v>367353</v>
      </c>
      <c r="F141" s="222">
        <v>357000</v>
      </c>
      <c r="G141" s="222">
        <f t="shared" si="100"/>
        <v>363829.58850000001</v>
      </c>
      <c r="H141" s="254">
        <f t="shared" si="105"/>
        <v>46838.399999999994</v>
      </c>
      <c r="I141" s="254">
        <f t="shared" si="106"/>
        <v>403838.4</v>
      </c>
      <c r="J141" s="337">
        <f t="shared" si="107"/>
        <v>46838.400000000023</v>
      </c>
      <c r="K141" s="283">
        <v>357000</v>
      </c>
      <c r="L141" s="222">
        <v>373965.35399999999</v>
      </c>
      <c r="M141" s="222">
        <v>367353</v>
      </c>
      <c r="N141" s="222">
        <v>357000</v>
      </c>
      <c r="O141" s="222">
        <f t="shared" si="101"/>
        <v>363829.58850000001</v>
      </c>
      <c r="P141" s="254">
        <f t="shared" si="108"/>
        <v>46838.399999999994</v>
      </c>
      <c r="Q141" s="254">
        <f t="shared" si="109"/>
        <v>403838.4</v>
      </c>
      <c r="R141" s="337">
        <f t="shared" si="110"/>
        <v>46838.400000000023</v>
      </c>
      <c r="S141" s="283">
        <v>357000</v>
      </c>
      <c r="T141" s="222">
        <v>373965.35399999999</v>
      </c>
      <c r="U141" s="222">
        <v>367353</v>
      </c>
      <c r="V141" s="222">
        <v>357000</v>
      </c>
      <c r="W141" s="222">
        <f t="shared" si="102"/>
        <v>363829.58850000001</v>
      </c>
      <c r="X141" s="254">
        <f t="shared" si="111"/>
        <v>46838.399999999994</v>
      </c>
      <c r="Y141" s="254">
        <f t="shared" si="112"/>
        <v>403838.4</v>
      </c>
      <c r="Z141" s="337">
        <f t="shared" si="113"/>
        <v>46838.400000000023</v>
      </c>
      <c r="AA141" s="277">
        <v>357000</v>
      </c>
      <c r="AB141" s="222">
        <v>373965.35399999999</v>
      </c>
      <c r="AC141" s="222">
        <v>367353</v>
      </c>
      <c r="AD141" s="222">
        <v>357000</v>
      </c>
      <c r="AE141" s="222">
        <f t="shared" si="103"/>
        <v>363829.58850000001</v>
      </c>
      <c r="AF141" s="254">
        <f t="shared" si="114"/>
        <v>46838.399999999994</v>
      </c>
      <c r="AG141" s="254">
        <f t="shared" si="115"/>
        <v>403838.4</v>
      </c>
      <c r="AH141" s="337">
        <f t="shared" si="116"/>
        <v>46838.400000000023</v>
      </c>
      <c r="AI141" s="277">
        <v>357000</v>
      </c>
      <c r="AJ141" s="222">
        <v>373965.35399999999</v>
      </c>
      <c r="AK141" s="222">
        <v>367353</v>
      </c>
      <c r="AL141" s="222">
        <v>357000</v>
      </c>
      <c r="AM141" s="222">
        <f t="shared" si="104"/>
        <v>363829.58850000001</v>
      </c>
      <c r="AN141" s="254">
        <f t="shared" si="117"/>
        <v>46838.399999999994</v>
      </c>
      <c r="AO141" s="254">
        <f t="shared" si="118"/>
        <v>403838.4</v>
      </c>
      <c r="AP141" s="337">
        <f t="shared" si="119"/>
        <v>46838.400000000023</v>
      </c>
    </row>
    <row r="142" spans="1:42" s="188" customFormat="1" ht="15" customHeight="1" x14ac:dyDescent="0.25">
      <c r="A142" s="190" t="s">
        <v>768</v>
      </c>
      <c r="B142" s="342" t="s">
        <v>608</v>
      </c>
      <c r="C142" s="277">
        <v>357000</v>
      </c>
      <c r="D142" s="222">
        <v>498620.47200000001</v>
      </c>
      <c r="E142" s="222">
        <v>489804</v>
      </c>
      <c r="F142" s="222">
        <v>357000</v>
      </c>
      <c r="G142" s="222">
        <f t="shared" si="100"/>
        <v>425606.11800000002</v>
      </c>
      <c r="H142" s="254">
        <f t="shared" si="105"/>
        <v>46838.399999999994</v>
      </c>
      <c r="I142" s="254">
        <f t="shared" si="106"/>
        <v>403838.4</v>
      </c>
      <c r="J142" s="337">
        <f t="shared" si="107"/>
        <v>46838.400000000023</v>
      </c>
      <c r="K142" s="283">
        <v>357000</v>
      </c>
      <c r="L142" s="222">
        <v>498620.47200000001</v>
      </c>
      <c r="M142" s="222">
        <v>489804</v>
      </c>
      <c r="N142" s="222">
        <v>357000</v>
      </c>
      <c r="O142" s="222">
        <f t="shared" si="101"/>
        <v>425606.11800000002</v>
      </c>
      <c r="P142" s="254">
        <f t="shared" si="108"/>
        <v>46838.399999999994</v>
      </c>
      <c r="Q142" s="254">
        <f t="shared" si="109"/>
        <v>403838.4</v>
      </c>
      <c r="R142" s="337">
        <f t="shared" si="110"/>
        <v>46838.400000000023</v>
      </c>
      <c r="S142" s="283">
        <v>357000</v>
      </c>
      <c r="T142" s="222">
        <v>498620.47200000001</v>
      </c>
      <c r="U142" s="222">
        <v>489804</v>
      </c>
      <c r="V142" s="222">
        <v>357000</v>
      </c>
      <c r="W142" s="222">
        <f t="shared" si="102"/>
        <v>425606.11800000002</v>
      </c>
      <c r="X142" s="254">
        <f t="shared" si="111"/>
        <v>46838.399999999994</v>
      </c>
      <c r="Y142" s="254">
        <f t="shared" si="112"/>
        <v>403838.4</v>
      </c>
      <c r="Z142" s="337">
        <f t="shared" si="113"/>
        <v>46838.400000000023</v>
      </c>
      <c r="AA142" s="277">
        <v>357000</v>
      </c>
      <c r="AB142" s="222">
        <v>498620.47200000001</v>
      </c>
      <c r="AC142" s="222">
        <v>489804</v>
      </c>
      <c r="AD142" s="222">
        <v>357000</v>
      </c>
      <c r="AE142" s="222">
        <f t="shared" si="103"/>
        <v>425606.11800000002</v>
      </c>
      <c r="AF142" s="254">
        <f t="shared" si="114"/>
        <v>46838.399999999994</v>
      </c>
      <c r="AG142" s="254">
        <f t="shared" si="115"/>
        <v>403838.4</v>
      </c>
      <c r="AH142" s="337">
        <f t="shared" si="116"/>
        <v>46838.400000000023</v>
      </c>
      <c r="AI142" s="277">
        <v>476000</v>
      </c>
      <c r="AJ142" s="222">
        <v>498620.47200000001</v>
      </c>
      <c r="AK142" s="222">
        <v>489804</v>
      </c>
      <c r="AL142" s="222">
        <v>476000</v>
      </c>
      <c r="AM142" s="222">
        <f t="shared" si="104"/>
        <v>485106.11800000002</v>
      </c>
      <c r="AN142" s="254">
        <f t="shared" si="117"/>
        <v>62451.19999999999</v>
      </c>
      <c r="AO142" s="254">
        <f t="shared" si="118"/>
        <v>538451.19999999995</v>
      </c>
      <c r="AP142" s="337">
        <f t="shared" si="119"/>
        <v>62451.199999999953</v>
      </c>
    </row>
    <row r="143" spans="1:42" s="188" customFormat="1" ht="15" customHeight="1" x14ac:dyDescent="0.25">
      <c r="A143" s="190" t="s">
        <v>769</v>
      </c>
      <c r="B143" s="342" t="s">
        <v>606</v>
      </c>
      <c r="C143" s="277">
        <v>773500</v>
      </c>
      <c r="D143" s="222">
        <v>1059568.503</v>
      </c>
      <c r="E143" s="222">
        <v>1040833.5</v>
      </c>
      <c r="F143" s="222">
        <v>773500</v>
      </c>
      <c r="G143" s="222">
        <f t="shared" si="100"/>
        <v>911850.50075000001</v>
      </c>
      <c r="H143" s="254">
        <f t="shared" si="105"/>
        <v>101483.19999999998</v>
      </c>
      <c r="I143" s="254">
        <f t="shared" si="106"/>
        <v>874983.2</v>
      </c>
      <c r="J143" s="337">
        <f t="shared" si="107"/>
        <v>101483.19999999995</v>
      </c>
      <c r="K143" s="283">
        <v>773500</v>
      </c>
      <c r="L143" s="222">
        <v>1059568.503</v>
      </c>
      <c r="M143" s="222">
        <v>1040833.5</v>
      </c>
      <c r="N143" s="222">
        <v>773500</v>
      </c>
      <c r="O143" s="222">
        <f t="shared" si="101"/>
        <v>911850.50075000001</v>
      </c>
      <c r="P143" s="254">
        <f t="shared" si="108"/>
        <v>101483.19999999998</v>
      </c>
      <c r="Q143" s="254">
        <f t="shared" si="109"/>
        <v>874983.2</v>
      </c>
      <c r="R143" s="337">
        <f t="shared" si="110"/>
        <v>101483.19999999995</v>
      </c>
      <c r="S143" s="283">
        <v>773500</v>
      </c>
      <c r="T143" s="222">
        <v>1059568.503</v>
      </c>
      <c r="U143" s="222">
        <v>1040833.5</v>
      </c>
      <c r="V143" s="222">
        <v>773500</v>
      </c>
      <c r="W143" s="222">
        <f t="shared" si="102"/>
        <v>911850.50075000001</v>
      </c>
      <c r="X143" s="254">
        <f t="shared" si="111"/>
        <v>101483.19999999998</v>
      </c>
      <c r="Y143" s="254">
        <f t="shared" si="112"/>
        <v>874983.2</v>
      </c>
      <c r="Z143" s="337">
        <f t="shared" si="113"/>
        <v>101483.19999999995</v>
      </c>
      <c r="AA143" s="277">
        <v>773500</v>
      </c>
      <c r="AB143" s="222">
        <v>1059568.503</v>
      </c>
      <c r="AC143" s="222">
        <v>1040833.5</v>
      </c>
      <c r="AD143" s="222">
        <v>773500</v>
      </c>
      <c r="AE143" s="222">
        <f t="shared" si="103"/>
        <v>911850.50075000001</v>
      </c>
      <c r="AF143" s="254">
        <f t="shared" si="114"/>
        <v>101483.19999999998</v>
      </c>
      <c r="AG143" s="254">
        <f t="shared" si="115"/>
        <v>874983.2</v>
      </c>
      <c r="AH143" s="337">
        <f t="shared" si="116"/>
        <v>101483.19999999995</v>
      </c>
      <c r="AI143" s="277">
        <v>1011500</v>
      </c>
      <c r="AJ143" s="222">
        <v>1059568.503</v>
      </c>
      <c r="AK143" s="222">
        <v>1040833.5</v>
      </c>
      <c r="AL143" s="222">
        <v>1011500</v>
      </c>
      <c r="AM143" s="222">
        <f t="shared" si="104"/>
        <v>1030850.50075</v>
      </c>
      <c r="AN143" s="254">
        <f t="shared" si="117"/>
        <v>132708.79999999999</v>
      </c>
      <c r="AO143" s="254">
        <f t="shared" si="118"/>
        <v>1144208.8</v>
      </c>
      <c r="AP143" s="337">
        <f t="shared" si="119"/>
        <v>132708.80000000005</v>
      </c>
    </row>
    <row r="144" spans="1:42" s="188" customFormat="1" ht="15" customHeight="1" x14ac:dyDescent="0.25">
      <c r="A144" s="190" t="s">
        <v>770</v>
      </c>
      <c r="B144" s="342" t="s">
        <v>84</v>
      </c>
      <c r="C144" s="277">
        <v>357000</v>
      </c>
      <c r="D144" s="222">
        <v>498620.47200000001</v>
      </c>
      <c r="E144" s="222">
        <v>489804</v>
      </c>
      <c r="F144" s="222">
        <v>357000</v>
      </c>
      <c r="G144" s="222">
        <f t="shared" si="100"/>
        <v>425606.11800000002</v>
      </c>
      <c r="H144" s="254">
        <f t="shared" si="105"/>
        <v>46838.399999999994</v>
      </c>
      <c r="I144" s="254">
        <f t="shared" si="106"/>
        <v>403838.4</v>
      </c>
      <c r="J144" s="337">
        <f t="shared" si="107"/>
        <v>46838.400000000023</v>
      </c>
      <c r="K144" s="283">
        <v>357000</v>
      </c>
      <c r="L144" s="222">
        <v>498620.47200000001</v>
      </c>
      <c r="M144" s="222">
        <v>489804</v>
      </c>
      <c r="N144" s="222">
        <v>357000</v>
      </c>
      <c r="O144" s="222">
        <f t="shared" si="101"/>
        <v>425606.11800000002</v>
      </c>
      <c r="P144" s="254">
        <f t="shared" si="108"/>
        <v>46838.399999999994</v>
      </c>
      <c r="Q144" s="254">
        <f t="shared" si="109"/>
        <v>403838.4</v>
      </c>
      <c r="R144" s="337">
        <f t="shared" si="110"/>
        <v>46838.400000000023</v>
      </c>
      <c r="S144" s="283">
        <v>357000</v>
      </c>
      <c r="T144" s="222">
        <v>498620.47200000001</v>
      </c>
      <c r="U144" s="222">
        <v>489804</v>
      </c>
      <c r="V144" s="222">
        <v>357000</v>
      </c>
      <c r="W144" s="222">
        <f t="shared" si="102"/>
        <v>425606.11800000002</v>
      </c>
      <c r="X144" s="254">
        <f t="shared" si="111"/>
        <v>46838.399999999994</v>
      </c>
      <c r="Y144" s="254">
        <f t="shared" si="112"/>
        <v>403838.4</v>
      </c>
      <c r="Z144" s="337">
        <f t="shared" si="113"/>
        <v>46838.400000000023</v>
      </c>
      <c r="AA144" s="277">
        <v>357000</v>
      </c>
      <c r="AB144" s="222">
        <v>498620.47200000001</v>
      </c>
      <c r="AC144" s="222">
        <v>489804</v>
      </c>
      <c r="AD144" s="222">
        <v>357000</v>
      </c>
      <c r="AE144" s="222">
        <f t="shared" si="103"/>
        <v>425606.11800000002</v>
      </c>
      <c r="AF144" s="254">
        <f t="shared" si="114"/>
        <v>46838.399999999994</v>
      </c>
      <c r="AG144" s="254">
        <f t="shared" si="115"/>
        <v>403838.4</v>
      </c>
      <c r="AH144" s="337">
        <f t="shared" si="116"/>
        <v>46838.400000000023</v>
      </c>
      <c r="AI144" s="277">
        <v>476000</v>
      </c>
      <c r="AJ144" s="222">
        <v>498620.47200000001</v>
      </c>
      <c r="AK144" s="222">
        <v>489804</v>
      </c>
      <c r="AL144" s="222">
        <v>476000</v>
      </c>
      <c r="AM144" s="222">
        <f t="shared" si="104"/>
        <v>485106.11800000002</v>
      </c>
      <c r="AN144" s="254">
        <f t="shared" si="117"/>
        <v>62451.19999999999</v>
      </c>
      <c r="AO144" s="254">
        <f t="shared" si="118"/>
        <v>538451.19999999995</v>
      </c>
      <c r="AP144" s="337">
        <f t="shared" si="119"/>
        <v>62451.199999999953</v>
      </c>
    </row>
    <row r="145" spans="1:42" s="188" customFormat="1" ht="15" customHeight="1" x14ac:dyDescent="0.25">
      <c r="A145" s="190" t="s">
        <v>771</v>
      </c>
      <c r="B145" s="342" t="s">
        <v>85</v>
      </c>
      <c r="C145" s="277">
        <v>357000</v>
      </c>
      <c r="D145" s="222">
        <v>498620.47200000001</v>
      </c>
      <c r="E145" s="222">
        <v>489804</v>
      </c>
      <c r="F145" s="222">
        <v>357000</v>
      </c>
      <c r="G145" s="222">
        <f t="shared" si="100"/>
        <v>425606.11800000002</v>
      </c>
      <c r="H145" s="254">
        <f t="shared" si="105"/>
        <v>46838.399999999994</v>
      </c>
      <c r="I145" s="254">
        <f t="shared" si="106"/>
        <v>403838.4</v>
      </c>
      <c r="J145" s="337">
        <f t="shared" si="107"/>
        <v>46838.400000000023</v>
      </c>
      <c r="K145" s="283">
        <v>357000</v>
      </c>
      <c r="L145" s="222">
        <v>498620.47200000001</v>
      </c>
      <c r="M145" s="222">
        <v>489804</v>
      </c>
      <c r="N145" s="222">
        <v>357000</v>
      </c>
      <c r="O145" s="222">
        <f t="shared" si="101"/>
        <v>425606.11800000002</v>
      </c>
      <c r="P145" s="254">
        <f t="shared" si="108"/>
        <v>46838.399999999994</v>
      </c>
      <c r="Q145" s="254">
        <f t="shared" si="109"/>
        <v>403838.4</v>
      </c>
      <c r="R145" s="337">
        <f t="shared" si="110"/>
        <v>46838.400000000023</v>
      </c>
      <c r="S145" s="283">
        <v>357000</v>
      </c>
      <c r="T145" s="222">
        <v>498620.47200000001</v>
      </c>
      <c r="U145" s="222">
        <v>489804</v>
      </c>
      <c r="V145" s="222">
        <v>357000</v>
      </c>
      <c r="W145" s="222">
        <f t="shared" si="102"/>
        <v>425606.11800000002</v>
      </c>
      <c r="X145" s="254">
        <f t="shared" si="111"/>
        <v>46838.399999999994</v>
      </c>
      <c r="Y145" s="254">
        <f t="shared" si="112"/>
        <v>403838.4</v>
      </c>
      <c r="Z145" s="337">
        <f t="shared" si="113"/>
        <v>46838.400000000023</v>
      </c>
      <c r="AA145" s="277">
        <v>357000</v>
      </c>
      <c r="AB145" s="222">
        <v>498620.47200000001</v>
      </c>
      <c r="AC145" s="222">
        <v>489804</v>
      </c>
      <c r="AD145" s="222">
        <v>357000</v>
      </c>
      <c r="AE145" s="222">
        <f t="shared" si="103"/>
        <v>425606.11800000002</v>
      </c>
      <c r="AF145" s="254">
        <f t="shared" si="114"/>
        <v>46838.399999999994</v>
      </c>
      <c r="AG145" s="254">
        <f t="shared" si="115"/>
        <v>403838.4</v>
      </c>
      <c r="AH145" s="337">
        <f t="shared" si="116"/>
        <v>46838.400000000023</v>
      </c>
      <c r="AI145" s="277">
        <v>476000</v>
      </c>
      <c r="AJ145" s="222">
        <v>498620.47200000001</v>
      </c>
      <c r="AK145" s="222">
        <v>489804</v>
      </c>
      <c r="AL145" s="222">
        <v>476000</v>
      </c>
      <c r="AM145" s="222">
        <f t="shared" si="104"/>
        <v>485106.11800000002</v>
      </c>
      <c r="AN145" s="254">
        <f t="shared" si="117"/>
        <v>62451.19999999999</v>
      </c>
      <c r="AO145" s="254">
        <f t="shared" si="118"/>
        <v>538451.19999999995</v>
      </c>
      <c r="AP145" s="337">
        <f t="shared" si="119"/>
        <v>62451.199999999953</v>
      </c>
    </row>
    <row r="146" spans="1:42" s="188" customFormat="1" ht="15" customHeight="1" x14ac:dyDescent="0.25">
      <c r="A146" s="190" t="s">
        <v>772</v>
      </c>
      <c r="B146" s="342" t="s">
        <v>86</v>
      </c>
      <c r="C146" s="277">
        <v>446250</v>
      </c>
      <c r="D146" s="222">
        <v>498620.47200000001</v>
      </c>
      <c r="E146" s="222">
        <v>489804</v>
      </c>
      <c r="F146" s="222">
        <v>446250</v>
      </c>
      <c r="G146" s="222">
        <f t="shared" si="100"/>
        <v>470231.11800000002</v>
      </c>
      <c r="H146" s="254">
        <f t="shared" si="105"/>
        <v>58547.999999999993</v>
      </c>
      <c r="I146" s="254">
        <f t="shared" si="106"/>
        <v>504798</v>
      </c>
      <c r="J146" s="337">
        <f t="shared" si="107"/>
        <v>58548</v>
      </c>
      <c r="K146" s="283">
        <v>446250</v>
      </c>
      <c r="L146" s="222">
        <v>498620.47200000001</v>
      </c>
      <c r="M146" s="222">
        <v>489804</v>
      </c>
      <c r="N146" s="222">
        <v>446250</v>
      </c>
      <c r="O146" s="222">
        <f t="shared" si="101"/>
        <v>470231.11800000002</v>
      </c>
      <c r="P146" s="254">
        <f t="shared" si="108"/>
        <v>58547.999999999993</v>
      </c>
      <c r="Q146" s="254">
        <f t="shared" si="109"/>
        <v>504798</v>
      </c>
      <c r="R146" s="337">
        <f t="shared" si="110"/>
        <v>58548</v>
      </c>
      <c r="S146" s="283">
        <v>446250</v>
      </c>
      <c r="T146" s="222">
        <v>498620.47200000001</v>
      </c>
      <c r="U146" s="222">
        <v>489804</v>
      </c>
      <c r="V146" s="222">
        <v>446250</v>
      </c>
      <c r="W146" s="222">
        <f t="shared" si="102"/>
        <v>470231.11800000002</v>
      </c>
      <c r="X146" s="254">
        <f t="shared" si="111"/>
        <v>58547.999999999993</v>
      </c>
      <c r="Y146" s="254">
        <f t="shared" si="112"/>
        <v>504798</v>
      </c>
      <c r="Z146" s="337">
        <f t="shared" si="113"/>
        <v>58548</v>
      </c>
      <c r="AA146" s="277">
        <v>446250</v>
      </c>
      <c r="AB146" s="222">
        <v>498620.47200000001</v>
      </c>
      <c r="AC146" s="222">
        <v>489804</v>
      </c>
      <c r="AD146" s="222">
        <v>446250</v>
      </c>
      <c r="AE146" s="222">
        <f t="shared" si="103"/>
        <v>470231.11800000002</v>
      </c>
      <c r="AF146" s="254">
        <f t="shared" si="114"/>
        <v>58547.999999999993</v>
      </c>
      <c r="AG146" s="254">
        <f t="shared" si="115"/>
        <v>504798</v>
      </c>
      <c r="AH146" s="337">
        <f t="shared" si="116"/>
        <v>58548</v>
      </c>
      <c r="AI146" s="277">
        <v>476000</v>
      </c>
      <c r="AJ146" s="222">
        <v>498620.47200000001</v>
      </c>
      <c r="AK146" s="222">
        <v>489804</v>
      </c>
      <c r="AL146" s="222">
        <v>476000</v>
      </c>
      <c r="AM146" s="222">
        <f t="shared" si="104"/>
        <v>485106.11800000002</v>
      </c>
      <c r="AN146" s="254">
        <f t="shared" si="117"/>
        <v>62451.19999999999</v>
      </c>
      <c r="AO146" s="254">
        <f t="shared" si="118"/>
        <v>538451.19999999995</v>
      </c>
      <c r="AP146" s="337">
        <f t="shared" si="119"/>
        <v>62451.199999999953</v>
      </c>
    </row>
    <row r="147" spans="1:42" s="188" customFormat="1" ht="15" customHeight="1" x14ac:dyDescent="0.25">
      <c r="A147" s="190" t="s">
        <v>773</v>
      </c>
      <c r="B147" s="342" t="s">
        <v>87</v>
      </c>
      <c r="C147" s="277">
        <v>35700</v>
      </c>
      <c r="D147" s="222">
        <v>49862.047200000001</v>
      </c>
      <c r="E147" s="222">
        <v>48980.4</v>
      </c>
      <c r="F147" s="222">
        <v>47600</v>
      </c>
      <c r="G147" s="222">
        <f t="shared" si="100"/>
        <v>45535.611799999999</v>
      </c>
      <c r="H147" s="254">
        <f t="shared" si="105"/>
        <v>4683.8399999999992</v>
      </c>
      <c r="I147" s="254">
        <f t="shared" si="106"/>
        <v>40383.839999999997</v>
      </c>
      <c r="J147" s="337">
        <f t="shared" si="107"/>
        <v>-7216.1600000000035</v>
      </c>
      <c r="K147" s="283">
        <v>35700</v>
      </c>
      <c r="L147" s="222">
        <v>49862.047200000001</v>
      </c>
      <c r="M147" s="222">
        <v>48980.4</v>
      </c>
      <c r="N147" s="222">
        <v>47600</v>
      </c>
      <c r="O147" s="222">
        <f t="shared" si="101"/>
        <v>45535.611799999999</v>
      </c>
      <c r="P147" s="254">
        <f t="shared" si="108"/>
        <v>4683.8399999999992</v>
      </c>
      <c r="Q147" s="254">
        <f t="shared" si="109"/>
        <v>40383.839999999997</v>
      </c>
      <c r="R147" s="337">
        <f t="shared" si="110"/>
        <v>-7216.1600000000035</v>
      </c>
      <c r="S147" s="283">
        <v>35700</v>
      </c>
      <c r="T147" s="222">
        <v>49862.047200000001</v>
      </c>
      <c r="U147" s="222">
        <v>48980.4</v>
      </c>
      <c r="V147" s="222">
        <v>47600</v>
      </c>
      <c r="W147" s="222">
        <f t="shared" si="102"/>
        <v>45535.611799999999</v>
      </c>
      <c r="X147" s="254">
        <f t="shared" si="111"/>
        <v>4683.8399999999992</v>
      </c>
      <c r="Y147" s="254">
        <f t="shared" si="112"/>
        <v>40383.839999999997</v>
      </c>
      <c r="Z147" s="337">
        <f t="shared" si="113"/>
        <v>-7216.1600000000035</v>
      </c>
      <c r="AA147" s="277">
        <v>35700</v>
      </c>
      <c r="AB147" s="222">
        <v>49862.047200000001</v>
      </c>
      <c r="AC147" s="222">
        <v>48980.4</v>
      </c>
      <c r="AD147" s="222">
        <v>47600</v>
      </c>
      <c r="AE147" s="222">
        <f t="shared" si="103"/>
        <v>45535.611799999999</v>
      </c>
      <c r="AF147" s="254">
        <f t="shared" si="114"/>
        <v>4683.8399999999992</v>
      </c>
      <c r="AG147" s="254">
        <f t="shared" si="115"/>
        <v>40383.839999999997</v>
      </c>
      <c r="AH147" s="337">
        <f t="shared" si="116"/>
        <v>-7216.1600000000035</v>
      </c>
      <c r="AI147" s="277">
        <v>35700</v>
      </c>
      <c r="AJ147" s="222">
        <v>49862.047200000001</v>
      </c>
      <c r="AK147" s="222">
        <v>48980.4</v>
      </c>
      <c r="AL147" s="222">
        <v>47600</v>
      </c>
      <c r="AM147" s="222">
        <f t="shared" si="104"/>
        <v>45535.611799999999</v>
      </c>
      <c r="AN147" s="254">
        <f t="shared" si="117"/>
        <v>4683.8399999999992</v>
      </c>
      <c r="AO147" s="254">
        <f t="shared" si="118"/>
        <v>40383.839999999997</v>
      </c>
      <c r="AP147" s="337">
        <f t="shared" si="119"/>
        <v>-7216.1600000000035</v>
      </c>
    </row>
    <row r="148" spans="1:42" s="188" customFormat="1" ht="15" customHeight="1" x14ac:dyDescent="0.25">
      <c r="A148" s="190" t="s">
        <v>774</v>
      </c>
      <c r="B148" s="342" t="s">
        <v>88</v>
      </c>
      <c r="C148" s="277">
        <v>142800</v>
      </c>
      <c r="D148" s="222">
        <v>149586.1416</v>
      </c>
      <c r="E148" s="222">
        <v>146941.20000000001</v>
      </c>
      <c r="F148" s="222">
        <v>142800</v>
      </c>
      <c r="G148" s="222">
        <f t="shared" si="100"/>
        <v>145531.83540000001</v>
      </c>
      <c r="H148" s="254">
        <f t="shared" si="105"/>
        <v>18735.359999999997</v>
      </c>
      <c r="I148" s="254">
        <f t="shared" si="106"/>
        <v>161535.35999999999</v>
      </c>
      <c r="J148" s="337">
        <f t="shared" si="107"/>
        <v>18735.359999999986</v>
      </c>
      <c r="K148" s="283">
        <v>142800</v>
      </c>
      <c r="L148" s="222">
        <v>149586.1416</v>
      </c>
      <c r="M148" s="222">
        <v>146941.20000000001</v>
      </c>
      <c r="N148" s="222">
        <v>142800</v>
      </c>
      <c r="O148" s="222">
        <f t="shared" si="101"/>
        <v>145531.83540000001</v>
      </c>
      <c r="P148" s="254">
        <f t="shared" si="108"/>
        <v>18735.359999999997</v>
      </c>
      <c r="Q148" s="254">
        <f t="shared" si="109"/>
        <v>161535.35999999999</v>
      </c>
      <c r="R148" s="337">
        <f t="shared" si="110"/>
        <v>18735.359999999986</v>
      </c>
      <c r="S148" s="283">
        <v>142800</v>
      </c>
      <c r="T148" s="222">
        <v>149586.1416</v>
      </c>
      <c r="U148" s="222">
        <v>146941.20000000001</v>
      </c>
      <c r="V148" s="222">
        <v>142800</v>
      </c>
      <c r="W148" s="222">
        <f t="shared" si="102"/>
        <v>145531.83540000001</v>
      </c>
      <c r="X148" s="254">
        <f t="shared" si="111"/>
        <v>18735.359999999997</v>
      </c>
      <c r="Y148" s="254">
        <f t="shared" si="112"/>
        <v>161535.35999999999</v>
      </c>
      <c r="Z148" s="337">
        <f t="shared" si="113"/>
        <v>18735.359999999986</v>
      </c>
      <c r="AA148" s="277">
        <v>142800</v>
      </c>
      <c r="AB148" s="222">
        <v>149586.1416</v>
      </c>
      <c r="AC148" s="222">
        <v>146941.20000000001</v>
      </c>
      <c r="AD148" s="222">
        <v>142800</v>
      </c>
      <c r="AE148" s="222">
        <f t="shared" si="103"/>
        <v>145531.83540000001</v>
      </c>
      <c r="AF148" s="254">
        <f t="shared" si="114"/>
        <v>18735.359999999997</v>
      </c>
      <c r="AG148" s="254">
        <f t="shared" si="115"/>
        <v>161535.35999999999</v>
      </c>
      <c r="AH148" s="337">
        <f t="shared" si="116"/>
        <v>18735.359999999986</v>
      </c>
      <c r="AI148" s="277">
        <v>142800</v>
      </c>
      <c r="AJ148" s="222">
        <v>149586.1416</v>
      </c>
      <c r="AK148" s="222">
        <v>146941.20000000001</v>
      </c>
      <c r="AL148" s="222">
        <v>142800</v>
      </c>
      <c r="AM148" s="222">
        <f t="shared" si="104"/>
        <v>145531.83540000001</v>
      </c>
      <c r="AN148" s="254">
        <f t="shared" si="117"/>
        <v>18735.359999999997</v>
      </c>
      <c r="AO148" s="254">
        <f t="shared" si="118"/>
        <v>161535.35999999999</v>
      </c>
      <c r="AP148" s="337">
        <f t="shared" si="119"/>
        <v>18735.359999999986</v>
      </c>
    </row>
    <row r="149" spans="1:42" s="188" customFormat="1" ht="15" customHeight="1" x14ac:dyDescent="0.25">
      <c r="A149" s="135">
        <v>8</v>
      </c>
      <c r="B149" s="138" t="s">
        <v>89</v>
      </c>
      <c r="C149" s="277"/>
      <c r="D149" s="350"/>
      <c r="E149" s="350"/>
      <c r="F149" s="350"/>
      <c r="G149" s="222" t="e">
        <f t="shared" si="100"/>
        <v>#DIV/0!</v>
      </c>
      <c r="H149" s="350"/>
      <c r="I149" s="350"/>
      <c r="J149" s="350"/>
      <c r="K149" s="351"/>
      <c r="L149" s="348"/>
      <c r="M149" s="350"/>
      <c r="N149" s="350"/>
      <c r="O149" s="222" t="e">
        <f t="shared" si="101"/>
        <v>#DIV/0!</v>
      </c>
      <c r="P149" s="350"/>
      <c r="Q149" s="350"/>
      <c r="R149" s="350"/>
      <c r="S149" s="351"/>
      <c r="T149" s="348"/>
      <c r="U149" s="350"/>
      <c r="V149" s="350"/>
      <c r="W149" s="222" t="e">
        <f t="shared" si="102"/>
        <v>#DIV/0!</v>
      </c>
      <c r="X149" s="350"/>
      <c r="Y149" s="350"/>
      <c r="Z149" s="350"/>
      <c r="AA149" s="279"/>
      <c r="AB149" s="348"/>
      <c r="AC149" s="350"/>
      <c r="AD149" s="350"/>
      <c r="AE149" s="222" t="e">
        <f t="shared" si="103"/>
        <v>#DIV/0!</v>
      </c>
      <c r="AF149" s="350"/>
      <c r="AG149" s="350"/>
      <c r="AH149" s="350"/>
      <c r="AI149" s="277"/>
      <c r="AJ149" s="350"/>
      <c r="AK149" s="350"/>
      <c r="AL149" s="350"/>
      <c r="AM149" s="222" t="e">
        <f t="shared" si="104"/>
        <v>#DIV/0!</v>
      </c>
      <c r="AN149" s="350"/>
      <c r="AO149" s="350"/>
      <c r="AP149" s="350"/>
    </row>
    <row r="150" spans="1:42" s="188" customFormat="1" ht="15" customHeight="1" x14ac:dyDescent="0.25">
      <c r="A150" s="190" t="s">
        <v>776</v>
      </c>
      <c r="B150" s="342" t="s">
        <v>610</v>
      </c>
      <c r="C150" s="277">
        <v>47600</v>
      </c>
      <c r="D150" s="222">
        <v>49862.047200000001</v>
      </c>
      <c r="E150" s="222">
        <v>48980.4</v>
      </c>
      <c r="F150" s="222">
        <v>47600</v>
      </c>
      <c r="G150" s="222">
        <f t="shared" si="100"/>
        <v>48510.611799999999</v>
      </c>
      <c r="H150" s="254">
        <f t="shared" ref="H150:H200" si="120">+C150*13.12%</f>
        <v>6245.119999999999</v>
      </c>
      <c r="I150" s="254">
        <f t="shared" ref="I150:I200" si="121">+C150+H150</f>
        <v>53845.119999999995</v>
      </c>
      <c r="J150" s="337">
        <f t="shared" ref="J150:J200" si="122">+I150-F150</f>
        <v>6245.1199999999953</v>
      </c>
      <c r="K150" s="283">
        <v>47600</v>
      </c>
      <c r="L150" s="222">
        <v>49862.047200000001</v>
      </c>
      <c r="M150" s="222">
        <v>48980.4</v>
      </c>
      <c r="N150" s="222">
        <v>47600</v>
      </c>
      <c r="O150" s="222">
        <f t="shared" si="101"/>
        <v>48510.611799999999</v>
      </c>
      <c r="P150" s="254">
        <f t="shared" ref="P150:P200" si="123">+K150*13.12%</f>
        <v>6245.119999999999</v>
      </c>
      <c r="Q150" s="254">
        <f t="shared" ref="Q150:Q200" si="124">+K150+P150</f>
        <v>53845.119999999995</v>
      </c>
      <c r="R150" s="337">
        <f t="shared" ref="R150:R200" si="125">+Q150-N150</f>
        <v>6245.1199999999953</v>
      </c>
      <c r="S150" s="283">
        <v>47600</v>
      </c>
      <c r="T150" s="222">
        <v>49862.047200000001</v>
      </c>
      <c r="U150" s="222">
        <v>48980.4</v>
      </c>
      <c r="V150" s="222">
        <v>47600</v>
      </c>
      <c r="W150" s="222">
        <f t="shared" si="102"/>
        <v>48510.611799999999</v>
      </c>
      <c r="X150" s="254">
        <f t="shared" ref="X150:X200" si="126">+S150*13.12%</f>
        <v>6245.119999999999</v>
      </c>
      <c r="Y150" s="254">
        <f t="shared" ref="Y150:Y200" si="127">+S150+X150</f>
        <v>53845.119999999995</v>
      </c>
      <c r="Z150" s="337">
        <f t="shared" ref="Z150:Z200" si="128">+Y150-V150</f>
        <v>6245.1199999999953</v>
      </c>
      <c r="AA150" s="277">
        <v>47600</v>
      </c>
      <c r="AB150" s="222">
        <v>49862.047200000001</v>
      </c>
      <c r="AC150" s="222">
        <v>48980.4</v>
      </c>
      <c r="AD150" s="222">
        <v>47600</v>
      </c>
      <c r="AE150" s="222">
        <f t="shared" si="103"/>
        <v>48510.611799999999</v>
      </c>
      <c r="AF150" s="254">
        <f t="shared" ref="AF150:AF200" si="129">+AA150*13.12%</f>
        <v>6245.119999999999</v>
      </c>
      <c r="AG150" s="254">
        <f t="shared" ref="AG150:AG200" si="130">+AA150+AF150</f>
        <v>53845.119999999995</v>
      </c>
      <c r="AH150" s="337">
        <f t="shared" ref="AH150:AH200" si="131">+AG150-AD150</f>
        <v>6245.1199999999953</v>
      </c>
      <c r="AI150" s="277">
        <v>47600</v>
      </c>
      <c r="AJ150" s="222">
        <v>49862.047200000001</v>
      </c>
      <c r="AK150" s="222">
        <v>48980.4</v>
      </c>
      <c r="AL150" s="222">
        <v>47600</v>
      </c>
      <c r="AM150" s="222">
        <f t="shared" si="104"/>
        <v>48510.611799999999</v>
      </c>
      <c r="AN150" s="254">
        <f t="shared" ref="AN150:AN200" si="132">+AI150*13.12%</f>
        <v>6245.119999999999</v>
      </c>
      <c r="AO150" s="254">
        <f t="shared" ref="AO150:AO200" si="133">+AI150+AN150</f>
        <v>53845.119999999995</v>
      </c>
      <c r="AP150" s="337">
        <f t="shared" ref="AP150:AP200" si="134">+AO150-AL150</f>
        <v>6245.1199999999953</v>
      </c>
    </row>
    <row r="151" spans="1:42" s="188" customFormat="1" ht="15" customHeight="1" x14ac:dyDescent="0.25">
      <c r="A151" s="190" t="s">
        <v>777</v>
      </c>
      <c r="B151" s="342" t="s">
        <v>90</v>
      </c>
      <c r="C151" s="277">
        <v>36890</v>
      </c>
      <c r="D151" s="222">
        <v>38643.086580000003</v>
      </c>
      <c r="E151" s="222">
        <v>37959.81</v>
      </c>
      <c r="F151" s="222">
        <v>36890</v>
      </c>
      <c r="G151" s="222">
        <f t="shared" si="100"/>
        <v>37595.724145</v>
      </c>
      <c r="H151" s="254">
        <f t="shared" si="120"/>
        <v>4839.9679999999989</v>
      </c>
      <c r="I151" s="254">
        <f t="shared" si="121"/>
        <v>41729.968000000001</v>
      </c>
      <c r="J151" s="337">
        <f t="shared" si="122"/>
        <v>4839.9680000000008</v>
      </c>
      <c r="K151" s="283">
        <v>36890</v>
      </c>
      <c r="L151" s="222">
        <v>38643.086580000003</v>
      </c>
      <c r="M151" s="222">
        <v>37959.81</v>
      </c>
      <c r="N151" s="222">
        <v>36890</v>
      </c>
      <c r="O151" s="222">
        <f t="shared" si="101"/>
        <v>37595.724145</v>
      </c>
      <c r="P151" s="254">
        <f t="shared" si="123"/>
        <v>4839.9679999999989</v>
      </c>
      <c r="Q151" s="254">
        <f t="shared" si="124"/>
        <v>41729.968000000001</v>
      </c>
      <c r="R151" s="337">
        <f t="shared" si="125"/>
        <v>4839.9680000000008</v>
      </c>
      <c r="S151" s="283">
        <v>36890</v>
      </c>
      <c r="T151" s="222">
        <v>38643.086580000003</v>
      </c>
      <c r="U151" s="222">
        <v>37959.81</v>
      </c>
      <c r="V151" s="222">
        <v>36890</v>
      </c>
      <c r="W151" s="222">
        <f t="shared" si="102"/>
        <v>37595.724145</v>
      </c>
      <c r="X151" s="254">
        <f t="shared" si="126"/>
        <v>4839.9679999999989</v>
      </c>
      <c r="Y151" s="254">
        <f t="shared" si="127"/>
        <v>41729.968000000001</v>
      </c>
      <c r="Z151" s="337">
        <f t="shared" si="128"/>
        <v>4839.9680000000008</v>
      </c>
      <c r="AA151" s="277">
        <v>36890</v>
      </c>
      <c r="AB151" s="222">
        <v>38643.086580000003</v>
      </c>
      <c r="AC151" s="222">
        <v>37959.81</v>
      </c>
      <c r="AD151" s="222">
        <v>36890</v>
      </c>
      <c r="AE151" s="222">
        <f t="shared" si="103"/>
        <v>37595.724145</v>
      </c>
      <c r="AF151" s="254">
        <f t="shared" si="129"/>
        <v>4839.9679999999989</v>
      </c>
      <c r="AG151" s="254">
        <f t="shared" si="130"/>
        <v>41729.968000000001</v>
      </c>
      <c r="AH151" s="337">
        <f t="shared" si="131"/>
        <v>4839.9680000000008</v>
      </c>
      <c r="AI151" s="277">
        <v>36890</v>
      </c>
      <c r="AJ151" s="222">
        <v>38643.086580000003</v>
      </c>
      <c r="AK151" s="222">
        <v>37959.81</v>
      </c>
      <c r="AL151" s="222">
        <v>36890</v>
      </c>
      <c r="AM151" s="222">
        <f t="shared" si="104"/>
        <v>37595.724145</v>
      </c>
      <c r="AN151" s="254">
        <f t="shared" si="132"/>
        <v>4839.9679999999989</v>
      </c>
      <c r="AO151" s="254">
        <f t="shared" si="133"/>
        <v>41729.968000000001</v>
      </c>
      <c r="AP151" s="337">
        <f t="shared" si="134"/>
        <v>4839.9680000000008</v>
      </c>
    </row>
    <row r="152" spans="1:42" s="188" customFormat="1" ht="15" customHeight="1" x14ac:dyDescent="0.25">
      <c r="A152" s="190" t="s">
        <v>778</v>
      </c>
      <c r="B152" s="342" t="s">
        <v>91</v>
      </c>
      <c r="C152" s="277">
        <v>27370</v>
      </c>
      <c r="D152" s="222">
        <v>28670.67714</v>
      </c>
      <c r="E152" s="222">
        <v>28163.73</v>
      </c>
      <c r="F152" s="222">
        <v>27370</v>
      </c>
      <c r="G152" s="222">
        <f t="shared" si="100"/>
        <v>27893.601784999999</v>
      </c>
      <c r="H152" s="254">
        <f t="shared" si="120"/>
        <v>3590.9439999999995</v>
      </c>
      <c r="I152" s="254">
        <f t="shared" si="121"/>
        <v>30960.944</v>
      </c>
      <c r="J152" s="337">
        <f t="shared" si="122"/>
        <v>3590.9439999999995</v>
      </c>
      <c r="K152" s="284">
        <v>27370</v>
      </c>
      <c r="L152" s="222">
        <v>28670.67714</v>
      </c>
      <c r="M152" s="222">
        <v>28163.73</v>
      </c>
      <c r="N152" s="222">
        <v>27370</v>
      </c>
      <c r="O152" s="222">
        <f t="shared" si="101"/>
        <v>27893.601784999999</v>
      </c>
      <c r="P152" s="254">
        <f t="shared" si="123"/>
        <v>3590.9439999999995</v>
      </c>
      <c r="Q152" s="254">
        <f t="shared" si="124"/>
        <v>30960.944</v>
      </c>
      <c r="R152" s="337">
        <f t="shared" si="125"/>
        <v>3590.9439999999995</v>
      </c>
      <c r="S152" s="284">
        <v>27370</v>
      </c>
      <c r="T152" s="222">
        <v>28670.67714</v>
      </c>
      <c r="U152" s="222">
        <v>28163.73</v>
      </c>
      <c r="V152" s="222">
        <v>27370</v>
      </c>
      <c r="W152" s="222">
        <f t="shared" si="102"/>
        <v>27893.601784999999</v>
      </c>
      <c r="X152" s="254">
        <f t="shared" si="126"/>
        <v>3590.9439999999995</v>
      </c>
      <c r="Y152" s="254">
        <f t="shared" si="127"/>
        <v>30960.944</v>
      </c>
      <c r="Z152" s="337">
        <f t="shared" si="128"/>
        <v>3590.9439999999995</v>
      </c>
      <c r="AA152" s="191">
        <v>27370</v>
      </c>
      <c r="AB152" s="222">
        <v>28670.67714</v>
      </c>
      <c r="AC152" s="222">
        <v>28163.73</v>
      </c>
      <c r="AD152" s="222">
        <v>27370</v>
      </c>
      <c r="AE152" s="222">
        <f t="shared" si="103"/>
        <v>27893.601784999999</v>
      </c>
      <c r="AF152" s="254">
        <f t="shared" si="129"/>
        <v>3590.9439999999995</v>
      </c>
      <c r="AG152" s="254">
        <f t="shared" si="130"/>
        <v>30960.944</v>
      </c>
      <c r="AH152" s="337">
        <f t="shared" si="131"/>
        <v>3590.9439999999995</v>
      </c>
      <c r="AI152" s="277">
        <v>27370</v>
      </c>
      <c r="AJ152" s="222">
        <v>28670.67714</v>
      </c>
      <c r="AK152" s="222">
        <v>28163.73</v>
      </c>
      <c r="AL152" s="222">
        <v>27370</v>
      </c>
      <c r="AM152" s="222">
        <f t="shared" si="104"/>
        <v>27893.601784999999</v>
      </c>
      <c r="AN152" s="254">
        <f t="shared" si="132"/>
        <v>3590.9439999999995</v>
      </c>
      <c r="AO152" s="254">
        <f t="shared" si="133"/>
        <v>30960.944</v>
      </c>
      <c r="AP152" s="337">
        <f t="shared" si="134"/>
        <v>3590.9439999999995</v>
      </c>
    </row>
    <row r="153" spans="1:42" s="188" customFormat="1" ht="15" customHeight="1" x14ac:dyDescent="0.25">
      <c r="A153" s="190" t="s">
        <v>779</v>
      </c>
      <c r="B153" s="342" t="s">
        <v>92</v>
      </c>
      <c r="C153" s="277">
        <v>36890</v>
      </c>
      <c r="D153" s="222">
        <v>38643.086580000003</v>
      </c>
      <c r="E153" s="222">
        <v>37959.81</v>
      </c>
      <c r="F153" s="222">
        <v>36890</v>
      </c>
      <c r="G153" s="222">
        <f t="shared" si="100"/>
        <v>37595.724145</v>
      </c>
      <c r="H153" s="254">
        <f t="shared" si="120"/>
        <v>4839.9679999999989</v>
      </c>
      <c r="I153" s="254">
        <f t="shared" si="121"/>
        <v>41729.968000000001</v>
      </c>
      <c r="J153" s="337">
        <f t="shared" si="122"/>
        <v>4839.9680000000008</v>
      </c>
      <c r="K153" s="283">
        <v>36890</v>
      </c>
      <c r="L153" s="222">
        <v>38643.086580000003</v>
      </c>
      <c r="M153" s="222">
        <v>37959.81</v>
      </c>
      <c r="N153" s="222">
        <v>36890</v>
      </c>
      <c r="O153" s="222">
        <f t="shared" si="101"/>
        <v>37595.724145</v>
      </c>
      <c r="P153" s="254">
        <f t="shared" si="123"/>
        <v>4839.9679999999989</v>
      </c>
      <c r="Q153" s="254">
        <f t="shared" si="124"/>
        <v>41729.968000000001</v>
      </c>
      <c r="R153" s="337">
        <f t="shared" si="125"/>
        <v>4839.9680000000008</v>
      </c>
      <c r="S153" s="283">
        <v>36890</v>
      </c>
      <c r="T153" s="222">
        <v>38643.086580000003</v>
      </c>
      <c r="U153" s="222">
        <v>37959.81</v>
      </c>
      <c r="V153" s="222">
        <v>36890</v>
      </c>
      <c r="W153" s="222">
        <f t="shared" si="102"/>
        <v>37595.724145</v>
      </c>
      <c r="X153" s="254">
        <f t="shared" si="126"/>
        <v>4839.9679999999989</v>
      </c>
      <c r="Y153" s="254">
        <f t="shared" si="127"/>
        <v>41729.968000000001</v>
      </c>
      <c r="Z153" s="337">
        <f t="shared" si="128"/>
        <v>4839.9680000000008</v>
      </c>
      <c r="AA153" s="277">
        <v>36890</v>
      </c>
      <c r="AB153" s="222">
        <v>38643.086580000003</v>
      </c>
      <c r="AC153" s="222">
        <v>37959.81</v>
      </c>
      <c r="AD153" s="222">
        <v>36890</v>
      </c>
      <c r="AE153" s="222">
        <f t="shared" si="103"/>
        <v>37595.724145</v>
      </c>
      <c r="AF153" s="254">
        <f t="shared" si="129"/>
        <v>4839.9679999999989</v>
      </c>
      <c r="AG153" s="254">
        <f t="shared" si="130"/>
        <v>41729.968000000001</v>
      </c>
      <c r="AH153" s="337">
        <f t="shared" si="131"/>
        <v>4839.9680000000008</v>
      </c>
      <c r="AI153" s="277">
        <v>36890</v>
      </c>
      <c r="AJ153" s="222">
        <v>38643.086580000003</v>
      </c>
      <c r="AK153" s="222">
        <v>37959.81</v>
      </c>
      <c r="AL153" s="222">
        <v>36890</v>
      </c>
      <c r="AM153" s="222">
        <f t="shared" si="104"/>
        <v>37595.724145</v>
      </c>
      <c r="AN153" s="254">
        <f t="shared" si="132"/>
        <v>4839.9679999999989</v>
      </c>
      <c r="AO153" s="254">
        <f t="shared" si="133"/>
        <v>41729.968000000001</v>
      </c>
      <c r="AP153" s="337">
        <f t="shared" si="134"/>
        <v>4839.9680000000008</v>
      </c>
    </row>
    <row r="154" spans="1:42" s="188" customFormat="1" ht="15" customHeight="1" x14ac:dyDescent="0.25">
      <c r="A154" s="190" t="s">
        <v>780</v>
      </c>
      <c r="B154" s="342" t="s">
        <v>93</v>
      </c>
      <c r="C154" s="277">
        <v>154700</v>
      </c>
      <c r="D154" s="222">
        <v>162051.65339999998</v>
      </c>
      <c r="E154" s="222">
        <v>159186.29999999999</v>
      </c>
      <c r="F154" s="222">
        <v>154700</v>
      </c>
      <c r="G154" s="222">
        <f t="shared" si="100"/>
        <v>157659.48835</v>
      </c>
      <c r="H154" s="254">
        <f t="shared" si="120"/>
        <v>20296.639999999996</v>
      </c>
      <c r="I154" s="254">
        <f t="shared" si="121"/>
        <v>174996.63999999998</v>
      </c>
      <c r="J154" s="337">
        <f t="shared" si="122"/>
        <v>20296.639999999985</v>
      </c>
      <c r="K154" s="283">
        <v>154700</v>
      </c>
      <c r="L154" s="222">
        <v>162051.65339999998</v>
      </c>
      <c r="M154" s="222">
        <v>159186.29999999999</v>
      </c>
      <c r="N154" s="222">
        <v>154700</v>
      </c>
      <c r="O154" s="222">
        <f t="shared" si="101"/>
        <v>157659.48835</v>
      </c>
      <c r="P154" s="254">
        <f t="shared" si="123"/>
        <v>20296.639999999996</v>
      </c>
      <c r="Q154" s="254">
        <f t="shared" si="124"/>
        <v>174996.63999999998</v>
      </c>
      <c r="R154" s="337">
        <f t="shared" si="125"/>
        <v>20296.639999999985</v>
      </c>
      <c r="S154" s="283">
        <v>154700</v>
      </c>
      <c r="T154" s="222">
        <v>162051.65339999998</v>
      </c>
      <c r="U154" s="222">
        <v>159186.29999999999</v>
      </c>
      <c r="V154" s="222">
        <v>154700</v>
      </c>
      <c r="W154" s="222">
        <f t="shared" si="102"/>
        <v>157659.48835</v>
      </c>
      <c r="X154" s="254">
        <f t="shared" si="126"/>
        <v>20296.639999999996</v>
      </c>
      <c r="Y154" s="254">
        <f t="shared" si="127"/>
        <v>174996.63999999998</v>
      </c>
      <c r="Z154" s="337">
        <f t="shared" si="128"/>
        <v>20296.639999999985</v>
      </c>
      <c r="AA154" s="277">
        <v>154700</v>
      </c>
      <c r="AB154" s="222">
        <v>162051.65339999998</v>
      </c>
      <c r="AC154" s="222">
        <v>159186.29999999999</v>
      </c>
      <c r="AD154" s="222">
        <v>154700</v>
      </c>
      <c r="AE154" s="222">
        <f t="shared" si="103"/>
        <v>157659.48835</v>
      </c>
      <c r="AF154" s="254">
        <f t="shared" si="129"/>
        <v>20296.639999999996</v>
      </c>
      <c r="AG154" s="254">
        <f t="shared" si="130"/>
        <v>174996.63999999998</v>
      </c>
      <c r="AH154" s="337">
        <f t="shared" si="131"/>
        <v>20296.639999999985</v>
      </c>
      <c r="AI154" s="277">
        <v>154700</v>
      </c>
      <c r="AJ154" s="222">
        <v>162051.65339999998</v>
      </c>
      <c r="AK154" s="222">
        <v>159186.29999999999</v>
      </c>
      <c r="AL154" s="222">
        <v>154700</v>
      </c>
      <c r="AM154" s="222">
        <f t="shared" si="104"/>
        <v>157659.48835</v>
      </c>
      <c r="AN154" s="254">
        <f t="shared" si="132"/>
        <v>20296.639999999996</v>
      </c>
      <c r="AO154" s="254">
        <f t="shared" si="133"/>
        <v>174996.63999999998</v>
      </c>
      <c r="AP154" s="337">
        <f t="shared" si="134"/>
        <v>20296.639999999985</v>
      </c>
    </row>
    <row r="155" spans="1:42" s="188" customFormat="1" ht="15" customHeight="1" x14ac:dyDescent="0.25">
      <c r="A155" s="190" t="s">
        <v>781</v>
      </c>
      <c r="B155" s="342" t="s">
        <v>94</v>
      </c>
      <c r="C155" s="277">
        <v>190400</v>
      </c>
      <c r="D155" s="222">
        <v>199448.1888</v>
      </c>
      <c r="E155" s="222">
        <v>195921.6</v>
      </c>
      <c r="F155" s="222">
        <v>190400</v>
      </c>
      <c r="G155" s="222">
        <f t="shared" si="100"/>
        <v>194042.4472</v>
      </c>
      <c r="H155" s="254">
        <f t="shared" si="120"/>
        <v>24980.479999999996</v>
      </c>
      <c r="I155" s="254">
        <f t="shared" si="121"/>
        <v>215380.47999999998</v>
      </c>
      <c r="J155" s="337">
        <f t="shared" si="122"/>
        <v>24980.479999999981</v>
      </c>
      <c r="K155" s="283">
        <v>190400</v>
      </c>
      <c r="L155" s="222">
        <v>199448.1888</v>
      </c>
      <c r="M155" s="222">
        <v>195921.6</v>
      </c>
      <c r="N155" s="222">
        <v>190400</v>
      </c>
      <c r="O155" s="222">
        <f t="shared" si="101"/>
        <v>194042.4472</v>
      </c>
      <c r="P155" s="254">
        <f t="shared" si="123"/>
        <v>24980.479999999996</v>
      </c>
      <c r="Q155" s="254">
        <f t="shared" si="124"/>
        <v>215380.47999999998</v>
      </c>
      <c r="R155" s="337">
        <f t="shared" si="125"/>
        <v>24980.479999999981</v>
      </c>
      <c r="S155" s="283">
        <v>190400</v>
      </c>
      <c r="T155" s="222">
        <v>199448.1888</v>
      </c>
      <c r="U155" s="222">
        <v>195921.6</v>
      </c>
      <c r="V155" s="222">
        <v>190400</v>
      </c>
      <c r="W155" s="222">
        <f t="shared" si="102"/>
        <v>194042.4472</v>
      </c>
      <c r="X155" s="254">
        <f t="shared" si="126"/>
        <v>24980.479999999996</v>
      </c>
      <c r="Y155" s="254">
        <f t="shared" si="127"/>
        <v>215380.47999999998</v>
      </c>
      <c r="Z155" s="337">
        <f t="shared" si="128"/>
        <v>24980.479999999981</v>
      </c>
      <c r="AA155" s="277">
        <v>190400</v>
      </c>
      <c r="AB155" s="222">
        <v>199448.1888</v>
      </c>
      <c r="AC155" s="222">
        <v>195921.6</v>
      </c>
      <c r="AD155" s="222">
        <v>190400</v>
      </c>
      <c r="AE155" s="222">
        <f t="shared" si="103"/>
        <v>194042.4472</v>
      </c>
      <c r="AF155" s="254">
        <f t="shared" si="129"/>
        <v>24980.479999999996</v>
      </c>
      <c r="AG155" s="254">
        <f t="shared" si="130"/>
        <v>215380.47999999998</v>
      </c>
      <c r="AH155" s="337">
        <f t="shared" si="131"/>
        <v>24980.479999999981</v>
      </c>
      <c r="AI155" s="277">
        <v>190400</v>
      </c>
      <c r="AJ155" s="222">
        <v>199448.1888</v>
      </c>
      <c r="AK155" s="222">
        <v>195921.6</v>
      </c>
      <c r="AL155" s="222">
        <v>190400</v>
      </c>
      <c r="AM155" s="222">
        <f t="shared" si="104"/>
        <v>194042.4472</v>
      </c>
      <c r="AN155" s="254">
        <f t="shared" si="132"/>
        <v>24980.479999999996</v>
      </c>
      <c r="AO155" s="254">
        <f t="shared" si="133"/>
        <v>215380.47999999998</v>
      </c>
      <c r="AP155" s="337">
        <f t="shared" si="134"/>
        <v>24980.479999999981</v>
      </c>
    </row>
    <row r="156" spans="1:42" s="188" customFormat="1" ht="15" customHeight="1" x14ac:dyDescent="0.25">
      <c r="A156" s="190" t="s">
        <v>782</v>
      </c>
      <c r="B156" s="342" t="s">
        <v>611</v>
      </c>
      <c r="C156" s="277">
        <v>5950</v>
      </c>
      <c r="D156" s="222">
        <v>6232.7559000000001</v>
      </c>
      <c r="E156" s="222">
        <v>6122.55</v>
      </c>
      <c r="F156" s="222">
        <v>5950</v>
      </c>
      <c r="G156" s="222">
        <f t="shared" si="100"/>
        <v>6063.8264749999998</v>
      </c>
      <c r="H156" s="254">
        <f t="shared" si="120"/>
        <v>780.63999999999987</v>
      </c>
      <c r="I156" s="254">
        <f t="shared" si="121"/>
        <v>6730.6399999999994</v>
      </c>
      <c r="J156" s="337">
        <f t="shared" si="122"/>
        <v>780.63999999999942</v>
      </c>
      <c r="K156" s="283">
        <v>5950</v>
      </c>
      <c r="L156" s="222">
        <v>6232.7559000000001</v>
      </c>
      <c r="M156" s="222">
        <v>6122.55</v>
      </c>
      <c r="N156" s="222">
        <v>5950</v>
      </c>
      <c r="O156" s="222">
        <f t="shared" si="101"/>
        <v>6063.8264749999998</v>
      </c>
      <c r="P156" s="254">
        <f t="shared" si="123"/>
        <v>780.63999999999987</v>
      </c>
      <c r="Q156" s="254">
        <f t="shared" si="124"/>
        <v>6730.6399999999994</v>
      </c>
      <c r="R156" s="337">
        <f t="shared" si="125"/>
        <v>780.63999999999942</v>
      </c>
      <c r="S156" s="283">
        <v>5950</v>
      </c>
      <c r="T156" s="222">
        <v>6232.7559000000001</v>
      </c>
      <c r="U156" s="222">
        <v>6122.55</v>
      </c>
      <c r="V156" s="222">
        <v>5950</v>
      </c>
      <c r="W156" s="222">
        <f t="shared" si="102"/>
        <v>6063.8264749999998</v>
      </c>
      <c r="X156" s="254">
        <f t="shared" si="126"/>
        <v>780.63999999999987</v>
      </c>
      <c r="Y156" s="254">
        <f t="shared" si="127"/>
        <v>6730.6399999999994</v>
      </c>
      <c r="Z156" s="337">
        <f t="shared" si="128"/>
        <v>780.63999999999942</v>
      </c>
      <c r="AA156" s="277">
        <v>5950</v>
      </c>
      <c r="AB156" s="222">
        <v>6232.7559000000001</v>
      </c>
      <c r="AC156" s="222">
        <v>6122.55</v>
      </c>
      <c r="AD156" s="222">
        <v>5950</v>
      </c>
      <c r="AE156" s="222">
        <f t="shared" si="103"/>
        <v>6063.8264749999998</v>
      </c>
      <c r="AF156" s="254">
        <f t="shared" si="129"/>
        <v>780.63999999999987</v>
      </c>
      <c r="AG156" s="254">
        <f t="shared" si="130"/>
        <v>6730.6399999999994</v>
      </c>
      <c r="AH156" s="337">
        <f t="shared" si="131"/>
        <v>780.63999999999942</v>
      </c>
      <c r="AI156" s="277">
        <v>5950</v>
      </c>
      <c r="AJ156" s="222">
        <v>6232.7559000000001</v>
      </c>
      <c r="AK156" s="222">
        <v>6122.55</v>
      </c>
      <c r="AL156" s="222">
        <v>5950</v>
      </c>
      <c r="AM156" s="222">
        <f t="shared" si="104"/>
        <v>6063.8264749999998</v>
      </c>
      <c r="AN156" s="254">
        <f t="shared" si="132"/>
        <v>780.63999999999987</v>
      </c>
      <c r="AO156" s="254">
        <f t="shared" si="133"/>
        <v>6730.6399999999994</v>
      </c>
      <c r="AP156" s="337">
        <f t="shared" si="134"/>
        <v>780.63999999999942</v>
      </c>
    </row>
    <row r="157" spans="1:42" s="188" customFormat="1" ht="15" customHeight="1" x14ac:dyDescent="0.25">
      <c r="A157" s="190" t="s">
        <v>783</v>
      </c>
      <c r="B157" s="342" t="s">
        <v>612</v>
      </c>
      <c r="C157" s="277">
        <v>47600</v>
      </c>
      <c r="D157" s="222">
        <v>49862.047200000001</v>
      </c>
      <c r="E157" s="222">
        <v>48980.4</v>
      </c>
      <c r="F157" s="222">
        <v>47600</v>
      </c>
      <c r="G157" s="222">
        <f t="shared" si="100"/>
        <v>48510.611799999999</v>
      </c>
      <c r="H157" s="254">
        <f t="shared" si="120"/>
        <v>6245.119999999999</v>
      </c>
      <c r="I157" s="254">
        <f t="shared" si="121"/>
        <v>53845.119999999995</v>
      </c>
      <c r="J157" s="337">
        <f t="shared" si="122"/>
        <v>6245.1199999999953</v>
      </c>
      <c r="K157" s="283">
        <v>47600</v>
      </c>
      <c r="L157" s="222">
        <v>49862.047200000001</v>
      </c>
      <c r="M157" s="222">
        <v>48980.4</v>
      </c>
      <c r="N157" s="222">
        <v>47600</v>
      </c>
      <c r="O157" s="222">
        <f t="shared" si="101"/>
        <v>48510.611799999999</v>
      </c>
      <c r="P157" s="254">
        <f t="shared" si="123"/>
        <v>6245.119999999999</v>
      </c>
      <c r="Q157" s="254">
        <f t="shared" si="124"/>
        <v>53845.119999999995</v>
      </c>
      <c r="R157" s="337">
        <f t="shared" si="125"/>
        <v>6245.1199999999953</v>
      </c>
      <c r="S157" s="283">
        <v>47600</v>
      </c>
      <c r="T157" s="222">
        <v>49862.047200000001</v>
      </c>
      <c r="U157" s="222">
        <v>48980.4</v>
      </c>
      <c r="V157" s="222">
        <v>47600</v>
      </c>
      <c r="W157" s="222">
        <f t="shared" si="102"/>
        <v>48510.611799999999</v>
      </c>
      <c r="X157" s="254">
        <f t="shared" si="126"/>
        <v>6245.119999999999</v>
      </c>
      <c r="Y157" s="254">
        <f t="shared" si="127"/>
        <v>53845.119999999995</v>
      </c>
      <c r="Z157" s="337">
        <f t="shared" si="128"/>
        <v>6245.1199999999953</v>
      </c>
      <c r="AA157" s="277">
        <v>47600</v>
      </c>
      <c r="AB157" s="222">
        <v>49862.047200000001</v>
      </c>
      <c r="AC157" s="222">
        <v>48980.4</v>
      </c>
      <c r="AD157" s="222">
        <v>47600</v>
      </c>
      <c r="AE157" s="222">
        <f t="shared" si="103"/>
        <v>48510.611799999999</v>
      </c>
      <c r="AF157" s="254">
        <f t="shared" si="129"/>
        <v>6245.119999999999</v>
      </c>
      <c r="AG157" s="254">
        <f t="shared" si="130"/>
        <v>53845.119999999995</v>
      </c>
      <c r="AH157" s="337">
        <f t="shared" si="131"/>
        <v>6245.1199999999953</v>
      </c>
      <c r="AI157" s="277">
        <v>47600</v>
      </c>
      <c r="AJ157" s="222">
        <v>49862.047200000001</v>
      </c>
      <c r="AK157" s="222">
        <v>48980.4</v>
      </c>
      <c r="AL157" s="222">
        <v>47600</v>
      </c>
      <c r="AM157" s="222">
        <f t="shared" si="104"/>
        <v>48510.611799999999</v>
      </c>
      <c r="AN157" s="254">
        <f t="shared" si="132"/>
        <v>6245.119999999999</v>
      </c>
      <c r="AO157" s="254">
        <f t="shared" si="133"/>
        <v>53845.119999999995</v>
      </c>
      <c r="AP157" s="337">
        <f t="shared" si="134"/>
        <v>6245.1199999999953</v>
      </c>
    </row>
    <row r="158" spans="1:42" s="188" customFormat="1" ht="15" customHeight="1" x14ac:dyDescent="0.25">
      <c r="A158" s="190" t="s">
        <v>784</v>
      </c>
      <c r="B158" s="342" t="s">
        <v>1662</v>
      </c>
      <c r="C158" s="277"/>
      <c r="D158" s="222">
        <v>12465.5118</v>
      </c>
      <c r="E158" s="222">
        <v>12245.1</v>
      </c>
      <c r="F158" s="222">
        <v>11900</v>
      </c>
      <c r="G158" s="222">
        <f t="shared" si="100"/>
        <v>12203.537266666666</v>
      </c>
      <c r="H158" s="254">
        <f t="shared" si="120"/>
        <v>0</v>
      </c>
      <c r="I158" s="254">
        <f t="shared" si="121"/>
        <v>0</v>
      </c>
      <c r="J158" s="337">
        <f t="shared" si="122"/>
        <v>-11900</v>
      </c>
      <c r="K158" s="283"/>
      <c r="L158" s="222">
        <v>12465.5118</v>
      </c>
      <c r="M158" s="222">
        <v>12245.1</v>
      </c>
      <c r="N158" s="222">
        <v>11900</v>
      </c>
      <c r="O158" s="222">
        <f t="shared" si="101"/>
        <v>12203.537266666666</v>
      </c>
      <c r="P158" s="254">
        <f t="shared" si="123"/>
        <v>0</v>
      </c>
      <c r="Q158" s="254">
        <f t="shared" si="124"/>
        <v>0</v>
      </c>
      <c r="R158" s="337">
        <f t="shared" si="125"/>
        <v>-11900</v>
      </c>
      <c r="S158" s="283"/>
      <c r="T158" s="222">
        <v>12465.5118</v>
      </c>
      <c r="U158" s="222">
        <v>12245.1</v>
      </c>
      <c r="V158" s="222">
        <v>11900</v>
      </c>
      <c r="W158" s="222">
        <f t="shared" si="102"/>
        <v>12203.537266666666</v>
      </c>
      <c r="X158" s="254">
        <f t="shared" si="126"/>
        <v>0</v>
      </c>
      <c r="Y158" s="254">
        <f t="shared" si="127"/>
        <v>0</v>
      </c>
      <c r="Z158" s="337">
        <f t="shared" si="128"/>
        <v>-11900</v>
      </c>
      <c r="AA158" s="277"/>
      <c r="AB158" s="222">
        <v>12465.5118</v>
      </c>
      <c r="AC158" s="222">
        <v>12245.1</v>
      </c>
      <c r="AD158" s="222">
        <v>11900</v>
      </c>
      <c r="AE158" s="222">
        <f t="shared" si="103"/>
        <v>12203.537266666666</v>
      </c>
      <c r="AF158" s="254">
        <f t="shared" si="129"/>
        <v>0</v>
      </c>
      <c r="AG158" s="254">
        <f t="shared" si="130"/>
        <v>0</v>
      </c>
      <c r="AH158" s="337">
        <f t="shared" si="131"/>
        <v>-11900</v>
      </c>
      <c r="AI158" s="277"/>
      <c r="AJ158" s="222">
        <v>12465.5118</v>
      </c>
      <c r="AK158" s="222">
        <v>12245.1</v>
      </c>
      <c r="AL158" s="222">
        <v>11900</v>
      </c>
      <c r="AM158" s="222">
        <f t="shared" si="104"/>
        <v>12203.537266666666</v>
      </c>
      <c r="AN158" s="254">
        <f t="shared" si="132"/>
        <v>0</v>
      </c>
      <c r="AO158" s="254">
        <f t="shared" si="133"/>
        <v>0</v>
      </c>
      <c r="AP158" s="337">
        <f t="shared" si="134"/>
        <v>-11900</v>
      </c>
    </row>
    <row r="159" spans="1:42" s="188" customFormat="1" ht="15" customHeight="1" x14ac:dyDescent="0.25">
      <c r="A159" s="190" t="s">
        <v>785</v>
      </c>
      <c r="B159" s="342" t="s">
        <v>1400</v>
      </c>
      <c r="C159" s="277">
        <v>71400</v>
      </c>
      <c r="D159" s="222">
        <v>112189.60619999999</v>
      </c>
      <c r="E159" s="222">
        <v>110205.9</v>
      </c>
      <c r="F159" s="222">
        <v>71400</v>
      </c>
      <c r="G159" s="222">
        <f t="shared" si="100"/>
        <v>91298.876550000001</v>
      </c>
      <c r="H159" s="254">
        <f t="shared" si="120"/>
        <v>9367.6799999999985</v>
      </c>
      <c r="I159" s="254">
        <f t="shared" si="121"/>
        <v>80767.679999999993</v>
      </c>
      <c r="J159" s="337">
        <f t="shared" si="122"/>
        <v>9367.679999999993</v>
      </c>
      <c r="K159" s="283">
        <v>47600</v>
      </c>
      <c r="L159" s="222">
        <v>112189.60619999999</v>
      </c>
      <c r="M159" s="222">
        <v>110205.9</v>
      </c>
      <c r="N159" s="222">
        <v>47600</v>
      </c>
      <c r="O159" s="222">
        <f t="shared" si="101"/>
        <v>79398.876550000001</v>
      </c>
      <c r="P159" s="254">
        <f t="shared" si="123"/>
        <v>6245.119999999999</v>
      </c>
      <c r="Q159" s="254">
        <f t="shared" si="124"/>
        <v>53845.119999999995</v>
      </c>
      <c r="R159" s="337">
        <f t="shared" si="125"/>
        <v>6245.1199999999953</v>
      </c>
      <c r="S159" s="283">
        <v>47600</v>
      </c>
      <c r="T159" s="222">
        <v>112189.60619999999</v>
      </c>
      <c r="U159" s="222">
        <v>110205.9</v>
      </c>
      <c r="V159" s="222">
        <v>47600</v>
      </c>
      <c r="W159" s="222">
        <f t="shared" si="102"/>
        <v>79398.876550000001</v>
      </c>
      <c r="X159" s="254">
        <f t="shared" si="126"/>
        <v>6245.119999999999</v>
      </c>
      <c r="Y159" s="254">
        <f t="shared" si="127"/>
        <v>53845.119999999995</v>
      </c>
      <c r="Z159" s="337">
        <f t="shared" si="128"/>
        <v>6245.1199999999953</v>
      </c>
      <c r="AA159" s="277">
        <v>47600</v>
      </c>
      <c r="AB159" s="222">
        <v>112189.60619999999</v>
      </c>
      <c r="AC159" s="222">
        <v>110205.9</v>
      </c>
      <c r="AD159" s="222">
        <v>47600</v>
      </c>
      <c r="AE159" s="222">
        <f t="shared" si="103"/>
        <v>79398.876550000001</v>
      </c>
      <c r="AF159" s="254">
        <f t="shared" si="129"/>
        <v>6245.119999999999</v>
      </c>
      <c r="AG159" s="254">
        <f t="shared" si="130"/>
        <v>53845.119999999995</v>
      </c>
      <c r="AH159" s="337">
        <f t="shared" si="131"/>
        <v>6245.1199999999953</v>
      </c>
      <c r="AI159" s="277">
        <v>107100</v>
      </c>
      <c r="AJ159" s="222">
        <v>112189.60619999999</v>
      </c>
      <c r="AK159" s="222">
        <v>110205.9</v>
      </c>
      <c r="AL159" s="222">
        <v>107100</v>
      </c>
      <c r="AM159" s="222">
        <f t="shared" si="104"/>
        <v>109148.87655</v>
      </c>
      <c r="AN159" s="254">
        <f t="shared" si="132"/>
        <v>14051.519999999999</v>
      </c>
      <c r="AO159" s="254">
        <f t="shared" si="133"/>
        <v>121151.52</v>
      </c>
      <c r="AP159" s="337">
        <f t="shared" si="134"/>
        <v>14051.520000000004</v>
      </c>
    </row>
    <row r="160" spans="1:42" s="188" customFormat="1" ht="15" customHeight="1" x14ac:dyDescent="0.25">
      <c r="A160" s="190" t="s">
        <v>786</v>
      </c>
      <c r="B160" s="342" t="s">
        <v>95</v>
      </c>
      <c r="C160" s="277">
        <v>47600</v>
      </c>
      <c r="D160" s="222">
        <v>49862.047200000001</v>
      </c>
      <c r="E160" s="222">
        <v>48980.4</v>
      </c>
      <c r="F160" s="222">
        <v>47600</v>
      </c>
      <c r="G160" s="222">
        <f t="shared" si="100"/>
        <v>48510.611799999999</v>
      </c>
      <c r="H160" s="254">
        <f t="shared" si="120"/>
        <v>6245.119999999999</v>
      </c>
      <c r="I160" s="254">
        <f t="shared" si="121"/>
        <v>53845.119999999995</v>
      </c>
      <c r="J160" s="337">
        <f t="shared" si="122"/>
        <v>6245.1199999999953</v>
      </c>
      <c r="K160" s="283">
        <v>47600</v>
      </c>
      <c r="L160" s="222">
        <v>49862.047200000001</v>
      </c>
      <c r="M160" s="222">
        <v>48980.4</v>
      </c>
      <c r="N160" s="222">
        <v>47600</v>
      </c>
      <c r="O160" s="222">
        <f t="shared" si="101"/>
        <v>48510.611799999999</v>
      </c>
      <c r="P160" s="254">
        <f t="shared" si="123"/>
        <v>6245.119999999999</v>
      </c>
      <c r="Q160" s="254">
        <f t="shared" si="124"/>
        <v>53845.119999999995</v>
      </c>
      <c r="R160" s="337">
        <f t="shared" si="125"/>
        <v>6245.1199999999953</v>
      </c>
      <c r="S160" s="283">
        <v>47600</v>
      </c>
      <c r="T160" s="222">
        <v>49862.047200000001</v>
      </c>
      <c r="U160" s="222">
        <v>48980.4</v>
      </c>
      <c r="V160" s="222">
        <v>47600</v>
      </c>
      <c r="W160" s="222">
        <f t="shared" si="102"/>
        <v>48510.611799999999</v>
      </c>
      <c r="X160" s="254">
        <f t="shared" si="126"/>
        <v>6245.119999999999</v>
      </c>
      <c r="Y160" s="254">
        <f t="shared" si="127"/>
        <v>53845.119999999995</v>
      </c>
      <c r="Z160" s="337">
        <f t="shared" si="128"/>
        <v>6245.1199999999953</v>
      </c>
      <c r="AA160" s="277">
        <v>47600</v>
      </c>
      <c r="AB160" s="222">
        <v>49862.047200000001</v>
      </c>
      <c r="AC160" s="222">
        <v>48980.4</v>
      </c>
      <c r="AD160" s="222">
        <v>47600</v>
      </c>
      <c r="AE160" s="222">
        <f t="shared" si="103"/>
        <v>48510.611799999999</v>
      </c>
      <c r="AF160" s="254">
        <f t="shared" si="129"/>
        <v>6245.119999999999</v>
      </c>
      <c r="AG160" s="254">
        <f t="shared" si="130"/>
        <v>53845.119999999995</v>
      </c>
      <c r="AH160" s="337">
        <f t="shared" si="131"/>
        <v>6245.1199999999953</v>
      </c>
      <c r="AI160" s="277">
        <v>47600</v>
      </c>
      <c r="AJ160" s="222">
        <v>49862.047200000001</v>
      </c>
      <c r="AK160" s="222">
        <v>48980.4</v>
      </c>
      <c r="AL160" s="222">
        <v>47600</v>
      </c>
      <c r="AM160" s="222">
        <f t="shared" si="104"/>
        <v>48510.611799999999</v>
      </c>
      <c r="AN160" s="254">
        <f t="shared" si="132"/>
        <v>6245.119999999999</v>
      </c>
      <c r="AO160" s="254">
        <f t="shared" si="133"/>
        <v>53845.119999999995</v>
      </c>
      <c r="AP160" s="337">
        <f t="shared" si="134"/>
        <v>6245.1199999999953</v>
      </c>
    </row>
    <row r="161" spans="1:42" s="188" customFormat="1" ht="15" customHeight="1" x14ac:dyDescent="0.25">
      <c r="A161" s="190" t="s">
        <v>787</v>
      </c>
      <c r="B161" s="342" t="s">
        <v>96</v>
      </c>
      <c r="C161" s="277">
        <v>178500</v>
      </c>
      <c r="D161" s="222">
        <v>186982.677</v>
      </c>
      <c r="E161" s="222">
        <v>183676.5</v>
      </c>
      <c r="F161" s="222">
        <v>178500</v>
      </c>
      <c r="G161" s="222">
        <f t="shared" si="100"/>
        <v>181914.79425000001</v>
      </c>
      <c r="H161" s="254">
        <f t="shared" si="120"/>
        <v>23419.199999999997</v>
      </c>
      <c r="I161" s="254">
        <f t="shared" si="121"/>
        <v>201919.2</v>
      </c>
      <c r="J161" s="337">
        <f t="shared" si="122"/>
        <v>23419.200000000012</v>
      </c>
      <c r="K161" s="283">
        <v>178500</v>
      </c>
      <c r="L161" s="222">
        <v>186982.677</v>
      </c>
      <c r="M161" s="222">
        <v>183676.5</v>
      </c>
      <c r="N161" s="222">
        <v>178500</v>
      </c>
      <c r="O161" s="222">
        <f t="shared" si="101"/>
        <v>181914.79425000001</v>
      </c>
      <c r="P161" s="254">
        <f t="shared" si="123"/>
        <v>23419.199999999997</v>
      </c>
      <c r="Q161" s="254">
        <f t="shared" si="124"/>
        <v>201919.2</v>
      </c>
      <c r="R161" s="337">
        <f t="shared" si="125"/>
        <v>23419.200000000012</v>
      </c>
      <c r="S161" s="283">
        <v>178500</v>
      </c>
      <c r="T161" s="222">
        <v>186982.677</v>
      </c>
      <c r="U161" s="222">
        <v>183676.5</v>
      </c>
      <c r="V161" s="222">
        <v>178500</v>
      </c>
      <c r="W161" s="222">
        <f t="shared" si="102"/>
        <v>181914.79425000001</v>
      </c>
      <c r="X161" s="254">
        <f t="shared" si="126"/>
        <v>23419.199999999997</v>
      </c>
      <c r="Y161" s="254">
        <f t="shared" si="127"/>
        <v>201919.2</v>
      </c>
      <c r="Z161" s="337">
        <f t="shared" si="128"/>
        <v>23419.200000000012</v>
      </c>
      <c r="AA161" s="277">
        <v>178500</v>
      </c>
      <c r="AB161" s="222">
        <v>186982.677</v>
      </c>
      <c r="AC161" s="222">
        <v>183676.5</v>
      </c>
      <c r="AD161" s="222">
        <v>178500</v>
      </c>
      <c r="AE161" s="222">
        <f t="shared" si="103"/>
        <v>181914.79425000001</v>
      </c>
      <c r="AF161" s="254">
        <f t="shared" si="129"/>
        <v>23419.199999999997</v>
      </c>
      <c r="AG161" s="254">
        <f t="shared" si="130"/>
        <v>201919.2</v>
      </c>
      <c r="AH161" s="337">
        <f t="shared" si="131"/>
        <v>23419.200000000012</v>
      </c>
      <c r="AI161" s="277">
        <v>178500</v>
      </c>
      <c r="AJ161" s="222">
        <v>186982.677</v>
      </c>
      <c r="AK161" s="222">
        <v>183676.5</v>
      </c>
      <c r="AL161" s="222">
        <v>178500</v>
      </c>
      <c r="AM161" s="222">
        <f t="shared" si="104"/>
        <v>181914.79425000001</v>
      </c>
      <c r="AN161" s="254">
        <f t="shared" si="132"/>
        <v>23419.199999999997</v>
      </c>
      <c r="AO161" s="254">
        <f t="shared" si="133"/>
        <v>201919.2</v>
      </c>
      <c r="AP161" s="337">
        <f t="shared" si="134"/>
        <v>23419.200000000012</v>
      </c>
    </row>
    <row r="162" spans="1:42" s="188" customFormat="1" ht="15" customHeight="1" x14ac:dyDescent="0.25">
      <c r="A162" s="190" t="s">
        <v>788</v>
      </c>
      <c r="B162" s="342" t="s">
        <v>97</v>
      </c>
      <c r="C162" s="277">
        <v>47600</v>
      </c>
      <c r="D162" s="222">
        <v>49862.047200000001</v>
      </c>
      <c r="E162" s="222">
        <v>48980.4</v>
      </c>
      <c r="F162" s="222">
        <v>47600</v>
      </c>
      <c r="G162" s="222">
        <f t="shared" si="100"/>
        <v>48510.611799999999</v>
      </c>
      <c r="H162" s="254">
        <f t="shared" si="120"/>
        <v>6245.119999999999</v>
      </c>
      <c r="I162" s="254">
        <f t="shared" si="121"/>
        <v>53845.119999999995</v>
      </c>
      <c r="J162" s="337">
        <f t="shared" si="122"/>
        <v>6245.1199999999953</v>
      </c>
      <c r="K162" s="283">
        <v>47600</v>
      </c>
      <c r="L162" s="222">
        <v>49862.047200000001</v>
      </c>
      <c r="M162" s="222">
        <v>48980.4</v>
      </c>
      <c r="N162" s="222">
        <v>47600</v>
      </c>
      <c r="O162" s="222">
        <f t="shared" si="101"/>
        <v>48510.611799999999</v>
      </c>
      <c r="P162" s="254">
        <f t="shared" si="123"/>
        <v>6245.119999999999</v>
      </c>
      <c r="Q162" s="254">
        <f t="shared" si="124"/>
        <v>53845.119999999995</v>
      </c>
      <c r="R162" s="337">
        <f t="shared" si="125"/>
        <v>6245.1199999999953</v>
      </c>
      <c r="S162" s="283">
        <v>47600</v>
      </c>
      <c r="T162" s="222">
        <v>49862.047200000001</v>
      </c>
      <c r="U162" s="222">
        <v>48980.4</v>
      </c>
      <c r="V162" s="222">
        <v>47600</v>
      </c>
      <c r="W162" s="222">
        <f t="shared" si="102"/>
        <v>48510.611799999999</v>
      </c>
      <c r="X162" s="254">
        <f t="shared" si="126"/>
        <v>6245.119999999999</v>
      </c>
      <c r="Y162" s="254">
        <f t="shared" si="127"/>
        <v>53845.119999999995</v>
      </c>
      <c r="Z162" s="337">
        <f t="shared" si="128"/>
        <v>6245.1199999999953</v>
      </c>
      <c r="AA162" s="277">
        <v>47600</v>
      </c>
      <c r="AB162" s="222">
        <v>49862.047200000001</v>
      </c>
      <c r="AC162" s="222">
        <v>48980.4</v>
      </c>
      <c r="AD162" s="222">
        <v>47600</v>
      </c>
      <c r="AE162" s="222">
        <f t="shared" si="103"/>
        <v>48510.611799999999</v>
      </c>
      <c r="AF162" s="254">
        <f t="shared" si="129"/>
        <v>6245.119999999999</v>
      </c>
      <c r="AG162" s="254">
        <f t="shared" si="130"/>
        <v>53845.119999999995</v>
      </c>
      <c r="AH162" s="337">
        <f t="shared" si="131"/>
        <v>6245.1199999999953</v>
      </c>
      <c r="AI162" s="277">
        <v>47600</v>
      </c>
      <c r="AJ162" s="222">
        <v>49862.047200000001</v>
      </c>
      <c r="AK162" s="222">
        <v>48980.4</v>
      </c>
      <c r="AL162" s="222">
        <v>47600</v>
      </c>
      <c r="AM162" s="222">
        <f t="shared" si="104"/>
        <v>48510.611799999999</v>
      </c>
      <c r="AN162" s="254">
        <f t="shared" si="132"/>
        <v>6245.119999999999</v>
      </c>
      <c r="AO162" s="254">
        <f t="shared" si="133"/>
        <v>53845.119999999995</v>
      </c>
      <c r="AP162" s="337">
        <f t="shared" si="134"/>
        <v>6245.1199999999953</v>
      </c>
    </row>
    <row r="163" spans="1:42" s="188" customFormat="1" ht="15" customHeight="1" x14ac:dyDescent="0.25">
      <c r="A163" s="190" t="s">
        <v>789</v>
      </c>
      <c r="B163" s="342" t="s">
        <v>98</v>
      </c>
      <c r="C163" s="277">
        <v>47600</v>
      </c>
      <c r="D163" s="222">
        <v>49862.047200000001</v>
      </c>
      <c r="E163" s="222">
        <v>48980.4</v>
      </c>
      <c r="F163" s="222">
        <v>47600</v>
      </c>
      <c r="G163" s="222">
        <f t="shared" si="100"/>
        <v>48510.611799999999</v>
      </c>
      <c r="H163" s="254">
        <f t="shared" si="120"/>
        <v>6245.119999999999</v>
      </c>
      <c r="I163" s="254">
        <f t="shared" si="121"/>
        <v>53845.119999999995</v>
      </c>
      <c r="J163" s="337">
        <f t="shared" si="122"/>
        <v>6245.1199999999953</v>
      </c>
      <c r="K163" s="283">
        <v>47600</v>
      </c>
      <c r="L163" s="222">
        <v>49862.047200000001</v>
      </c>
      <c r="M163" s="222">
        <v>48980.4</v>
      </c>
      <c r="N163" s="222">
        <v>47600</v>
      </c>
      <c r="O163" s="222">
        <f t="shared" si="101"/>
        <v>48510.611799999999</v>
      </c>
      <c r="P163" s="254">
        <f t="shared" si="123"/>
        <v>6245.119999999999</v>
      </c>
      <c r="Q163" s="254">
        <f t="shared" si="124"/>
        <v>53845.119999999995</v>
      </c>
      <c r="R163" s="337">
        <f t="shared" si="125"/>
        <v>6245.1199999999953</v>
      </c>
      <c r="S163" s="283">
        <v>47600</v>
      </c>
      <c r="T163" s="222">
        <v>49862.047200000001</v>
      </c>
      <c r="U163" s="222">
        <v>48980.4</v>
      </c>
      <c r="V163" s="222">
        <v>47600</v>
      </c>
      <c r="W163" s="222">
        <f t="shared" si="102"/>
        <v>48510.611799999999</v>
      </c>
      <c r="X163" s="254">
        <f t="shared" si="126"/>
        <v>6245.119999999999</v>
      </c>
      <c r="Y163" s="254">
        <f t="shared" si="127"/>
        <v>53845.119999999995</v>
      </c>
      <c r="Z163" s="337">
        <f t="shared" si="128"/>
        <v>6245.1199999999953</v>
      </c>
      <c r="AA163" s="277">
        <v>47600</v>
      </c>
      <c r="AB163" s="222">
        <v>49862.047200000001</v>
      </c>
      <c r="AC163" s="222">
        <v>48980.4</v>
      </c>
      <c r="AD163" s="222">
        <v>47600</v>
      </c>
      <c r="AE163" s="222">
        <f t="shared" si="103"/>
        <v>48510.611799999999</v>
      </c>
      <c r="AF163" s="254">
        <f t="shared" si="129"/>
        <v>6245.119999999999</v>
      </c>
      <c r="AG163" s="254">
        <f t="shared" si="130"/>
        <v>53845.119999999995</v>
      </c>
      <c r="AH163" s="337">
        <f t="shared" si="131"/>
        <v>6245.1199999999953</v>
      </c>
      <c r="AI163" s="277">
        <v>47600</v>
      </c>
      <c r="AJ163" s="222">
        <v>49862.047200000001</v>
      </c>
      <c r="AK163" s="222">
        <v>48980.4</v>
      </c>
      <c r="AL163" s="222">
        <v>47600</v>
      </c>
      <c r="AM163" s="222">
        <f t="shared" si="104"/>
        <v>48510.611799999999</v>
      </c>
      <c r="AN163" s="254">
        <f t="shared" si="132"/>
        <v>6245.119999999999</v>
      </c>
      <c r="AO163" s="254">
        <f t="shared" si="133"/>
        <v>53845.119999999995</v>
      </c>
      <c r="AP163" s="337">
        <f t="shared" si="134"/>
        <v>6245.1199999999953</v>
      </c>
    </row>
    <row r="164" spans="1:42" s="188" customFormat="1" ht="15" customHeight="1" x14ac:dyDescent="0.25">
      <c r="A164" s="190" t="s">
        <v>790</v>
      </c>
      <c r="B164" s="342" t="s">
        <v>99</v>
      </c>
      <c r="C164" s="277">
        <v>5950</v>
      </c>
      <c r="D164" s="222">
        <v>6232.7559000000001</v>
      </c>
      <c r="E164" s="222">
        <v>6122.55</v>
      </c>
      <c r="F164" s="222">
        <v>5950</v>
      </c>
      <c r="G164" s="222">
        <f t="shared" si="100"/>
        <v>6063.8264749999998</v>
      </c>
      <c r="H164" s="254">
        <f t="shared" si="120"/>
        <v>780.63999999999987</v>
      </c>
      <c r="I164" s="254">
        <f t="shared" si="121"/>
        <v>6730.6399999999994</v>
      </c>
      <c r="J164" s="337">
        <f t="shared" si="122"/>
        <v>780.63999999999942</v>
      </c>
      <c r="K164" s="283">
        <v>5950</v>
      </c>
      <c r="L164" s="222">
        <v>6232.7559000000001</v>
      </c>
      <c r="M164" s="222">
        <v>6122.55</v>
      </c>
      <c r="N164" s="222">
        <v>5950</v>
      </c>
      <c r="O164" s="222">
        <f t="shared" si="101"/>
        <v>6063.8264749999998</v>
      </c>
      <c r="P164" s="254">
        <f t="shared" si="123"/>
        <v>780.63999999999987</v>
      </c>
      <c r="Q164" s="254">
        <f t="shared" si="124"/>
        <v>6730.6399999999994</v>
      </c>
      <c r="R164" s="337">
        <f t="shared" si="125"/>
        <v>780.63999999999942</v>
      </c>
      <c r="S164" s="283">
        <v>5950</v>
      </c>
      <c r="T164" s="222">
        <v>6232.7559000000001</v>
      </c>
      <c r="U164" s="222">
        <v>6122.55</v>
      </c>
      <c r="V164" s="222">
        <v>5950</v>
      </c>
      <c r="W164" s="222">
        <f t="shared" si="102"/>
        <v>6063.8264749999998</v>
      </c>
      <c r="X164" s="254">
        <f t="shared" si="126"/>
        <v>780.63999999999987</v>
      </c>
      <c r="Y164" s="254">
        <f t="shared" si="127"/>
        <v>6730.6399999999994</v>
      </c>
      <c r="Z164" s="337">
        <f t="shared" si="128"/>
        <v>780.63999999999942</v>
      </c>
      <c r="AA164" s="277">
        <v>5950</v>
      </c>
      <c r="AB164" s="222">
        <v>6232.7559000000001</v>
      </c>
      <c r="AC164" s="222">
        <v>6122.55</v>
      </c>
      <c r="AD164" s="222">
        <v>5950</v>
      </c>
      <c r="AE164" s="222">
        <f t="shared" si="103"/>
        <v>6063.8264749999998</v>
      </c>
      <c r="AF164" s="254">
        <f t="shared" si="129"/>
        <v>780.63999999999987</v>
      </c>
      <c r="AG164" s="254">
        <f t="shared" si="130"/>
        <v>6730.6399999999994</v>
      </c>
      <c r="AH164" s="337">
        <f t="shared" si="131"/>
        <v>780.63999999999942</v>
      </c>
      <c r="AI164" s="277">
        <v>5950</v>
      </c>
      <c r="AJ164" s="222">
        <v>6232.7559000000001</v>
      </c>
      <c r="AK164" s="222">
        <v>6122.55</v>
      </c>
      <c r="AL164" s="222">
        <v>5950</v>
      </c>
      <c r="AM164" s="222">
        <f t="shared" si="104"/>
        <v>6063.8264749999998</v>
      </c>
      <c r="AN164" s="254">
        <f t="shared" si="132"/>
        <v>780.63999999999987</v>
      </c>
      <c r="AO164" s="254">
        <f t="shared" si="133"/>
        <v>6730.6399999999994</v>
      </c>
      <c r="AP164" s="337">
        <f t="shared" si="134"/>
        <v>780.63999999999942</v>
      </c>
    </row>
    <row r="165" spans="1:42" s="188" customFormat="1" ht="15" customHeight="1" x14ac:dyDescent="0.25">
      <c r="A165" s="190" t="s">
        <v>791</v>
      </c>
      <c r="B165" s="342" t="s">
        <v>100</v>
      </c>
      <c r="C165" s="277">
        <v>79730</v>
      </c>
      <c r="D165" s="222">
        <v>83518.929059999995</v>
      </c>
      <c r="E165" s="222">
        <v>82042.17</v>
      </c>
      <c r="F165" s="222">
        <v>79730</v>
      </c>
      <c r="G165" s="222">
        <f t="shared" si="100"/>
        <v>81255.274764999995</v>
      </c>
      <c r="H165" s="254">
        <f t="shared" si="120"/>
        <v>10460.575999999999</v>
      </c>
      <c r="I165" s="254">
        <f t="shared" si="121"/>
        <v>90190.576000000001</v>
      </c>
      <c r="J165" s="337">
        <f t="shared" si="122"/>
        <v>10460.576000000001</v>
      </c>
      <c r="K165" s="283">
        <v>79730</v>
      </c>
      <c r="L165" s="222">
        <v>83518.929059999995</v>
      </c>
      <c r="M165" s="222">
        <v>82042.17</v>
      </c>
      <c r="N165" s="222">
        <v>79730</v>
      </c>
      <c r="O165" s="222">
        <f t="shared" si="101"/>
        <v>81255.274764999995</v>
      </c>
      <c r="P165" s="254">
        <f t="shared" si="123"/>
        <v>10460.575999999999</v>
      </c>
      <c r="Q165" s="254">
        <f t="shared" si="124"/>
        <v>90190.576000000001</v>
      </c>
      <c r="R165" s="337">
        <f t="shared" si="125"/>
        <v>10460.576000000001</v>
      </c>
      <c r="S165" s="283">
        <v>79730</v>
      </c>
      <c r="T165" s="222">
        <v>83518.929059999995</v>
      </c>
      <c r="U165" s="222">
        <v>82042.17</v>
      </c>
      <c r="V165" s="222">
        <v>79730</v>
      </c>
      <c r="W165" s="222">
        <f t="shared" si="102"/>
        <v>81255.274764999995</v>
      </c>
      <c r="X165" s="254">
        <f t="shared" si="126"/>
        <v>10460.575999999999</v>
      </c>
      <c r="Y165" s="254">
        <f t="shared" si="127"/>
        <v>90190.576000000001</v>
      </c>
      <c r="Z165" s="337">
        <f t="shared" si="128"/>
        <v>10460.576000000001</v>
      </c>
      <c r="AA165" s="277">
        <v>79730</v>
      </c>
      <c r="AB165" s="222">
        <v>83518.929059999995</v>
      </c>
      <c r="AC165" s="222">
        <v>82042.17</v>
      </c>
      <c r="AD165" s="222">
        <v>79730</v>
      </c>
      <c r="AE165" s="222">
        <f t="shared" si="103"/>
        <v>81255.274764999995</v>
      </c>
      <c r="AF165" s="254">
        <f t="shared" si="129"/>
        <v>10460.575999999999</v>
      </c>
      <c r="AG165" s="254">
        <f t="shared" si="130"/>
        <v>90190.576000000001</v>
      </c>
      <c r="AH165" s="337">
        <f t="shared" si="131"/>
        <v>10460.576000000001</v>
      </c>
      <c r="AI165" s="277">
        <v>79730</v>
      </c>
      <c r="AJ165" s="222">
        <v>83518.929059999995</v>
      </c>
      <c r="AK165" s="222">
        <v>82042.17</v>
      </c>
      <c r="AL165" s="222">
        <v>79730</v>
      </c>
      <c r="AM165" s="222">
        <f t="shared" si="104"/>
        <v>81255.274764999995</v>
      </c>
      <c r="AN165" s="254">
        <f t="shared" si="132"/>
        <v>10460.575999999999</v>
      </c>
      <c r="AO165" s="254">
        <f t="shared" si="133"/>
        <v>90190.576000000001</v>
      </c>
      <c r="AP165" s="337">
        <f t="shared" si="134"/>
        <v>10460.576000000001</v>
      </c>
    </row>
    <row r="166" spans="1:42" s="188" customFormat="1" ht="15" customHeight="1" x14ac:dyDescent="0.25">
      <c r="A166" s="190" t="s">
        <v>792</v>
      </c>
      <c r="B166" s="342" t="s">
        <v>101</v>
      </c>
      <c r="C166" s="277">
        <v>190400</v>
      </c>
      <c r="D166" s="222">
        <v>199448.1888</v>
      </c>
      <c r="E166" s="222">
        <v>195921.6</v>
      </c>
      <c r="F166" s="222">
        <v>190400</v>
      </c>
      <c r="G166" s="222">
        <f t="shared" si="100"/>
        <v>194042.4472</v>
      </c>
      <c r="H166" s="254">
        <f t="shared" si="120"/>
        <v>24980.479999999996</v>
      </c>
      <c r="I166" s="254">
        <f t="shared" si="121"/>
        <v>215380.47999999998</v>
      </c>
      <c r="J166" s="337">
        <f t="shared" si="122"/>
        <v>24980.479999999981</v>
      </c>
      <c r="K166" s="283">
        <v>190400</v>
      </c>
      <c r="L166" s="222">
        <v>199448.1888</v>
      </c>
      <c r="M166" s="222">
        <v>195921.6</v>
      </c>
      <c r="N166" s="222">
        <v>190400</v>
      </c>
      <c r="O166" s="222">
        <f t="shared" si="101"/>
        <v>194042.4472</v>
      </c>
      <c r="P166" s="254">
        <f t="shared" si="123"/>
        <v>24980.479999999996</v>
      </c>
      <c r="Q166" s="254">
        <f t="shared" si="124"/>
        <v>215380.47999999998</v>
      </c>
      <c r="R166" s="337">
        <f t="shared" si="125"/>
        <v>24980.479999999981</v>
      </c>
      <c r="S166" s="283">
        <v>190400</v>
      </c>
      <c r="T166" s="222">
        <v>199448.1888</v>
      </c>
      <c r="U166" s="222">
        <v>195921.6</v>
      </c>
      <c r="V166" s="222">
        <v>190400</v>
      </c>
      <c r="W166" s="222">
        <f t="shared" si="102"/>
        <v>194042.4472</v>
      </c>
      <c r="X166" s="254">
        <f t="shared" si="126"/>
        <v>24980.479999999996</v>
      </c>
      <c r="Y166" s="254">
        <f t="shared" si="127"/>
        <v>215380.47999999998</v>
      </c>
      <c r="Z166" s="337">
        <f t="shared" si="128"/>
        <v>24980.479999999981</v>
      </c>
      <c r="AA166" s="277">
        <v>190400</v>
      </c>
      <c r="AB166" s="222">
        <v>199448.1888</v>
      </c>
      <c r="AC166" s="222">
        <v>195921.6</v>
      </c>
      <c r="AD166" s="222">
        <v>190400</v>
      </c>
      <c r="AE166" s="222">
        <f t="shared" si="103"/>
        <v>194042.4472</v>
      </c>
      <c r="AF166" s="254">
        <f t="shared" si="129"/>
        <v>24980.479999999996</v>
      </c>
      <c r="AG166" s="254">
        <f t="shared" si="130"/>
        <v>215380.47999999998</v>
      </c>
      <c r="AH166" s="337">
        <f t="shared" si="131"/>
        <v>24980.479999999981</v>
      </c>
      <c r="AI166" s="277">
        <v>190400</v>
      </c>
      <c r="AJ166" s="222">
        <v>199448.1888</v>
      </c>
      <c r="AK166" s="222">
        <v>195921.6</v>
      </c>
      <c r="AL166" s="222">
        <v>190400</v>
      </c>
      <c r="AM166" s="222">
        <f t="shared" si="104"/>
        <v>194042.4472</v>
      </c>
      <c r="AN166" s="254">
        <f t="shared" si="132"/>
        <v>24980.479999999996</v>
      </c>
      <c r="AO166" s="254">
        <f t="shared" si="133"/>
        <v>215380.47999999998</v>
      </c>
      <c r="AP166" s="337">
        <f t="shared" si="134"/>
        <v>24980.479999999981</v>
      </c>
    </row>
    <row r="167" spans="1:42" s="188" customFormat="1" ht="15" customHeight="1" x14ac:dyDescent="0.25">
      <c r="A167" s="190" t="s">
        <v>793</v>
      </c>
      <c r="B167" s="342" t="s">
        <v>102</v>
      </c>
      <c r="C167" s="277">
        <v>190400</v>
      </c>
      <c r="D167" s="222">
        <v>199448.1888</v>
      </c>
      <c r="E167" s="222">
        <v>195921.6</v>
      </c>
      <c r="F167" s="222">
        <v>190400</v>
      </c>
      <c r="G167" s="222">
        <f t="shared" si="100"/>
        <v>194042.4472</v>
      </c>
      <c r="H167" s="254">
        <f t="shared" si="120"/>
        <v>24980.479999999996</v>
      </c>
      <c r="I167" s="254">
        <f t="shared" si="121"/>
        <v>215380.47999999998</v>
      </c>
      <c r="J167" s="337">
        <f t="shared" si="122"/>
        <v>24980.479999999981</v>
      </c>
      <c r="K167" s="283">
        <v>190400</v>
      </c>
      <c r="L167" s="222">
        <v>199448.1888</v>
      </c>
      <c r="M167" s="222">
        <v>195921.6</v>
      </c>
      <c r="N167" s="222">
        <v>190400</v>
      </c>
      <c r="O167" s="222">
        <f t="shared" si="101"/>
        <v>194042.4472</v>
      </c>
      <c r="P167" s="254">
        <f t="shared" si="123"/>
        <v>24980.479999999996</v>
      </c>
      <c r="Q167" s="254">
        <f t="shared" si="124"/>
        <v>215380.47999999998</v>
      </c>
      <c r="R167" s="337">
        <f t="shared" si="125"/>
        <v>24980.479999999981</v>
      </c>
      <c r="S167" s="283">
        <v>190400</v>
      </c>
      <c r="T167" s="222">
        <v>199448.1888</v>
      </c>
      <c r="U167" s="222">
        <v>195921.6</v>
      </c>
      <c r="V167" s="222">
        <v>190400</v>
      </c>
      <c r="W167" s="222">
        <f t="shared" si="102"/>
        <v>194042.4472</v>
      </c>
      <c r="X167" s="254">
        <f t="shared" si="126"/>
        <v>24980.479999999996</v>
      </c>
      <c r="Y167" s="254">
        <f t="shared" si="127"/>
        <v>215380.47999999998</v>
      </c>
      <c r="Z167" s="337">
        <f t="shared" si="128"/>
        <v>24980.479999999981</v>
      </c>
      <c r="AA167" s="277">
        <v>190400</v>
      </c>
      <c r="AB167" s="222">
        <v>199448.1888</v>
      </c>
      <c r="AC167" s="222">
        <v>195921.6</v>
      </c>
      <c r="AD167" s="222">
        <v>190400</v>
      </c>
      <c r="AE167" s="222">
        <f t="shared" si="103"/>
        <v>194042.4472</v>
      </c>
      <c r="AF167" s="254">
        <f t="shared" si="129"/>
        <v>24980.479999999996</v>
      </c>
      <c r="AG167" s="254">
        <f t="shared" si="130"/>
        <v>215380.47999999998</v>
      </c>
      <c r="AH167" s="337">
        <f t="shared" si="131"/>
        <v>24980.479999999981</v>
      </c>
      <c r="AI167" s="277">
        <v>190400</v>
      </c>
      <c r="AJ167" s="222">
        <v>199448.1888</v>
      </c>
      <c r="AK167" s="222">
        <v>195921.6</v>
      </c>
      <c r="AL167" s="222">
        <v>190400</v>
      </c>
      <c r="AM167" s="222">
        <f t="shared" si="104"/>
        <v>194042.4472</v>
      </c>
      <c r="AN167" s="254">
        <f t="shared" si="132"/>
        <v>24980.479999999996</v>
      </c>
      <c r="AO167" s="254">
        <f t="shared" si="133"/>
        <v>215380.47999999998</v>
      </c>
      <c r="AP167" s="337">
        <f t="shared" si="134"/>
        <v>24980.479999999981</v>
      </c>
    </row>
    <row r="168" spans="1:42" s="188" customFormat="1" ht="15" customHeight="1" x14ac:dyDescent="0.25">
      <c r="A168" s="190" t="s">
        <v>794</v>
      </c>
      <c r="B168" s="342" t="s">
        <v>103</v>
      </c>
      <c r="C168" s="277">
        <v>416500</v>
      </c>
      <c r="D168" s="222">
        <v>473689.44839999999</v>
      </c>
      <c r="E168" s="222">
        <v>465313.8</v>
      </c>
      <c r="F168" s="222">
        <v>416500</v>
      </c>
      <c r="G168" s="222">
        <f t="shared" si="100"/>
        <v>443000.81209999998</v>
      </c>
      <c r="H168" s="254">
        <f t="shared" si="120"/>
        <v>54644.799999999996</v>
      </c>
      <c r="I168" s="254">
        <f t="shared" si="121"/>
        <v>471144.8</v>
      </c>
      <c r="J168" s="337">
        <f t="shared" si="122"/>
        <v>54644.799999999988</v>
      </c>
      <c r="K168" s="283">
        <v>416500</v>
      </c>
      <c r="L168" s="222">
        <v>473689.44839999999</v>
      </c>
      <c r="M168" s="222">
        <v>465313.8</v>
      </c>
      <c r="N168" s="222">
        <v>416500</v>
      </c>
      <c r="O168" s="222">
        <f t="shared" si="101"/>
        <v>443000.81209999998</v>
      </c>
      <c r="P168" s="254">
        <f t="shared" si="123"/>
        <v>54644.799999999996</v>
      </c>
      <c r="Q168" s="254">
        <f t="shared" si="124"/>
        <v>471144.8</v>
      </c>
      <c r="R168" s="337">
        <f t="shared" si="125"/>
        <v>54644.799999999988</v>
      </c>
      <c r="S168" s="283">
        <v>416500</v>
      </c>
      <c r="T168" s="222">
        <v>473689.44839999999</v>
      </c>
      <c r="U168" s="222">
        <v>465313.8</v>
      </c>
      <c r="V168" s="222">
        <v>416500</v>
      </c>
      <c r="W168" s="222">
        <f t="shared" si="102"/>
        <v>443000.81209999998</v>
      </c>
      <c r="X168" s="254">
        <f t="shared" si="126"/>
        <v>54644.799999999996</v>
      </c>
      <c r="Y168" s="254">
        <f t="shared" si="127"/>
        <v>471144.8</v>
      </c>
      <c r="Z168" s="337">
        <f t="shared" si="128"/>
        <v>54644.799999999988</v>
      </c>
      <c r="AA168" s="277">
        <v>416500</v>
      </c>
      <c r="AB168" s="222">
        <v>473689.44839999999</v>
      </c>
      <c r="AC168" s="222">
        <v>465313.8</v>
      </c>
      <c r="AD168" s="222">
        <v>416500</v>
      </c>
      <c r="AE168" s="222">
        <f t="shared" si="103"/>
        <v>443000.81209999998</v>
      </c>
      <c r="AF168" s="254">
        <f t="shared" si="129"/>
        <v>54644.799999999996</v>
      </c>
      <c r="AG168" s="254">
        <f t="shared" si="130"/>
        <v>471144.8</v>
      </c>
      <c r="AH168" s="337">
        <f t="shared" si="131"/>
        <v>54644.799999999988</v>
      </c>
      <c r="AI168" s="277">
        <v>452200</v>
      </c>
      <c r="AJ168" s="222">
        <v>473689.44839999999</v>
      </c>
      <c r="AK168" s="222">
        <v>465313.8</v>
      </c>
      <c r="AL168" s="222">
        <v>452200</v>
      </c>
      <c r="AM168" s="222">
        <f t="shared" si="104"/>
        <v>460850.81209999998</v>
      </c>
      <c r="AN168" s="254">
        <f t="shared" si="132"/>
        <v>59328.639999999992</v>
      </c>
      <c r="AO168" s="254">
        <f t="shared" si="133"/>
        <v>511528.64</v>
      </c>
      <c r="AP168" s="337">
        <f t="shared" si="134"/>
        <v>59328.640000000014</v>
      </c>
    </row>
    <row r="169" spans="1:42" s="188" customFormat="1" ht="15" customHeight="1" x14ac:dyDescent="0.25">
      <c r="A169" s="190" t="s">
        <v>795</v>
      </c>
      <c r="B169" s="342" t="s">
        <v>104</v>
      </c>
      <c r="C169" s="277">
        <v>59500</v>
      </c>
      <c r="D169" s="222">
        <v>62327.559000000001</v>
      </c>
      <c r="E169" s="222">
        <v>61225.5</v>
      </c>
      <c r="F169" s="222">
        <v>59500</v>
      </c>
      <c r="G169" s="222">
        <f t="shared" si="100"/>
        <v>60638.264750000002</v>
      </c>
      <c r="H169" s="254">
        <f t="shared" si="120"/>
        <v>7806.3999999999987</v>
      </c>
      <c r="I169" s="254">
        <f t="shared" si="121"/>
        <v>67306.399999999994</v>
      </c>
      <c r="J169" s="337">
        <f t="shared" si="122"/>
        <v>7806.3999999999942</v>
      </c>
      <c r="K169" s="283">
        <v>59500</v>
      </c>
      <c r="L169" s="222">
        <v>62327.559000000001</v>
      </c>
      <c r="M169" s="222">
        <v>61225.5</v>
      </c>
      <c r="N169" s="222">
        <v>59500</v>
      </c>
      <c r="O169" s="222">
        <f t="shared" si="101"/>
        <v>60638.264750000002</v>
      </c>
      <c r="P169" s="254">
        <f t="shared" si="123"/>
        <v>7806.3999999999987</v>
      </c>
      <c r="Q169" s="254">
        <f t="shared" si="124"/>
        <v>67306.399999999994</v>
      </c>
      <c r="R169" s="337">
        <f t="shared" si="125"/>
        <v>7806.3999999999942</v>
      </c>
      <c r="S169" s="283">
        <v>59500</v>
      </c>
      <c r="T169" s="222">
        <v>62327.559000000001</v>
      </c>
      <c r="U169" s="222">
        <v>61225.5</v>
      </c>
      <c r="V169" s="222">
        <v>59500</v>
      </c>
      <c r="W169" s="222">
        <f t="shared" si="102"/>
        <v>60638.264750000002</v>
      </c>
      <c r="X169" s="254">
        <f t="shared" si="126"/>
        <v>7806.3999999999987</v>
      </c>
      <c r="Y169" s="254">
        <f t="shared" si="127"/>
        <v>67306.399999999994</v>
      </c>
      <c r="Z169" s="337">
        <f t="shared" si="128"/>
        <v>7806.3999999999942</v>
      </c>
      <c r="AA169" s="277">
        <v>59500</v>
      </c>
      <c r="AB169" s="222">
        <v>62327.559000000001</v>
      </c>
      <c r="AC169" s="222">
        <v>61225.5</v>
      </c>
      <c r="AD169" s="222">
        <v>59500</v>
      </c>
      <c r="AE169" s="222">
        <f t="shared" si="103"/>
        <v>60638.264750000002</v>
      </c>
      <c r="AF169" s="254">
        <f t="shared" si="129"/>
        <v>7806.3999999999987</v>
      </c>
      <c r="AG169" s="254">
        <f t="shared" si="130"/>
        <v>67306.399999999994</v>
      </c>
      <c r="AH169" s="337">
        <f t="shared" si="131"/>
        <v>7806.3999999999942</v>
      </c>
      <c r="AI169" s="277">
        <v>59500</v>
      </c>
      <c r="AJ169" s="222">
        <v>62327.559000000001</v>
      </c>
      <c r="AK169" s="222">
        <v>61225.5</v>
      </c>
      <c r="AL169" s="222">
        <v>59500</v>
      </c>
      <c r="AM169" s="222">
        <f t="shared" si="104"/>
        <v>60638.264750000002</v>
      </c>
      <c r="AN169" s="254">
        <f t="shared" si="132"/>
        <v>7806.3999999999987</v>
      </c>
      <c r="AO169" s="254">
        <f t="shared" si="133"/>
        <v>67306.399999999994</v>
      </c>
      <c r="AP169" s="337">
        <f t="shared" si="134"/>
        <v>7806.3999999999942</v>
      </c>
    </row>
    <row r="170" spans="1:42" s="188" customFormat="1" ht="15" customHeight="1" x14ac:dyDescent="0.25">
      <c r="A170" s="190" t="s">
        <v>796</v>
      </c>
      <c r="B170" s="342" t="s">
        <v>105</v>
      </c>
      <c r="C170" s="277">
        <v>85680</v>
      </c>
      <c r="D170" s="222">
        <v>89751.684959999999</v>
      </c>
      <c r="E170" s="222">
        <v>88164.72</v>
      </c>
      <c r="F170" s="222">
        <v>85680</v>
      </c>
      <c r="G170" s="222">
        <f t="shared" si="100"/>
        <v>87319.101240000004</v>
      </c>
      <c r="H170" s="254">
        <f t="shared" si="120"/>
        <v>11241.215999999999</v>
      </c>
      <c r="I170" s="254">
        <f t="shared" si="121"/>
        <v>96921.216</v>
      </c>
      <c r="J170" s="337">
        <f t="shared" si="122"/>
        <v>11241.216</v>
      </c>
      <c r="K170" s="283">
        <v>85680</v>
      </c>
      <c r="L170" s="222">
        <v>89751.684959999999</v>
      </c>
      <c r="M170" s="222">
        <v>88164.72</v>
      </c>
      <c r="N170" s="222">
        <v>85680</v>
      </c>
      <c r="O170" s="222">
        <f t="shared" si="101"/>
        <v>87319.101240000004</v>
      </c>
      <c r="P170" s="254">
        <f t="shared" si="123"/>
        <v>11241.215999999999</v>
      </c>
      <c r="Q170" s="254">
        <f t="shared" si="124"/>
        <v>96921.216</v>
      </c>
      <c r="R170" s="337">
        <f t="shared" si="125"/>
        <v>11241.216</v>
      </c>
      <c r="S170" s="283">
        <v>85680</v>
      </c>
      <c r="T170" s="222">
        <v>89751.684959999999</v>
      </c>
      <c r="U170" s="222">
        <v>88164.72</v>
      </c>
      <c r="V170" s="222">
        <v>85680</v>
      </c>
      <c r="W170" s="222">
        <f t="shared" si="102"/>
        <v>87319.101240000004</v>
      </c>
      <c r="X170" s="254">
        <f t="shared" si="126"/>
        <v>11241.215999999999</v>
      </c>
      <c r="Y170" s="254">
        <f t="shared" si="127"/>
        <v>96921.216</v>
      </c>
      <c r="Z170" s="337">
        <f t="shared" si="128"/>
        <v>11241.216</v>
      </c>
      <c r="AA170" s="277">
        <v>85680</v>
      </c>
      <c r="AB170" s="222">
        <v>89751.684959999999</v>
      </c>
      <c r="AC170" s="222">
        <v>88164.72</v>
      </c>
      <c r="AD170" s="222">
        <v>85680</v>
      </c>
      <c r="AE170" s="222">
        <f t="shared" si="103"/>
        <v>87319.101240000004</v>
      </c>
      <c r="AF170" s="254">
        <f t="shared" si="129"/>
        <v>11241.215999999999</v>
      </c>
      <c r="AG170" s="254">
        <f t="shared" si="130"/>
        <v>96921.216</v>
      </c>
      <c r="AH170" s="337">
        <f t="shared" si="131"/>
        <v>11241.216</v>
      </c>
      <c r="AI170" s="277">
        <v>85680</v>
      </c>
      <c r="AJ170" s="222">
        <v>89751.684959999999</v>
      </c>
      <c r="AK170" s="222">
        <v>88164.72</v>
      </c>
      <c r="AL170" s="222">
        <v>85680</v>
      </c>
      <c r="AM170" s="222">
        <f t="shared" si="104"/>
        <v>87319.101240000004</v>
      </c>
      <c r="AN170" s="254">
        <f t="shared" si="132"/>
        <v>11241.215999999999</v>
      </c>
      <c r="AO170" s="254">
        <f t="shared" si="133"/>
        <v>96921.216</v>
      </c>
      <c r="AP170" s="337">
        <f t="shared" si="134"/>
        <v>11241.216</v>
      </c>
    </row>
    <row r="171" spans="1:42" s="188" customFormat="1" ht="27.75" customHeight="1" x14ac:dyDescent="0.25">
      <c r="A171" s="190" t="s">
        <v>797</v>
      </c>
      <c r="B171" s="342" t="s">
        <v>106</v>
      </c>
      <c r="C171" s="277">
        <v>416500</v>
      </c>
      <c r="D171" s="222">
        <v>436292.913</v>
      </c>
      <c r="E171" s="222">
        <v>428578.5</v>
      </c>
      <c r="F171" s="222">
        <v>416500</v>
      </c>
      <c r="G171" s="222">
        <f t="shared" si="100"/>
        <v>424467.85324999999</v>
      </c>
      <c r="H171" s="254">
        <f t="shared" si="120"/>
        <v>54644.799999999996</v>
      </c>
      <c r="I171" s="254">
        <f t="shared" si="121"/>
        <v>471144.8</v>
      </c>
      <c r="J171" s="337">
        <f t="shared" si="122"/>
        <v>54644.799999999988</v>
      </c>
      <c r="K171" s="283">
        <v>416500</v>
      </c>
      <c r="L171" s="222">
        <v>436292.913</v>
      </c>
      <c r="M171" s="222">
        <v>428578.5</v>
      </c>
      <c r="N171" s="222">
        <v>416500</v>
      </c>
      <c r="O171" s="222">
        <f t="shared" si="101"/>
        <v>424467.85324999999</v>
      </c>
      <c r="P171" s="254">
        <f t="shared" si="123"/>
        <v>54644.799999999996</v>
      </c>
      <c r="Q171" s="254">
        <f t="shared" si="124"/>
        <v>471144.8</v>
      </c>
      <c r="R171" s="337">
        <f t="shared" si="125"/>
        <v>54644.799999999988</v>
      </c>
      <c r="S171" s="283">
        <v>416500</v>
      </c>
      <c r="T171" s="222">
        <v>436292.913</v>
      </c>
      <c r="U171" s="222">
        <v>428578.5</v>
      </c>
      <c r="V171" s="222">
        <v>416500</v>
      </c>
      <c r="W171" s="222">
        <f t="shared" si="102"/>
        <v>424467.85324999999</v>
      </c>
      <c r="X171" s="254">
        <f t="shared" si="126"/>
        <v>54644.799999999996</v>
      </c>
      <c r="Y171" s="254">
        <f t="shared" si="127"/>
        <v>471144.8</v>
      </c>
      <c r="Z171" s="337">
        <f t="shared" si="128"/>
        <v>54644.799999999988</v>
      </c>
      <c r="AA171" s="277">
        <v>416500</v>
      </c>
      <c r="AB171" s="222">
        <v>436292.913</v>
      </c>
      <c r="AC171" s="222">
        <v>428578.5</v>
      </c>
      <c r="AD171" s="222">
        <v>416500</v>
      </c>
      <c r="AE171" s="222">
        <f t="shared" si="103"/>
        <v>424467.85324999999</v>
      </c>
      <c r="AF171" s="254">
        <f t="shared" si="129"/>
        <v>54644.799999999996</v>
      </c>
      <c r="AG171" s="254">
        <f t="shared" si="130"/>
        <v>471144.8</v>
      </c>
      <c r="AH171" s="337">
        <f t="shared" si="131"/>
        <v>54644.799999999988</v>
      </c>
      <c r="AI171" s="277">
        <v>416500</v>
      </c>
      <c r="AJ171" s="222">
        <v>436292.913</v>
      </c>
      <c r="AK171" s="222">
        <v>428578.5</v>
      </c>
      <c r="AL171" s="222">
        <v>416500</v>
      </c>
      <c r="AM171" s="222">
        <f t="shared" si="104"/>
        <v>424467.85324999999</v>
      </c>
      <c r="AN171" s="254">
        <f t="shared" si="132"/>
        <v>54644.799999999996</v>
      </c>
      <c r="AO171" s="254">
        <f t="shared" si="133"/>
        <v>471144.8</v>
      </c>
      <c r="AP171" s="337">
        <f t="shared" si="134"/>
        <v>54644.799999999988</v>
      </c>
    </row>
    <row r="172" spans="1:42" s="188" customFormat="1" ht="29.25" customHeight="1" x14ac:dyDescent="0.25">
      <c r="A172" s="190" t="s">
        <v>798</v>
      </c>
      <c r="B172" s="342" t="s">
        <v>107</v>
      </c>
      <c r="C172" s="277">
        <v>136850</v>
      </c>
      <c r="D172" s="222">
        <v>143353.38569999998</v>
      </c>
      <c r="E172" s="222">
        <v>140818.65</v>
      </c>
      <c r="F172" s="222">
        <v>136850</v>
      </c>
      <c r="G172" s="222">
        <f t="shared" si="100"/>
        <v>139468.008925</v>
      </c>
      <c r="H172" s="254">
        <f t="shared" si="120"/>
        <v>17954.719999999998</v>
      </c>
      <c r="I172" s="254">
        <f t="shared" si="121"/>
        <v>154804.72</v>
      </c>
      <c r="J172" s="337">
        <f t="shared" si="122"/>
        <v>17954.72</v>
      </c>
      <c r="K172" s="283">
        <v>136850</v>
      </c>
      <c r="L172" s="222">
        <v>143353.38569999998</v>
      </c>
      <c r="M172" s="222">
        <v>140818.65</v>
      </c>
      <c r="N172" s="222">
        <v>136850</v>
      </c>
      <c r="O172" s="222">
        <f t="shared" si="101"/>
        <v>139468.008925</v>
      </c>
      <c r="P172" s="254">
        <f t="shared" si="123"/>
        <v>17954.719999999998</v>
      </c>
      <c r="Q172" s="254">
        <f t="shared" si="124"/>
        <v>154804.72</v>
      </c>
      <c r="R172" s="337">
        <f t="shared" si="125"/>
        <v>17954.72</v>
      </c>
      <c r="S172" s="283">
        <v>136850</v>
      </c>
      <c r="T172" s="222">
        <v>143353.38569999998</v>
      </c>
      <c r="U172" s="222">
        <v>140818.65</v>
      </c>
      <c r="V172" s="222">
        <v>136850</v>
      </c>
      <c r="W172" s="222">
        <f t="shared" si="102"/>
        <v>139468.008925</v>
      </c>
      <c r="X172" s="254">
        <f t="shared" si="126"/>
        <v>17954.719999999998</v>
      </c>
      <c r="Y172" s="254">
        <f t="shared" si="127"/>
        <v>154804.72</v>
      </c>
      <c r="Z172" s="337">
        <f t="shared" si="128"/>
        <v>17954.72</v>
      </c>
      <c r="AA172" s="277">
        <v>136850</v>
      </c>
      <c r="AB172" s="222">
        <v>143353.38569999998</v>
      </c>
      <c r="AC172" s="222">
        <v>140818.65</v>
      </c>
      <c r="AD172" s="222">
        <v>136850</v>
      </c>
      <c r="AE172" s="222">
        <f t="shared" si="103"/>
        <v>139468.008925</v>
      </c>
      <c r="AF172" s="254">
        <f t="shared" si="129"/>
        <v>17954.719999999998</v>
      </c>
      <c r="AG172" s="254">
        <f t="shared" si="130"/>
        <v>154804.72</v>
      </c>
      <c r="AH172" s="337">
        <f t="shared" si="131"/>
        <v>17954.72</v>
      </c>
      <c r="AI172" s="277">
        <v>136850</v>
      </c>
      <c r="AJ172" s="222">
        <v>143353.38569999998</v>
      </c>
      <c r="AK172" s="222">
        <v>140818.65</v>
      </c>
      <c r="AL172" s="222">
        <v>136850</v>
      </c>
      <c r="AM172" s="222">
        <f t="shared" si="104"/>
        <v>139468.008925</v>
      </c>
      <c r="AN172" s="254">
        <f t="shared" si="132"/>
        <v>17954.719999999998</v>
      </c>
      <c r="AO172" s="254">
        <f t="shared" si="133"/>
        <v>154804.72</v>
      </c>
      <c r="AP172" s="337">
        <f t="shared" si="134"/>
        <v>17954.72</v>
      </c>
    </row>
    <row r="173" spans="1:42" s="188" customFormat="1" ht="15" customHeight="1" x14ac:dyDescent="0.25">
      <c r="A173" s="190" t="s">
        <v>799</v>
      </c>
      <c r="B173" s="342" t="s">
        <v>1620</v>
      </c>
      <c r="C173" s="277">
        <v>892500</v>
      </c>
      <c r="D173" s="222">
        <v>934913.38500000001</v>
      </c>
      <c r="E173" s="222">
        <v>918382.5</v>
      </c>
      <c r="F173" s="222">
        <v>892500</v>
      </c>
      <c r="G173" s="222">
        <f t="shared" si="100"/>
        <v>909573.97124999994</v>
      </c>
      <c r="H173" s="254">
        <f t="shared" si="120"/>
        <v>117095.99999999999</v>
      </c>
      <c r="I173" s="254">
        <f t="shared" si="121"/>
        <v>1009596</v>
      </c>
      <c r="J173" s="337">
        <f t="shared" si="122"/>
        <v>117096</v>
      </c>
      <c r="K173" s="283">
        <v>892500</v>
      </c>
      <c r="L173" s="222">
        <v>934913.38500000001</v>
      </c>
      <c r="M173" s="222">
        <v>918382.5</v>
      </c>
      <c r="N173" s="222">
        <v>892500</v>
      </c>
      <c r="O173" s="222">
        <f t="shared" si="101"/>
        <v>909573.97124999994</v>
      </c>
      <c r="P173" s="254">
        <f t="shared" si="123"/>
        <v>117095.99999999999</v>
      </c>
      <c r="Q173" s="254">
        <f t="shared" si="124"/>
        <v>1009596</v>
      </c>
      <c r="R173" s="337">
        <f t="shared" si="125"/>
        <v>117096</v>
      </c>
      <c r="S173" s="283">
        <v>892500</v>
      </c>
      <c r="T173" s="222">
        <v>934913.38500000001</v>
      </c>
      <c r="U173" s="222">
        <v>918382.5</v>
      </c>
      <c r="V173" s="222">
        <v>892500</v>
      </c>
      <c r="W173" s="222">
        <f t="shared" si="102"/>
        <v>909573.97124999994</v>
      </c>
      <c r="X173" s="254">
        <f t="shared" si="126"/>
        <v>117095.99999999999</v>
      </c>
      <c r="Y173" s="254">
        <f t="shared" si="127"/>
        <v>1009596</v>
      </c>
      <c r="Z173" s="337">
        <f t="shared" si="128"/>
        <v>117096</v>
      </c>
      <c r="AA173" s="277">
        <v>892500</v>
      </c>
      <c r="AB173" s="222">
        <v>934913.38500000001</v>
      </c>
      <c r="AC173" s="222">
        <v>918382.5</v>
      </c>
      <c r="AD173" s="222">
        <v>892500</v>
      </c>
      <c r="AE173" s="222">
        <f t="shared" si="103"/>
        <v>909573.97124999994</v>
      </c>
      <c r="AF173" s="254">
        <f t="shared" si="129"/>
        <v>117095.99999999999</v>
      </c>
      <c r="AG173" s="254">
        <f t="shared" si="130"/>
        <v>1009596</v>
      </c>
      <c r="AH173" s="337">
        <f t="shared" si="131"/>
        <v>117096</v>
      </c>
      <c r="AI173" s="277">
        <v>892500</v>
      </c>
      <c r="AJ173" s="222">
        <v>934913.38500000001</v>
      </c>
      <c r="AK173" s="222">
        <v>918382.5</v>
      </c>
      <c r="AL173" s="222">
        <v>892500</v>
      </c>
      <c r="AM173" s="222">
        <f t="shared" si="104"/>
        <v>909573.97124999994</v>
      </c>
      <c r="AN173" s="254">
        <f t="shared" si="132"/>
        <v>117095.99999999999</v>
      </c>
      <c r="AO173" s="254">
        <f t="shared" si="133"/>
        <v>1009596</v>
      </c>
      <c r="AP173" s="337">
        <f t="shared" si="134"/>
        <v>117096</v>
      </c>
    </row>
    <row r="174" spans="1:42" s="188" customFormat="1" ht="15" customHeight="1" x14ac:dyDescent="0.25">
      <c r="A174" s="190" t="s">
        <v>800</v>
      </c>
      <c r="B174" s="342" t="s">
        <v>108</v>
      </c>
      <c r="C174" s="277">
        <v>297500</v>
      </c>
      <c r="D174" s="222">
        <v>349034.33039999998</v>
      </c>
      <c r="E174" s="222">
        <v>342862.8</v>
      </c>
      <c r="F174" s="222">
        <v>333200</v>
      </c>
      <c r="G174" s="222">
        <f t="shared" si="100"/>
        <v>330649.28260000004</v>
      </c>
      <c r="H174" s="254">
        <f t="shared" si="120"/>
        <v>39031.999999999993</v>
      </c>
      <c r="I174" s="254">
        <f t="shared" si="121"/>
        <v>336532</v>
      </c>
      <c r="J174" s="337">
        <f t="shared" si="122"/>
        <v>3332</v>
      </c>
      <c r="K174" s="283">
        <v>297500</v>
      </c>
      <c r="L174" s="222">
        <v>349034.33039999998</v>
      </c>
      <c r="M174" s="222">
        <v>342862.8</v>
      </c>
      <c r="N174" s="222">
        <v>333200</v>
      </c>
      <c r="O174" s="222">
        <f t="shared" si="101"/>
        <v>330649.28260000004</v>
      </c>
      <c r="P174" s="254">
        <f t="shared" si="123"/>
        <v>39031.999999999993</v>
      </c>
      <c r="Q174" s="254">
        <f t="shared" si="124"/>
        <v>336532</v>
      </c>
      <c r="R174" s="337">
        <f t="shared" si="125"/>
        <v>3332</v>
      </c>
      <c r="S174" s="283">
        <v>297500</v>
      </c>
      <c r="T174" s="222">
        <v>349034.33039999998</v>
      </c>
      <c r="U174" s="222">
        <v>342862.8</v>
      </c>
      <c r="V174" s="222">
        <v>333200</v>
      </c>
      <c r="W174" s="222">
        <f t="shared" si="102"/>
        <v>330649.28260000004</v>
      </c>
      <c r="X174" s="254">
        <f t="shared" si="126"/>
        <v>39031.999999999993</v>
      </c>
      <c r="Y174" s="254">
        <f t="shared" si="127"/>
        <v>336532</v>
      </c>
      <c r="Z174" s="337">
        <f t="shared" si="128"/>
        <v>3332</v>
      </c>
      <c r="AA174" s="277">
        <v>297500</v>
      </c>
      <c r="AB174" s="222">
        <v>349034.33039999998</v>
      </c>
      <c r="AC174" s="222">
        <v>342862.8</v>
      </c>
      <c r="AD174" s="222">
        <v>333200</v>
      </c>
      <c r="AE174" s="222">
        <f t="shared" si="103"/>
        <v>330649.28260000004</v>
      </c>
      <c r="AF174" s="254">
        <f t="shared" si="129"/>
        <v>39031.999999999993</v>
      </c>
      <c r="AG174" s="254">
        <f t="shared" si="130"/>
        <v>336532</v>
      </c>
      <c r="AH174" s="337">
        <f t="shared" si="131"/>
        <v>3332</v>
      </c>
      <c r="AI174" s="277">
        <v>297500</v>
      </c>
      <c r="AJ174" s="222">
        <v>349034.33039999998</v>
      </c>
      <c r="AK174" s="222">
        <v>342862.8</v>
      </c>
      <c r="AL174" s="222">
        <v>333200</v>
      </c>
      <c r="AM174" s="222">
        <f t="shared" si="104"/>
        <v>330649.28260000004</v>
      </c>
      <c r="AN174" s="254">
        <f t="shared" si="132"/>
        <v>39031.999999999993</v>
      </c>
      <c r="AO174" s="254">
        <f t="shared" si="133"/>
        <v>336532</v>
      </c>
      <c r="AP174" s="337">
        <f t="shared" si="134"/>
        <v>3332</v>
      </c>
    </row>
    <row r="175" spans="1:42" s="188" customFormat="1" ht="29.25" customHeight="1" x14ac:dyDescent="0.25">
      <c r="A175" s="190" t="s">
        <v>801</v>
      </c>
      <c r="B175" s="342" t="s">
        <v>109</v>
      </c>
      <c r="C175" s="277">
        <v>277270</v>
      </c>
      <c r="D175" s="222">
        <v>349034.33039999998</v>
      </c>
      <c r="E175" s="222">
        <v>342862.8</v>
      </c>
      <c r="F175" s="222">
        <v>309400</v>
      </c>
      <c r="G175" s="222">
        <f t="shared" si="100"/>
        <v>319641.78260000004</v>
      </c>
      <c r="H175" s="254">
        <f t="shared" si="120"/>
        <v>36377.823999999993</v>
      </c>
      <c r="I175" s="254">
        <f t="shared" si="121"/>
        <v>313647.82400000002</v>
      </c>
      <c r="J175" s="337">
        <f t="shared" si="122"/>
        <v>4247.8240000000224</v>
      </c>
      <c r="K175" s="283">
        <v>297500</v>
      </c>
      <c r="L175" s="222">
        <v>349034.33039999998</v>
      </c>
      <c r="M175" s="222">
        <v>342862.8</v>
      </c>
      <c r="N175" s="222">
        <v>333200</v>
      </c>
      <c r="O175" s="222">
        <f t="shared" si="101"/>
        <v>330649.28260000004</v>
      </c>
      <c r="P175" s="254">
        <f t="shared" si="123"/>
        <v>39031.999999999993</v>
      </c>
      <c r="Q175" s="254">
        <f t="shared" si="124"/>
        <v>336532</v>
      </c>
      <c r="R175" s="337">
        <f t="shared" si="125"/>
        <v>3332</v>
      </c>
      <c r="S175" s="283">
        <v>297500</v>
      </c>
      <c r="T175" s="222">
        <v>349034.33039999998</v>
      </c>
      <c r="U175" s="222">
        <v>342862.8</v>
      </c>
      <c r="V175" s="222">
        <v>333200</v>
      </c>
      <c r="W175" s="222">
        <f t="shared" si="102"/>
        <v>330649.28260000004</v>
      </c>
      <c r="X175" s="254">
        <f t="shared" si="126"/>
        <v>39031.999999999993</v>
      </c>
      <c r="Y175" s="254">
        <f t="shared" si="127"/>
        <v>336532</v>
      </c>
      <c r="Z175" s="337">
        <f t="shared" si="128"/>
        <v>3332</v>
      </c>
      <c r="AA175" s="277">
        <v>297500</v>
      </c>
      <c r="AB175" s="222">
        <v>349034.33039999998</v>
      </c>
      <c r="AC175" s="222">
        <v>342862.8</v>
      </c>
      <c r="AD175" s="222">
        <v>333200</v>
      </c>
      <c r="AE175" s="222">
        <f t="shared" si="103"/>
        <v>330649.28260000004</v>
      </c>
      <c r="AF175" s="254">
        <f t="shared" si="129"/>
        <v>39031.999999999993</v>
      </c>
      <c r="AG175" s="254">
        <f t="shared" si="130"/>
        <v>336532</v>
      </c>
      <c r="AH175" s="337">
        <f t="shared" si="131"/>
        <v>3332</v>
      </c>
      <c r="AI175" s="277">
        <v>297500</v>
      </c>
      <c r="AJ175" s="222">
        <v>349034.33039999998</v>
      </c>
      <c r="AK175" s="222">
        <v>342862.8</v>
      </c>
      <c r="AL175" s="222">
        <v>333200</v>
      </c>
      <c r="AM175" s="222">
        <f t="shared" si="104"/>
        <v>330649.28260000004</v>
      </c>
      <c r="AN175" s="254">
        <f t="shared" si="132"/>
        <v>39031.999999999993</v>
      </c>
      <c r="AO175" s="254">
        <f t="shared" si="133"/>
        <v>336532</v>
      </c>
      <c r="AP175" s="337">
        <f t="shared" si="134"/>
        <v>3332</v>
      </c>
    </row>
    <row r="176" spans="1:42" s="188" customFormat="1" ht="15" customHeight="1" x14ac:dyDescent="0.25">
      <c r="A176" s="190" t="s">
        <v>802</v>
      </c>
      <c r="B176" s="342" t="s">
        <v>110</v>
      </c>
      <c r="C176" s="277">
        <v>122570</v>
      </c>
      <c r="D176" s="222">
        <v>112189.60619999999</v>
      </c>
      <c r="E176" s="222">
        <v>110205.9</v>
      </c>
      <c r="F176" s="222">
        <v>122570</v>
      </c>
      <c r="G176" s="222">
        <f t="shared" si="100"/>
        <v>116883.87655</v>
      </c>
      <c r="H176" s="254">
        <f t="shared" si="120"/>
        <v>16081.183999999997</v>
      </c>
      <c r="I176" s="254">
        <f t="shared" si="121"/>
        <v>138651.18400000001</v>
      </c>
      <c r="J176" s="337">
        <f t="shared" si="122"/>
        <v>16081.184000000008</v>
      </c>
      <c r="K176" s="283">
        <v>107100</v>
      </c>
      <c r="L176" s="222">
        <v>112189.60619999999</v>
      </c>
      <c r="M176" s="222">
        <v>110205.9</v>
      </c>
      <c r="N176" s="222">
        <v>107100</v>
      </c>
      <c r="O176" s="222">
        <f t="shared" si="101"/>
        <v>109148.87655</v>
      </c>
      <c r="P176" s="254">
        <f t="shared" si="123"/>
        <v>14051.519999999999</v>
      </c>
      <c r="Q176" s="254">
        <f t="shared" si="124"/>
        <v>121151.52</v>
      </c>
      <c r="R176" s="337">
        <f t="shared" si="125"/>
        <v>14051.520000000004</v>
      </c>
      <c r="S176" s="283">
        <v>107100</v>
      </c>
      <c r="T176" s="222">
        <v>112189.60619999999</v>
      </c>
      <c r="U176" s="222">
        <v>110205.9</v>
      </c>
      <c r="V176" s="222">
        <v>107100</v>
      </c>
      <c r="W176" s="222">
        <f t="shared" si="102"/>
        <v>109148.87655</v>
      </c>
      <c r="X176" s="254">
        <f t="shared" si="126"/>
        <v>14051.519999999999</v>
      </c>
      <c r="Y176" s="254">
        <f t="shared" si="127"/>
        <v>121151.52</v>
      </c>
      <c r="Z176" s="337">
        <f t="shared" si="128"/>
        <v>14051.520000000004</v>
      </c>
      <c r="AA176" s="277">
        <v>107100</v>
      </c>
      <c r="AB176" s="222">
        <v>112189.60619999999</v>
      </c>
      <c r="AC176" s="222">
        <v>110205.9</v>
      </c>
      <c r="AD176" s="222">
        <v>107100</v>
      </c>
      <c r="AE176" s="222">
        <f t="shared" si="103"/>
        <v>109148.87655</v>
      </c>
      <c r="AF176" s="254">
        <f t="shared" si="129"/>
        <v>14051.519999999999</v>
      </c>
      <c r="AG176" s="254">
        <f t="shared" si="130"/>
        <v>121151.52</v>
      </c>
      <c r="AH176" s="337">
        <f t="shared" si="131"/>
        <v>14051.520000000004</v>
      </c>
      <c r="AI176" s="277">
        <v>107100</v>
      </c>
      <c r="AJ176" s="222">
        <v>112189.60619999999</v>
      </c>
      <c r="AK176" s="222">
        <v>110205.9</v>
      </c>
      <c r="AL176" s="222">
        <v>107100</v>
      </c>
      <c r="AM176" s="222">
        <f t="shared" si="104"/>
        <v>109148.87655</v>
      </c>
      <c r="AN176" s="254">
        <f t="shared" si="132"/>
        <v>14051.519999999999</v>
      </c>
      <c r="AO176" s="254">
        <f t="shared" si="133"/>
        <v>121151.52</v>
      </c>
      <c r="AP176" s="337">
        <f t="shared" si="134"/>
        <v>14051.520000000004</v>
      </c>
    </row>
    <row r="177" spans="1:42" s="188" customFormat="1" ht="15" customHeight="1" x14ac:dyDescent="0.25">
      <c r="A177" s="190" t="s">
        <v>803</v>
      </c>
      <c r="B177" s="342" t="s">
        <v>1384</v>
      </c>
      <c r="C177" s="277">
        <v>107100</v>
      </c>
      <c r="D177" s="222">
        <v>112189.60619999999</v>
      </c>
      <c r="E177" s="222">
        <v>110205.9</v>
      </c>
      <c r="F177" s="222">
        <v>107100</v>
      </c>
      <c r="G177" s="222">
        <f t="shared" si="100"/>
        <v>109148.87655</v>
      </c>
      <c r="H177" s="254">
        <f t="shared" si="120"/>
        <v>14051.519999999999</v>
      </c>
      <c r="I177" s="254">
        <f t="shared" si="121"/>
        <v>121151.52</v>
      </c>
      <c r="J177" s="337">
        <f t="shared" si="122"/>
        <v>14051.520000000004</v>
      </c>
      <c r="K177" s="283">
        <v>107100</v>
      </c>
      <c r="L177" s="222">
        <v>112189.60619999999</v>
      </c>
      <c r="M177" s="222">
        <v>110205.9</v>
      </c>
      <c r="N177" s="222">
        <v>107100</v>
      </c>
      <c r="O177" s="222">
        <f t="shared" si="101"/>
        <v>109148.87655</v>
      </c>
      <c r="P177" s="254">
        <f t="shared" si="123"/>
        <v>14051.519999999999</v>
      </c>
      <c r="Q177" s="254">
        <f t="shared" si="124"/>
        <v>121151.52</v>
      </c>
      <c r="R177" s="337">
        <f t="shared" si="125"/>
        <v>14051.520000000004</v>
      </c>
      <c r="S177" s="283">
        <v>107100</v>
      </c>
      <c r="T177" s="222">
        <v>112189.60619999999</v>
      </c>
      <c r="U177" s="222">
        <v>110205.9</v>
      </c>
      <c r="V177" s="222">
        <v>107100</v>
      </c>
      <c r="W177" s="222">
        <f t="shared" si="102"/>
        <v>109148.87655</v>
      </c>
      <c r="X177" s="254">
        <f t="shared" si="126"/>
        <v>14051.519999999999</v>
      </c>
      <c r="Y177" s="254">
        <f t="shared" si="127"/>
        <v>121151.52</v>
      </c>
      <c r="Z177" s="337">
        <f t="shared" si="128"/>
        <v>14051.520000000004</v>
      </c>
      <c r="AA177" s="277">
        <v>107100</v>
      </c>
      <c r="AB177" s="222">
        <v>112189.60619999999</v>
      </c>
      <c r="AC177" s="222">
        <v>110205.9</v>
      </c>
      <c r="AD177" s="222">
        <v>107100</v>
      </c>
      <c r="AE177" s="222">
        <f t="shared" si="103"/>
        <v>109148.87655</v>
      </c>
      <c r="AF177" s="254">
        <f t="shared" si="129"/>
        <v>14051.519999999999</v>
      </c>
      <c r="AG177" s="254">
        <f t="shared" si="130"/>
        <v>121151.52</v>
      </c>
      <c r="AH177" s="337">
        <f t="shared" si="131"/>
        <v>14051.520000000004</v>
      </c>
      <c r="AI177" s="277">
        <v>107100</v>
      </c>
      <c r="AJ177" s="222">
        <v>112189.60619999999</v>
      </c>
      <c r="AK177" s="222">
        <v>110205.9</v>
      </c>
      <c r="AL177" s="222">
        <v>107100</v>
      </c>
      <c r="AM177" s="222">
        <f t="shared" si="104"/>
        <v>109148.87655</v>
      </c>
      <c r="AN177" s="254">
        <f t="shared" si="132"/>
        <v>14051.519999999999</v>
      </c>
      <c r="AO177" s="254">
        <f t="shared" si="133"/>
        <v>121151.52</v>
      </c>
      <c r="AP177" s="337">
        <f t="shared" si="134"/>
        <v>14051.520000000004</v>
      </c>
    </row>
    <row r="178" spans="1:42" s="188" customFormat="1" ht="15" customHeight="1" x14ac:dyDescent="0.25">
      <c r="A178" s="190" t="s">
        <v>804</v>
      </c>
      <c r="B178" s="342" t="s">
        <v>1666</v>
      </c>
      <c r="C178" s="277"/>
      <c r="D178" s="222">
        <v>112189.60619999999</v>
      </c>
      <c r="E178" s="222">
        <v>110205.9</v>
      </c>
      <c r="F178" s="222">
        <v>107100</v>
      </c>
      <c r="G178" s="222">
        <f t="shared" si="100"/>
        <v>109831.8354</v>
      </c>
      <c r="H178" s="254">
        <f t="shared" si="120"/>
        <v>0</v>
      </c>
      <c r="I178" s="254">
        <f t="shared" si="121"/>
        <v>0</v>
      </c>
      <c r="J178" s="337">
        <f t="shared" si="122"/>
        <v>-107100</v>
      </c>
      <c r="K178" s="283"/>
      <c r="L178" s="222">
        <v>112189.60619999999</v>
      </c>
      <c r="M178" s="222">
        <v>110205.9</v>
      </c>
      <c r="N178" s="222">
        <v>107100</v>
      </c>
      <c r="O178" s="222">
        <f t="shared" si="101"/>
        <v>109831.8354</v>
      </c>
      <c r="P178" s="254">
        <f t="shared" si="123"/>
        <v>0</v>
      </c>
      <c r="Q178" s="254">
        <f t="shared" si="124"/>
        <v>0</v>
      </c>
      <c r="R178" s="337">
        <f t="shared" si="125"/>
        <v>-107100</v>
      </c>
      <c r="S178" s="283"/>
      <c r="T178" s="222">
        <v>112189.60619999999</v>
      </c>
      <c r="U178" s="222">
        <v>110205.9</v>
      </c>
      <c r="V178" s="222">
        <v>107100</v>
      </c>
      <c r="W178" s="222">
        <f t="shared" si="102"/>
        <v>109831.8354</v>
      </c>
      <c r="X178" s="254">
        <f t="shared" si="126"/>
        <v>0</v>
      </c>
      <c r="Y178" s="254">
        <f t="shared" si="127"/>
        <v>0</v>
      </c>
      <c r="Z178" s="337">
        <f t="shared" si="128"/>
        <v>-107100</v>
      </c>
      <c r="AA178" s="277"/>
      <c r="AB178" s="222">
        <v>112189.60619999999</v>
      </c>
      <c r="AC178" s="222">
        <v>110205.9</v>
      </c>
      <c r="AD178" s="222">
        <v>107100</v>
      </c>
      <c r="AE178" s="222">
        <f t="shared" si="103"/>
        <v>109831.8354</v>
      </c>
      <c r="AF178" s="254">
        <f t="shared" si="129"/>
        <v>0</v>
      </c>
      <c r="AG178" s="254">
        <f t="shared" si="130"/>
        <v>0</v>
      </c>
      <c r="AH178" s="337">
        <f t="shared" si="131"/>
        <v>-107100</v>
      </c>
      <c r="AI178" s="277"/>
      <c r="AJ178" s="222">
        <v>112189.60619999999</v>
      </c>
      <c r="AK178" s="222">
        <v>110205.9</v>
      </c>
      <c r="AL178" s="222">
        <v>107100</v>
      </c>
      <c r="AM178" s="222">
        <f t="shared" si="104"/>
        <v>109831.8354</v>
      </c>
      <c r="AN178" s="254">
        <f t="shared" si="132"/>
        <v>0</v>
      </c>
      <c r="AO178" s="254">
        <f t="shared" si="133"/>
        <v>0</v>
      </c>
      <c r="AP178" s="337">
        <f t="shared" si="134"/>
        <v>-107100</v>
      </c>
    </row>
    <row r="179" spans="1:42" s="188" customFormat="1" ht="15" customHeight="1" x14ac:dyDescent="0.25">
      <c r="A179" s="190" t="s">
        <v>805</v>
      </c>
      <c r="B179" s="342" t="s">
        <v>1401</v>
      </c>
      <c r="C179" s="277">
        <v>178500</v>
      </c>
      <c r="D179" s="222">
        <v>186982.677</v>
      </c>
      <c r="E179" s="222">
        <v>183676.5</v>
      </c>
      <c r="F179" s="222">
        <v>178500</v>
      </c>
      <c r="G179" s="222">
        <f t="shared" si="100"/>
        <v>181914.79425000001</v>
      </c>
      <c r="H179" s="254">
        <f t="shared" si="120"/>
        <v>23419.199999999997</v>
      </c>
      <c r="I179" s="254">
        <f t="shared" si="121"/>
        <v>201919.2</v>
      </c>
      <c r="J179" s="337">
        <f t="shared" si="122"/>
        <v>23419.200000000012</v>
      </c>
      <c r="K179" s="283">
        <v>178500</v>
      </c>
      <c r="L179" s="222">
        <v>186982.677</v>
      </c>
      <c r="M179" s="222">
        <v>183676.5</v>
      </c>
      <c r="N179" s="222">
        <v>178500</v>
      </c>
      <c r="O179" s="222">
        <f t="shared" si="101"/>
        <v>181914.79425000001</v>
      </c>
      <c r="P179" s="254">
        <f t="shared" si="123"/>
        <v>23419.199999999997</v>
      </c>
      <c r="Q179" s="254">
        <f t="shared" si="124"/>
        <v>201919.2</v>
      </c>
      <c r="R179" s="337">
        <f t="shared" si="125"/>
        <v>23419.200000000012</v>
      </c>
      <c r="S179" s="283">
        <v>178500</v>
      </c>
      <c r="T179" s="222">
        <v>186982.677</v>
      </c>
      <c r="U179" s="222">
        <v>183676.5</v>
      </c>
      <c r="V179" s="222">
        <v>178500</v>
      </c>
      <c r="W179" s="222">
        <f t="shared" si="102"/>
        <v>181914.79425000001</v>
      </c>
      <c r="X179" s="254">
        <f t="shared" si="126"/>
        <v>23419.199999999997</v>
      </c>
      <c r="Y179" s="254">
        <f t="shared" si="127"/>
        <v>201919.2</v>
      </c>
      <c r="Z179" s="337">
        <f t="shared" si="128"/>
        <v>23419.200000000012</v>
      </c>
      <c r="AA179" s="277">
        <v>178500</v>
      </c>
      <c r="AB179" s="222">
        <v>186982.677</v>
      </c>
      <c r="AC179" s="222">
        <v>183676.5</v>
      </c>
      <c r="AD179" s="222">
        <v>178500</v>
      </c>
      <c r="AE179" s="222">
        <f t="shared" si="103"/>
        <v>181914.79425000001</v>
      </c>
      <c r="AF179" s="254">
        <f t="shared" si="129"/>
        <v>23419.199999999997</v>
      </c>
      <c r="AG179" s="254">
        <f t="shared" si="130"/>
        <v>201919.2</v>
      </c>
      <c r="AH179" s="337">
        <f t="shared" si="131"/>
        <v>23419.200000000012</v>
      </c>
      <c r="AI179" s="277">
        <v>178500</v>
      </c>
      <c r="AJ179" s="222">
        <v>186982.677</v>
      </c>
      <c r="AK179" s="222">
        <v>183676.5</v>
      </c>
      <c r="AL179" s="222">
        <v>178500</v>
      </c>
      <c r="AM179" s="222">
        <f t="shared" si="104"/>
        <v>181914.79425000001</v>
      </c>
      <c r="AN179" s="254">
        <f t="shared" si="132"/>
        <v>23419.199999999997</v>
      </c>
      <c r="AO179" s="254">
        <f t="shared" si="133"/>
        <v>201919.2</v>
      </c>
      <c r="AP179" s="337">
        <f t="shared" si="134"/>
        <v>23419.200000000012</v>
      </c>
    </row>
    <row r="180" spans="1:42" s="188" customFormat="1" ht="15" customHeight="1" x14ac:dyDescent="0.25">
      <c r="A180" s="190" t="s">
        <v>806</v>
      </c>
      <c r="B180" s="342" t="s">
        <v>111</v>
      </c>
      <c r="C180" s="277">
        <v>431970</v>
      </c>
      <c r="D180" s="222">
        <v>452498.07834000001</v>
      </c>
      <c r="E180" s="222">
        <v>444497.13</v>
      </c>
      <c r="F180" s="222">
        <v>431970</v>
      </c>
      <c r="G180" s="222">
        <f t="shared" si="100"/>
        <v>440233.80208499997</v>
      </c>
      <c r="H180" s="254">
        <f t="shared" si="120"/>
        <v>56674.463999999993</v>
      </c>
      <c r="I180" s="254">
        <f t="shared" si="121"/>
        <v>488644.46399999998</v>
      </c>
      <c r="J180" s="337">
        <f t="shared" si="122"/>
        <v>56674.463999999978</v>
      </c>
      <c r="K180" s="283">
        <v>431970</v>
      </c>
      <c r="L180" s="222">
        <v>452498.07834000001</v>
      </c>
      <c r="M180" s="222">
        <v>444497.13</v>
      </c>
      <c r="N180" s="222">
        <v>431970</v>
      </c>
      <c r="O180" s="222">
        <f t="shared" si="101"/>
        <v>440233.80208499997</v>
      </c>
      <c r="P180" s="254">
        <f t="shared" si="123"/>
        <v>56674.463999999993</v>
      </c>
      <c r="Q180" s="254">
        <f t="shared" si="124"/>
        <v>488644.46399999998</v>
      </c>
      <c r="R180" s="337">
        <f t="shared" si="125"/>
        <v>56674.463999999978</v>
      </c>
      <c r="S180" s="283">
        <v>431970</v>
      </c>
      <c r="T180" s="222">
        <v>452498.07834000001</v>
      </c>
      <c r="U180" s="222">
        <v>444497.13</v>
      </c>
      <c r="V180" s="222">
        <v>431970</v>
      </c>
      <c r="W180" s="222">
        <f t="shared" si="102"/>
        <v>440233.80208499997</v>
      </c>
      <c r="X180" s="254">
        <f t="shared" si="126"/>
        <v>56674.463999999993</v>
      </c>
      <c r="Y180" s="254">
        <f t="shared" si="127"/>
        <v>488644.46399999998</v>
      </c>
      <c r="Z180" s="337">
        <f t="shared" si="128"/>
        <v>56674.463999999978</v>
      </c>
      <c r="AA180" s="277">
        <v>431970</v>
      </c>
      <c r="AB180" s="222">
        <v>452498.07834000001</v>
      </c>
      <c r="AC180" s="222">
        <v>444497.13</v>
      </c>
      <c r="AD180" s="222">
        <v>431970</v>
      </c>
      <c r="AE180" s="222">
        <f t="shared" si="103"/>
        <v>440233.80208499997</v>
      </c>
      <c r="AF180" s="254">
        <f t="shared" si="129"/>
        <v>56674.463999999993</v>
      </c>
      <c r="AG180" s="254">
        <f t="shared" si="130"/>
        <v>488644.46399999998</v>
      </c>
      <c r="AH180" s="337">
        <f t="shared" si="131"/>
        <v>56674.463999999978</v>
      </c>
      <c r="AI180" s="277">
        <v>431970</v>
      </c>
      <c r="AJ180" s="222">
        <v>452498.07834000001</v>
      </c>
      <c r="AK180" s="222">
        <v>444497.13</v>
      </c>
      <c r="AL180" s="222">
        <v>431970</v>
      </c>
      <c r="AM180" s="222">
        <f t="shared" si="104"/>
        <v>440233.80208499997</v>
      </c>
      <c r="AN180" s="254">
        <f t="shared" si="132"/>
        <v>56674.463999999993</v>
      </c>
      <c r="AO180" s="254">
        <f t="shared" si="133"/>
        <v>488644.46399999998</v>
      </c>
      <c r="AP180" s="337">
        <f t="shared" si="134"/>
        <v>56674.463999999978</v>
      </c>
    </row>
    <row r="181" spans="1:42" s="188" customFormat="1" ht="15" customHeight="1" x14ac:dyDescent="0.25">
      <c r="A181" s="190" t="s">
        <v>807</v>
      </c>
      <c r="B181" s="342" t="s">
        <v>112</v>
      </c>
      <c r="C181" s="277">
        <v>98770</v>
      </c>
      <c r="D181" s="222">
        <v>103463.74794</v>
      </c>
      <c r="E181" s="222">
        <v>101634.33</v>
      </c>
      <c r="F181" s="222">
        <v>98770</v>
      </c>
      <c r="G181" s="222">
        <f t="shared" si="100"/>
        <v>100659.519485</v>
      </c>
      <c r="H181" s="254">
        <f t="shared" si="120"/>
        <v>12958.623999999998</v>
      </c>
      <c r="I181" s="254">
        <f t="shared" si="121"/>
        <v>111728.624</v>
      </c>
      <c r="J181" s="337">
        <f t="shared" si="122"/>
        <v>12958.623999999996</v>
      </c>
      <c r="K181" s="283">
        <v>98770</v>
      </c>
      <c r="L181" s="222">
        <v>103463.74794</v>
      </c>
      <c r="M181" s="222">
        <v>101634.33</v>
      </c>
      <c r="N181" s="222">
        <v>98770</v>
      </c>
      <c r="O181" s="222">
        <f t="shared" si="101"/>
        <v>100659.519485</v>
      </c>
      <c r="P181" s="254">
        <f t="shared" si="123"/>
        <v>12958.623999999998</v>
      </c>
      <c r="Q181" s="254">
        <f t="shared" si="124"/>
        <v>111728.624</v>
      </c>
      <c r="R181" s="337">
        <f t="shared" si="125"/>
        <v>12958.623999999996</v>
      </c>
      <c r="S181" s="283">
        <v>98770</v>
      </c>
      <c r="T181" s="222">
        <v>103463.74794</v>
      </c>
      <c r="U181" s="222">
        <v>101634.33</v>
      </c>
      <c r="V181" s="222">
        <v>98770</v>
      </c>
      <c r="W181" s="222">
        <f t="shared" si="102"/>
        <v>100659.519485</v>
      </c>
      <c r="X181" s="254">
        <f t="shared" si="126"/>
        <v>12958.623999999998</v>
      </c>
      <c r="Y181" s="254">
        <f t="shared" si="127"/>
        <v>111728.624</v>
      </c>
      <c r="Z181" s="337">
        <f t="shared" si="128"/>
        <v>12958.623999999996</v>
      </c>
      <c r="AA181" s="277">
        <v>98770</v>
      </c>
      <c r="AB181" s="222">
        <v>103463.74794</v>
      </c>
      <c r="AC181" s="222">
        <v>101634.33</v>
      </c>
      <c r="AD181" s="222">
        <v>98770</v>
      </c>
      <c r="AE181" s="222">
        <f t="shared" si="103"/>
        <v>100659.519485</v>
      </c>
      <c r="AF181" s="254">
        <f t="shared" si="129"/>
        <v>12958.623999999998</v>
      </c>
      <c r="AG181" s="254">
        <f t="shared" si="130"/>
        <v>111728.624</v>
      </c>
      <c r="AH181" s="337">
        <f t="shared" si="131"/>
        <v>12958.623999999996</v>
      </c>
      <c r="AI181" s="277">
        <v>98770</v>
      </c>
      <c r="AJ181" s="222">
        <v>103463.74794</v>
      </c>
      <c r="AK181" s="222">
        <v>101634.33</v>
      </c>
      <c r="AL181" s="222">
        <v>98770</v>
      </c>
      <c r="AM181" s="222">
        <f t="shared" si="104"/>
        <v>100659.519485</v>
      </c>
      <c r="AN181" s="254">
        <f t="shared" si="132"/>
        <v>12958.623999999998</v>
      </c>
      <c r="AO181" s="254">
        <f t="shared" si="133"/>
        <v>111728.624</v>
      </c>
      <c r="AP181" s="337">
        <f t="shared" si="134"/>
        <v>12958.623999999996</v>
      </c>
    </row>
    <row r="182" spans="1:42" s="188" customFormat="1" ht="15" customHeight="1" x14ac:dyDescent="0.25">
      <c r="A182" s="190" t="s">
        <v>808</v>
      </c>
      <c r="B182" s="342" t="s">
        <v>113</v>
      </c>
      <c r="C182" s="277">
        <v>277270</v>
      </c>
      <c r="D182" s="222">
        <v>290446.42494</v>
      </c>
      <c r="E182" s="222">
        <v>285310.83</v>
      </c>
      <c r="F182" s="222">
        <v>277270</v>
      </c>
      <c r="G182" s="222">
        <f t="shared" si="100"/>
        <v>282574.31373500003</v>
      </c>
      <c r="H182" s="254">
        <f t="shared" si="120"/>
        <v>36377.823999999993</v>
      </c>
      <c r="I182" s="254">
        <f t="shared" si="121"/>
        <v>313647.82400000002</v>
      </c>
      <c r="J182" s="337">
        <f t="shared" si="122"/>
        <v>36377.824000000022</v>
      </c>
      <c r="K182" s="283">
        <v>277270</v>
      </c>
      <c r="L182" s="222">
        <v>290446.42494</v>
      </c>
      <c r="M182" s="222">
        <v>285310.83</v>
      </c>
      <c r="N182" s="222">
        <v>277270</v>
      </c>
      <c r="O182" s="222">
        <f t="shared" si="101"/>
        <v>282574.31373500003</v>
      </c>
      <c r="P182" s="254">
        <f t="shared" si="123"/>
        <v>36377.823999999993</v>
      </c>
      <c r="Q182" s="254">
        <f t="shared" si="124"/>
        <v>313647.82400000002</v>
      </c>
      <c r="R182" s="337">
        <f t="shared" si="125"/>
        <v>36377.824000000022</v>
      </c>
      <c r="S182" s="283">
        <v>277270</v>
      </c>
      <c r="T182" s="222">
        <v>290446.42494</v>
      </c>
      <c r="U182" s="222">
        <v>285310.83</v>
      </c>
      <c r="V182" s="222">
        <v>277270</v>
      </c>
      <c r="W182" s="222">
        <f t="shared" si="102"/>
        <v>282574.31373500003</v>
      </c>
      <c r="X182" s="254">
        <f t="shared" si="126"/>
        <v>36377.823999999993</v>
      </c>
      <c r="Y182" s="254">
        <f t="shared" si="127"/>
        <v>313647.82400000002</v>
      </c>
      <c r="Z182" s="337">
        <f t="shared" si="128"/>
        <v>36377.824000000022</v>
      </c>
      <c r="AA182" s="277">
        <v>277270</v>
      </c>
      <c r="AB182" s="222">
        <v>290446.42494</v>
      </c>
      <c r="AC182" s="222">
        <v>285310.83</v>
      </c>
      <c r="AD182" s="222">
        <v>277270</v>
      </c>
      <c r="AE182" s="222">
        <f t="shared" si="103"/>
        <v>282574.31373500003</v>
      </c>
      <c r="AF182" s="254">
        <f t="shared" si="129"/>
        <v>36377.823999999993</v>
      </c>
      <c r="AG182" s="254">
        <f t="shared" si="130"/>
        <v>313647.82400000002</v>
      </c>
      <c r="AH182" s="337">
        <f t="shared" si="131"/>
        <v>36377.824000000022</v>
      </c>
      <c r="AI182" s="277">
        <v>277270</v>
      </c>
      <c r="AJ182" s="222">
        <v>290446.42494</v>
      </c>
      <c r="AK182" s="222">
        <v>285310.83</v>
      </c>
      <c r="AL182" s="222">
        <v>277270</v>
      </c>
      <c r="AM182" s="222">
        <f t="shared" si="104"/>
        <v>282574.31373500003</v>
      </c>
      <c r="AN182" s="254">
        <f t="shared" si="132"/>
        <v>36377.823999999993</v>
      </c>
      <c r="AO182" s="254">
        <f t="shared" si="133"/>
        <v>313647.82400000002</v>
      </c>
      <c r="AP182" s="337">
        <f t="shared" si="134"/>
        <v>36377.824000000022</v>
      </c>
    </row>
    <row r="183" spans="1:42" s="188" customFormat="1" ht="15" customHeight="1" x14ac:dyDescent="0.25">
      <c r="A183" s="190" t="s">
        <v>809</v>
      </c>
      <c r="B183" s="342" t="s">
        <v>114</v>
      </c>
      <c r="C183" s="277">
        <v>122570</v>
      </c>
      <c r="D183" s="222">
        <v>128394.77154</v>
      </c>
      <c r="E183" s="222">
        <v>126124.53</v>
      </c>
      <c r="F183" s="222">
        <v>122570</v>
      </c>
      <c r="G183" s="222">
        <f t="shared" si="100"/>
        <v>124914.825385</v>
      </c>
      <c r="H183" s="254">
        <f t="shared" si="120"/>
        <v>16081.183999999997</v>
      </c>
      <c r="I183" s="254">
        <f t="shared" si="121"/>
        <v>138651.18400000001</v>
      </c>
      <c r="J183" s="337">
        <f t="shared" si="122"/>
        <v>16081.184000000008</v>
      </c>
      <c r="K183" s="283">
        <v>122570</v>
      </c>
      <c r="L183" s="222">
        <v>128394.77154</v>
      </c>
      <c r="M183" s="222">
        <v>126124.53</v>
      </c>
      <c r="N183" s="222">
        <v>122570</v>
      </c>
      <c r="O183" s="222">
        <f t="shared" si="101"/>
        <v>124914.825385</v>
      </c>
      <c r="P183" s="254">
        <f t="shared" si="123"/>
        <v>16081.183999999997</v>
      </c>
      <c r="Q183" s="254">
        <f t="shared" si="124"/>
        <v>138651.18400000001</v>
      </c>
      <c r="R183" s="337">
        <f t="shared" si="125"/>
        <v>16081.184000000008</v>
      </c>
      <c r="S183" s="283">
        <v>122570</v>
      </c>
      <c r="T183" s="222">
        <v>128394.77154</v>
      </c>
      <c r="U183" s="222">
        <v>126124.53</v>
      </c>
      <c r="V183" s="222">
        <v>122570</v>
      </c>
      <c r="W183" s="222">
        <f t="shared" si="102"/>
        <v>124914.825385</v>
      </c>
      <c r="X183" s="254">
        <f t="shared" si="126"/>
        <v>16081.183999999997</v>
      </c>
      <c r="Y183" s="254">
        <f t="shared" si="127"/>
        <v>138651.18400000001</v>
      </c>
      <c r="Z183" s="337">
        <f t="shared" si="128"/>
        <v>16081.184000000008</v>
      </c>
      <c r="AA183" s="277">
        <v>122570</v>
      </c>
      <c r="AB183" s="222">
        <v>128394.77154</v>
      </c>
      <c r="AC183" s="222">
        <v>126124.53</v>
      </c>
      <c r="AD183" s="222">
        <v>122570</v>
      </c>
      <c r="AE183" s="222">
        <f t="shared" si="103"/>
        <v>124914.825385</v>
      </c>
      <c r="AF183" s="254">
        <f t="shared" si="129"/>
        <v>16081.183999999997</v>
      </c>
      <c r="AG183" s="254">
        <f t="shared" si="130"/>
        <v>138651.18400000001</v>
      </c>
      <c r="AH183" s="337">
        <f t="shared" si="131"/>
        <v>16081.184000000008</v>
      </c>
      <c r="AI183" s="277">
        <v>122570</v>
      </c>
      <c r="AJ183" s="222">
        <v>128394.77154</v>
      </c>
      <c r="AK183" s="222">
        <v>126124.53</v>
      </c>
      <c r="AL183" s="222">
        <v>122570</v>
      </c>
      <c r="AM183" s="222">
        <f t="shared" si="104"/>
        <v>124914.825385</v>
      </c>
      <c r="AN183" s="254">
        <f t="shared" si="132"/>
        <v>16081.183999999997</v>
      </c>
      <c r="AO183" s="254">
        <f t="shared" si="133"/>
        <v>138651.18400000001</v>
      </c>
      <c r="AP183" s="337">
        <f t="shared" si="134"/>
        <v>16081.184000000008</v>
      </c>
    </row>
    <row r="184" spans="1:42" s="188" customFormat="1" ht="15" customHeight="1" x14ac:dyDescent="0.25">
      <c r="A184" s="190" t="s">
        <v>810</v>
      </c>
      <c r="B184" s="342" t="s">
        <v>115</v>
      </c>
      <c r="C184" s="277">
        <v>107100</v>
      </c>
      <c r="D184" s="222">
        <v>112189.60619999999</v>
      </c>
      <c r="E184" s="222">
        <v>110205.9</v>
      </c>
      <c r="F184" s="222">
        <v>107100</v>
      </c>
      <c r="G184" s="222">
        <f t="shared" si="100"/>
        <v>109148.87655</v>
      </c>
      <c r="H184" s="254">
        <f t="shared" si="120"/>
        <v>14051.519999999999</v>
      </c>
      <c r="I184" s="254">
        <f t="shared" si="121"/>
        <v>121151.52</v>
      </c>
      <c r="J184" s="337">
        <f t="shared" si="122"/>
        <v>14051.520000000004</v>
      </c>
      <c r="K184" s="283">
        <v>107100</v>
      </c>
      <c r="L184" s="222">
        <v>112189.60619999999</v>
      </c>
      <c r="M184" s="222">
        <v>110205.9</v>
      </c>
      <c r="N184" s="222">
        <v>107100</v>
      </c>
      <c r="O184" s="222">
        <f t="shared" si="101"/>
        <v>109148.87655</v>
      </c>
      <c r="P184" s="254">
        <f t="shared" si="123"/>
        <v>14051.519999999999</v>
      </c>
      <c r="Q184" s="254">
        <f t="shared" si="124"/>
        <v>121151.52</v>
      </c>
      <c r="R184" s="337">
        <f t="shared" si="125"/>
        <v>14051.520000000004</v>
      </c>
      <c r="S184" s="283">
        <v>107100</v>
      </c>
      <c r="T184" s="222">
        <v>112189.60619999999</v>
      </c>
      <c r="U184" s="222">
        <v>110205.9</v>
      </c>
      <c r="V184" s="222">
        <v>107100</v>
      </c>
      <c r="W184" s="222">
        <f t="shared" si="102"/>
        <v>109148.87655</v>
      </c>
      <c r="X184" s="254">
        <f t="shared" si="126"/>
        <v>14051.519999999999</v>
      </c>
      <c r="Y184" s="254">
        <f t="shared" si="127"/>
        <v>121151.52</v>
      </c>
      <c r="Z184" s="337">
        <f t="shared" si="128"/>
        <v>14051.520000000004</v>
      </c>
      <c r="AA184" s="277">
        <v>107100</v>
      </c>
      <c r="AB184" s="222">
        <v>112189.60619999999</v>
      </c>
      <c r="AC184" s="222">
        <v>110205.9</v>
      </c>
      <c r="AD184" s="222">
        <v>107100</v>
      </c>
      <c r="AE184" s="222">
        <f t="shared" si="103"/>
        <v>109148.87655</v>
      </c>
      <c r="AF184" s="254">
        <f t="shared" si="129"/>
        <v>14051.519999999999</v>
      </c>
      <c r="AG184" s="254">
        <f t="shared" si="130"/>
        <v>121151.52</v>
      </c>
      <c r="AH184" s="337">
        <f t="shared" si="131"/>
        <v>14051.520000000004</v>
      </c>
      <c r="AI184" s="277">
        <v>107100</v>
      </c>
      <c r="AJ184" s="222">
        <v>112189.60619999999</v>
      </c>
      <c r="AK184" s="222">
        <v>110205.9</v>
      </c>
      <c r="AL184" s="222">
        <v>107100</v>
      </c>
      <c r="AM184" s="222">
        <f t="shared" si="104"/>
        <v>109148.87655</v>
      </c>
      <c r="AN184" s="254">
        <f t="shared" si="132"/>
        <v>14051.519999999999</v>
      </c>
      <c r="AO184" s="254">
        <f t="shared" si="133"/>
        <v>121151.52</v>
      </c>
      <c r="AP184" s="337">
        <f t="shared" si="134"/>
        <v>14051.520000000004</v>
      </c>
    </row>
    <row r="185" spans="1:42" s="188" customFormat="1" ht="15" customHeight="1" x14ac:dyDescent="0.25">
      <c r="A185" s="190" t="s">
        <v>811</v>
      </c>
      <c r="B185" s="342" t="s">
        <v>1663</v>
      </c>
      <c r="C185" s="277"/>
      <c r="D185" s="222">
        <v>623275.59</v>
      </c>
      <c r="E185" s="222">
        <v>612255</v>
      </c>
      <c r="F185" s="222">
        <v>595000</v>
      </c>
      <c r="G185" s="222">
        <f t="shared" si="100"/>
        <v>610176.86333333328</v>
      </c>
      <c r="H185" s="254">
        <f t="shared" si="120"/>
        <v>0</v>
      </c>
      <c r="I185" s="254">
        <f t="shared" si="121"/>
        <v>0</v>
      </c>
      <c r="J185" s="337">
        <f t="shared" si="122"/>
        <v>-595000</v>
      </c>
      <c r="K185" s="283"/>
      <c r="L185" s="222">
        <v>623275.59</v>
      </c>
      <c r="M185" s="222">
        <v>612255</v>
      </c>
      <c r="N185" s="222">
        <v>595000</v>
      </c>
      <c r="O185" s="222">
        <f t="shared" si="101"/>
        <v>610176.86333333328</v>
      </c>
      <c r="P185" s="254">
        <f t="shared" si="123"/>
        <v>0</v>
      </c>
      <c r="Q185" s="254">
        <f t="shared" si="124"/>
        <v>0</v>
      </c>
      <c r="R185" s="337">
        <f t="shared" si="125"/>
        <v>-595000</v>
      </c>
      <c r="S185" s="283"/>
      <c r="T185" s="222">
        <v>623275.59</v>
      </c>
      <c r="U185" s="222">
        <v>612255</v>
      </c>
      <c r="V185" s="222">
        <v>595000</v>
      </c>
      <c r="W185" s="222">
        <f t="shared" si="102"/>
        <v>610176.86333333328</v>
      </c>
      <c r="X185" s="254">
        <f t="shared" si="126"/>
        <v>0</v>
      </c>
      <c r="Y185" s="254">
        <f t="shared" si="127"/>
        <v>0</v>
      </c>
      <c r="Z185" s="337">
        <f t="shared" si="128"/>
        <v>-595000</v>
      </c>
      <c r="AA185" s="277"/>
      <c r="AB185" s="222">
        <v>623275.59</v>
      </c>
      <c r="AC185" s="222">
        <v>612255</v>
      </c>
      <c r="AD185" s="222">
        <v>595000</v>
      </c>
      <c r="AE185" s="222">
        <f t="shared" si="103"/>
        <v>610176.86333333328</v>
      </c>
      <c r="AF185" s="254">
        <f t="shared" si="129"/>
        <v>0</v>
      </c>
      <c r="AG185" s="254">
        <f t="shared" si="130"/>
        <v>0</v>
      </c>
      <c r="AH185" s="337">
        <f t="shared" si="131"/>
        <v>-595000</v>
      </c>
      <c r="AI185" s="277"/>
      <c r="AJ185" s="222">
        <v>623275.59</v>
      </c>
      <c r="AK185" s="222">
        <v>612255</v>
      </c>
      <c r="AL185" s="222">
        <v>595000</v>
      </c>
      <c r="AM185" s="222">
        <f t="shared" si="104"/>
        <v>610176.86333333328</v>
      </c>
      <c r="AN185" s="254">
        <f t="shared" si="132"/>
        <v>0</v>
      </c>
      <c r="AO185" s="254">
        <f t="shared" si="133"/>
        <v>0</v>
      </c>
      <c r="AP185" s="337">
        <f t="shared" si="134"/>
        <v>-595000</v>
      </c>
    </row>
    <row r="186" spans="1:42" s="188" customFormat="1" ht="15" customHeight="1" x14ac:dyDescent="0.25">
      <c r="A186" s="190" t="s">
        <v>812</v>
      </c>
      <c r="B186" s="342" t="s">
        <v>116</v>
      </c>
      <c r="C186" s="277">
        <v>107100</v>
      </c>
      <c r="D186" s="222">
        <v>112189.60619999999</v>
      </c>
      <c r="E186" s="222">
        <v>110205.9</v>
      </c>
      <c r="F186" s="222">
        <v>107100</v>
      </c>
      <c r="G186" s="222">
        <f t="shared" si="100"/>
        <v>109148.87655</v>
      </c>
      <c r="H186" s="254">
        <f t="shared" si="120"/>
        <v>14051.519999999999</v>
      </c>
      <c r="I186" s="254">
        <f t="shared" si="121"/>
        <v>121151.52</v>
      </c>
      <c r="J186" s="337">
        <f t="shared" si="122"/>
        <v>14051.520000000004</v>
      </c>
      <c r="K186" s="283">
        <v>107100</v>
      </c>
      <c r="L186" s="222">
        <v>112189.60619999999</v>
      </c>
      <c r="M186" s="222">
        <v>110205.9</v>
      </c>
      <c r="N186" s="222">
        <v>107100</v>
      </c>
      <c r="O186" s="222">
        <f t="shared" si="101"/>
        <v>109148.87655</v>
      </c>
      <c r="P186" s="254">
        <f t="shared" si="123"/>
        <v>14051.519999999999</v>
      </c>
      <c r="Q186" s="254">
        <f t="shared" si="124"/>
        <v>121151.52</v>
      </c>
      <c r="R186" s="337">
        <f t="shared" si="125"/>
        <v>14051.520000000004</v>
      </c>
      <c r="S186" s="283">
        <v>107100</v>
      </c>
      <c r="T186" s="222">
        <v>112189.60619999999</v>
      </c>
      <c r="U186" s="222">
        <v>110205.9</v>
      </c>
      <c r="V186" s="222">
        <v>107100</v>
      </c>
      <c r="W186" s="222">
        <f t="shared" si="102"/>
        <v>109148.87655</v>
      </c>
      <c r="X186" s="254">
        <f t="shared" si="126"/>
        <v>14051.519999999999</v>
      </c>
      <c r="Y186" s="254">
        <f t="shared" si="127"/>
        <v>121151.52</v>
      </c>
      <c r="Z186" s="337">
        <f t="shared" si="128"/>
        <v>14051.520000000004</v>
      </c>
      <c r="AA186" s="277">
        <v>107100</v>
      </c>
      <c r="AB186" s="222">
        <v>112189.60619999999</v>
      </c>
      <c r="AC186" s="222">
        <v>110205.9</v>
      </c>
      <c r="AD186" s="222">
        <v>107100</v>
      </c>
      <c r="AE186" s="222">
        <f t="shared" si="103"/>
        <v>109148.87655</v>
      </c>
      <c r="AF186" s="254">
        <f t="shared" si="129"/>
        <v>14051.519999999999</v>
      </c>
      <c r="AG186" s="254">
        <f t="shared" si="130"/>
        <v>121151.52</v>
      </c>
      <c r="AH186" s="337">
        <f t="shared" si="131"/>
        <v>14051.520000000004</v>
      </c>
      <c r="AI186" s="277">
        <v>107100</v>
      </c>
      <c r="AJ186" s="222">
        <v>112189.60619999999</v>
      </c>
      <c r="AK186" s="222">
        <v>110205.9</v>
      </c>
      <c r="AL186" s="222">
        <v>107100</v>
      </c>
      <c r="AM186" s="222">
        <f t="shared" si="104"/>
        <v>109148.87655</v>
      </c>
      <c r="AN186" s="254">
        <f t="shared" si="132"/>
        <v>14051.519999999999</v>
      </c>
      <c r="AO186" s="254">
        <f t="shared" si="133"/>
        <v>121151.52</v>
      </c>
      <c r="AP186" s="337">
        <f t="shared" si="134"/>
        <v>14051.520000000004</v>
      </c>
    </row>
    <row r="187" spans="1:42" s="188" customFormat="1" ht="15" customHeight="1" x14ac:dyDescent="0.25">
      <c r="A187" s="190" t="s">
        <v>813</v>
      </c>
      <c r="B187" s="342" t="s">
        <v>117</v>
      </c>
      <c r="C187" s="277">
        <v>107100</v>
      </c>
      <c r="D187" s="222">
        <v>112189.60619999999</v>
      </c>
      <c r="E187" s="222">
        <v>110205.9</v>
      </c>
      <c r="F187" s="222">
        <v>107100</v>
      </c>
      <c r="G187" s="222">
        <f t="shared" si="100"/>
        <v>109148.87655</v>
      </c>
      <c r="H187" s="254">
        <f t="shared" si="120"/>
        <v>14051.519999999999</v>
      </c>
      <c r="I187" s="254">
        <f t="shared" si="121"/>
        <v>121151.52</v>
      </c>
      <c r="J187" s="337">
        <f t="shared" si="122"/>
        <v>14051.520000000004</v>
      </c>
      <c r="K187" s="283">
        <v>107100</v>
      </c>
      <c r="L187" s="222">
        <v>112189.60619999999</v>
      </c>
      <c r="M187" s="222">
        <v>110205.9</v>
      </c>
      <c r="N187" s="222">
        <v>107100</v>
      </c>
      <c r="O187" s="222">
        <f t="shared" si="101"/>
        <v>109148.87655</v>
      </c>
      <c r="P187" s="254">
        <f t="shared" si="123"/>
        <v>14051.519999999999</v>
      </c>
      <c r="Q187" s="254">
        <f t="shared" si="124"/>
        <v>121151.52</v>
      </c>
      <c r="R187" s="337">
        <f t="shared" si="125"/>
        <v>14051.520000000004</v>
      </c>
      <c r="S187" s="283">
        <v>107100</v>
      </c>
      <c r="T187" s="222">
        <v>112189.60619999999</v>
      </c>
      <c r="U187" s="222">
        <v>110205.9</v>
      </c>
      <c r="V187" s="222">
        <v>107100</v>
      </c>
      <c r="W187" s="222">
        <f t="shared" si="102"/>
        <v>109148.87655</v>
      </c>
      <c r="X187" s="254">
        <f t="shared" si="126"/>
        <v>14051.519999999999</v>
      </c>
      <c r="Y187" s="254">
        <f t="shared" si="127"/>
        <v>121151.52</v>
      </c>
      <c r="Z187" s="337">
        <f t="shared" si="128"/>
        <v>14051.520000000004</v>
      </c>
      <c r="AA187" s="277">
        <v>107100</v>
      </c>
      <c r="AB187" s="222">
        <v>112189.60619999999</v>
      </c>
      <c r="AC187" s="222">
        <v>110205.9</v>
      </c>
      <c r="AD187" s="222">
        <v>107100</v>
      </c>
      <c r="AE187" s="222">
        <f t="shared" si="103"/>
        <v>109148.87655</v>
      </c>
      <c r="AF187" s="254">
        <f t="shared" si="129"/>
        <v>14051.519999999999</v>
      </c>
      <c r="AG187" s="254">
        <f t="shared" si="130"/>
        <v>121151.52</v>
      </c>
      <c r="AH187" s="337">
        <f t="shared" si="131"/>
        <v>14051.520000000004</v>
      </c>
      <c r="AI187" s="277">
        <v>107100</v>
      </c>
      <c r="AJ187" s="222">
        <v>112189.60619999999</v>
      </c>
      <c r="AK187" s="222">
        <v>110205.9</v>
      </c>
      <c r="AL187" s="222">
        <v>107100</v>
      </c>
      <c r="AM187" s="222">
        <f t="shared" si="104"/>
        <v>109148.87655</v>
      </c>
      <c r="AN187" s="254">
        <f t="shared" si="132"/>
        <v>14051.519999999999</v>
      </c>
      <c r="AO187" s="254">
        <f t="shared" si="133"/>
        <v>121151.52</v>
      </c>
      <c r="AP187" s="337">
        <f t="shared" si="134"/>
        <v>14051.520000000004</v>
      </c>
    </row>
    <row r="188" spans="1:42" s="188" customFormat="1" ht="15" customHeight="1" x14ac:dyDescent="0.25">
      <c r="A188" s="190" t="s">
        <v>1265</v>
      </c>
      <c r="B188" s="342" t="s">
        <v>118</v>
      </c>
      <c r="C188" s="277">
        <v>178500</v>
      </c>
      <c r="D188" s="222">
        <v>186982.677</v>
      </c>
      <c r="E188" s="222">
        <v>183676.5</v>
      </c>
      <c r="F188" s="222">
        <v>178500</v>
      </c>
      <c r="G188" s="222">
        <f t="shared" si="100"/>
        <v>181914.79425000001</v>
      </c>
      <c r="H188" s="254">
        <f t="shared" si="120"/>
        <v>23419.199999999997</v>
      </c>
      <c r="I188" s="254">
        <f t="shared" si="121"/>
        <v>201919.2</v>
      </c>
      <c r="J188" s="337">
        <f t="shared" si="122"/>
        <v>23419.200000000012</v>
      </c>
      <c r="K188" s="283">
        <v>178500</v>
      </c>
      <c r="L188" s="222">
        <v>186982.677</v>
      </c>
      <c r="M188" s="222">
        <v>183676.5</v>
      </c>
      <c r="N188" s="222">
        <v>178500</v>
      </c>
      <c r="O188" s="222">
        <f t="shared" si="101"/>
        <v>181914.79425000001</v>
      </c>
      <c r="P188" s="254">
        <f t="shared" si="123"/>
        <v>23419.199999999997</v>
      </c>
      <c r="Q188" s="254">
        <f t="shared" si="124"/>
        <v>201919.2</v>
      </c>
      <c r="R188" s="337">
        <f t="shared" si="125"/>
        <v>23419.200000000012</v>
      </c>
      <c r="S188" s="283">
        <v>178500</v>
      </c>
      <c r="T188" s="222">
        <v>186982.677</v>
      </c>
      <c r="U188" s="222">
        <v>183676.5</v>
      </c>
      <c r="V188" s="222">
        <v>178500</v>
      </c>
      <c r="W188" s="222">
        <f t="shared" si="102"/>
        <v>181914.79425000001</v>
      </c>
      <c r="X188" s="254">
        <f t="shared" si="126"/>
        <v>23419.199999999997</v>
      </c>
      <c r="Y188" s="254">
        <f t="shared" si="127"/>
        <v>201919.2</v>
      </c>
      <c r="Z188" s="337">
        <f t="shared" si="128"/>
        <v>23419.200000000012</v>
      </c>
      <c r="AA188" s="277">
        <v>178500</v>
      </c>
      <c r="AB188" s="222">
        <v>186982.677</v>
      </c>
      <c r="AC188" s="222">
        <v>183676.5</v>
      </c>
      <c r="AD188" s="222">
        <v>178500</v>
      </c>
      <c r="AE188" s="222">
        <f t="shared" si="103"/>
        <v>181914.79425000001</v>
      </c>
      <c r="AF188" s="254">
        <f t="shared" si="129"/>
        <v>23419.199999999997</v>
      </c>
      <c r="AG188" s="254">
        <f t="shared" si="130"/>
        <v>201919.2</v>
      </c>
      <c r="AH188" s="337">
        <f t="shared" si="131"/>
        <v>23419.200000000012</v>
      </c>
      <c r="AI188" s="277">
        <v>178500</v>
      </c>
      <c r="AJ188" s="222">
        <v>186982.677</v>
      </c>
      <c r="AK188" s="222">
        <v>183676.5</v>
      </c>
      <c r="AL188" s="222">
        <v>178500</v>
      </c>
      <c r="AM188" s="222">
        <f t="shared" si="104"/>
        <v>181914.79425000001</v>
      </c>
      <c r="AN188" s="254">
        <f t="shared" si="132"/>
        <v>23419.199999999997</v>
      </c>
      <c r="AO188" s="254">
        <f t="shared" si="133"/>
        <v>201919.2</v>
      </c>
      <c r="AP188" s="337">
        <f t="shared" si="134"/>
        <v>23419.200000000012</v>
      </c>
    </row>
    <row r="189" spans="1:42" s="188" customFormat="1" ht="15" customHeight="1" x14ac:dyDescent="0.25">
      <c r="A189" s="190" t="s">
        <v>1266</v>
      </c>
      <c r="B189" s="342" t="s">
        <v>119</v>
      </c>
      <c r="C189" s="277">
        <v>83300</v>
      </c>
      <c r="D189" s="222">
        <v>87258.582599999994</v>
      </c>
      <c r="E189" s="222">
        <v>85715.7</v>
      </c>
      <c r="F189" s="222">
        <v>83300</v>
      </c>
      <c r="G189" s="222">
        <f t="shared" si="100"/>
        <v>84893.570650000009</v>
      </c>
      <c r="H189" s="254">
        <f t="shared" si="120"/>
        <v>10928.96</v>
      </c>
      <c r="I189" s="254">
        <f t="shared" si="121"/>
        <v>94228.959999999992</v>
      </c>
      <c r="J189" s="337">
        <f t="shared" si="122"/>
        <v>10928.959999999992</v>
      </c>
      <c r="K189" s="283">
        <v>83300</v>
      </c>
      <c r="L189" s="222">
        <v>87258.582599999994</v>
      </c>
      <c r="M189" s="222">
        <v>85715.7</v>
      </c>
      <c r="N189" s="222">
        <v>83300</v>
      </c>
      <c r="O189" s="222">
        <f t="shared" si="101"/>
        <v>84893.570650000009</v>
      </c>
      <c r="P189" s="254">
        <f t="shared" si="123"/>
        <v>10928.96</v>
      </c>
      <c r="Q189" s="254">
        <f t="shared" si="124"/>
        <v>94228.959999999992</v>
      </c>
      <c r="R189" s="337">
        <f t="shared" si="125"/>
        <v>10928.959999999992</v>
      </c>
      <c r="S189" s="283">
        <v>83300</v>
      </c>
      <c r="T189" s="222">
        <v>87258.582599999994</v>
      </c>
      <c r="U189" s="222">
        <v>85715.7</v>
      </c>
      <c r="V189" s="222">
        <v>83300</v>
      </c>
      <c r="W189" s="222">
        <f t="shared" si="102"/>
        <v>84893.570650000009</v>
      </c>
      <c r="X189" s="254">
        <f t="shared" si="126"/>
        <v>10928.96</v>
      </c>
      <c r="Y189" s="254">
        <f t="shared" si="127"/>
        <v>94228.959999999992</v>
      </c>
      <c r="Z189" s="337">
        <f t="shared" si="128"/>
        <v>10928.959999999992</v>
      </c>
      <c r="AA189" s="277">
        <v>83300</v>
      </c>
      <c r="AB189" s="222">
        <v>87258.582599999994</v>
      </c>
      <c r="AC189" s="222">
        <v>85715.7</v>
      </c>
      <c r="AD189" s="222">
        <v>83300</v>
      </c>
      <c r="AE189" s="222">
        <f t="shared" si="103"/>
        <v>84893.570650000009</v>
      </c>
      <c r="AF189" s="254">
        <f t="shared" si="129"/>
        <v>10928.96</v>
      </c>
      <c r="AG189" s="254">
        <f t="shared" si="130"/>
        <v>94228.959999999992</v>
      </c>
      <c r="AH189" s="337">
        <f t="shared" si="131"/>
        <v>10928.959999999992</v>
      </c>
      <c r="AI189" s="277">
        <v>83300</v>
      </c>
      <c r="AJ189" s="222">
        <v>87258.582599999994</v>
      </c>
      <c r="AK189" s="222">
        <v>85715.7</v>
      </c>
      <c r="AL189" s="222">
        <v>83300</v>
      </c>
      <c r="AM189" s="222">
        <f t="shared" si="104"/>
        <v>84893.570650000009</v>
      </c>
      <c r="AN189" s="254">
        <f t="shared" si="132"/>
        <v>10928.96</v>
      </c>
      <c r="AO189" s="254">
        <f t="shared" si="133"/>
        <v>94228.959999999992</v>
      </c>
      <c r="AP189" s="337">
        <f t="shared" si="134"/>
        <v>10928.959999999992</v>
      </c>
    </row>
    <row r="190" spans="1:42" s="188" customFormat="1" ht="15" customHeight="1" x14ac:dyDescent="0.25">
      <c r="A190" s="190" t="s">
        <v>1267</v>
      </c>
      <c r="B190" s="342" t="s">
        <v>120</v>
      </c>
      <c r="C190" s="277">
        <v>190400</v>
      </c>
      <c r="D190" s="222">
        <v>199448.1888</v>
      </c>
      <c r="E190" s="222">
        <v>195921.6</v>
      </c>
      <c r="F190" s="222">
        <v>190400</v>
      </c>
      <c r="G190" s="222">
        <f t="shared" si="100"/>
        <v>194042.4472</v>
      </c>
      <c r="H190" s="254">
        <f t="shared" si="120"/>
        <v>24980.479999999996</v>
      </c>
      <c r="I190" s="254">
        <f t="shared" si="121"/>
        <v>215380.47999999998</v>
      </c>
      <c r="J190" s="337">
        <f t="shared" si="122"/>
        <v>24980.479999999981</v>
      </c>
      <c r="K190" s="283">
        <v>190400</v>
      </c>
      <c r="L190" s="222">
        <v>199448.1888</v>
      </c>
      <c r="M190" s="222">
        <v>195921.6</v>
      </c>
      <c r="N190" s="222">
        <v>190400</v>
      </c>
      <c r="O190" s="222">
        <f t="shared" si="101"/>
        <v>194042.4472</v>
      </c>
      <c r="P190" s="254">
        <f t="shared" si="123"/>
        <v>24980.479999999996</v>
      </c>
      <c r="Q190" s="254">
        <f t="shared" si="124"/>
        <v>215380.47999999998</v>
      </c>
      <c r="R190" s="337">
        <f t="shared" si="125"/>
        <v>24980.479999999981</v>
      </c>
      <c r="S190" s="283">
        <v>190400</v>
      </c>
      <c r="T190" s="222">
        <v>199448.1888</v>
      </c>
      <c r="U190" s="222">
        <v>195921.6</v>
      </c>
      <c r="V190" s="222">
        <v>190400</v>
      </c>
      <c r="W190" s="222">
        <f t="shared" si="102"/>
        <v>194042.4472</v>
      </c>
      <c r="X190" s="254">
        <f t="shared" si="126"/>
        <v>24980.479999999996</v>
      </c>
      <c r="Y190" s="254">
        <f t="shared" si="127"/>
        <v>215380.47999999998</v>
      </c>
      <c r="Z190" s="337">
        <f t="shared" si="128"/>
        <v>24980.479999999981</v>
      </c>
      <c r="AA190" s="277">
        <v>190400</v>
      </c>
      <c r="AB190" s="222">
        <v>199448.1888</v>
      </c>
      <c r="AC190" s="222">
        <v>195921.6</v>
      </c>
      <c r="AD190" s="222">
        <v>190400</v>
      </c>
      <c r="AE190" s="222">
        <f t="shared" si="103"/>
        <v>194042.4472</v>
      </c>
      <c r="AF190" s="254">
        <f t="shared" si="129"/>
        <v>24980.479999999996</v>
      </c>
      <c r="AG190" s="254">
        <f t="shared" si="130"/>
        <v>215380.47999999998</v>
      </c>
      <c r="AH190" s="337">
        <f t="shared" si="131"/>
        <v>24980.479999999981</v>
      </c>
      <c r="AI190" s="277">
        <v>190400</v>
      </c>
      <c r="AJ190" s="222">
        <v>199448.1888</v>
      </c>
      <c r="AK190" s="222">
        <v>195921.6</v>
      </c>
      <c r="AL190" s="222">
        <v>190400</v>
      </c>
      <c r="AM190" s="222">
        <f t="shared" si="104"/>
        <v>194042.4472</v>
      </c>
      <c r="AN190" s="254">
        <f t="shared" si="132"/>
        <v>24980.479999999996</v>
      </c>
      <c r="AO190" s="254">
        <f t="shared" si="133"/>
        <v>215380.47999999998</v>
      </c>
      <c r="AP190" s="337">
        <f t="shared" si="134"/>
        <v>24980.479999999981</v>
      </c>
    </row>
    <row r="191" spans="1:42" s="188" customFormat="1" ht="15" customHeight="1" x14ac:dyDescent="0.25">
      <c r="A191" s="190" t="s">
        <v>1268</v>
      </c>
      <c r="B191" s="342" t="s">
        <v>1383</v>
      </c>
      <c r="C191" s="277">
        <v>214200</v>
      </c>
      <c r="D191" s="222">
        <v>224379.21239999999</v>
      </c>
      <c r="E191" s="222">
        <v>220411.8</v>
      </c>
      <c r="F191" s="222">
        <v>214200</v>
      </c>
      <c r="G191" s="222">
        <f t="shared" si="100"/>
        <v>218297.7531</v>
      </c>
      <c r="H191" s="254">
        <f t="shared" si="120"/>
        <v>28103.039999999997</v>
      </c>
      <c r="I191" s="254">
        <f t="shared" si="121"/>
        <v>242303.04</v>
      </c>
      <c r="J191" s="337">
        <f t="shared" si="122"/>
        <v>28103.040000000008</v>
      </c>
      <c r="K191" s="283">
        <v>214200</v>
      </c>
      <c r="L191" s="222">
        <v>224379.21239999999</v>
      </c>
      <c r="M191" s="222">
        <v>220411.8</v>
      </c>
      <c r="N191" s="222">
        <v>214200</v>
      </c>
      <c r="O191" s="222">
        <f t="shared" si="101"/>
        <v>218297.7531</v>
      </c>
      <c r="P191" s="254">
        <f t="shared" si="123"/>
        <v>28103.039999999997</v>
      </c>
      <c r="Q191" s="254">
        <f t="shared" si="124"/>
        <v>242303.04</v>
      </c>
      <c r="R191" s="337">
        <f t="shared" si="125"/>
        <v>28103.040000000008</v>
      </c>
      <c r="S191" s="283">
        <v>214200</v>
      </c>
      <c r="T191" s="222">
        <v>224379.21239999999</v>
      </c>
      <c r="U191" s="222">
        <v>220411.8</v>
      </c>
      <c r="V191" s="222">
        <v>214200</v>
      </c>
      <c r="W191" s="222">
        <f t="shared" si="102"/>
        <v>218297.7531</v>
      </c>
      <c r="X191" s="254">
        <f t="shared" si="126"/>
        <v>28103.039999999997</v>
      </c>
      <c r="Y191" s="254">
        <f t="shared" si="127"/>
        <v>242303.04</v>
      </c>
      <c r="Z191" s="337">
        <f t="shared" si="128"/>
        <v>28103.040000000008</v>
      </c>
      <c r="AA191" s="277">
        <v>214200</v>
      </c>
      <c r="AB191" s="222">
        <v>224379.21239999999</v>
      </c>
      <c r="AC191" s="222">
        <v>220411.8</v>
      </c>
      <c r="AD191" s="222">
        <v>214200</v>
      </c>
      <c r="AE191" s="222">
        <f t="shared" si="103"/>
        <v>218297.7531</v>
      </c>
      <c r="AF191" s="254">
        <f t="shared" si="129"/>
        <v>28103.039999999997</v>
      </c>
      <c r="AG191" s="254">
        <f t="shared" si="130"/>
        <v>242303.04</v>
      </c>
      <c r="AH191" s="337">
        <f t="shared" si="131"/>
        <v>28103.040000000008</v>
      </c>
      <c r="AI191" s="277">
        <v>214200</v>
      </c>
      <c r="AJ191" s="222">
        <v>224379.21239999999</v>
      </c>
      <c r="AK191" s="222">
        <v>220411.8</v>
      </c>
      <c r="AL191" s="222">
        <v>214200</v>
      </c>
      <c r="AM191" s="222">
        <f t="shared" si="104"/>
        <v>218297.7531</v>
      </c>
      <c r="AN191" s="254">
        <f t="shared" si="132"/>
        <v>28103.039999999997</v>
      </c>
      <c r="AO191" s="254">
        <f t="shared" si="133"/>
        <v>242303.04</v>
      </c>
      <c r="AP191" s="337">
        <f t="shared" si="134"/>
        <v>28103.040000000008</v>
      </c>
    </row>
    <row r="192" spans="1:42" s="188" customFormat="1" ht="15" customHeight="1" x14ac:dyDescent="0.25">
      <c r="A192" s="190" t="s">
        <v>1269</v>
      </c>
      <c r="B192" s="342" t="s">
        <v>121</v>
      </c>
      <c r="C192" s="277">
        <v>119000</v>
      </c>
      <c r="D192" s="222">
        <v>124655.118</v>
      </c>
      <c r="E192" s="222">
        <v>122451</v>
      </c>
      <c r="F192" s="222">
        <v>119000</v>
      </c>
      <c r="G192" s="222">
        <f t="shared" si="100"/>
        <v>121276.5295</v>
      </c>
      <c r="H192" s="254">
        <f t="shared" si="120"/>
        <v>15612.799999999997</v>
      </c>
      <c r="I192" s="254">
        <f t="shared" si="121"/>
        <v>134612.79999999999</v>
      </c>
      <c r="J192" s="337">
        <f t="shared" si="122"/>
        <v>15612.799999999988</v>
      </c>
      <c r="K192" s="283">
        <v>119000</v>
      </c>
      <c r="L192" s="222">
        <v>124655.118</v>
      </c>
      <c r="M192" s="222">
        <v>122451</v>
      </c>
      <c r="N192" s="222">
        <v>119000</v>
      </c>
      <c r="O192" s="222">
        <f t="shared" si="101"/>
        <v>121276.5295</v>
      </c>
      <c r="P192" s="254">
        <f t="shared" si="123"/>
        <v>15612.799999999997</v>
      </c>
      <c r="Q192" s="254">
        <f t="shared" si="124"/>
        <v>134612.79999999999</v>
      </c>
      <c r="R192" s="337">
        <f t="shared" si="125"/>
        <v>15612.799999999988</v>
      </c>
      <c r="S192" s="283">
        <v>119000</v>
      </c>
      <c r="T192" s="222">
        <v>124655.118</v>
      </c>
      <c r="U192" s="222">
        <v>122451</v>
      </c>
      <c r="V192" s="222">
        <v>119000</v>
      </c>
      <c r="W192" s="222">
        <f t="shared" si="102"/>
        <v>121276.5295</v>
      </c>
      <c r="X192" s="254">
        <f t="shared" si="126"/>
        <v>15612.799999999997</v>
      </c>
      <c r="Y192" s="254">
        <f t="shared" si="127"/>
        <v>134612.79999999999</v>
      </c>
      <c r="Z192" s="337">
        <f t="shared" si="128"/>
        <v>15612.799999999988</v>
      </c>
      <c r="AA192" s="277">
        <v>119000</v>
      </c>
      <c r="AB192" s="222">
        <v>124655.118</v>
      </c>
      <c r="AC192" s="222">
        <v>122451</v>
      </c>
      <c r="AD192" s="222">
        <v>119000</v>
      </c>
      <c r="AE192" s="222">
        <f t="shared" si="103"/>
        <v>121276.5295</v>
      </c>
      <c r="AF192" s="254">
        <f t="shared" si="129"/>
        <v>15612.799999999997</v>
      </c>
      <c r="AG192" s="254">
        <f t="shared" si="130"/>
        <v>134612.79999999999</v>
      </c>
      <c r="AH192" s="337">
        <f t="shared" si="131"/>
        <v>15612.799999999988</v>
      </c>
      <c r="AI192" s="277">
        <v>119000</v>
      </c>
      <c r="AJ192" s="222">
        <v>124655.118</v>
      </c>
      <c r="AK192" s="222">
        <v>122451</v>
      </c>
      <c r="AL192" s="222">
        <v>119000</v>
      </c>
      <c r="AM192" s="222">
        <f t="shared" si="104"/>
        <v>121276.5295</v>
      </c>
      <c r="AN192" s="254">
        <f t="shared" si="132"/>
        <v>15612.799999999997</v>
      </c>
      <c r="AO192" s="254">
        <f t="shared" si="133"/>
        <v>134612.79999999999</v>
      </c>
      <c r="AP192" s="337">
        <f t="shared" si="134"/>
        <v>15612.799999999988</v>
      </c>
    </row>
    <row r="193" spans="1:42" s="188" customFormat="1" ht="15" customHeight="1" x14ac:dyDescent="0.25">
      <c r="A193" s="190" t="s">
        <v>1270</v>
      </c>
      <c r="B193" s="342" t="s">
        <v>122</v>
      </c>
      <c r="C193" s="277">
        <v>107100</v>
      </c>
      <c r="D193" s="222">
        <v>112189.60619999999</v>
      </c>
      <c r="E193" s="222">
        <v>110205.9</v>
      </c>
      <c r="F193" s="222">
        <v>107100</v>
      </c>
      <c r="G193" s="222">
        <f t="shared" si="100"/>
        <v>109148.87655</v>
      </c>
      <c r="H193" s="254">
        <f t="shared" si="120"/>
        <v>14051.519999999999</v>
      </c>
      <c r="I193" s="254">
        <f t="shared" si="121"/>
        <v>121151.52</v>
      </c>
      <c r="J193" s="337">
        <f t="shared" si="122"/>
        <v>14051.520000000004</v>
      </c>
      <c r="K193" s="283">
        <v>107100</v>
      </c>
      <c r="L193" s="222">
        <v>112189.60619999999</v>
      </c>
      <c r="M193" s="222">
        <v>110205.9</v>
      </c>
      <c r="N193" s="222">
        <v>107100</v>
      </c>
      <c r="O193" s="222">
        <f t="shared" si="101"/>
        <v>109148.87655</v>
      </c>
      <c r="P193" s="254">
        <f t="shared" si="123"/>
        <v>14051.519999999999</v>
      </c>
      <c r="Q193" s="254">
        <f t="shared" si="124"/>
        <v>121151.52</v>
      </c>
      <c r="R193" s="337">
        <f t="shared" si="125"/>
        <v>14051.520000000004</v>
      </c>
      <c r="S193" s="283">
        <v>107100</v>
      </c>
      <c r="T193" s="222">
        <v>112189.60619999999</v>
      </c>
      <c r="U193" s="222">
        <v>110205.9</v>
      </c>
      <c r="V193" s="222">
        <v>107100</v>
      </c>
      <c r="W193" s="222">
        <f t="shared" si="102"/>
        <v>109148.87655</v>
      </c>
      <c r="X193" s="254">
        <f t="shared" si="126"/>
        <v>14051.519999999999</v>
      </c>
      <c r="Y193" s="254">
        <f t="shared" si="127"/>
        <v>121151.52</v>
      </c>
      <c r="Z193" s="337">
        <f t="shared" si="128"/>
        <v>14051.520000000004</v>
      </c>
      <c r="AA193" s="277">
        <v>107100</v>
      </c>
      <c r="AB193" s="222">
        <v>112189.60619999999</v>
      </c>
      <c r="AC193" s="222">
        <v>110205.9</v>
      </c>
      <c r="AD193" s="222">
        <v>107100</v>
      </c>
      <c r="AE193" s="222">
        <f t="shared" si="103"/>
        <v>109148.87655</v>
      </c>
      <c r="AF193" s="254">
        <f t="shared" si="129"/>
        <v>14051.519999999999</v>
      </c>
      <c r="AG193" s="254">
        <f t="shared" si="130"/>
        <v>121151.52</v>
      </c>
      <c r="AH193" s="337">
        <f t="shared" si="131"/>
        <v>14051.520000000004</v>
      </c>
      <c r="AI193" s="277">
        <v>107100</v>
      </c>
      <c r="AJ193" s="222">
        <v>112189.60619999999</v>
      </c>
      <c r="AK193" s="222">
        <v>110205.9</v>
      </c>
      <c r="AL193" s="222">
        <v>107100</v>
      </c>
      <c r="AM193" s="222">
        <f t="shared" si="104"/>
        <v>109148.87655</v>
      </c>
      <c r="AN193" s="254">
        <f t="shared" si="132"/>
        <v>14051.519999999999</v>
      </c>
      <c r="AO193" s="254">
        <f t="shared" si="133"/>
        <v>121151.52</v>
      </c>
      <c r="AP193" s="337">
        <f t="shared" si="134"/>
        <v>14051.520000000004</v>
      </c>
    </row>
    <row r="194" spans="1:42" s="188" customFormat="1" ht="15" customHeight="1" x14ac:dyDescent="0.25">
      <c r="A194" s="190" t="s">
        <v>1433</v>
      </c>
      <c r="B194" s="342" t="s">
        <v>1551</v>
      </c>
      <c r="C194" s="277">
        <v>107100</v>
      </c>
      <c r="D194" s="222">
        <v>112189.60619999999</v>
      </c>
      <c r="E194" s="222">
        <v>110205.9</v>
      </c>
      <c r="F194" s="222">
        <v>107100</v>
      </c>
      <c r="G194" s="222">
        <f t="shared" si="100"/>
        <v>109148.87655</v>
      </c>
      <c r="H194" s="254">
        <f t="shared" si="120"/>
        <v>14051.519999999999</v>
      </c>
      <c r="I194" s="254">
        <f t="shared" si="121"/>
        <v>121151.52</v>
      </c>
      <c r="J194" s="337">
        <f t="shared" si="122"/>
        <v>14051.520000000004</v>
      </c>
      <c r="K194" s="283">
        <v>107100</v>
      </c>
      <c r="L194" s="222">
        <v>112189.60619999999</v>
      </c>
      <c r="M194" s="222">
        <v>110205.9</v>
      </c>
      <c r="N194" s="222">
        <v>107100</v>
      </c>
      <c r="O194" s="222">
        <f t="shared" si="101"/>
        <v>109148.87655</v>
      </c>
      <c r="P194" s="254">
        <f t="shared" si="123"/>
        <v>14051.519999999999</v>
      </c>
      <c r="Q194" s="254">
        <f t="shared" si="124"/>
        <v>121151.52</v>
      </c>
      <c r="R194" s="337">
        <f t="shared" si="125"/>
        <v>14051.520000000004</v>
      </c>
      <c r="S194" s="283">
        <v>107100</v>
      </c>
      <c r="T194" s="222">
        <v>112189.60619999999</v>
      </c>
      <c r="U194" s="222">
        <v>110205.9</v>
      </c>
      <c r="V194" s="222">
        <v>107100</v>
      </c>
      <c r="W194" s="222">
        <f t="shared" si="102"/>
        <v>109148.87655</v>
      </c>
      <c r="X194" s="254">
        <f t="shared" si="126"/>
        <v>14051.519999999999</v>
      </c>
      <c r="Y194" s="254">
        <f t="shared" si="127"/>
        <v>121151.52</v>
      </c>
      <c r="Z194" s="337">
        <f t="shared" si="128"/>
        <v>14051.520000000004</v>
      </c>
      <c r="AA194" s="277">
        <v>107100</v>
      </c>
      <c r="AB194" s="222">
        <v>112189.60619999999</v>
      </c>
      <c r="AC194" s="222">
        <v>110205.9</v>
      </c>
      <c r="AD194" s="222">
        <v>107100</v>
      </c>
      <c r="AE194" s="222">
        <f t="shared" si="103"/>
        <v>109148.87655</v>
      </c>
      <c r="AF194" s="254">
        <f t="shared" si="129"/>
        <v>14051.519999999999</v>
      </c>
      <c r="AG194" s="254">
        <f t="shared" si="130"/>
        <v>121151.52</v>
      </c>
      <c r="AH194" s="337">
        <f t="shared" si="131"/>
        <v>14051.520000000004</v>
      </c>
      <c r="AI194" s="277">
        <v>107100</v>
      </c>
      <c r="AJ194" s="222">
        <v>112189.60619999999</v>
      </c>
      <c r="AK194" s="222">
        <v>110205.9</v>
      </c>
      <c r="AL194" s="222">
        <v>107100</v>
      </c>
      <c r="AM194" s="222">
        <f t="shared" si="104"/>
        <v>109148.87655</v>
      </c>
      <c r="AN194" s="254">
        <f t="shared" si="132"/>
        <v>14051.519999999999</v>
      </c>
      <c r="AO194" s="254">
        <f t="shared" si="133"/>
        <v>121151.52</v>
      </c>
      <c r="AP194" s="337">
        <f t="shared" si="134"/>
        <v>14051.520000000004</v>
      </c>
    </row>
    <row r="195" spans="1:42" s="188" customFormat="1" ht="15" customHeight="1" x14ac:dyDescent="0.25">
      <c r="A195" s="190" t="s">
        <v>1434</v>
      </c>
      <c r="B195" s="342" t="s">
        <v>1557</v>
      </c>
      <c r="C195" s="277">
        <v>95200</v>
      </c>
      <c r="D195" s="222">
        <v>99724.094400000002</v>
      </c>
      <c r="E195" s="222">
        <v>97960.8</v>
      </c>
      <c r="F195" s="222">
        <v>95200</v>
      </c>
      <c r="G195" s="222">
        <f t="shared" si="100"/>
        <v>97021.223599999998</v>
      </c>
      <c r="H195" s="254">
        <f t="shared" si="120"/>
        <v>12490.239999999998</v>
      </c>
      <c r="I195" s="254">
        <f t="shared" si="121"/>
        <v>107690.23999999999</v>
      </c>
      <c r="J195" s="337">
        <f t="shared" si="122"/>
        <v>12490.239999999991</v>
      </c>
      <c r="K195" s="283">
        <v>95200</v>
      </c>
      <c r="L195" s="222">
        <v>99724.094400000002</v>
      </c>
      <c r="M195" s="222">
        <v>97960.8</v>
      </c>
      <c r="N195" s="222">
        <v>95200</v>
      </c>
      <c r="O195" s="222">
        <f t="shared" si="101"/>
        <v>97021.223599999998</v>
      </c>
      <c r="P195" s="254">
        <f t="shared" si="123"/>
        <v>12490.239999999998</v>
      </c>
      <c r="Q195" s="254">
        <f t="shared" si="124"/>
        <v>107690.23999999999</v>
      </c>
      <c r="R195" s="337">
        <f t="shared" si="125"/>
        <v>12490.239999999991</v>
      </c>
      <c r="S195" s="283">
        <v>95200</v>
      </c>
      <c r="T195" s="222">
        <v>99724.094400000002</v>
      </c>
      <c r="U195" s="222">
        <v>97960.8</v>
      </c>
      <c r="V195" s="222">
        <v>95200</v>
      </c>
      <c r="W195" s="222">
        <f t="shared" si="102"/>
        <v>97021.223599999998</v>
      </c>
      <c r="X195" s="254">
        <f t="shared" si="126"/>
        <v>12490.239999999998</v>
      </c>
      <c r="Y195" s="254">
        <f t="shared" si="127"/>
        <v>107690.23999999999</v>
      </c>
      <c r="Z195" s="337">
        <f t="shared" si="128"/>
        <v>12490.239999999991</v>
      </c>
      <c r="AA195" s="277">
        <v>95200</v>
      </c>
      <c r="AB195" s="222">
        <v>99724.094400000002</v>
      </c>
      <c r="AC195" s="222">
        <v>97960.8</v>
      </c>
      <c r="AD195" s="222">
        <v>95200</v>
      </c>
      <c r="AE195" s="222">
        <f t="shared" si="103"/>
        <v>97021.223599999998</v>
      </c>
      <c r="AF195" s="254">
        <f t="shared" si="129"/>
        <v>12490.239999999998</v>
      </c>
      <c r="AG195" s="254">
        <f t="shared" si="130"/>
        <v>107690.23999999999</v>
      </c>
      <c r="AH195" s="337">
        <f t="shared" si="131"/>
        <v>12490.239999999991</v>
      </c>
      <c r="AI195" s="277">
        <v>95200</v>
      </c>
      <c r="AJ195" s="222">
        <v>99724.094400000002</v>
      </c>
      <c r="AK195" s="222">
        <v>97960.8</v>
      </c>
      <c r="AL195" s="222">
        <v>95200</v>
      </c>
      <c r="AM195" s="222">
        <f t="shared" si="104"/>
        <v>97021.223599999998</v>
      </c>
      <c r="AN195" s="254">
        <f t="shared" si="132"/>
        <v>12490.239999999998</v>
      </c>
      <c r="AO195" s="254">
        <f t="shared" si="133"/>
        <v>107690.23999999999</v>
      </c>
      <c r="AP195" s="337">
        <f t="shared" si="134"/>
        <v>12490.239999999991</v>
      </c>
    </row>
    <row r="196" spans="1:42" s="188" customFormat="1" ht="15" customHeight="1" x14ac:dyDescent="0.25">
      <c r="A196" s="190" t="s">
        <v>1435</v>
      </c>
      <c r="B196" s="342" t="s">
        <v>1556</v>
      </c>
      <c r="C196" s="277">
        <v>95200</v>
      </c>
      <c r="D196" s="222">
        <v>99724.094400000002</v>
      </c>
      <c r="E196" s="222">
        <v>97960.8</v>
      </c>
      <c r="F196" s="222">
        <v>95200</v>
      </c>
      <c r="G196" s="222">
        <f t="shared" si="100"/>
        <v>97021.223599999998</v>
      </c>
      <c r="H196" s="254">
        <f t="shared" si="120"/>
        <v>12490.239999999998</v>
      </c>
      <c r="I196" s="254">
        <f t="shared" si="121"/>
        <v>107690.23999999999</v>
      </c>
      <c r="J196" s="337">
        <f t="shared" si="122"/>
        <v>12490.239999999991</v>
      </c>
      <c r="K196" s="283">
        <v>95200</v>
      </c>
      <c r="L196" s="222">
        <v>99724.094400000002</v>
      </c>
      <c r="M196" s="222">
        <v>97960.8</v>
      </c>
      <c r="N196" s="222">
        <v>95200</v>
      </c>
      <c r="O196" s="222">
        <f t="shared" si="101"/>
        <v>97021.223599999998</v>
      </c>
      <c r="P196" s="254">
        <f t="shared" si="123"/>
        <v>12490.239999999998</v>
      </c>
      <c r="Q196" s="254">
        <f t="shared" si="124"/>
        <v>107690.23999999999</v>
      </c>
      <c r="R196" s="337">
        <f t="shared" si="125"/>
        <v>12490.239999999991</v>
      </c>
      <c r="S196" s="283">
        <v>95200</v>
      </c>
      <c r="T196" s="222">
        <v>99724.094400000002</v>
      </c>
      <c r="U196" s="222">
        <v>97960.8</v>
      </c>
      <c r="V196" s="222">
        <v>95200</v>
      </c>
      <c r="W196" s="222">
        <f t="shared" si="102"/>
        <v>97021.223599999998</v>
      </c>
      <c r="X196" s="254">
        <f t="shared" si="126"/>
        <v>12490.239999999998</v>
      </c>
      <c r="Y196" s="254">
        <f t="shared" si="127"/>
        <v>107690.23999999999</v>
      </c>
      <c r="Z196" s="337">
        <f t="shared" si="128"/>
        <v>12490.239999999991</v>
      </c>
      <c r="AA196" s="277">
        <v>95200</v>
      </c>
      <c r="AB196" s="222">
        <v>99724.094400000002</v>
      </c>
      <c r="AC196" s="222">
        <v>97960.8</v>
      </c>
      <c r="AD196" s="222">
        <v>95200</v>
      </c>
      <c r="AE196" s="222">
        <f t="shared" si="103"/>
        <v>97021.223599999998</v>
      </c>
      <c r="AF196" s="254">
        <f t="shared" si="129"/>
        <v>12490.239999999998</v>
      </c>
      <c r="AG196" s="254">
        <f t="shared" si="130"/>
        <v>107690.23999999999</v>
      </c>
      <c r="AH196" s="337">
        <f t="shared" si="131"/>
        <v>12490.239999999991</v>
      </c>
      <c r="AI196" s="277">
        <v>95200</v>
      </c>
      <c r="AJ196" s="222">
        <v>99724.094400000002</v>
      </c>
      <c r="AK196" s="222">
        <v>97960.8</v>
      </c>
      <c r="AL196" s="222">
        <v>95200</v>
      </c>
      <c r="AM196" s="222">
        <f t="shared" si="104"/>
        <v>97021.223599999998</v>
      </c>
      <c r="AN196" s="254">
        <f t="shared" si="132"/>
        <v>12490.239999999998</v>
      </c>
      <c r="AO196" s="254">
        <f t="shared" si="133"/>
        <v>107690.23999999999</v>
      </c>
      <c r="AP196" s="337">
        <f t="shared" si="134"/>
        <v>12490.239999999991</v>
      </c>
    </row>
    <row r="197" spans="1:42" s="188" customFormat="1" ht="15" customHeight="1" x14ac:dyDescent="0.25">
      <c r="A197" s="190"/>
      <c r="B197" s="342" t="s">
        <v>1723</v>
      </c>
      <c r="C197" s="277"/>
      <c r="D197" s="222">
        <v>86156</v>
      </c>
      <c r="E197" s="222">
        <v>86156</v>
      </c>
      <c r="F197" s="222">
        <v>83300</v>
      </c>
      <c r="G197" s="222">
        <f t="shared" si="100"/>
        <v>85204</v>
      </c>
      <c r="H197" s="254">
        <f t="shared" si="120"/>
        <v>0</v>
      </c>
      <c r="I197" s="254">
        <f t="shared" si="121"/>
        <v>0</v>
      </c>
      <c r="J197" s="337">
        <f t="shared" si="122"/>
        <v>-83300</v>
      </c>
      <c r="K197" s="283"/>
      <c r="L197" s="222">
        <v>86156</v>
      </c>
      <c r="M197" s="222">
        <v>86156</v>
      </c>
      <c r="N197" s="222">
        <v>83300</v>
      </c>
      <c r="O197" s="222">
        <f t="shared" si="101"/>
        <v>85204</v>
      </c>
      <c r="P197" s="254">
        <f t="shared" si="123"/>
        <v>0</v>
      </c>
      <c r="Q197" s="254">
        <f t="shared" si="124"/>
        <v>0</v>
      </c>
      <c r="R197" s="337">
        <f t="shared" si="125"/>
        <v>-83300</v>
      </c>
      <c r="S197" s="283"/>
      <c r="T197" s="222">
        <v>86156</v>
      </c>
      <c r="U197" s="222">
        <v>86156</v>
      </c>
      <c r="V197" s="222">
        <v>83300</v>
      </c>
      <c r="W197" s="222">
        <f t="shared" si="102"/>
        <v>85204</v>
      </c>
      <c r="X197" s="254">
        <f t="shared" si="126"/>
        <v>0</v>
      </c>
      <c r="Y197" s="254">
        <f t="shared" si="127"/>
        <v>0</v>
      </c>
      <c r="Z197" s="337">
        <f t="shared" si="128"/>
        <v>-83300</v>
      </c>
      <c r="AA197" s="277"/>
      <c r="AB197" s="222">
        <v>86156</v>
      </c>
      <c r="AC197" s="222">
        <v>86156</v>
      </c>
      <c r="AD197" s="222">
        <v>83300</v>
      </c>
      <c r="AE197" s="222">
        <f t="shared" si="103"/>
        <v>85204</v>
      </c>
      <c r="AF197" s="254">
        <f t="shared" si="129"/>
        <v>0</v>
      </c>
      <c r="AG197" s="254">
        <f t="shared" si="130"/>
        <v>0</v>
      </c>
      <c r="AH197" s="337">
        <f t="shared" si="131"/>
        <v>-83300</v>
      </c>
      <c r="AI197" s="277"/>
      <c r="AJ197" s="222">
        <v>86156</v>
      </c>
      <c r="AK197" s="222">
        <v>86156</v>
      </c>
      <c r="AL197" s="222">
        <v>83300</v>
      </c>
      <c r="AM197" s="222">
        <f t="shared" si="104"/>
        <v>85204</v>
      </c>
      <c r="AN197" s="254">
        <f t="shared" si="132"/>
        <v>0</v>
      </c>
      <c r="AO197" s="254">
        <f t="shared" si="133"/>
        <v>0</v>
      </c>
      <c r="AP197" s="337">
        <f t="shared" si="134"/>
        <v>-83300</v>
      </c>
    </row>
    <row r="198" spans="1:42" s="188" customFormat="1" ht="15" customHeight="1" x14ac:dyDescent="0.25">
      <c r="A198" s="190" t="s">
        <v>1526</v>
      </c>
      <c r="B198" s="342" t="s">
        <v>123</v>
      </c>
      <c r="C198" s="277">
        <v>99960</v>
      </c>
      <c r="D198" s="222">
        <v>104710.29912</v>
      </c>
      <c r="E198" s="222">
        <v>102858.84</v>
      </c>
      <c r="F198" s="222">
        <v>99960</v>
      </c>
      <c r="G198" s="222">
        <f t="shared" ref="G198:G261" si="135">AVERAGE(F198,E198,D198,C198)</f>
        <v>101872.28478</v>
      </c>
      <c r="H198" s="254">
        <f t="shared" si="120"/>
        <v>13114.751999999999</v>
      </c>
      <c r="I198" s="254">
        <f t="shared" si="121"/>
        <v>113074.75199999999</v>
      </c>
      <c r="J198" s="337">
        <f t="shared" si="122"/>
        <v>13114.751999999993</v>
      </c>
      <c r="K198" s="283">
        <v>99960</v>
      </c>
      <c r="L198" s="222">
        <v>104710.29912</v>
      </c>
      <c r="M198" s="222">
        <v>102858.84</v>
      </c>
      <c r="N198" s="222">
        <v>99960</v>
      </c>
      <c r="O198" s="222">
        <f t="shared" ref="O198:O261" si="136">AVERAGE(N198,M198,L198,K198)</f>
        <v>101872.28478</v>
      </c>
      <c r="P198" s="254">
        <f t="shared" si="123"/>
        <v>13114.751999999999</v>
      </c>
      <c r="Q198" s="254">
        <f t="shared" si="124"/>
        <v>113074.75199999999</v>
      </c>
      <c r="R198" s="337">
        <f t="shared" si="125"/>
        <v>13114.751999999993</v>
      </c>
      <c r="S198" s="283">
        <v>99960</v>
      </c>
      <c r="T198" s="222">
        <v>104710.29912</v>
      </c>
      <c r="U198" s="222">
        <v>102858.84</v>
      </c>
      <c r="V198" s="222">
        <v>99960</v>
      </c>
      <c r="W198" s="222">
        <f t="shared" ref="W198:W261" si="137">AVERAGE(V198,U198,T198,S198)</f>
        <v>101872.28478</v>
      </c>
      <c r="X198" s="254">
        <f t="shared" si="126"/>
        <v>13114.751999999999</v>
      </c>
      <c r="Y198" s="254">
        <f t="shared" si="127"/>
        <v>113074.75199999999</v>
      </c>
      <c r="Z198" s="337">
        <f t="shared" si="128"/>
        <v>13114.751999999993</v>
      </c>
      <c r="AA198" s="277">
        <v>99960</v>
      </c>
      <c r="AB198" s="222">
        <v>104710.29912</v>
      </c>
      <c r="AC198" s="222">
        <v>102858.84</v>
      </c>
      <c r="AD198" s="222">
        <v>99960</v>
      </c>
      <c r="AE198" s="222">
        <f t="shared" ref="AE198:AE261" si="138">AVERAGE(AD198,AC198,AB198,AA198)</f>
        <v>101872.28478</v>
      </c>
      <c r="AF198" s="254">
        <f t="shared" si="129"/>
        <v>13114.751999999999</v>
      </c>
      <c r="AG198" s="254">
        <f t="shared" si="130"/>
        <v>113074.75199999999</v>
      </c>
      <c r="AH198" s="337">
        <f t="shared" si="131"/>
        <v>13114.751999999993</v>
      </c>
      <c r="AI198" s="277">
        <v>99960</v>
      </c>
      <c r="AJ198" s="222">
        <v>104710.29912</v>
      </c>
      <c r="AK198" s="222">
        <v>102858.84</v>
      </c>
      <c r="AL198" s="222">
        <v>99960</v>
      </c>
      <c r="AM198" s="222">
        <f t="shared" ref="AM198:AM261" si="139">AVERAGE(AL198,AK198,AJ198,AI198)</f>
        <v>101872.28478</v>
      </c>
      <c r="AN198" s="254">
        <f t="shared" si="132"/>
        <v>13114.751999999999</v>
      </c>
      <c r="AO198" s="254">
        <f t="shared" si="133"/>
        <v>113074.75199999999</v>
      </c>
      <c r="AP198" s="337">
        <f t="shared" si="134"/>
        <v>13114.751999999993</v>
      </c>
    </row>
    <row r="199" spans="1:42" s="188" customFormat="1" ht="15" customHeight="1" x14ac:dyDescent="0.25">
      <c r="A199" s="190" t="s">
        <v>1527</v>
      </c>
      <c r="B199" s="342" t="s">
        <v>124</v>
      </c>
      <c r="C199" s="277">
        <v>138040</v>
      </c>
      <c r="D199" s="222">
        <v>144599.93687999999</v>
      </c>
      <c r="E199" s="222">
        <v>142043.16</v>
      </c>
      <c r="F199" s="222">
        <v>138040</v>
      </c>
      <c r="G199" s="222">
        <f t="shared" si="135"/>
        <v>140680.77422000002</v>
      </c>
      <c r="H199" s="254">
        <f t="shared" si="120"/>
        <v>18110.847999999998</v>
      </c>
      <c r="I199" s="254">
        <f t="shared" si="121"/>
        <v>156150.848</v>
      </c>
      <c r="J199" s="337">
        <f t="shared" si="122"/>
        <v>18110.847999999998</v>
      </c>
      <c r="K199" s="283">
        <v>138040</v>
      </c>
      <c r="L199" s="222">
        <v>144599.93687999999</v>
      </c>
      <c r="M199" s="222">
        <v>142043.16</v>
      </c>
      <c r="N199" s="222">
        <v>138040</v>
      </c>
      <c r="O199" s="222">
        <f t="shared" si="136"/>
        <v>140680.77422000002</v>
      </c>
      <c r="P199" s="254">
        <f t="shared" si="123"/>
        <v>18110.847999999998</v>
      </c>
      <c r="Q199" s="254">
        <f t="shared" si="124"/>
        <v>156150.848</v>
      </c>
      <c r="R199" s="337">
        <f t="shared" si="125"/>
        <v>18110.847999999998</v>
      </c>
      <c r="S199" s="283">
        <v>138040</v>
      </c>
      <c r="T199" s="222">
        <v>144599.93687999999</v>
      </c>
      <c r="U199" s="222">
        <v>142043.16</v>
      </c>
      <c r="V199" s="222">
        <v>138040</v>
      </c>
      <c r="W199" s="222">
        <f t="shared" si="137"/>
        <v>140680.77422000002</v>
      </c>
      <c r="X199" s="254">
        <f t="shared" si="126"/>
        <v>18110.847999999998</v>
      </c>
      <c r="Y199" s="254">
        <f t="shared" si="127"/>
        <v>156150.848</v>
      </c>
      <c r="Z199" s="337">
        <f t="shared" si="128"/>
        <v>18110.847999999998</v>
      </c>
      <c r="AA199" s="277">
        <v>138040</v>
      </c>
      <c r="AB199" s="222">
        <v>144599.93687999999</v>
      </c>
      <c r="AC199" s="222">
        <v>142043.16</v>
      </c>
      <c r="AD199" s="222">
        <v>138040</v>
      </c>
      <c r="AE199" s="222">
        <f t="shared" si="138"/>
        <v>140680.77422000002</v>
      </c>
      <c r="AF199" s="254">
        <f t="shared" si="129"/>
        <v>18110.847999999998</v>
      </c>
      <c r="AG199" s="254">
        <f t="shared" si="130"/>
        <v>156150.848</v>
      </c>
      <c r="AH199" s="337">
        <f t="shared" si="131"/>
        <v>18110.847999999998</v>
      </c>
      <c r="AI199" s="277">
        <v>138040</v>
      </c>
      <c r="AJ199" s="222">
        <v>144599.93687999999</v>
      </c>
      <c r="AK199" s="222">
        <v>142043.16</v>
      </c>
      <c r="AL199" s="222">
        <v>138040</v>
      </c>
      <c r="AM199" s="222">
        <f t="shared" si="139"/>
        <v>140680.77422000002</v>
      </c>
      <c r="AN199" s="254">
        <f t="shared" si="132"/>
        <v>18110.847999999998</v>
      </c>
      <c r="AO199" s="254">
        <f t="shared" si="133"/>
        <v>156150.848</v>
      </c>
      <c r="AP199" s="337">
        <f t="shared" si="134"/>
        <v>18110.847999999998</v>
      </c>
    </row>
    <row r="200" spans="1:42" s="188" customFormat="1" ht="15" customHeight="1" x14ac:dyDescent="0.25">
      <c r="A200" s="190" t="s">
        <v>1528</v>
      </c>
      <c r="B200" s="342" t="s">
        <v>1595</v>
      </c>
      <c r="C200" s="277">
        <v>1904000</v>
      </c>
      <c r="D200" s="222">
        <v>1994481.888</v>
      </c>
      <c r="E200" s="222">
        <v>1959216</v>
      </c>
      <c r="F200" s="222">
        <v>1904000</v>
      </c>
      <c r="G200" s="222">
        <f t="shared" si="135"/>
        <v>1940424.4720000001</v>
      </c>
      <c r="H200" s="254">
        <f t="shared" si="120"/>
        <v>249804.79999999996</v>
      </c>
      <c r="I200" s="254">
        <f t="shared" si="121"/>
        <v>2153804.7999999998</v>
      </c>
      <c r="J200" s="337">
        <f t="shared" si="122"/>
        <v>249804.79999999981</v>
      </c>
      <c r="K200" s="283">
        <v>1904000</v>
      </c>
      <c r="L200" s="222">
        <v>1994481.888</v>
      </c>
      <c r="M200" s="222">
        <v>1959216</v>
      </c>
      <c r="N200" s="222">
        <v>1904000</v>
      </c>
      <c r="O200" s="222">
        <f t="shared" si="136"/>
        <v>1940424.4720000001</v>
      </c>
      <c r="P200" s="254">
        <f t="shared" si="123"/>
        <v>249804.79999999996</v>
      </c>
      <c r="Q200" s="254">
        <f t="shared" si="124"/>
        <v>2153804.7999999998</v>
      </c>
      <c r="R200" s="337">
        <f t="shared" si="125"/>
        <v>249804.79999999981</v>
      </c>
      <c r="S200" s="283">
        <v>1904000</v>
      </c>
      <c r="T200" s="222">
        <v>1994481.888</v>
      </c>
      <c r="U200" s="222">
        <v>1959216</v>
      </c>
      <c r="V200" s="222">
        <v>1904000</v>
      </c>
      <c r="W200" s="222">
        <f t="shared" si="137"/>
        <v>1940424.4720000001</v>
      </c>
      <c r="X200" s="254">
        <f t="shared" si="126"/>
        <v>249804.79999999996</v>
      </c>
      <c r="Y200" s="254">
        <f t="shared" si="127"/>
        <v>2153804.7999999998</v>
      </c>
      <c r="Z200" s="337">
        <f t="shared" si="128"/>
        <v>249804.79999999981</v>
      </c>
      <c r="AA200" s="277">
        <v>1904000</v>
      </c>
      <c r="AB200" s="222">
        <v>1994481.888</v>
      </c>
      <c r="AC200" s="222">
        <v>1959216</v>
      </c>
      <c r="AD200" s="222">
        <v>1904000</v>
      </c>
      <c r="AE200" s="222">
        <f t="shared" si="138"/>
        <v>1940424.4720000001</v>
      </c>
      <c r="AF200" s="254">
        <f t="shared" si="129"/>
        <v>249804.79999999996</v>
      </c>
      <c r="AG200" s="254">
        <f t="shared" si="130"/>
        <v>2153804.7999999998</v>
      </c>
      <c r="AH200" s="337">
        <f t="shared" si="131"/>
        <v>249804.79999999981</v>
      </c>
      <c r="AI200" s="277">
        <v>1904000</v>
      </c>
      <c r="AJ200" s="222">
        <v>1994481.888</v>
      </c>
      <c r="AK200" s="222">
        <v>1959216</v>
      </c>
      <c r="AL200" s="222">
        <v>1904000</v>
      </c>
      <c r="AM200" s="222">
        <f t="shared" si="139"/>
        <v>1940424.4720000001</v>
      </c>
      <c r="AN200" s="254">
        <f t="shared" si="132"/>
        <v>249804.79999999996</v>
      </c>
      <c r="AO200" s="254">
        <f t="shared" si="133"/>
        <v>2153804.7999999998</v>
      </c>
      <c r="AP200" s="337">
        <f t="shared" si="134"/>
        <v>249804.79999999981</v>
      </c>
    </row>
    <row r="201" spans="1:42" s="188" customFormat="1" ht="30.75" customHeight="1" x14ac:dyDescent="0.25">
      <c r="A201" s="135">
        <v>9</v>
      </c>
      <c r="B201" s="138" t="s">
        <v>125</v>
      </c>
      <c r="C201" s="277"/>
      <c r="D201" s="350"/>
      <c r="E201" s="350"/>
      <c r="F201" s="350"/>
      <c r="G201" s="222" t="e">
        <f t="shared" si="135"/>
        <v>#DIV/0!</v>
      </c>
      <c r="H201" s="350"/>
      <c r="I201" s="350"/>
      <c r="J201" s="350"/>
      <c r="K201" s="351"/>
      <c r="L201" s="348"/>
      <c r="M201" s="350"/>
      <c r="N201" s="350"/>
      <c r="O201" s="222" t="e">
        <f t="shared" si="136"/>
        <v>#DIV/0!</v>
      </c>
      <c r="P201" s="350"/>
      <c r="Q201" s="350"/>
      <c r="R201" s="350"/>
      <c r="S201" s="351"/>
      <c r="T201" s="348"/>
      <c r="U201" s="350"/>
      <c r="V201" s="350"/>
      <c r="W201" s="222" t="e">
        <f t="shared" si="137"/>
        <v>#DIV/0!</v>
      </c>
      <c r="X201" s="350"/>
      <c r="Y201" s="350"/>
      <c r="Z201" s="350"/>
      <c r="AA201" s="279"/>
      <c r="AB201" s="348"/>
      <c r="AC201" s="350"/>
      <c r="AD201" s="350"/>
      <c r="AE201" s="222" t="e">
        <f t="shared" si="138"/>
        <v>#DIV/0!</v>
      </c>
      <c r="AF201" s="350"/>
      <c r="AG201" s="350"/>
      <c r="AH201" s="350"/>
      <c r="AI201" s="277"/>
      <c r="AJ201" s="350"/>
      <c r="AK201" s="350"/>
      <c r="AL201" s="350"/>
      <c r="AM201" s="222" t="e">
        <f t="shared" si="139"/>
        <v>#DIV/0!</v>
      </c>
      <c r="AN201" s="350"/>
      <c r="AO201" s="350"/>
      <c r="AP201" s="350"/>
    </row>
    <row r="202" spans="1:42" s="188" customFormat="1" ht="15" customHeight="1" x14ac:dyDescent="0.25">
      <c r="A202" s="190" t="s">
        <v>814</v>
      </c>
      <c r="B202" s="342" t="s">
        <v>152</v>
      </c>
      <c r="C202" s="277">
        <v>59500</v>
      </c>
      <c r="D202" s="222">
        <v>62327.559000000001</v>
      </c>
      <c r="E202" s="222">
        <v>61225.5</v>
      </c>
      <c r="F202" s="222">
        <v>59500</v>
      </c>
      <c r="G202" s="222">
        <f t="shared" si="135"/>
        <v>60638.264750000002</v>
      </c>
      <c r="H202" s="254">
        <f t="shared" ref="H202:H264" si="140">+C202*13.12%</f>
        <v>7806.3999999999987</v>
      </c>
      <c r="I202" s="254">
        <f t="shared" ref="I202:I264" si="141">+C202+H202</f>
        <v>67306.399999999994</v>
      </c>
      <c r="J202" s="337">
        <f t="shared" ref="J202:J264" si="142">+I202-F202</f>
        <v>7806.3999999999942</v>
      </c>
      <c r="K202" s="283">
        <v>59500</v>
      </c>
      <c r="L202" s="222">
        <v>62327.559000000001</v>
      </c>
      <c r="M202" s="222">
        <v>61225.5</v>
      </c>
      <c r="N202" s="222">
        <v>59500</v>
      </c>
      <c r="O202" s="222">
        <f t="shared" si="136"/>
        <v>60638.264750000002</v>
      </c>
      <c r="P202" s="254">
        <f t="shared" ref="P202:P264" si="143">+K202*13.12%</f>
        <v>7806.3999999999987</v>
      </c>
      <c r="Q202" s="254">
        <f t="shared" ref="Q202:Q264" si="144">+K202+P202</f>
        <v>67306.399999999994</v>
      </c>
      <c r="R202" s="337">
        <f t="shared" ref="R202:R264" si="145">+Q202-N202</f>
        <v>7806.3999999999942</v>
      </c>
      <c r="S202" s="283">
        <v>59500</v>
      </c>
      <c r="T202" s="222">
        <v>62327.559000000001</v>
      </c>
      <c r="U202" s="222">
        <v>61225.5</v>
      </c>
      <c r="V202" s="222">
        <v>59500</v>
      </c>
      <c r="W202" s="222">
        <f t="shared" si="137"/>
        <v>60638.264750000002</v>
      </c>
      <c r="X202" s="254">
        <f t="shared" ref="X202:X264" si="146">+S202*13.12%</f>
        <v>7806.3999999999987</v>
      </c>
      <c r="Y202" s="254">
        <f t="shared" ref="Y202:Y264" si="147">+S202+X202</f>
        <v>67306.399999999994</v>
      </c>
      <c r="Z202" s="337">
        <f t="shared" ref="Z202:Z264" si="148">+Y202-V202</f>
        <v>7806.3999999999942</v>
      </c>
      <c r="AA202" s="277">
        <v>59500</v>
      </c>
      <c r="AB202" s="222">
        <v>62327.559000000001</v>
      </c>
      <c r="AC202" s="222">
        <v>61225.5</v>
      </c>
      <c r="AD202" s="222">
        <v>59500</v>
      </c>
      <c r="AE202" s="222">
        <f t="shared" si="138"/>
        <v>60638.264750000002</v>
      </c>
      <c r="AF202" s="254">
        <f t="shared" ref="AF202:AF264" si="149">+AA202*13.12%</f>
        <v>7806.3999999999987</v>
      </c>
      <c r="AG202" s="254">
        <f t="shared" ref="AG202:AG264" si="150">+AA202+AF202</f>
        <v>67306.399999999994</v>
      </c>
      <c r="AH202" s="337">
        <f t="shared" ref="AH202:AH264" si="151">+AG202-AD202</f>
        <v>7806.3999999999942</v>
      </c>
      <c r="AI202" s="277">
        <v>59500</v>
      </c>
      <c r="AJ202" s="222">
        <v>62327.559000000001</v>
      </c>
      <c r="AK202" s="222">
        <v>61225.5</v>
      </c>
      <c r="AL202" s="222">
        <v>59500</v>
      </c>
      <c r="AM202" s="222">
        <f t="shared" si="139"/>
        <v>60638.264750000002</v>
      </c>
      <c r="AN202" s="254">
        <f t="shared" ref="AN202:AN264" si="152">+AI202*13.12%</f>
        <v>7806.3999999999987</v>
      </c>
      <c r="AO202" s="254">
        <f t="shared" ref="AO202:AO264" si="153">+AI202+AN202</f>
        <v>67306.399999999994</v>
      </c>
      <c r="AP202" s="337">
        <f t="shared" ref="AP202:AP264" si="154">+AO202-AL202</f>
        <v>7806.3999999999942</v>
      </c>
    </row>
    <row r="203" spans="1:42" s="188" customFormat="1" ht="15" customHeight="1" x14ac:dyDescent="0.25">
      <c r="A203" s="190" t="s">
        <v>815</v>
      </c>
      <c r="B203" s="342" t="s">
        <v>639</v>
      </c>
      <c r="C203" s="277">
        <v>71400</v>
      </c>
      <c r="D203" s="222">
        <v>74793.070800000001</v>
      </c>
      <c r="E203" s="222">
        <v>73470.600000000006</v>
      </c>
      <c r="F203" s="222">
        <v>71400</v>
      </c>
      <c r="G203" s="222">
        <f t="shared" si="135"/>
        <v>72765.917700000005</v>
      </c>
      <c r="H203" s="254">
        <f t="shared" si="140"/>
        <v>9367.6799999999985</v>
      </c>
      <c r="I203" s="254">
        <f t="shared" si="141"/>
        <v>80767.679999999993</v>
      </c>
      <c r="J203" s="337">
        <f t="shared" si="142"/>
        <v>9367.679999999993</v>
      </c>
      <c r="K203" s="283">
        <v>71400</v>
      </c>
      <c r="L203" s="222">
        <v>74793.070800000001</v>
      </c>
      <c r="M203" s="222">
        <v>73470.600000000006</v>
      </c>
      <c r="N203" s="222">
        <v>71400</v>
      </c>
      <c r="O203" s="222">
        <f t="shared" si="136"/>
        <v>72765.917700000005</v>
      </c>
      <c r="P203" s="254">
        <f t="shared" si="143"/>
        <v>9367.6799999999985</v>
      </c>
      <c r="Q203" s="254">
        <f t="shared" si="144"/>
        <v>80767.679999999993</v>
      </c>
      <c r="R203" s="337">
        <f t="shared" si="145"/>
        <v>9367.679999999993</v>
      </c>
      <c r="S203" s="283">
        <v>71400</v>
      </c>
      <c r="T203" s="222">
        <v>74793.070800000001</v>
      </c>
      <c r="U203" s="222">
        <v>73470.600000000006</v>
      </c>
      <c r="V203" s="222">
        <v>71400</v>
      </c>
      <c r="W203" s="222">
        <f t="shared" si="137"/>
        <v>72765.917700000005</v>
      </c>
      <c r="X203" s="254">
        <f t="shared" si="146"/>
        <v>9367.6799999999985</v>
      </c>
      <c r="Y203" s="254">
        <f t="shared" si="147"/>
        <v>80767.679999999993</v>
      </c>
      <c r="Z203" s="337">
        <f t="shared" si="148"/>
        <v>9367.679999999993</v>
      </c>
      <c r="AA203" s="277">
        <v>71400</v>
      </c>
      <c r="AB203" s="222">
        <v>74793.070800000001</v>
      </c>
      <c r="AC203" s="222">
        <v>73470.600000000006</v>
      </c>
      <c r="AD203" s="222">
        <v>71400</v>
      </c>
      <c r="AE203" s="222">
        <f t="shared" si="138"/>
        <v>72765.917700000005</v>
      </c>
      <c r="AF203" s="254">
        <f t="shared" si="149"/>
        <v>9367.6799999999985</v>
      </c>
      <c r="AG203" s="254">
        <f t="shared" si="150"/>
        <v>80767.679999999993</v>
      </c>
      <c r="AH203" s="337">
        <f t="shared" si="151"/>
        <v>9367.679999999993</v>
      </c>
      <c r="AI203" s="277">
        <v>71400</v>
      </c>
      <c r="AJ203" s="222">
        <v>74793.070800000001</v>
      </c>
      <c r="AK203" s="222">
        <v>73470.600000000006</v>
      </c>
      <c r="AL203" s="222">
        <v>71400</v>
      </c>
      <c r="AM203" s="222">
        <f t="shared" si="139"/>
        <v>72765.917700000005</v>
      </c>
      <c r="AN203" s="254">
        <f t="shared" si="152"/>
        <v>9367.6799999999985</v>
      </c>
      <c r="AO203" s="254">
        <f t="shared" si="153"/>
        <v>80767.679999999993</v>
      </c>
      <c r="AP203" s="337">
        <f t="shared" si="154"/>
        <v>9367.679999999993</v>
      </c>
    </row>
    <row r="204" spans="1:42" s="188" customFormat="1" ht="15" customHeight="1" x14ac:dyDescent="0.25">
      <c r="A204" s="190" t="s">
        <v>816</v>
      </c>
      <c r="B204" s="342" t="s">
        <v>640</v>
      </c>
      <c r="C204" s="277">
        <v>59500</v>
      </c>
      <c r="D204" s="222">
        <v>62327.559000000001</v>
      </c>
      <c r="E204" s="222">
        <v>61225.5</v>
      </c>
      <c r="F204" s="222">
        <v>59500</v>
      </c>
      <c r="G204" s="222">
        <f t="shared" si="135"/>
        <v>60638.264750000002</v>
      </c>
      <c r="H204" s="254">
        <f t="shared" si="140"/>
        <v>7806.3999999999987</v>
      </c>
      <c r="I204" s="254">
        <f t="shared" si="141"/>
        <v>67306.399999999994</v>
      </c>
      <c r="J204" s="337">
        <f t="shared" si="142"/>
        <v>7806.3999999999942</v>
      </c>
      <c r="K204" s="283">
        <v>59500</v>
      </c>
      <c r="L204" s="222">
        <v>62327.559000000001</v>
      </c>
      <c r="M204" s="222">
        <v>61225.5</v>
      </c>
      <c r="N204" s="222">
        <v>59500</v>
      </c>
      <c r="O204" s="222">
        <f t="shared" si="136"/>
        <v>60638.264750000002</v>
      </c>
      <c r="P204" s="254">
        <f t="shared" si="143"/>
        <v>7806.3999999999987</v>
      </c>
      <c r="Q204" s="254">
        <f t="shared" si="144"/>
        <v>67306.399999999994</v>
      </c>
      <c r="R204" s="337">
        <f t="shared" si="145"/>
        <v>7806.3999999999942</v>
      </c>
      <c r="S204" s="283">
        <v>59500</v>
      </c>
      <c r="T204" s="222">
        <v>62327.559000000001</v>
      </c>
      <c r="U204" s="222">
        <v>61225.5</v>
      </c>
      <c r="V204" s="222">
        <v>59500</v>
      </c>
      <c r="W204" s="222">
        <f t="shared" si="137"/>
        <v>60638.264750000002</v>
      </c>
      <c r="X204" s="254">
        <f t="shared" si="146"/>
        <v>7806.3999999999987</v>
      </c>
      <c r="Y204" s="254">
        <f t="shared" si="147"/>
        <v>67306.399999999994</v>
      </c>
      <c r="Z204" s="337">
        <f t="shared" si="148"/>
        <v>7806.3999999999942</v>
      </c>
      <c r="AA204" s="277">
        <v>59500</v>
      </c>
      <c r="AB204" s="222">
        <v>62327.559000000001</v>
      </c>
      <c r="AC204" s="222">
        <v>61225.5</v>
      </c>
      <c r="AD204" s="222">
        <v>59500</v>
      </c>
      <c r="AE204" s="222">
        <f t="shared" si="138"/>
        <v>60638.264750000002</v>
      </c>
      <c r="AF204" s="254">
        <f t="shared" si="149"/>
        <v>7806.3999999999987</v>
      </c>
      <c r="AG204" s="254">
        <f t="shared" si="150"/>
        <v>67306.399999999994</v>
      </c>
      <c r="AH204" s="337">
        <f t="shared" si="151"/>
        <v>7806.3999999999942</v>
      </c>
      <c r="AI204" s="277">
        <v>59500</v>
      </c>
      <c r="AJ204" s="222">
        <v>62327.559000000001</v>
      </c>
      <c r="AK204" s="222">
        <v>61225.5</v>
      </c>
      <c r="AL204" s="222">
        <v>59500</v>
      </c>
      <c r="AM204" s="222">
        <f t="shared" si="139"/>
        <v>60638.264750000002</v>
      </c>
      <c r="AN204" s="254">
        <f t="shared" si="152"/>
        <v>7806.3999999999987</v>
      </c>
      <c r="AO204" s="254">
        <f t="shared" si="153"/>
        <v>67306.399999999994</v>
      </c>
      <c r="AP204" s="337">
        <f t="shared" si="154"/>
        <v>7806.3999999999942</v>
      </c>
    </row>
    <row r="205" spans="1:42" s="188" customFormat="1" ht="15" customHeight="1" x14ac:dyDescent="0.25">
      <c r="A205" s="190" t="s">
        <v>817</v>
      </c>
      <c r="B205" s="342" t="s">
        <v>126</v>
      </c>
      <c r="C205" s="277">
        <v>95200</v>
      </c>
      <c r="D205" s="222">
        <v>99724.094400000002</v>
      </c>
      <c r="E205" s="222">
        <v>97960.8</v>
      </c>
      <c r="F205" s="222">
        <v>95200</v>
      </c>
      <c r="G205" s="222">
        <f t="shared" si="135"/>
        <v>97021.223599999998</v>
      </c>
      <c r="H205" s="254">
        <f t="shared" si="140"/>
        <v>12490.239999999998</v>
      </c>
      <c r="I205" s="254">
        <f t="shared" si="141"/>
        <v>107690.23999999999</v>
      </c>
      <c r="J205" s="337">
        <f t="shared" si="142"/>
        <v>12490.239999999991</v>
      </c>
      <c r="K205" s="283">
        <v>95200</v>
      </c>
      <c r="L205" s="222">
        <v>99724.094400000002</v>
      </c>
      <c r="M205" s="222">
        <v>97960.8</v>
      </c>
      <c r="N205" s="222">
        <v>95200</v>
      </c>
      <c r="O205" s="222">
        <f t="shared" si="136"/>
        <v>97021.223599999998</v>
      </c>
      <c r="P205" s="254">
        <f t="shared" si="143"/>
        <v>12490.239999999998</v>
      </c>
      <c r="Q205" s="254">
        <f t="shared" si="144"/>
        <v>107690.23999999999</v>
      </c>
      <c r="R205" s="337">
        <f t="shared" si="145"/>
        <v>12490.239999999991</v>
      </c>
      <c r="S205" s="283">
        <v>95200</v>
      </c>
      <c r="T205" s="222">
        <v>99724.094400000002</v>
      </c>
      <c r="U205" s="222">
        <v>97960.8</v>
      </c>
      <c r="V205" s="222">
        <v>95200</v>
      </c>
      <c r="W205" s="222">
        <f t="shared" si="137"/>
        <v>97021.223599999998</v>
      </c>
      <c r="X205" s="254">
        <f t="shared" si="146"/>
        <v>12490.239999999998</v>
      </c>
      <c r="Y205" s="254">
        <f t="shared" si="147"/>
        <v>107690.23999999999</v>
      </c>
      <c r="Z205" s="337">
        <f t="shared" si="148"/>
        <v>12490.239999999991</v>
      </c>
      <c r="AA205" s="277">
        <v>95200</v>
      </c>
      <c r="AB205" s="222">
        <v>99724.094400000002</v>
      </c>
      <c r="AC205" s="222">
        <v>97960.8</v>
      </c>
      <c r="AD205" s="222">
        <v>95200</v>
      </c>
      <c r="AE205" s="222">
        <f t="shared" si="138"/>
        <v>97021.223599999998</v>
      </c>
      <c r="AF205" s="254">
        <f t="shared" si="149"/>
        <v>12490.239999999998</v>
      </c>
      <c r="AG205" s="254">
        <f t="shared" si="150"/>
        <v>107690.23999999999</v>
      </c>
      <c r="AH205" s="337">
        <f t="shared" si="151"/>
        <v>12490.239999999991</v>
      </c>
      <c r="AI205" s="277">
        <v>95200</v>
      </c>
      <c r="AJ205" s="222">
        <v>99724.094400000002</v>
      </c>
      <c r="AK205" s="222">
        <v>97960.8</v>
      </c>
      <c r="AL205" s="222">
        <v>95200</v>
      </c>
      <c r="AM205" s="222">
        <f t="shared" si="139"/>
        <v>97021.223599999998</v>
      </c>
      <c r="AN205" s="254">
        <f t="shared" si="152"/>
        <v>12490.239999999998</v>
      </c>
      <c r="AO205" s="254">
        <f t="shared" si="153"/>
        <v>107690.23999999999</v>
      </c>
      <c r="AP205" s="337">
        <f t="shared" si="154"/>
        <v>12490.239999999991</v>
      </c>
    </row>
    <row r="206" spans="1:42" s="188" customFormat="1" ht="15" customHeight="1" x14ac:dyDescent="0.25">
      <c r="A206" s="190" t="s">
        <v>818</v>
      </c>
      <c r="B206" s="342" t="s">
        <v>127</v>
      </c>
      <c r="C206" s="277">
        <v>297500</v>
      </c>
      <c r="D206" s="222">
        <v>311637.79499999998</v>
      </c>
      <c r="E206" s="222">
        <v>306127.5</v>
      </c>
      <c r="F206" s="222">
        <v>297500</v>
      </c>
      <c r="G206" s="222">
        <f t="shared" si="135"/>
        <v>303191.32374999998</v>
      </c>
      <c r="H206" s="254">
        <f t="shared" si="140"/>
        <v>39031.999999999993</v>
      </c>
      <c r="I206" s="254">
        <f t="shared" si="141"/>
        <v>336532</v>
      </c>
      <c r="J206" s="337">
        <f t="shared" si="142"/>
        <v>39032</v>
      </c>
      <c r="K206" s="283">
        <v>297500</v>
      </c>
      <c r="L206" s="222">
        <v>311637.79499999998</v>
      </c>
      <c r="M206" s="222">
        <v>306127.5</v>
      </c>
      <c r="N206" s="222">
        <v>297500</v>
      </c>
      <c r="O206" s="222">
        <f t="shared" si="136"/>
        <v>303191.32374999998</v>
      </c>
      <c r="P206" s="254">
        <f t="shared" si="143"/>
        <v>39031.999999999993</v>
      </c>
      <c r="Q206" s="254">
        <f t="shared" si="144"/>
        <v>336532</v>
      </c>
      <c r="R206" s="337">
        <f t="shared" si="145"/>
        <v>39032</v>
      </c>
      <c r="S206" s="283">
        <v>297500</v>
      </c>
      <c r="T206" s="222">
        <v>311637.79499999998</v>
      </c>
      <c r="U206" s="222">
        <v>306127.5</v>
      </c>
      <c r="V206" s="222">
        <v>297500</v>
      </c>
      <c r="W206" s="222">
        <f t="shared" si="137"/>
        <v>303191.32374999998</v>
      </c>
      <c r="X206" s="254">
        <f t="shared" si="146"/>
        <v>39031.999999999993</v>
      </c>
      <c r="Y206" s="254">
        <f t="shared" si="147"/>
        <v>336532</v>
      </c>
      <c r="Z206" s="337">
        <f t="shared" si="148"/>
        <v>39032</v>
      </c>
      <c r="AA206" s="277">
        <v>297500</v>
      </c>
      <c r="AB206" s="222">
        <v>311637.79499999998</v>
      </c>
      <c r="AC206" s="222">
        <v>306127.5</v>
      </c>
      <c r="AD206" s="222">
        <v>297500</v>
      </c>
      <c r="AE206" s="222">
        <f t="shared" si="138"/>
        <v>303191.32374999998</v>
      </c>
      <c r="AF206" s="254">
        <f t="shared" si="149"/>
        <v>39031.999999999993</v>
      </c>
      <c r="AG206" s="254">
        <f t="shared" si="150"/>
        <v>336532</v>
      </c>
      <c r="AH206" s="337">
        <f t="shared" si="151"/>
        <v>39032</v>
      </c>
      <c r="AI206" s="277">
        <v>297500</v>
      </c>
      <c r="AJ206" s="222">
        <v>311637.79499999998</v>
      </c>
      <c r="AK206" s="222">
        <v>306127.5</v>
      </c>
      <c r="AL206" s="222">
        <v>297500</v>
      </c>
      <c r="AM206" s="222">
        <f t="shared" si="139"/>
        <v>303191.32374999998</v>
      </c>
      <c r="AN206" s="254">
        <f t="shared" si="152"/>
        <v>39031.999999999993</v>
      </c>
      <c r="AO206" s="254">
        <f t="shared" si="153"/>
        <v>336532</v>
      </c>
      <c r="AP206" s="337">
        <f t="shared" si="154"/>
        <v>39032</v>
      </c>
    </row>
    <row r="207" spans="1:42" s="188" customFormat="1" ht="15" customHeight="1" x14ac:dyDescent="0.25">
      <c r="A207" s="190" t="s">
        <v>819</v>
      </c>
      <c r="B207" s="342" t="s">
        <v>128</v>
      </c>
      <c r="C207" s="277">
        <v>238000</v>
      </c>
      <c r="D207" s="222">
        <v>249310.236</v>
      </c>
      <c r="E207" s="222">
        <v>244902</v>
      </c>
      <c r="F207" s="222">
        <v>238000</v>
      </c>
      <c r="G207" s="222">
        <f t="shared" si="135"/>
        <v>242553.05900000001</v>
      </c>
      <c r="H207" s="254">
        <f t="shared" si="140"/>
        <v>31225.599999999995</v>
      </c>
      <c r="I207" s="254">
        <f t="shared" si="141"/>
        <v>269225.59999999998</v>
      </c>
      <c r="J207" s="337">
        <f t="shared" si="142"/>
        <v>31225.599999999977</v>
      </c>
      <c r="K207" s="283">
        <v>238000</v>
      </c>
      <c r="L207" s="222">
        <v>249310.236</v>
      </c>
      <c r="M207" s="222">
        <v>244902</v>
      </c>
      <c r="N207" s="222">
        <v>238000</v>
      </c>
      <c r="O207" s="222">
        <f t="shared" si="136"/>
        <v>242553.05900000001</v>
      </c>
      <c r="P207" s="254">
        <f t="shared" si="143"/>
        <v>31225.599999999995</v>
      </c>
      <c r="Q207" s="254">
        <f t="shared" si="144"/>
        <v>269225.59999999998</v>
      </c>
      <c r="R207" s="337">
        <f t="shared" si="145"/>
        <v>31225.599999999977</v>
      </c>
      <c r="S207" s="283">
        <v>238000</v>
      </c>
      <c r="T207" s="222">
        <v>249310.236</v>
      </c>
      <c r="U207" s="222">
        <v>244902</v>
      </c>
      <c r="V207" s="222">
        <v>238000</v>
      </c>
      <c r="W207" s="222">
        <f t="shared" si="137"/>
        <v>242553.05900000001</v>
      </c>
      <c r="X207" s="254">
        <f t="shared" si="146"/>
        <v>31225.599999999995</v>
      </c>
      <c r="Y207" s="254">
        <f t="shared" si="147"/>
        <v>269225.59999999998</v>
      </c>
      <c r="Z207" s="337">
        <f t="shared" si="148"/>
        <v>31225.599999999977</v>
      </c>
      <c r="AA207" s="277">
        <v>238000</v>
      </c>
      <c r="AB207" s="222">
        <v>249310.236</v>
      </c>
      <c r="AC207" s="222">
        <v>244902</v>
      </c>
      <c r="AD207" s="222">
        <v>238000</v>
      </c>
      <c r="AE207" s="222">
        <f t="shared" si="138"/>
        <v>242553.05900000001</v>
      </c>
      <c r="AF207" s="254">
        <f t="shared" si="149"/>
        <v>31225.599999999995</v>
      </c>
      <c r="AG207" s="254">
        <f t="shared" si="150"/>
        <v>269225.59999999998</v>
      </c>
      <c r="AH207" s="337">
        <f t="shared" si="151"/>
        <v>31225.599999999977</v>
      </c>
      <c r="AI207" s="277">
        <v>238000</v>
      </c>
      <c r="AJ207" s="222">
        <v>249310.236</v>
      </c>
      <c r="AK207" s="222">
        <v>244902</v>
      </c>
      <c r="AL207" s="222">
        <v>238000</v>
      </c>
      <c r="AM207" s="222">
        <f t="shared" si="139"/>
        <v>242553.05900000001</v>
      </c>
      <c r="AN207" s="254">
        <f t="shared" si="152"/>
        <v>31225.599999999995</v>
      </c>
      <c r="AO207" s="254">
        <f t="shared" si="153"/>
        <v>269225.59999999998</v>
      </c>
      <c r="AP207" s="337">
        <f t="shared" si="154"/>
        <v>31225.599999999977</v>
      </c>
    </row>
    <row r="208" spans="1:42" s="188" customFormat="1" ht="15" customHeight="1" x14ac:dyDescent="0.25">
      <c r="A208" s="190" t="s">
        <v>820</v>
      </c>
      <c r="B208" s="342" t="s">
        <v>129</v>
      </c>
      <c r="C208" s="277">
        <v>357000</v>
      </c>
      <c r="D208" s="222">
        <v>373965.35399999999</v>
      </c>
      <c r="E208" s="222">
        <v>367353</v>
      </c>
      <c r="F208" s="222">
        <v>357000</v>
      </c>
      <c r="G208" s="222">
        <f t="shared" si="135"/>
        <v>363829.58850000001</v>
      </c>
      <c r="H208" s="254">
        <f t="shared" si="140"/>
        <v>46838.399999999994</v>
      </c>
      <c r="I208" s="254">
        <f t="shared" si="141"/>
        <v>403838.4</v>
      </c>
      <c r="J208" s="337">
        <f t="shared" si="142"/>
        <v>46838.400000000023</v>
      </c>
      <c r="K208" s="283">
        <v>357000</v>
      </c>
      <c r="L208" s="222">
        <v>373965.35399999999</v>
      </c>
      <c r="M208" s="222">
        <v>367353</v>
      </c>
      <c r="N208" s="222">
        <v>357000</v>
      </c>
      <c r="O208" s="222">
        <f t="shared" si="136"/>
        <v>363829.58850000001</v>
      </c>
      <c r="P208" s="254">
        <f t="shared" si="143"/>
        <v>46838.399999999994</v>
      </c>
      <c r="Q208" s="254">
        <f t="shared" si="144"/>
        <v>403838.4</v>
      </c>
      <c r="R208" s="337">
        <f t="shared" si="145"/>
        <v>46838.400000000023</v>
      </c>
      <c r="S208" s="283">
        <v>357000</v>
      </c>
      <c r="T208" s="222">
        <v>373965.35399999999</v>
      </c>
      <c r="U208" s="222">
        <v>367353</v>
      </c>
      <c r="V208" s="222">
        <v>357000</v>
      </c>
      <c r="W208" s="222">
        <f t="shared" si="137"/>
        <v>363829.58850000001</v>
      </c>
      <c r="X208" s="254">
        <f t="shared" si="146"/>
        <v>46838.399999999994</v>
      </c>
      <c r="Y208" s="254">
        <f t="shared" si="147"/>
        <v>403838.4</v>
      </c>
      <c r="Z208" s="337">
        <f t="shared" si="148"/>
        <v>46838.400000000023</v>
      </c>
      <c r="AA208" s="277">
        <v>357000</v>
      </c>
      <c r="AB208" s="222">
        <v>373965.35399999999</v>
      </c>
      <c r="AC208" s="222">
        <v>367353</v>
      </c>
      <c r="AD208" s="222">
        <v>357000</v>
      </c>
      <c r="AE208" s="222">
        <f t="shared" si="138"/>
        <v>363829.58850000001</v>
      </c>
      <c r="AF208" s="254">
        <f t="shared" si="149"/>
        <v>46838.399999999994</v>
      </c>
      <c r="AG208" s="254">
        <f t="shared" si="150"/>
        <v>403838.4</v>
      </c>
      <c r="AH208" s="337">
        <f t="shared" si="151"/>
        <v>46838.400000000023</v>
      </c>
      <c r="AI208" s="277">
        <v>357000</v>
      </c>
      <c r="AJ208" s="222">
        <v>373965.35399999999</v>
      </c>
      <c r="AK208" s="222">
        <v>367353</v>
      </c>
      <c r="AL208" s="222">
        <v>357000</v>
      </c>
      <c r="AM208" s="222">
        <f t="shared" si="139"/>
        <v>363829.58850000001</v>
      </c>
      <c r="AN208" s="254">
        <f t="shared" si="152"/>
        <v>46838.399999999994</v>
      </c>
      <c r="AO208" s="254">
        <f t="shared" si="153"/>
        <v>403838.4</v>
      </c>
      <c r="AP208" s="337">
        <f t="shared" si="154"/>
        <v>46838.400000000023</v>
      </c>
    </row>
    <row r="209" spans="1:42" s="188" customFormat="1" ht="15" customHeight="1" x14ac:dyDescent="0.25">
      <c r="A209" s="190" t="s">
        <v>821</v>
      </c>
      <c r="B209" s="342" t="s">
        <v>650</v>
      </c>
      <c r="C209" s="277">
        <v>142800</v>
      </c>
      <c r="D209" s="222">
        <v>137120.6298</v>
      </c>
      <c r="E209" s="222">
        <v>134696.1</v>
      </c>
      <c r="F209" s="222">
        <v>142800</v>
      </c>
      <c r="G209" s="222">
        <f t="shared" si="135"/>
        <v>139354.18244999999</v>
      </c>
      <c r="H209" s="254">
        <f t="shared" si="140"/>
        <v>18735.359999999997</v>
      </c>
      <c r="I209" s="254">
        <f t="shared" si="141"/>
        <v>161535.35999999999</v>
      </c>
      <c r="J209" s="337">
        <f t="shared" si="142"/>
        <v>18735.359999999986</v>
      </c>
      <c r="K209" s="283">
        <v>142800</v>
      </c>
      <c r="L209" s="222">
        <v>137120.6298</v>
      </c>
      <c r="M209" s="222">
        <v>134696.1</v>
      </c>
      <c r="N209" s="222">
        <v>142800</v>
      </c>
      <c r="O209" s="222">
        <f t="shared" si="136"/>
        <v>139354.18244999999</v>
      </c>
      <c r="P209" s="254">
        <f t="shared" si="143"/>
        <v>18735.359999999997</v>
      </c>
      <c r="Q209" s="254">
        <f t="shared" si="144"/>
        <v>161535.35999999999</v>
      </c>
      <c r="R209" s="337">
        <f t="shared" si="145"/>
        <v>18735.359999999986</v>
      </c>
      <c r="S209" s="283">
        <v>142800</v>
      </c>
      <c r="T209" s="222">
        <v>137120.6298</v>
      </c>
      <c r="U209" s="222">
        <v>134696.1</v>
      </c>
      <c r="V209" s="222">
        <v>142800</v>
      </c>
      <c r="W209" s="222">
        <f t="shared" si="137"/>
        <v>139354.18244999999</v>
      </c>
      <c r="X209" s="254">
        <f t="shared" si="146"/>
        <v>18735.359999999997</v>
      </c>
      <c r="Y209" s="254">
        <f t="shared" si="147"/>
        <v>161535.35999999999</v>
      </c>
      <c r="Z209" s="337">
        <f t="shared" si="148"/>
        <v>18735.359999999986</v>
      </c>
      <c r="AA209" s="277">
        <v>142800</v>
      </c>
      <c r="AB209" s="222">
        <v>137120.6298</v>
      </c>
      <c r="AC209" s="222">
        <v>134696.1</v>
      </c>
      <c r="AD209" s="222">
        <v>142800</v>
      </c>
      <c r="AE209" s="222">
        <f t="shared" si="138"/>
        <v>139354.18244999999</v>
      </c>
      <c r="AF209" s="254">
        <f t="shared" si="149"/>
        <v>18735.359999999997</v>
      </c>
      <c r="AG209" s="254">
        <f t="shared" si="150"/>
        <v>161535.35999999999</v>
      </c>
      <c r="AH209" s="337">
        <f t="shared" si="151"/>
        <v>18735.359999999986</v>
      </c>
      <c r="AI209" s="277" t="s">
        <v>600</v>
      </c>
      <c r="AJ209" s="222" t="s">
        <v>600</v>
      </c>
      <c r="AK209" s="222" t="s">
        <v>600</v>
      </c>
      <c r="AL209" s="222" t="s">
        <v>600</v>
      </c>
      <c r="AM209" s="222" t="e">
        <f t="shared" si="139"/>
        <v>#DIV/0!</v>
      </c>
      <c r="AN209" s="254" t="e">
        <f t="shared" si="152"/>
        <v>#VALUE!</v>
      </c>
      <c r="AO209" s="254" t="e">
        <f t="shared" si="153"/>
        <v>#VALUE!</v>
      </c>
      <c r="AP209" s="337" t="e">
        <f t="shared" si="154"/>
        <v>#VALUE!</v>
      </c>
    </row>
    <row r="210" spans="1:42" s="188" customFormat="1" ht="15" customHeight="1" x14ac:dyDescent="0.25">
      <c r="A210" s="190" t="s">
        <v>822</v>
      </c>
      <c r="B210" s="342" t="s">
        <v>130</v>
      </c>
      <c r="C210" s="277">
        <v>166600</v>
      </c>
      <c r="D210" s="222">
        <v>174517.16519999999</v>
      </c>
      <c r="E210" s="222">
        <v>171431.4</v>
      </c>
      <c r="F210" s="222">
        <v>166600</v>
      </c>
      <c r="G210" s="222">
        <f t="shared" si="135"/>
        <v>169787.14130000002</v>
      </c>
      <c r="H210" s="254">
        <f t="shared" si="140"/>
        <v>21857.919999999998</v>
      </c>
      <c r="I210" s="254">
        <f t="shared" si="141"/>
        <v>188457.91999999998</v>
      </c>
      <c r="J210" s="337">
        <f t="shared" si="142"/>
        <v>21857.919999999984</v>
      </c>
      <c r="K210" s="283" t="s">
        <v>600</v>
      </c>
      <c r="L210" s="222" t="s">
        <v>600</v>
      </c>
      <c r="M210" s="222" t="s">
        <v>600</v>
      </c>
      <c r="N210" s="222" t="s">
        <v>600</v>
      </c>
      <c r="O210" s="222" t="e">
        <f t="shared" si="136"/>
        <v>#DIV/0!</v>
      </c>
      <c r="P210" s="254" t="e">
        <f t="shared" si="143"/>
        <v>#VALUE!</v>
      </c>
      <c r="Q210" s="254" t="e">
        <f t="shared" si="144"/>
        <v>#VALUE!</v>
      </c>
      <c r="R210" s="337" t="e">
        <f t="shared" si="145"/>
        <v>#VALUE!</v>
      </c>
      <c r="S210" s="283" t="s">
        <v>600</v>
      </c>
      <c r="T210" s="222" t="s">
        <v>600</v>
      </c>
      <c r="U210" s="222" t="s">
        <v>600</v>
      </c>
      <c r="V210" s="222" t="s">
        <v>600</v>
      </c>
      <c r="W210" s="222" t="e">
        <f t="shared" si="137"/>
        <v>#DIV/0!</v>
      </c>
      <c r="X210" s="254" t="e">
        <f t="shared" si="146"/>
        <v>#VALUE!</v>
      </c>
      <c r="Y210" s="254" t="e">
        <f t="shared" si="147"/>
        <v>#VALUE!</v>
      </c>
      <c r="Z210" s="337" t="e">
        <f t="shared" si="148"/>
        <v>#VALUE!</v>
      </c>
      <c r="AA210" s="277">
        <v>166600</v>
      </c>
      <c r="AB210" s="222">
        <v>174517.16519999999</v>
      </c>
      <c r="AC210" s="222">
        <v>171431.4</v>
      </c>
      <c r="AD210" s="222">
        <v>166600</v>
      </c>
      <c r="AE210" s="222">
        <f t="shared" si="138"/>
        <v>169787.14130000002</v>
      </c>
      <c r="AF210" s="254">
        <f t="shared" si="149"/>
        <v>21857.919999999998</v>
      </c>
      <c r="AG210" s="254">
        <f t="shared" si="150"/>
        <v>188457.91999999998</v>
      </c>
      <c r="AH210" s="337">
        <f t="shared" si="151"/>
        <v>21857.919999999984</v>
      </c>
      <c r="AI210" s="277">
        <v>166600</v>
      </c>
      <c r="AJ210" s="222">
        <v>174517.16519999999</v>
      </c>
      <c r="AK210" s="222">
        <v>171431.4</v>
      </c>
      <c r="AL210" s="222">
        <v>166600</v>
      </c>
      <c r="AM210" s="222">
        <f t="shared" si="139"/>
        <v>169787.14130000002</v>
      </c>
      <c r="AN210" s="254">
        <f t="shared" si="152"/>
        <v>21857.919999999998</v>
      </c>
      <c r="AO210" s="254">
        <f t="shared" si="153"/>
        <v>188457.91999999998</v>
      </c>
      <c r="AP210" s="337">
        <f t="shared" si="154"/>
        <v>21857.919999999984</v>
      </c>
    </row>
    <row r="211" spans="1:42" s="188" customFormat="1" ht="15" customHeight="1" x14ac:dyDescent="0.25">
      <c r="A211" s="190" t="s">
        <v>823</v>
      </c>
      <c r="B211" s="342" t="s">
        <v>646</v>
      </c>
      <c r="C211" s="277">
        <v>59500</v>
      </c>
      <c r="D211" s="222">
        <v>62327.559000000001</v>
      </c>
      <c r="E211" s="222">
        <v>61225.5</v>
      </c>
      <c r="F211" s="222">
        <v>59500</v>
      </c>
      <c r="G211" s="222">
        <f t="shared" si="135"/>
        <v>60638.264750000002</v>
      </c>
      <c r="H211" s="254">
        <f t="shared" si="140"/>
        <v>7806.3999999999987</v>
      </c>
      <c r="I211" s="254">
        <f t="shared" si="141"/>
        <v>67306.399999999994</v>
      </c>
      <c r="J211" s="337">
        <f t="shared" si="142"/>
        <v>7806.3999999999942</v>
      </c>
      <c r="K211" s="283">
        <v>59500</v>
      </c>
      <c r="L211" s="222">
        <v>62327.559000000001</v>
      </c>
      <c r="M211" s="222">
        <v>61225.5</v>
      </c>
      <c r="N211" s="222">
        <v>59500</v>
      </c>
      <c r="O211" s="222">
        <f t="shared" si="136"/>
        <v>60638.264750000002</v>
      </c>
      <c r="P211" s="254">
        <f t="shared" si="143"/>
        <v>7806.3999999999987</v>
      </c>
      <c r="Q211" s="254">
        <f t="shared" si="144"/>
        <v>67306.399999999994</v>
      </c>
      <c r="R211" s="337">
        <f t="shared" si="145"/>
        <v>7806.3999999999942</v>
      </c>
      <c r="S211" s="283">
        <v>59500</v>
      </c>
      <c r="T211" s="222">
        <v>62327.559000000001</v>
      </c>
      <c r="U211" s="222">
        <v>61225.5</v>
      </c>
      <c r="V211" s="222">
        <v>59500</v>
      </c>
      <c r="W211" s="222">
        <f t="shared" si="137"/>
        <v>60638.264750000002</v>
      </c>
      <c r="X211" s="254">
        <f t="shared" si="146"/>
        <v>7806.3999999999987</v>
      </c>
      <c r="Y211" s="254">
        <f t="shared" si="147"/>
        <v>67306.399999999994</v>
      </c>
      <c r="Z211" s="337">
        <f t="shared" si="148"/>
        <v>7806.3999999999942</v>
      </c>
      <c r="AA211" s="277">
        <v>59500</v>
      </c>
      <c r="AB211" s="222">
        <v>62327.559000000001</v>
      </c>
      <c r="AC211" s="222">
        <v>61225.5</v>
      </c>
      <c r="AD211" s="222">
        <v>59500</v>
      </c>
      <c r="AE211" s="222">
        <f t="shared" si="138"/>
        <v>60638.264750000002</v>
      </c>
      <c r="AF211" s="254">
        <f t="shared" si="149"/>
        <v>7806.3999999999987</v>
      </c>
      <c r="AG211" s="254">
        <f t="shared" si="150"/>
        <v>67306.399999999994</v>
      </c>
      <c r="AH211" s="337">
        <f t="shared" si="151"/>
        <v>7806.3999999999942</v>
      </c>
      <c r="AI211" s="277">
        <v>59500</v>
      </c>
      <c r="AJ211" s="222">
        <v>62327.559000000001</v>
      </c>
      <c r="AK211" s="222">
        <v>61225.5</v>
      </c>
      <c r="AL211" s="222">
        <v>59500</v>
      </c>
      <c r="AM211" s="222">
        <f t="shared" si="139"/>
        <v>60638.264750000002</v>
      </c>
      <c r="AN211" s="254">
        <f t="shared" si="152"/>
        <v>7806.3999999999987</v>
      </c>
      <c r="AO211" s="254">
        <f t="shared" si="153"/>
        <v>67306.399999999994</v>
      </c>
      <c r="AP211" s="337">
        <f t="shared" si="154"/>
        <v>7806.3999999999942</v>
      </c>
    </row>
    <row r="212" spans="1:42" s="188" customFormat="1" ht="15" customHeight="1" x14ac:dyDescent="0.25">
      <c r="A212" s="190" t="s">
        <v>824</v>
      </c>
      <c r="B212" s="342" t="s">
        <v>647</v>
      </c>
      <c r="C212" s="277">
        <v>59500</v>
      </c>
      <c r="D212" s="222">
        <v>62327.559000000001</v>
      </c>
      <c r="E212" s="222">
        <v>61225.5</v>
      </c>
      <c r="F212" s="222">
        <v>59500</v>
      </c>
      <c r="G212" s="222">
        <f t="shared" si="135"/>
        <v>60638.264750000002</v>
      </c>
      <c r="H212" s="254">
        <f t="shared" si="140"/>
        <v>7806.3999999999987</v>
      </c>
      <c r="I212" s="254">
        <f t="shared" si="141"/>
        <v>67306.399999999994</v>
      </c>
      <c r="J212" s="337">
        <f t="shared" si="142"/>
        <v>7806.3999999999942</v>
      </c>
      <c r="K212" s="283">
        <v>59500</v>
      </c>
      <c r="L212" s="222">
        <v>62327.559000000001</v>
      </c>
      <c r="M212" s="222">
        <v>61225.5</v>
      </c>
      <c r="N212" s="222">
        <v>59500</v>
      </c>
      <c r="O212" s="222">
        <f t="shared" si="136"/>
        <v>60638.264750000002</v>
      </c>
      <c r="P212" s="254">
        <f t="shared" si="143"/>
        <v>7806.3999999999987</v>
      </c>
      <c r="Q212" s="254">
        <f t="shared" si="144"/>
        <v>67306.399999999994</v>
      </c>
      <c r="R212" s="337">
        <f t="shared" si="145"/>
        <v>7806.3999999999942</v>
      </c>
      <c r="S212" s="283">
        <v>59500</v>
      </c>
      <c r="T212" s="222">
        <v>62327.559000000001</v>
      </c>
      <c r="U212" s="222">
        <v>61225.5</v>
      </c>
      <c r="V212" s="222">
        <v>59500</v>
      </c>
      <c r="W212" s="222">
        <f t="shared" si="137"/>
        <v>60638.264750000002</v>
      </c>
      <c r="X212" s="254">
        <f t="shared" si="146"/>
        <v>7806.3999999999987</v>
      </c>
      <c r="Y212" s="254">
        <f t="shared" si="147"/>
        <v>67306.399999999994</v>
      </c>
      <c r="Z212" s="337">
        <f t="shared" si="148"/>
        <v>7806.3999999999942</v>
      </c>
      <c r="AA212" s="277">
        <v>59500</v>
      </c>
      <c r="AB212" s="222">
        <v>62327.559000000001</v>
      </c>
      <c r="AC212" s="222">
        <v>61225.5</v>
      </c>
      <c r="AD212" s="222">
        <v>59500</v>
      </c>
      <c r="AE212" s="222">
        <f t="shared" si="138"/>
        <v>60638.264750000002</v>
      </c>
      <c r="AF212" s="254">
        <f t="shared" si="149"/>
        <v>7806.3999999999987</v>
      </c>
      <c r="AG212" s="254">
        <f t="shared" si="150"/>
        <v>67306.399999999994</v>
      </c>
      <c r="AH212" s="337">
        <f t="shared" si="151"/>
        <v>7806.3999999999942</v>
      </c>
      <c r="AI212" s="277">
        <v>59500</v>
      </c>
      <c r="AJ212" s="222">
        <v>62327.559000000001</v>
      </c>
      <c r="AK212" s="222">
        <v>61225.5</v>
      </c>
      <c r="AL212" s="222">
        <v>59500</v>
      </c>
      <c r="AM212" s="222">
        <f t="shared" si="139"/>
        <v>60638.264750000002</v>
      </c>
      <c r="AN212" s="254">
        <f t="shared" si="152"/>
        <v>7806.3999999999987</v>
      </c>
      <c r="AO212" s="254">
        <f t="shared" si="153"/>
        <v>67306.399999999994</v>
      </c>
      <c r="AP212" s="337">
        <f t="shared" si="154"/>
        <v>7806.3999999999942</v>
      </c>
    </row>
    <row r="213" spans="1:42" s="188" customFormat="1" ht="15" customHeight="1" x14ac:dyDescent="0.25">
      <c r="A213" s="190" t="s">
        <v>825</v>
      </c>
      <c r="B213" s="342" t="s">
        <v>649</v>
      </c>
      <c r="C213" s="277">
        <v>59500</v>
      </c>
      <c r="D213" s="222">
        <v>62327.559000000001</v>
      </c>
      <c r="E213" s="222">
        <v>61225.5</v>
      </c>
      <c r="F213" s="222">
        <v>59500</v>
      </c>
      <c r="G213" s="222">
        <f t="shared" si="135"/>
        <v>60638.264750000002</v>
      </c>
      <c r="H213" s="254">
        <f t="shared" si="140"/>
        <v>7806.3999999999987</v>
      </c>
      <c r="I213" s="254">
        <f t="shared" si="141"/>
        <v>67306.399999999994</v>
      </c>
      <c r="J213" s="337">
        <f t="shared" si="142"/>
        <v>7806.3999999999942</v>
      </c>
      <c r="K213" s="283">
        <v>59500</v>
      </c>
      <c r="L213" s="222">
        <v>62327.559000000001</v>
      </c>
      <c r="M213" s="222">
        <v>61225.5</v>
      </c>
      <c r="N213" s="222">
        <v>59500</v>
      </c>
      <c r="O213" s="222">
        <f t="shared" si="136"/>
        <v>60638.264750000002</v>
      </c>
      <c r="P213" s="254">
        <f t="shared" si="143"/>
        <v>7806.3999999999987</v>
      </c>
      <c r="Q213" s="254">
        <f t="shared" si="144"/>
        <v>67306.399999999994</v>
      </c>
      <c r="R213" s="337">
        <f t="shared" si="145"/>
        <v>7806.3999999999942</v>
      </c>
      <c r="S213" s="283">
        <v>59500</v>
      </c>
      <c r="T213" s="222">
        <v>62327.559000000001</v>
      </c>
      <c r="U213" s="222">
        <v>61225.5</v>
      </c>
      <c r="V213" s="222">
        <v>59500</v>
      </c>
      <c r="W213" s="222">
        <f t="shared" si="137"/>
        <v>60638.264750000002</v>
      </c>
      <c r="X213" s="254">
        <f t="shared" si="146"/>
        <v>7806.3999999999987</v>
      </c>
      <c r="Y213" s="254">
        <f t="shared" si="147"/>
        <v>67306.399999999994</v>
      </c>
      <c r="Z213" s="337">
        <f t="shared" si="148"/>
        <v>7806.3999999999942</v>
      </c>
      <c r="AA213" s="277">
        <v>59500</v>
      </c>
      <c r="AB213" s="222">
        <v>62327.559000000001</v>
      </c>
      <c r="AC213" s="222">
        <v>61225.5</v>
      </c>
      <c r="AD213" s="222">
        <v>59500</v>
      </c>
      <c r="AE213" s="222">
        <f t="shared" si="138"/>
        <v>60638.264750000002</v>
      </c>
      <c r="AF213" s="254">
        <f t="shared" si="149"/>
        <v>7806.3999999999987</v>
      </c>
      <c r="AG213" s="254">
        <f t="shared" si="150"/>
        <v>67306.399999999994</v>
      </c>
      <c r="AH213" s="337">
        <f t="shared" si="151"/>
        <v>7806.3999999999942</v>
      </c>
      <c r="AI213" s="277">
        <v>59500</v>
      </c>
      <c r="AJ213" s="222">
        <v>62327.559000000001</v>
      </c>
      <c r="AK213" s="222">
        <v>61225.5</v>
      </c>
      <c r="AL213" s="222">
        <v>59500</v>
      </c>
      <c r="AM213" s="222">
        <f t="shared" si="139"/>
        <v>60638.264750000002</v>
      </c>
      <c r="AN213" s="254">
        <f t="shared" si="152"/>
        <v>7806.3999999999987</v>
      </c>
      <c r="AO213" s="254">
        <f t="shared" si="153"/>
        <v>67306.399999999994</v>
      </c>
      <c r="AP213" s="337">
        <f t="shared" si="154"/>
        <v>7806.3999999999942</v>
      </c>
    </row>
    <row r="214" spans="1:42" s="188" customFormat="1" ht="15" customHeight="1" x14ac:dyDescent="0.25">
      <c r="A214" s="190" t="s">
        <v>826</v>
      </c>
      <c r="B214" s="342" t="s">
        <v>1587</v>
      </c>
      <c r="C214" s="277">
        <v>166600</v>
      </c>
      <c r="D214" s="222">
        <v>186982.677</v>
      </c>
      <c r="E214" s="222">
        <v>183676.5</v>
      </c>
      <c r="F214" s="222">
        <v>178500</v>
      </c>
      <c r="G214" s="222">
        <f t="shared" si="135"/>
        <v>178939.79425000001</v>
      </c>
      <c r="H214" s="254">
        <f t="shared" si="140"/>
        <v>21857.919999999998</v>
      </c>
      <c r="I214" s="254">
        <f t="shared" si="141"/>
        <v>188457.91999999998</v>
      </c>
      <c r="J214" s="337">
        <f t="shared" si="142"/>
        <v>9957.9199999999837</v>
      </c>
      <c r="K214" s="283">
        <v>166600</v>
      </c>
      <c r="L214" s="222">
        <v>186982.677</v>
      </c>
      <c r="M214" s="222">
        <v>183676.5</v>
      </c>
      <c r="N214" s="222">
        <v>178500</v>
      </c>
      <c r="O214" s="222">
        <f t="shared" si="136"/>
        <v>178939.79425000001</v>
      </c>
      <c r="P214" s="254">
        <f t="shared" si="143"/>
        <v>21857.919999999998</v>
      </c>
      <c r="Q214" s="254">
        <f t="shared" si="144"/>
        <v>188457.91999999998</v>
      </c>
      <c r="R214" s="337">
        <f t="shared" si="145"/>
        <v>9957.9199999999837</v>
      </c>
      <c r="S214" s="283">
        <v>166600</v>
      </c>
      <c r="T214" s="222">
        <v>186982.677</v>
      </c>
      <c r="U214" s="222">
        <v>183676.5</v>
      </c>
      <c r="V214" s="222">
        <v>178500</v>
      </c>
      <c r="W214" s="222">
        <f t="shared" si="137"/>
        <v>178939.79425000001</v>
      </c>
      <c r="X214" s="254">
        <f t="shared" si="146"/>
        <v>21857.919999999998</v>
      </c>
      <c r="Y214" s="254">
        <f t="shared" si="147"/>
        <v>188457.91999999998</v>
      </c>
      <c r="Z214" s="337">
        <f t="shared" si="148"/>
        <v>9957.9199999999837</v>
      </c>
      <c r="AA214" s="277">
        <v>166600</v>
      </c>
      <c r="AB214" s="222">
        <v>186982.677</v>
      </c>
      <c r="AC214" s="222">
        <v>183676.5</v>
      </c>
      <c r="AD214" s="222">
        <v>178500</v>
      </c>
      <c r="AE214" s="222">
        <f t="shared" si="138"/>
        <v>178939.79425000001</v>
      </c>
      <c r="AF214" s="254">
        <f t="shared" si="149"/>
        <v>21857.919999999998</v>
      </c>
      <c r="AG214" s="254">
        <f t="shared" si="150"/>
        <v>188457.91999999998</v>
      </c>
      <c r="AH214" s="337">
        <f t="shared" si="151"/>
        <v>9957.9199999999837</v>
      </c>
      <c r="AI214" s="277">
        <v>166600</v>
      </c>
      <c r="AJ214" s="222">
        <v>186982.677</v>
      </c>
      <c r="AK214" s="222">
        <v>183676.5</v>
      </c>
      <c r="AL214" s="222">
        <v>178500</v>
      </c>
      <c r="AM214" s="222">
        <f t="shared" si="139"/>
        <v>178939.79425000001</v>
      </c>
      <c r="AN214" s="254">
        <f t="shared" si="152"/>
        <v>21857.919999999998</v>
      </c>
      <c r="AO214" s="254">
        <f t="shared" si="153"/>
        <v>188457.91999999998</v>
      </c>
      <c r="AP214" s="337">
        <f t="shared" si="154"/>
        <v>9957.9199999999837</v>
      </c>
    </row>
    <row r="215" spans="1:42" s="188" customFormat="1" ht="15" customHeight="1" x14ac:dyDescent="0.25">
      <c r="A215" s="190" t="s">
        <v>827</v>
      </c>
      <c r="B215" s="342" t="s">
        <v>131</v>
      </c>
      <c r="C215" s="277">
        <v>178500</v>
      </c>
      <c r="D215" s="222">
        <v>186982.677</v>
      </c>
      <c r="E215" s="222">
        <v>183676.5</v>
      </c>
      <c r="F215" s="222">
        <v>178500</v>
      </c>
      <c r="G215" s="222">
        <f t="shared" si="135"/>
        <v>181914.79425000001</v>
      </c>
      <c r="H215" s="254">
        <f t="shared" si="140"/>
        <v>23419.199999999997</v>
      </c>
      <c r="I215" s="254">
        <f t="shared" si="141"/>
        <v>201919.2</v>
      </c>
      <c r="J215" s="337">
        <f t="shared" si="142"/>
        <v>23419.200000000012</v>
      </c>
      <c r="K215" s="283">
        <v>178500</v>
      </c>
      <c r="L215" s="222">
        <v>186982.677</v>
      </c>
      <c r="M215" s="222">
        <v>183676.5</v>
      </c>
      <c r="N215" s="222">
        <v>178500</v>
      </c>
      <c r="O215" s="222">
        <f t="shared" si="136"/>
        <v>181914.79425000001</v>
      </c>
      <c r="P215" s="254">
        <f t="shared" si="143"/>
        <v>23419.199999999997</v>
      </c>
      <c r="Q215" s="254">
        <f t="shared" si="144"/>
        <v>201919.2</v>
      </c>
      <c r="R215" s="337">
        <f t="shared" si="145"/>
        <v>23419.200000000012</v>
      </c>
      <c r="S215" s="283">
        <v>178500</v>
      </c>
      <c r="T215" s="222">
        <v>186982.677</v>
      </c>
      <c r="U215" s="222">
        <v>183676.5</v>
      </c>
      <c r="V215" s="222">
        <v>178500</v>
      </c>
      <c r="W215" s="222">
        <f t="shared" si="137"/>
        <v>181914.79425000001</v>
      </c>
      <c r="X215" s="254">
        <f t="shared" si="146"/>
        <v>23419.199999999997</v>
      </c>
      <c r="Y215" s="254">
        <f t="shared" si="147"/>
        <v>201919.2</v>
      </c>
      <c r="Z215" s="337">
        <f t="shared" si="148"/>
        <v>23419.200000000012</v>
      </c>
      <c r="AA215" s="277">
        <v>178500</v>
      </c>
      <c r="AB215" s="222">
        <v>186982.677</v>
      </c>
      <c r="AC215" s="222">
        <v>183676.5</v>
      </c>
      <c r="AD215" s="222">
        <v>178500</v>
      </c>
      <c r="AE215" s="222">
        <f t="shared" si="138"/>
        <v>181914.79425000001</v>
      </c>
      <c r="AF215" s="254">
        <f t="shared" si="149"/>
        <v>23419.199999999997</v>
      </c>
      <c r="AG215" s="254">
        <f t="shared" si="150"/>
        <v>201919.2</v>
      </c>
      <c r="AH215" s="337">
        <f t="shared" si="151"/>
        <v>23419.200000000012</v>
      </c>
      <c r="AI215" s="277">
        <v>178500</v>
      </c>
      <c r="AJ215" s="222">
        <v>186982.677</v>
      </c>
      <c r="AK215" s="222">
        <v>183676.5</v>
      </c>
      <c r="AL215" s="222">
        <v>178500</v>
      </c>
      <c r="AM215" s="222">
        <f t="shared" si="139"/>
        <v>181914.79425000001</v>
      </c>
      <c r="AN215" s="254">
        <f t="shared" si="152"/>
        <v>23419.199999999997</v>
      </c>
      <c r="AO215" s="254">
        <f t="shared" si="153"/>
        <v>201919.2</v>
      </c>
      <c r="AP215" s="337">
        <f t="shared" si="154"/>
        <v>23419.200000000012</v>
      </c>
    </row>
    <row r="216" spans="1:42" s="188" customFormat="1" ht="15" customHeight="1" x14ac:dyDescent="0.25">
      <c r="A216" s="190" t="s">
        <v>828</v>
      </c>
      <c r="B216" s="342" t="s">
        <v>132</v>
      </c>
      <c r="C216" s="277">
        <v>452200</v>
      </c>
      <c r="D216" s="222">
        <v>473689.44839999999</v>
      </c>
      <c r="E216" s="222">
        <v>465313.8</v>
      </c>
      <c r="F216" s="222">
        <v>452200</v>
      </c>
      <c r="G216" s="222">
        <f t="shared" si="135"/>
        <v>460850.81209999998</v>
      </c>
      <c r="H216" s="254">
        <f t="shared" si="140"/>
        <v>59328.639999999992</v>
      </c>
      <c r="I216" s="254">
        <f t="shared" si="141"/>
        <v>511528.64</v>
      </c>
      <c r="J216" s="337">
        <f t="shared" si="142"/>
        <v>59328.640000000014</v>
      </c>
      <c r="K216" s="283">
        <v>452200</v>
      </c>
      <c r="L216" s="222">
        <v>473689.44839999999</v>
      </c>
      <c r="M216" s="222">
        <v>465313.8</v>
      </c>
      <c r="N216" s="222">
        <v>452200</v>
      </c>
      <c r="O216" s="222">
        <f t="shared" si="136"/>
        <v>460850.81209999998</v>
      </c>
      <c r="P216" s="254">
        <f t="shared" si="143"/>
        <v>59328.639999999992</v>
      </c>
      <c r="Q216" s="254">
        <f t="shared" si="144"/>
        <v>511528.64</v>
      </c>
      <c r="R216" s="337">
        <f t="shared" si="145"/>
        <v>59328.640000000014</v>
      </c>
      <c r="S216" s="283">
        <v>452200</v>
      </c>
      <c r="T216" s="222">
        <v>473689.44839999999</v>
      </c>
      <c r="U216" s="222">
        <v>465313.8</v>
      </c>
      <c r="V216" s="222">
        <v>452200</v>
      </c>
      <c r="W216" s="222">
        <f t="shared" si="137"/>
        <v>460850.81209999998</v>
      </c>
      <c r="X216" s="254">
        <f t="shared" si="146"/>
        <v>59328.639999999992</v>
      </c>
      <c r="Y216" s="254">
        <f t="shared" si="147"/>
        <v>511528.64</v>
      </c>
      <c r="Z216" s="337">
        <f t="shared" si="148"/>
        <v>59328.640000000014</v>
      </c>
      <c r="AA216" s="277">
        <v>452200</v>
      </c>
      <c r="AB216" s="222">
        <v>473689.44839999999</v>
      </c>
      <c r="AC216" s="222">
        <v>465313.8</v>
      </c>
      <c r="AD216" s="222">
        <v>452200</v>
      </c>
      <c r="AE216" s="222">
        <f t="shared" si="138"/>
        <v>460850.81209999998</v>
      </c>
      <c r="AF216" s="254">
        <f t="shared" si="149"/>
        <v>59328.639999999992</v>
      </c>
      <c r="AG216" s="254">
        <f t="shared" si="150"/>
        <v>511528.64</v>
      </c>
      <c r="AH216" s="337">
        <f t="shared" si="151"/>
        <v>59328.640000000014</v>
      </c>
      <c r="AI216" s="277">
        <v>452200</v>
      </c>
      <c r="AJ216" s="222">
        <v>473689.44839999999</v>
      </c>
      <c r="AK216" s="222">
        <v>465313.8</v>
      </c>
      <c r="AL216" s="222">
        <v>452200</v>
      </c>
      <c r="AM216" s="222">
        <f t="shared" si="139"/>
        <v>460850.81209999998</v>
      </c>
      <c r="AN216" s="254">
        <f t="shared" si="152"/>
        <v>59328.639999999992</v>
      </c>
      <c r="AO216" s="254">
        <f t="shared" si="153"/>
        <v>511528.64</v>
      </c>
      <c r="AP216" s="337">
        <f t="shared" si="154"/>
        <v>59328.640000000014</v>
      </c>
    </row>
    <row r="217" spans="1:42" s="188" customFormat="1" ht="15" customHeight="1" x14ac:dyDescent="0.25">
      <c r="A217" s="190" t="s">
        <v>829</v>
      </c>
      <c r="B217" s="342" t="s">
        <v>133</v>
      </c>
      <c r="C217" s="277">
        <v>654500</v>
      </c>
      <c r="D217" s="222">
        <v>685603.14899999998</v>
      </c>
      <c r="E217" s="222">
        <v>673480.5</v>
      </c>
      <c r="F217" s="222">
        <v>654500</v>
      </c>
      <c r="G217" s="222">
        <f t="shared" si="135"/>
        <v>667020.91225000005</v>
      </c>
      <c r="H217" s="254">
        <f t="shared" si="140"/>
        <v>85870.399999999994</v>
      </c>
      <c r="I217" s="254">
        <f t="shared" si="141"/>
        <v>740370.4</v>
      </c>
      <c r="J217" s="337">
        <f t="shared" si="142"/>
        <v>85870.400000000023</v>
      </c>
      <c r="K217" s="283">
        <v>654500</v>
      </c>
      <c r="L217" s="222">
        <v>685603.14899999998</v>
      </c>
      <c r="M217" s="222">
        <v>673480.5</v>
      </c>
      <c r="N217" s="222">
        <v>654500</v>
      </c>
      <c r="O217" s="222">
        <f t="shared" si="136"/>
        <v>667020.91225000005</v>
      </c>
      <c r="P217" s="254">
        <f t="shared" si="143"/>
        <v>85870.399999999994</v>
      </c>
      <c r="Q217" s="254">
        <f t="shared" si="144"/>
        <v>740370.4</v>
      </c>
      <c r="R217" s="337">
        <f t="shared" si="145"/>
        <v>85870.400000000023</v>
      </c>
      <c r="S217" s="283">
        <v>654500</v>
      </c>
      <c r="T217" s="222">
        <v>685603.14899999998</v>
      </c>
      <c r="U217" s="222">
        <v>673480.5</v>
      </c>
      <c r="V217" s="222">
        <v>654500</v>
      </c>
      <c r="W217" s="222">
        <f t="shared" si="137"/>
        <v>667020.91225000005</v>
      </c>
      <c r="X217" s="254">
        <f t="shared" si="146"/>
        <v>85870.399999999994</v>
      </c>
      <c r="Y217" s="254">
        <f t="shared" si="147"/>
        <v>740370.4</v>
      </c>
      <c r="Z217" s="337">
        <f t="shared" si="148"/>
        <v>85870.400000000023</v>
      </c>
      <c r="AA217" s="277">
        <v>654500</v>
      </c>
      <c r="AB217" s="222">
        <v>685603.14899999998</v>
      </c>
      <c r="AC217" s="222">
        <v>673480.5</v>
      </c>
      <c r="AD217" s="222">
        <v>654500</v>
      </c>
      <c r="AE217" s="222">
        <f t="shared" si="138"/>
        <v>667020.91225000005</v>
      </c>
      <c r="AF217" s="254">
        <f t="shared" si="149"/>
        <v>85870.399999999994</v>
      </c>
      <c r="AG217" s="254">
        <f t="shared" si="150"/>
        <v>740370.4</v>
      </c>
      <c r="AH217" s="337">
        <f t="shared" si="151"/>
        <v>85870.400000000023</v>
      </c>
      <c r="AI217" s="277">
        <v>654500</v>
      </c>
      <c r="AJ217" s="222">
        <v>685603.14899999998</v>
      </c>
      <c r="AK217" s="222">
        <v>673480.5</v>
      </c>
      <c r="AL217" s="222">
        <v>654500</v>
      </c>
      <c r="AM217" s="222">
        <f t="shared" si="139"/>
        <v>667020.91225000005</v>
      </c>
      <c r="AN217" s="254">
        <f t="shared" si="152"/>
        <v>85870.399999999994</v>
      </c>
      <c r="AO217" s="254">
        <f t="shared" si="153"/>
        <v>740370.4</v>
      </c>
      <c r="AP217" s="337">
        <f t="shared" si="154"/>
        <v>85870.400000000023</v>
      </c>
    </row>
    <row r="218" spans="1:42" s="188" customFormat="1" ht="15" customHeight="1" x14ac:dyDescent="0.25">
      <c r="A218" s="190" t="s">
        <v>830</v>
      </c>
      <c r="B218" s="342" t="s">
        <v>134</v>
      </c>
      <c r="C218" s="277">
        <v>214200</v>
      </c>
      <c r="D218" s="222">
        <v>224379.21239999999</v>
      </c>
      <c r="E218" s="222">
        <v>220411.8</v>
      </c>
      <c r="F218" s="222">
        <v>214200</v>
      </c>
      <c r="G218" s="222">
        <f t="shared" si="135"/>
        <v>218297.7531</v>
      </c>
      <c r="H218" s="254">
        <f t="shared" si="140"/>
        <v>28103.039999999997</v>
      </c>
      <c r="I218" s="254">
        <f t="shared" si="141"/>
        <v>242303.04</v>
      </c>
      <c r="J218" s="337">
        <f t="shared" si="142"/>
        <v>28103.040000000008</v>
      </c>
      <c r="K218" s="283">
        <v>214200</v>
      </c>
      <c r="L218" s="222">
        <v>224379.21239999999</v>
      </c>
      <c r="M218" s="222">
        <v>220411.8</v>
      </c>
      <c r="N218" s="222">
        <v>214200</v>
      </c>
      <c r="O218" s="222">
        <f t="shared" si="136"/>
        <v>218297.7531</v>
      </c>
      <c r="P218" s="254">
        <f t="shared" si="143"/>
        <v>28103.039999999997</v>
      </c>
      <c r="Q218" s="254">
        <f t="shared" si="144"/>
        <v>242303.04</v>
      </c>
      <c r="R218" s="337">
        <f t="shared" si="145"/>
        <v>28103.040000000008</v>
      </c>
      <c r="S218" s="283">
        <v>214200</v>
      </c>
      <c r="T218" s="222">
        <v>224379.21239999999</v>
      </c>
      <c r="U218" s="222">
        <v>220411.8</v>
      </c>
      <c r="V218" s="222">
        <v>214200</v>
      </c>
      <c r="W218" s="222">
        <f t="shared" si="137"/>
        <v>218297.7531</v>
      </c>
      <c r="X218" s="254">
        <f t="shared" si="146"/>
        <v>28103.039999999997</v>
      </c>
      <c r="Y218" s="254">
        <f t="shared" si="147"/>
        <v>242303.04</v>
      </c>
      <c r="Z218" s="337">
        <f t="shared" si="148"/>
        <v>28103.040000000008</v>
      </c>
      <c r="AA218" s="277">
        <v>214200</v>
      </c>
      <c r="AB218" s="222">
        <v>224379.21239999999</v>
      </c>
      <c r="AC218" s="222">
        <v>220411.8</v>
      </c>
      <c r="AD218" s="222">
        <v>214200</v>
      </c>
      <c r="AE218" s="222">
        <f t="shared" si="138"/>
        <v>218297.7531</v>
      </c>
      <c r="AF218" s="254">
        <f t="shared" si="149"/>
        <v>28103.039999999997</v>
      </c>
      <c r="AG218" s="254">
        <f t="shared" si="150"/>
        <v>242303.04</v>
      </c>
      <c r="AH218" s="337">
        <f t="shared" si="151"/>
        <v>28103.040000000008</v>
      </c>
      <c r="AI218" s="277">
        <v>214200</v>
      </c>
      <c r="AJ218" s="222">
        <v>224379.21239999999</v>
      </c>
      <c r="AK218" s="222">
        <v>220411.8</v>
      </c>
      <c r="AL218" s="222">
        <v>214200</v>
      </c>
      <c r="AM218" s="222">
        <f t="shared" si="139"/>
        <v>218297.7531</v>
      </c>
      <c r="AN218" s="254">
        <f t="shared" si="152"/>
        <v>28103.039999999997</v>
      </c>
      <c r="AO218" s="254">
        <f t="shared" si="153"/>
        <v>242303.04</v>
      </c>
      <c r="AP218" s="337">
        <f t="shared" si="154"/>
        <v>28103.040000000008</v>
      </c>
    </row>
    <row r="219" spans="1:42" s="188" customFormat="1" ht="15" customHeight="1" x14ac:dyDescent="0.25">
      <c r="A219" s="190" t="s">
        <v>831</v>
      </c>
      <c r="B219" s="342" t="s">
        <v>1586</v>
      </c>
      <c r="C219" s="277">
        <v>297500</v>
      </c>
      <c r="D219" s="222">
        <v>311637.79499999998</v>
      </c>
      <c r="E219" s="222">
        <v>306127.5</v>
      </c>
      <c r="F219" s="222">
        <v>297500</v>
      </c>
      <c r="G219" s="222">
        <f t="shared" si="135"/>
        <v>303191.32374999998</v>
      </c>
      <c r="H219" s="254">
        <f t="shared" si="140"/>
        <v>39031.999999999993</v>
      </c>
      <c r="I219" s="254">
        <f t="shared" si="141"/>
        <v>336532</v>
      </c>
      <c r="J219" s="337">
        <f t="shared" si="142"/>
        <v>39032</v>
      </c>
      <c r="K219" s="283">
        <v>297500</v>
      </c>
      <c r="L219" s="222">
        <v>311637.79499999998</v>
      </c>
      <c r="M219" s="222">
        <v>306127.5</v>
      </c>
      <c r="N219" s="222">
        <v>297500</v>
      </c>
      <c r="O219" s="222">
        <f t="shared" si="136"/>
        <v>303191.32374999998</v>
      </c>
      <c r="P219" s="254">
        <f t="shared" si="143"/>
        <v>39031.999999999993</v>
      </c>
      <c r="Q219" s="254">
        <f t="shared" si="144"/>
        <v>336532</v>
      </c>
      <c r="R219" s="337">
        <f t="shared" si="145"/>
        <v>39032</v>
      </c>
      <c r="S219" s="283">
        <v>297500</v>
      </c>
      <c r="T219" s="222">
        <v>311637.79499999998</v>
      </c>
      <c r="U219" s="222">
        <v>306127.5</v>
      </c>
      <c r="V219" s="222">
        <v>297500</v>
      </c>
      <c r="W219" s="222">
        <f t="shared" si="137"/>
        <v>303191.32374999998</v>
      </c>
      <c r="X219" s="254">
        <f t="shared" si="146"/>
        <v>39031.999999999993</v>
      </c>
      <c r="Y219" s="254">
        <f t="shared" si="147"/>
        <v>336532</v>
      </c>
      <c r="Z219" s="337">
        <f t="shared" si="148"/>
        <v>39032</v>
      </c>
      <c r="AA219" s="277">
        <v>297500</v>
      </c>
      <c r="AB219" s="222">
        <v>311637.79499999998</v>
      </c>
      <c r="AC219" s="222">
        <v>306127.5</v>
      </c>
      <c r="AD219" s="222">
        <v>297500</v>
      </c>
      <c r="AE219" s="222">
        <f t="shared" si="138"/>
        <v>303191.32374999998</v>
      </c>
      <c r="AF219" s="254">
        <f t="shared" si="149"/>
        <v>39031.999999999993</v>
      </c>
      <c r="AG219" s="254">
        <f t="shared" si="150"/>
        <v>336532</v>
      </c>
      <c r="AH219" s="337">
        <f t="shared" si="151"/>
        <v>39032</v>
      </c>
      <c r="AI219" s="277">
        <v>297500</v>
      </c>
      <c r="AJ219" s="222">
        <v>311637.79499999998</v>
      </c>
      <c r="AK219" s="222">
        <v>306127.5</v>
      </c>
      <c r="AL219" s="222">
        <v>297500</v>
      </c>
      <c r="AM219" s="222">
        <f t="shared" si="139"/>
        <v>303191.32374999998</v>
      </c>
      <c r="AN219" s="254">
        <f t="shared" si="152"/>
        <v>39031.999999999993</v>
      </c>
      <c r="AO219" s="254">
        <f t="shared" si="153"/>
        <v>336532</v>
      </c>
      <c r="AP219" s="337">
        <f t="shared" si="154"/>
        <v>39032</v>
      </c>
    </row>
    <row r="220" spans="1:42" s="188" customFormat="1" ht="15" customHeight="1" x14ac:dyDescent="0.25">
      <c r="A220" s="190" t="s">
        <v>832</v>
      </c>
      <c r="B220" s="342" t="s">
        <v>135</v>
      </c>
      <c r="C220" s="277">
        <v>119000</v>
      </c>
      <c r="D220" s="222">
        <v>124655.118</v>
      </c>
      <c r="E220" s="222">
        <v>122451</v>
      </c>
      <c r="F220" s="222">
        <v>119000</v>
      </c>
      <c r="G220" s="222">
        <f t="shared" si="135"/>
        <v>121276.5295</v>
      </c>
      <c r="H220" s="254">
        <f t="shared" si="140"/>
        <v>15612.799999999997</v>
      </c>
      <c r="I220" s="254">
        <f t="shared" si="141"/>
        <v>134612.79999999999</v>
      </c>
      <c r="J220" s="337">
        <f t="shared" si="142"/>
        <v>15612.799999999988</v>
      </c>
      <c r="K220" s="283">
        <v>119000</v>
      </c>
      <c r="L220" s="222">
        <v>124655.118</v>
      </c>
      <c r="M220" s="222">
        <v>122451</v>
      </c>
      <c r="N220" s="222">
        <v>119000</v>
      </c>
      <c r="O220" s="222">
        <f t="shared" si="136"/>
        <v>121276.5295</v>
      </c>
      <c r="P220" s="254">
        <f t="shared" si="143"/>
        <v>15612.799999999997</v>
      </c>
      <c r="Q220" s="254">
        <f t="shared" si="144"/>
        <v>134612.79999999999</v>
      </c>
      <c r="R220" s="337">
        <f t="shared" si="145"/>
        <v>15612.799999999988</v>
      </c>
      <c r="S220" s="283">
        <v>119000</v>
      </c>
      <c r="T220" s="222">
        <v>124655.118</v>
      </c>
      <c r="U220" s="222">
        <v>122451</v>
      </c>
      <c r="V220" s="222">
        <v>119000</v>
      </c>
      <c r="W220" s="222">
        <f t="shared" si="137"/>
        <v>121276.5295</v>
      </c>
      <c r="X220" s="254">
        <f t="shared" si="146"/>
        <v>15612.799999999997</v>
      </c>
      <c r="Y220" s="254">
        <f t="shared" si="147"/>
        <v>134612.79999999999</v>
      </c>
      <c r="Z220" s="337">
        <f t="shared" si="148"/>
        <v>15612.799999999988</v>
      </c>
      <c r="AA220" s="277">
        <v>119000</v>
      </c>
      <c r="AB220" s="222">
        <v>124655.118</v>
      </c>
      <c r="AC220" s="222">
        <v>122451</v>
      </c>
      <c r="AD220" s="222">
        <v>119000</v>
      </c>
      <c r="AE220" s="222">
        <f t="shared" si="138"/>
        <v>121276.5295</v>
      </c>
      <c r="AF220" s="254">
        <f t="shared" si="149"/>
        <v>15612.799999999997</v>
      </c>
      <c r="AG220" s="254">
        <f t="shared" si="150"/>
        <v>134612.79999999999</v>
      </c>
      <c r="AH220" s="337">
        <f t="shared" si="151"/>
        <v>15612.799999999988</v>
      </c>
      <c r="AI220" s="277">
        <v>119000</v>
      </c>
      <c r="AJ220" s="222">
        <v>124655.118</v>
      </c>
      <c r="AK220" s="222">
        <v>122451</v>
      </c>
      <c r="AL220" s="222">
        <v>119000</v>
      </c>
      <c r="AM220" s="222">
        <f t="shared" si="139"/>
        <v>121276.5295</v>
      </c>
      <c r="AN220" s="254">
        <f t="shared" si="152"/>
        <v>15612.799999999997</v>
      </c>
      <c r="AO220" s="254">
        <f t="shared" si="153"/>
        <v>134612.79999999999</v>
      </c>
      <c r="AP220" s="337">
        <f t="shared" si="154"/>
        <v>15612.799999999988</v>
      </c>
    </row>
    <row r="221" spans="1:42" s="188" customFormat="1" ht="15" customHeight="1" x14ac:dyDescent="0.25">
      <c r="A221" s="190" t="s">
        <v>833</v>
      </c>
      <c r="B221" s="342" t="s">
        <v>136</v>
      </c>
      <c r="C221" s="277">
        <v>60690</v>
      </c>
      <c r="D221" s="222">
        <v>63574.110180000003</v>
      </c>
      <c r="E221" s="222">
        <v>62450.01</v>
      </c>
      <c r="F221" s="222">
        <v>60690</v>
      </c>
      <c r="G221" s="222">
        <f t="shared" si="135"/>
        <v>61851.030045000007</v>
      </c>
      <c r="H221" s="254">
        <f t="shared" si="140"/>
        <v>7962.5279999999993</v>
      </c>
      <c r="I221" s="254">
        <f t="shared" si="141"/>
        <v>68652.528000000006</v>
      </c>
      <c r="J221" s="337">
        <f t="shared" si="142"/>
        <v>7962.5280000000057</v>
      </c>
      <c r="K221" s="283">
        <v>60690</v>
      </c>
      <c r="L221" s="222">
        <v>63574.110180000003</v>
      </c>
      <c r="M221" s="222">
        <v>62450.01</v>
      </c>
      <c r="N221" s="222">
        <v>60690</v>
      </c>
      <c r="O221" s="222">
        <f t="shared" si="136"/>
        <v>61851.030045000007</v>
      </c>
      <c r="P221" s="254">
        <f t="shared" si="143"/>
        <v>7962.5279999999993</v>
      </c>
      <c r="Q221" s="254">
        <f t="shared" si="144"/>
        <v>68652.528000000006</v>
      </c>
      <c r="R221" s="337">
        <f t="shared" si="145"/>
        <v>7962.5280000000057</v>
      </c>
      <c r="S221" s="283">
        <v>60690</v>
      </c>
      <c r="T221" s="222">
        <v>63574.110180000003</v>
      </c>
      <c r="U221" s="222">
        <v>62450.01</v>
      </c>
      <c r="V221" s="222">
        <v>60690</v>
      </c>
      <c r="W221" s="222">
        <f t="shared" si="137"/>
        <v>61851.030045000007</v>
      </c>
      <c r="X221" s="254">
        <f t="shared" si="146"/>
        <v>7962.5279999999993</v>
      </c>
      <c r="Y221" s="254">
        <f t="shared" si="147"/>
        <v>68652.528000000006</v>
      </c>
      <c r="Z221" s="337">
        <f t="shared" si="148"/>
        <v>7962.5280000000057</v>
      </c>
      <c r="AA221" s="277">
        <v>60690</v>
      </c>
      <c r="AB221" s="222">
        <v>63574.110180000003</v>
      </c>
      <c r="AC221" s="222">
        <v>62450.01</v>
      </c>
      <c r="AD221" s="222">
        <v>60690</v>
      </c>
      <c r="AE221" s="222">
        <f t="shared" si="138"/>
        <v>61851.030045000007</v>
      </c>
      <c r="AF221" s="254">
        <f t="shared" si="149"/>
        <v>7962.5279999999993</v>
      </c>
      <c r="AG221" s="254">
        <f t="shared" si="150"/>
        <v>68652.528000000006</v>
      </c>
      <c r="AH221" s="337">
        <f t="shared" si="151"/>
        <v>7962.5280000000057</v>
      </c>
      <c r="AI221" s="277">
        <v>60690</v>
      </c>
      <c r="AJ221" s="222">
        <v>63574.110180000003</v>
      </c>
      <c r="AK221" s="222">
        <v>62450.01</v>
      </c>
      <c r="AL221" s="222">
        <v>60690</v>
      </c>
      <c r="AM221" s="222">
        <f t="shared" si="139"/>
        <v>61851.030045000007</v>
      </c>
      <c r="AN221" s="254">
        <f t="shared" si="152"/>
        <v>7962.5279999999993</v>
      </c>
      <c r="AO221" s="254">
        <f t="shared" si="153"/>
        <v>68652.528000000006</v>
      </c>
      <c r="AP221" s="337">
        <f t="shared" si="154"/>
        <v>7962.5280000000057</v>
      </c>
    </row>
    <row r="222" spans="1:42" s="188" customFormat="1" ht="15" customHeight="1" x14ac:dyDescent="0.25">
      <c r="A222" s="190" t="s">
        <v>834</v>
      </c>
      <c r="B222" s="342" t="s">
        <v>137</v>
      </c>
      <c r="C222" s="277">
        <v>47600</v>
      </c>
      <c r="D222" s="222">
        <v>49862.047200000001</v>
      </c>
      <c r="E222" s="222">
        <v>48980.4</v>
      </c>
      <c r="F222" s="222">
        <v>47600</v>
      </c>
      <c r="G222" s="222">
        <f t="shared" si="135"/>
        <v>48510.611799999999</v>
      </c>
      <c r="H222" s="254">
        <f t="shared" si="140"/>
        <v>6245.119999999999</v>
      </c>
      <c r="I222" s="254">
        <f t="shared" si="141"/>
        <v>53845.119999999995</v>
      </c>
      <c r="J222" s="337">
        <f t="shared" si="142"/>
        <v>6245.1199999999953</v>
      </c>
      <c r="K222" s="283">
        <v>47600</v>
      </c>
      <c r="L222" s="222">
        <v>49862.047200000001</v>
      </c>
      <c r="M222" s="222">
        <v>48980.4</v>
      </c>
      <c r="N222" s="222">
        <v>47600</v>
      </c>
      <c r="O222" s="222">
        <f t="shared" si="136"/>
        <v>48510.611799999999</v>
      </c>
      <c r="P222" s="254">
        <f t="shared" si="143"/>
        <v>6245.119999999999</v>
      </c>
      <c r="Q222" s="254">
        <f t="shared" si="144"/>
        <v>53845.119999999995</v>
      </c>
      <c r="R222" s="337">
        <f t="shared" si="145"/>
        <v>6245.1199999999953</v>
      </c>
      <c r="S222" s="283">
        <v>47600</v>
      </c>
      <c r="T222" s="222">
        <v>49862.047200000001</v>
      </c>
      <c r="U222" s="222">
        <v>48980.4</v>
      </c>
      <c r="V222" s="222">
        <v>47600</v>
      </c>
      <c r="W222" s="222">
        <f t="shared" si="137"/>
        <v>48510.611799999999</v>
      </c>
      <c r="X222" s="254">
        <f t="shared" si="146"/>
        <v>6245.119999999999</v>
      </c>
      <c r="Y222" s="254">
        <f t="shared" si="147"/>
        <v>53845.119999999995</v>
      </c>
      <c r="Z222" s="337">
        <f t="shared" si="148"/>
        <v>6245.1199999999953</v>
      </c>
      <c r="AA222" s="277">
        <v>47600</v>
      </c>
      <c r="AB222" s="222">
        <v>49862.047200000001</v>
      </c>
      <c r="AC222" s="222">
        <v>48980.4</v>
      </c>
      <c r="AD222" s="222">
        <v>47600</v>
      </c>
      <c r="AE222" s="222">
        <f t="shared" si="138"/>
        <v>48510.611799999999</v>
      </c>
      <c r="AF222" s="254">
        <f t="shared" si="149"/>
        <v>6245.119999999999</v>
      </c>
      <c r="AG222" s="254">
        <f t="shared" si="150"/>
        <v>53845.119999999995</v>
      </c>
      <c r="AH222" s="337">
        <f t="shared" si="151"/>
        <v>6245.1199999999953</v>
      </c>
      <c r="AI222" s="277">
        <v>47600</v>
      </c>
      <c r="AJ222" s="222">
        <v>49862.047200000001</v>
      </c>
      <c r="AK222" s="222">
        <v>48980.4</v>
      </c>
      <c r="AL222" s="222">
        <v>47600</v>
      </c>
      <c r="AM222" s="222">
        <f t="shared" si="139"/>
        <v>48510.611799999999</v>
      </c>
      <c r="AN222" s="254">
        <f t="shared" si="152"/>
        <v>6245.119999999999</v>
      </c>
      <c r="AO222" s="254">
        <f t="shared" si="153"/>
        <v>53845.119999999995</v>
      </c>
      <c r="AP222" s="337">
        <f t="shared" si="154"/>
        <v>6245.1199999999953</v>
      </c>
    </row>
    <row r="223" spans="1:42" s="188" customFormat="1" ht="15" customHeight="1" x14ac:dyDescent="0.25">
      <c r="A223" s="190" t="s">
        <v>835</v>
      </c>
      <c r="B223" s="342" t="s">
        <v>138</v>
      </c>
      <c r="C223" s="277">
        <v>59500</v>
      </c>
      <c r="D223" s="222">
        <v>62327.559000000001</v>
      </c>
      <c r="E223" s="222">
        <v>61225.5</v>
      </c>
      <c r="F223" s="222">
        <v>59500</v>
      </c>
      <c r="G223" s="222">
        <f t="shared" si="135"/>
        <v>60638.264750000002</v>
      </c>
      <c r="H223" s="254">
        <f t="shared" si="140"/>
        <v>7806.3999999999987</v>
      </c>
      <c r="I223" s="254">
        <f t="shared" si="141"/>
        <v>67306.399999999994</v>
      </c>
      <c r="J223" s="337">
        <f t="shared" si="142"/>
        <v>7806.3999999999942</v>
      </c>
      <c r="K223" s="283">
        <v>59500</v>
      </c>
      <c r="L223" s="222">
        <v>62327.559000000001</v>
      </c>
      <c r="M223" s="222">
        <v>61225.5</v>
      </c>
      <c r="N223" s="222">
        <v>59500</v>
      </c>
      <c r="O223" s="222">
        <f t="shared" si="136"/>
        <v>60638.264750000002</v>
      </c>
      <c r="P223" s="254">
        <f t="shared" si="143"/>
        <v>7806.3999999999987</v>
      </c>
      <c r="Q223" s="254">
        <f t="shared" si="144"/>
        <v>67306.399999999994</v>
      </c>
      <c r="R223" s="337">
        <f t="shared" si="145"/>
        <v>7806.3999999999942</v>
      </c>
      <c r="S223" s="283">
        <v>59500</v>
      </c>
      <c r="T223" s="222">
        <v>62327.559000000001</v>
      </c>
      <c r="U223" s="222">
        <v>61225.5</v>
      </c>
      <c r="V223" s="222">
        <v>59500</v>
      </c>
      <c r="W223" s="222">
        <f t="shared" si="137"/>
        <v>60638.264750000002</v>
      </c>
      <c r="X223" s="254">
        <f t="shared" si="146"/>
        <v>7806.3999999999987</v>
      </c>
      <c r="Y223" s="254">
        <f t="shared" si="147"/>
        <v>67306.399999999994</v>
      </c>
      <c r="Z223" s="337">
        <f t="shared" si="148"/>
        <v>7806.3999999999942</v>
      </c>
      <c r="AA223" s="277">
        <v>59500</v>
      </c>
      <c r="AB223" s="222">
        <v>62327.559000000001</v>
      </c>
      <c r="AC223" s="222">
        <v>61225.5</v>
      </c>
      <c r="AD223" s="222">
        <v>59500</v>
      </c>
      <c r="AE223" s="222">
        <f t="shared" si="138"/>
        <v>60638.264750000002</v>
      </c>
      <c r="AF223" s="254">
        <f t="shared" si="149"/>
        <v>7806.3999999999987</v>
      </c>
      <c r="AG223" s="254">
        <f t="shared" si="150"/>
        <v>67306.399999999994</v>
      </c>
      <c r="AH223" s="337">
        <f t="shared" si="151"/>
        <v>7806.3999999999942</v>
      </c>
      <c r="AI223" s="277">
        <v>59500</v>
      </c>
      <c r="AJ223" s="222">
        <v>62327.559000000001</v>
      </c>
      <c r="AK223" s="222">
        <v>61225.5</v>
      </c>
      <c r="AL223" s="222">
        <v>59500</v>
      </c>
      <c r="AM223" s="222">
        <f t="shared" si="139"/>
        <v>60638.264750000002</v>
      </c>
      <c r="AN223" s="254">
        <f t="shared" si="152"/>
        <v>7806.3999999999987</v>
      </c>
      <c r="AO223" s="254">
        <f t="shared" si="153"/>
        <v>67306.399999999994</v>
      </c>
      <c r="AP223" s="337">
        <f t="shared" si="154"/>
        <v>7806.3999999999942</v>
      </c>
    </row>
    <row r="224" spans="1:42" s="188" customFormat="1" ht="15" customHeight="1" x14ac:dyDescent="0.25">
      <c r="A224" s="190" t="s">
        <v>836</v>
      </c>
      <c r="B224" s="342" t="s">
        <v>139</v>
      </c>
      <c r="C224" s="277">
        <v>166600</v>
      </c>
      <c r="D224" s="222">
        <v>199448.1888</v>
      </c>
      <c r="E224" s="222">
        <v>195921.6</v>
      </c>
      <c r="F224" s="222">
        <v>166600</v>
      </c>
      <c r="G224" s="222">
        <f t="shared" si="135"/>
        <v>182142.4472</v>
      </c>
      <c r="H224" s="254">
        <f t="shared" si="140"/>
        <v>21857.919999999998</v>
      </c>
      <c r="I224" s="254">
        <f t="shared" si="141"/>
        <v>188457.91999999998</v>
      </c>
      <c r="J224" s="337">
        <f t="shared" si="142"/>
        <v>21857.919999999984</v>
      </c>
      <c r="K224" s="283">
        <v>166600</v>
      </c>
      <c r="L224" s="222">
        <v>199448.1888</v>
      </c>
      <c r="M224" s="222">
        <v>195921.6</v>
      </c>
      <c r="N224" s="222">
        <v>166600</v>
      </c>
      <c r="O224" s="222">
        <f t="shared" si="136"/>
        <v>182142.4472</v>
      </c>
      <c r="P224" s="254">
        <f t="shared" si="143"/>
        <v>21857.919999999998</v>
      </c>
      <c r="Q224" s="254">
        <f t="shared" si="144"/>
        <v>188457.91999999998</v>
      </c>
      <c r="R224" s="337">
        <f t="shared" si="145"/>
        <v>21857.919999999984</v>
      </c>
      <c r="S224" s="283">
        <v>166600</v>
      </c>
      <c r="T224" s="222">
        <v>199448.1888</v>
      </c>
      <c r="U224" s="222">
        <v>195921.6</v>
      </c>
      <c r="V224" s="222">
        <v>166600</v>
      </c>
      <c r="W224" s="222">
        <f t="shared" si="137"/>
        <v>182142.4472</v>
      </c>
      <c r="X224" s="254">
        <f t="shared" si="146"/>
        <v>21857.919999999998</v>
      </c>
      <c r="Y224" s="254">
        <f t="shared" si="147"/>
        <v>188457.91999999998</v>
      </c>
      <c r="Z224" s="337">
        <f t="shared" si="148"/>
        <v>21857.919999999984</v>
      </c>
      <c r="AA224" s="277">
        <v>166600</v>
      </c>
      <c r="AB224" s="222">
        <v>199448.1888</v>
      </c>
      <c r="AC224" s="222">
        <v>195921.6</v>
      </c>
      <c r="AD224" s="222">
        <v>166600</v>
      </c>
      <c r="AE224" s="222">
        <f t="shared" si="138"/>
        <v>182142.4472</v>
      </c>
      <c r="AF224" s="254">
        <f t="shared" si="149"/>
        <v>21857.919999999998</v>
      </c>
      <c r="AG224" s="254">
        <f t="shared" si="150"/>
        <v>188457.91999999998</v>
      </c>
      <c r="AH224" s="337">
        <f t="shared" si="151"/>
        <v>21857.919999999984</v>
      </c>
      <c r="AI224" s="277">
        <v>190400</v>
      </c>
      <c r="AJ224" s="222">
        <v>199448.1888</v>
      </c>
      <c r="AK224" s="222">
        <v>195921.6</v>
      </c>
      <c r="AL224" s="222">
        <v>190400</v>
      </c>
      <c r="AM224" s="222">
        <f t="shared" si="139"/>
        <v>194042.4472</v>
      </c>
      <c r="AN224" s="254">
        <f t="shared" si="152"/>
        <v>24980.479999999996</v>
      </c>
      <c r="AO224" s="254">
        <f t="shared" si="153"/>
        <v>215380.47999999998</v>
      </c>
      <c r="AP224" s="337">
        <f t="shared" si="154"/>
        <v>24980.479999999981</v>
      </c>
    </row>
    <row r="225" spans="1:42" s="188" customFormat="1" ht="15" customHeight="1" x14ac:dyDescent="0.25">
      <c r="A225" s="190" t="s">
        <v>837</v>
      </c>
      <c r="B225" s="342" t="s">
        <v>140</v>
      </c>
      <c r="C225" s="277">
        <v>23800</v>
      </c>
      <c r="D225" s="222">
        <v>24931.0236</v>
      </c>
      <c r="E225" s="222">
        <v>24490.2</v>
      </c>
      <c r="F225" s="222">
        <v>23800</v>
      </c>
      <c r="G225" s="222">
        <f t="shared" si="135"/>
        <v>24255.305899999999</v>
      </c>
      <c r="H225" s="254">
        <f t="shared" si="140"/>
        <v>3122.5599999999995</v>
      </c>
      <c r="I225" s="254">
        <f t="shared" si="141"/>
        <v>26922.559999999998</v>
      </c>
      <c r="J225" s="337">
        <f t="shared" si="142"/>
        <v>3122.5599999999977</v>
      </c>
      <c r="K225" s="283">
        <v>23800</v>
      </c>
      <c r="L225" s="222">
        <v>24931.0236</v>
      </c>
      <c r="M225" s="222">
        <v>24490.2</v>
      </c>
      <c r="N225" s="222">
        <v>23800</v>
      </c>
      <c r="O225" s="222">
        <f t="shared" si="136"/>
        <v>24255.305899999999</v>
      </c>
      <c r="P225" s="254">
        <f t="shared" si="143"/>
        <v>3122.5599999999995</v>
      </c>
      <c r="Q225" s="254">
        <f t="shared" si="144"/>
        <v>26922.559999999998</v>
      </c>
      <c r="R225" s="337">
        <f t="shared" si="145"/>
        <v>3122.5599999999977</v>
      </c>
      <c r="S225" s="283">
        <v>23800</v>
      </c>
      <c r="T225" s="222">
        <v>24931.0236</v>
      </c>
      <c r="U225" s="222">
        <v>24490.2</v>
      </c>
      <c r="V225" s="222">
        <v>23800</v>
      </c>
      <c r="W225" s="222">
        <f t="shared" si="137"/>
        <v>24255.305899999999</v>
      </c>
      <c r="X225" s="254">
        <f t="shared" si="146"/>
        <v>3122.5599999999995</v>
      </c>
      <c r="Y225" s="254">
        <f t="shared" si="147"/>
        <v>26922.559999999998</v>
      </c>
      <c r="Z225" s="337">
        <f t="shared" si="148"/>
        <v>3122.5599999999977</v>
      </c>
      <c r="AA225" s="277">
        <v>23800</v>
      </c>
      <c r="AB225" s="222">
        <v>24931.0236</v>
      </c>
      <c r="AC225" s="222">
        <v>24490.2</v>
      </c>
      <c r="AD225" s="222">
        <v>23800</v>
      </c>
      <c r="AE225" s="222">
        <f t="shared" si="138"/>
        <v>24255.305899999999</v>
      </c>
      <c r="AF225" s="254">
        <f t="shared" si="149"/>
        <v>3122.5599999999995</v>
      </c>
      <c r="AG225" s="254">
        <f t="shared" si="150"/>
        <v>26922.559999999998</v>
      </c>
      <c r="AH225" s="337">
        <f t="shared" si="151"/>
        <v>3122.5599999999977</v>
      </c>
      <c r="AI225" s="277">
        <v>23800</v>
      </c>
      <c r="AJ225" s="222">
        <v>24931.0236</v>
      </c>
      <c r="AK225" s="222">
        <v>24490.2</v>
      </c>
      <c r="AL225" s="222">
        <v>23800</v>
      </c>
      <c r="AM225" s="222">
        <f t="shared" si="139"/>
        <v>24255.305899999999</v>
      </c>
      <c r="AN225" s="254">
        <f t="shared" si="152"/>
        <v>3122.5599999999995</v>
      </c>
      <c r="AO225" s="254">
        <f t="shared" si="153"/>
        <v>26922.559999999998</v>
      </c>
      <c r="AP225" s="337">
        <f t="shared" si="154"/>
        <v>3122.5599999999977</v>
      </c>
    </row>
    <row r="226" spans="1:42" s="188" customFormat="1" ht="15" customHeight="1" x14ac:dyDescent="0.25">
      <c r="A226" s="190" t="s">
        <v>838</v>
      </c>
      <c r="B226" s="342" t="s">
        <v>141</v>
      </c>
      <c r="C226" s="277">
        <v>142800</v>
      </c>
      <c r="D226" s="222">
        <v>99724.094400000002</v>
      </c>
      <c r="E226" s="222">
        <v>97960.8</v>
      </c>
      <c r="F226" s="222">
        <v>142800</v>
      </c>
      <c r="G226" s="222">
        <f t="shared" si="135"/>
        <v>120821.2236</v>
      </c>
      <c r="H226" s="254">
        <f t="shared" si="140"/>
        <v>18735.359999999997</v>
      </c>
      <c r="I226" s="254">
        <f t="shared" si="141"/>
        <v>161535.35999999999</v>
      </c>
      <c r="J226" s="337">
        <f t="shared" si="142"/>
        <v>18735.359999999986</v>
      </c>
      <c r="K226" s="283">
        <v>142800</v>
      </c>
      <c r="L226" s="222">
        <v>99724.094400000002</v>
      </c>
      <c r="M226" s="222">
        <v>97960.8</v>
      </c>
      <c r="N226" s="222">
        <v>142800</v>
      </c>
      <c r="O226" s="222">
        <f t="shared" si="136"/>
        <v>120821.2236</v>
      </c>
      <c r="P226" s="254">
        <f t="shared" si="143"/>
        <v>18735.359999999997</v>
      </c>
      <c r="Q226" s="254">
        <f t="shared" si="144"/>
        <v>161535.35999999999</v>
      </c>
      <c r="R226" s="337">
        <f t="shared" si="145"/>
        <v>18735.359999999986</v>
      </c>
      <c r="S226" s="283">
        <v>142800</v>
      </c>
      <c r="T226" s="222">
        <v>99724.094400000002</v>
      </c>
      <c r="U226" s="222">
        <v>97960.8</v>
      </c>
      <c r="V226" s="222">
        <v>142800</v>
      </c>
      <c r="W226" s="222">
        <f t="shared" si="137"/>
        <v>120821.2236</v>
      </c>
      <c r="X226" s="254">
        <f t="shared" si="146"/>
        <v>18735.359999999997</v>
      </c>
      <c r="Y226" s="254">
        <f t="shared" si="147"/>
        <v>161535.35999999999</v>
      </c>
      <c r="Z226" s="337">
        <f t="shared" si="148"/>
        <v>18735.359999999986</v>
      </c>
      <c r="AA226" s="277">
        <v>142800</v>
      </c>
      <c r="AB226" s="222">
        <v>99724.094400000002</v>
      </c>
      <c r="AC226" s="222">
        <v>97960.8</v>
      </c>
      <c r="AD226" s="222">
        <v>142800</v>
      </c>
      <c r="AE226" s="222">
        <f t="shared" si="138"/>
        <v>120821.2236</v>
      </c>
      <c r="AF226" s="254">
        <f t="shared" si="149"/>
        <v>18735.359999999997</v>
      </c>
      <c r="AG226" s="254">
        <f t="shared" si="150"/>
        <v>161535.35999999999</v>
      </c>
      <c r="AH226" s="337">
        <f t="shared" si="151"/>
        <v>18735.359999999986</v>
      </c>
      <c r="AI226" s="277">
        <v>95200</v>
      </c>
      <c r="AJ226" s="222">
        <v>99724.094400000002</v>
      </c>
      <c r="AK226" s="222">
        <v>97960.8</v>
      </c>
      <c r="AL226" s="222">
        <v>95200</v>
      </c>
      <c r="AM226" s="222">
        <f t="shared" si="139"/>
        <v>97021.223599999998</v>
      </c>
      <c r="AN226" s="254">
        <f t="shared" si="152"/>
        <v>12490.239999999998</v>
      </c>
      <c r="AO226" s="254">
        <f t="shared" si="153"/>
        <v>107690.23999999999</v>
      </c>
      <c r="AP226" s="337">
        <f t="shared" si="154"/>
        <v>12490.239999999991</v>
      </c>
    </row>
    <row r="227" spans="1:42" s="188" customFormat="1" ht="15" customHeight="1" x14ac:dyDescent="0.25">
      <c r="A227" s="190" t="s">
        <v>839</v>
      </c>
      <c r="B227" s="342" t="s">
        <v>142</v>
      </c>
      <c r="C227" s="277">
        <v>59500</v>
      </c>
      <c r="D227" s="222">
        <v>62327.559000000001</v>
      </c>
      <c r="E227" s="222">
        <v>61225.5</v>
      </c>
      <c r="F227" s="222">
        <v>59500</v>
      </c>
      <c r="G227" s="222">
        <f t="shared" si="135"/>
        <v>60638.264750000002</v>
      </c>
      <c r="H227" s="254">
        <f t="shared" si="140"/>
        <v>7806.3999999999987</v>
      </c>
      <c r="I227" s="254">
        <f t="shared" si="141"/>
        <v>67306.399999999994</v>
      </c>
      <c r="J227" s="337">
        <f t="shared" si="142"/>
        <v>7806.3999999999942</v>
      </c>
      <c r="K227" s="283">
        <v>59500</v>
      </c>
      <c r="L227" s="222">
        <v>62327.559000000001</v>
      </c>
      <c r="M227" s="222">
        <v>61225.5</v>
      </c>
      <c r="N227" s="222">
        <v>59500</v>
      </c>
      <c r="O227" s="222">
        <f t="shared" si="136"/>
        <v>60638.264750000002</v>
      </c>
      <c r="P227" s="254">
        <f t="shared" si="143"/>
        <v>7806.3999999999987</v>
      </c>
      <c r="Q227" s="254">
        <f t="shared" si="144"/>
        <v>67306.399999999994</v>
      </c>
      <c r="R227" s="337">
        <f t="shared" si="145"/>
        <v>7806.3999999999942</v>
      </c>
      <c r="S227" s="283">
        <v>59500</v>
      </c>
      <c r="T227" s="222">
        <v>62327.559000000001</v>
      </c>
      <c r="U227" s="222">
        <v>61225.5</v>
      </c>
      <c r="V227" s="222">
        <v>59500</v>
      </c>
      <c r="W227" s="222">
        <f t="shared" si="137"/>
        <v>60638.264750000002</v>
      </c>
      <c r="X227" s="254">
        <f t="shared" si="146"/>
        <v>7806.3999999999987</v>
      </c>
      <c r="Y227" s="254">
        <f t="shared" si="147"/>
        <v>67306.399999999994</v>
      </c>
      <c r="Z227" s="337">
        <f t="shared" si="148"/>
        <v>7806.3999999999942</v>
      </c>
      <c r="AA227" s="277">
        <v>59500</v>
      </c>
      <c r="AB227" s="222">
        <v>62327.559000000001</v>
      </c>
      <c r="AC227" s="222">
        <v>61225.5</v>
      </c>
      <c r="AD227" s="222">
        <v>59500</v>
      </c>
      <c r="AE227" s="222">
        <f t="shared" si="138"/>
        <v>60638.264750000002</v>
      </c>
      <c r="AF227" s="254">
        <f t="shared" si="149"/>
        <v>7806.3999999999987</v>
      </c>
      <c r="AG227" s="254">
        <f t="shared" si="150"/>
        <v>67306.399999999994</v>
      </c>
      <c r="AH227" s="337">
        <f t="shared" si="151"/>
        <v>7806.3999999999942</v>
      </c>
      <c r="AI227" s="277">
        <v>59500</v>
      </c>
      <c r="AJ227" s="222">
        <v>62327.559000000001</v>
      </c>
      <c r="AK227" s="222">
        <v>61225.5</v>
      </c>
      <c r="AL227" s="222">
        <v>59500</v>
      </c>
      <c r="AM227" s="222">
        <f t="shared" si="139"/>
        <v>60638.264750000002</v>
      </c>
      <c r="AN227" s="254">
        <f t="shared" si="152"/>
        <v>7806.3999999999987</v>
      </c>
      <c r="AO227" s="254">
        <f t="shared" si="153"/>
        <v>67306.399999999994</v>
      </c>
      <c r="AP227" s="337">
        <f t="shared" si="154"/>
        <v>7806.3999999999942</v>
      </c>
    </row>
    <row r="228" spans="1:42" s="188" customFormat="1" ht="15" customHeight="1" x14ac:dyDescent="0.25">
      <c r="A228" s="190" t="s">
        <v>840</v>
      </c>
      <c r="B228" s="342" t="s">
        <v>143</v>
      </c>
      <c r="C228" s="277">
        <v>95200</v>
      </c>
      <c r="D228" s="222">
        <v>99724.094400000002</v>
      </c>
      <c r="E228" s="222">
        <v>97960.8</v>
      </c>
      <c r="F228" s="222">
        <v>95200</v>
      </c>
      <c r="G228" s="222">
        <f t="shared" si="135"/>
        <v>97021.223599999998</v>
      </c>
      <c r="H228" s="254">
        <f t="shared" si="140"/>
        <v>12490.239999999998</v>
      </c>
      <c r="I228" s="254">
        <f t="shared" si="141"/>
        <v>107690.23999999999</v>
      </c>
      <c r="J228" s="337">
        <f t="shared" si="142"/>
        <v>12490.239999999991</v>
      </c>
      <c r="K228" s="283">
        <v>95200</v>
      </c>
      <c r="L228" s="222">
        <v>99724.094400000002</v>
      </c>
      <c r="M228" s="222">
        <v>97960.8</v>
      </c>
      <c r="N228" s="222">
        <v>95200</v>
      </c>
      <c r="O228" s="222">
        <f t="shared" si="136"/>
        <v>97021.223599999998</v>
      </c>
      <c r="P228" s="254">
        <f t="shared" si="143"/>
        <v>12490.239999999998</v>
      </c>
      <c r="Q228" s="254">
        <f t="shared" si="144"/>
        <v>107690.23999999999</v>
      </c>
      <c r="R228" s="337">
        <f t="shared" si="145"/>
        <v>12490.239999999991</v>
      </c>
      <c r="S228" s="283">
        <v>95200</v>
      </c>
      <c r="T228" s="222">
        <v>99724.094400000002</v>
      </c>
      <c r="U228" s="222">
        <v>97960.8</v>
      </c>
      <c r="V228" s="222">
        <v>95200</v>
      </c>
      <c r="W228" s="222">
        <f t="shared" si="137"/>
        <v>97021.223599999998</v>
      </c>
      <c r="X228" s="254">
        <f t="shared" si="146"/>
        <v>12490.239999999998</v>
      </c>
      <c r="Y228" s="254">
        <f t="shared" si="147"/>
        <v>107690.23999999999</v>
      </c>
      <c r="Z228" s="337">
        <f t="shared" si="148"/>
        <v>12490.239999999991</v>
      </c>
      <c r="AA228" s="277">
        <v>95200</v>
      </c>
      <c r="AB228" s="222">
        <v>99724.094400000002</v>
      </c>
      <c r="AC228" s="222">
        <v>97960.8</v>
      </c>
      <c r="AD228" s="222">
        <v>95200</v>
      </c>
      <c r="AE228" s="222">
        <f t="shared" si="138"/>
        <v>97021.223599999998</v>
      </c>
      <c r="AF228" s="254">
        <f t="shared" si="149"/>
        <v>12490.239999999998</v>
      </c>
      <c r="AG228" s="254">
        <f t="shared" si="150"/>
        <v>107690.23999999999</v>
      </c>
      <c r="AH228" s="337">
        <f t="shared" si="151"/>
        <v>12490.239999999991</v>
      </c>
      <c r="AI228" s="277">
        <v>95200</v>
      </c>
      <c r="AJ228" s="222">
        <v>99724.094400000002</v>
      </c>
      <c r="AK228" s="222">
        <v>97960.8</v>
      </c>
      <c r="AL228" s="222">
        <v>95200</v>
      </c>
      <c r="AM228" s="222">
        <f t="shared" si="139"/>
        <v>97021.223599999998</v>
      </c>
      <c r="AN228" s="254">
        <f t="shared" si="152"/>
        <v>12490.239999999998</v>
      </c>
      <c r="AO228" s="254">
        <f t="shared" si="153"/>
        <v>107690.23999999999</v>
      </c>
      <c r="AP228" s="337">
        <f t="shared" si="154"/>
        <v>12490.239999999991</v>
      </c>
    </row>
    <row r="229" spans="1:42" s="188" customFormat="1" ht="15" customHeight="1" x14ac:dyDescent="0.25">
      <c r="A229" s="190" t="s">
        <v>841</v>
      </c>
      <c r="B229" s="342" t="s">
        <v>144</v>
      </c>
      <c r="C229" s="277">
        <v>380800</v>
      </c>
      <c r="D229" s="222">
        <v>398896.37760000001</v>
      </c>
      <c r="E229" s="222">
        <v>391843.2</v>
      </c>
      <c r="F229" s="222">
        <v>380800</v>
      </c>
      <c r="G229" s="222">
        <f t="shared" si="135"/>
        <v>388084.89439999999</v>
      </c>
      <c r="H229" s="254">
        <f t="shared" si="140"/>
        <v>49960.959999999992</v>
      </c>
      <c r="I229" s="254">
        <f t="shared" si="141"/>
        <v>430760.95999999996</v>
      </c>
      <c r="J229" s="337">
        <f t="shared" si="142"/>
        <v>49960.959999999963</v>
      </c>
      <c r="K229" s="283">
        <v>380800</v>
      </c>
      <c r="L229" s="222">
        <v>398896.37760000001</v>
      </c>
      <c r="M229" s="222">
        <v>391843.2</v>
      </c>
      <c r="N229" s="222">
        <v>380800</v>
      </c>
      <c r="O229" s="222">
        <f t="shared" si="136"/>
        <v>388084.89439999999</v>
      </c>
      <c r="P229" s="254">
        <f t="shared" si="143"/>
        <v>49960.959999999992</v>
      </c>
      <c r="Q229" s="254">
        <f t="shared" si="144"/>
        <v>430760.95999999996</v>
      </c>
      <c r="R229" s="337">
        <f t="shared" si="145"/>
        <v>49960.959999999963</v>
      </c>
      <c r="S229" s="283">
        <v>380800</v>
      </c>
      <c r="T229" s="222">
        <v>398896.37760000001</v>
      </c>
      <c r="U229" s="222">
        <v>391843.2</v>
      </c>
      <c r="V229" s="222">
        <v>380800</v>
      </c>
      <c r="W229" s="222">
        <f t="shared" si="137"/>
        <v>388084.89439999999</v>
      </c>
      <c r="X229" s="254">
        <f t="shared" si="146"/>
        <v>49960.959999999992</v>
      </c>
      <c r="Y229" s="254">
        <f t="shared" si="147"/>
        <v>430760.95999999996</v>
      </c>
      <c r="Z229" s="337">
        <f t="shared" si="148"/>
        <v>49960.959999999963</v>
      </c>
      <c r="AA229" s="277">
        <v>380800</v>
      </c>
      <c r="AB229" s="222">
        <v>398896.37760000001</v>
      </c>
      <c r="AC229" s="222">
        <v>391843.2</v>
      </c>
      <c r="AD229" s="222">
        <v>380800</v>
      </c>
      <c r="AE229" s="222">
        <f t="shared" si="138"/>
        <v>388084.89439999999</v>
      </c>
      <c r="AF229" s="254">
        <f t="shared" si="149"/>
        <v>49960.959999999992</v>
      </c>
      <c r="AG229" s="254">
        <f t="shared" si="150"/>
        <v>430760.95999999996</v>
      </c>
      <c r="AH229" s="337">
        <f t="shared" si="151"/>
        <v>49960.959999999963</v>
      </c>
      <c r="AI229" s="277">
        <v>380800</v>
      </c>
      <c r="AJ229" s="222">
        <v>398896.37760000001</v>
      </c>
      <c r="AK229" s="222">
        <v>391843.2</v>
      </c>
      <c r="AL229" s="222">
        <v>380800</v>
      </c>
      <c r="AM229" s="222">
        <f t="shared" si="139"/>
        <v>388084.89439999999</v>
      </c>
      <c r="AN229" s="254">
        <f t="shared" si="152"/>
        <v>49960.959999999992</v>
      </c>
      <c r="AO229" s="254">
        <f t="shared" si="153"/>
        <v>430760.95999999996</v>
      </c>
      <c r="AP229" s="337">
        <f t="shared" si="154"/>
        <v>49960.959999999963</v>
      </c>
    </row>
    <row r="230" spans="1:42" s="188" customFormat="1" ht="15" customHeight="1" x14ac:dyDescent="0.25">
      <c r="A230" s="190" t="s">
        <v>842</v>
      </c>
      <c r="B230" s="342" t="s">
        <v>1668</v>
      </c>
      <c r="C230" s="277"/>
      <c r="D230" s="222">
        <v>211913.70059999998</v>
      </c>
      <c r="E230" s="222">
        <v>208166.7</v>
      </c>
      <c r="F230" s="222">
        <v>202300</v>
      </c>
      <c r="G230" s="222">
        <f t="shared" si="135"/>
        <v>207460.13353333334</v>
      </c>
      <c r="H230" s="254">
        <f t="shared" si="140"/>
        <v>0</v>
      </c>
      <c r="I230" s="254">
        <f t="shared" si="141"/>
        <v>0</v>
      </c>
      <c r="J230" s="337">
        <f t="shared" si="142"/>
        <v>-202300</v>
      </c>
      <c r="K230" s="283"/>
      <c r="L230" s="222">
        <v>211913.70059999998</v>
      </c>
      <c r="M230" s="222">
        <v>208166.7</v>
      </c>
      <c r="N230" s="222">
        <v>202300</v>
      </c>
      <c r="O230" s="222">
        <f t="shared" si="136"/>
        <v>207460.13353333334</v>
      </c>
      <c r="P230" s="254">
        <f t="shared" si="143"/>
        <v>0</v>
      </c>
      <c r="Q230" s="254">
        <f t="shared" si="144"/>
        <v>0</v>
      </c>
      <c r="R230" s="337">
        <f t="shared" si="145"/>
        <v>-202300</v>
      </c>
      <c r="S230" s="283"/>
      <c r="T230" s="222">
        <v>211913.70059999998</v>
      </c>
      <c r="U230" s="222">
        <v>208166.7</v>
      </c>
      <c r="V230" s="222">
        <v>202300</v>
      </c>
      <c r="W230" s="222">
        <f t="shared" si="137"/>
        <v>207460.13353333334</v>
      </c>
      <c r="X230" s="254">
        <f t="shared" si="146"/>
        <v>0</v>
      </c>
      <c r="Y230" s="254">
        <f t="shared" si="147"/>
        <v>0</v>
      </c>
      <c r="Z230" s="337">
        <f t="shared" si="148"/>
        <v>-202300</v>
      </c>
      <c r="AA230" s="277"/>
      <c r="AB230" s="222">
        <v>211913.70059999998</v>
      </c>
      <c r="AC230" s="222">
        <v>208166.7</v>
      </c>
      <c r="AD230" s="222">
        <v>202300</v>
      </c>
      <c r="AE230" s="222">
        <f t="shared" si="138"/>
        <v>207460.13353333334</v>
      </c>
      <c r="AF230" s="254">
        <f t="shared" si="149"/>
        <v>0</v>
      </c>
      <c r="AG230" s="254">
        <f t="shared" si="150"/>
        <v>0</v>
      </c>
      <c r="AH230" s="337">
        <f t="shared" si="151"/>
        <v>-202300</v>
      </c>
      <c r="AI230" s="277"/>
      <c r="AJ230" s="222">
        <v>211913.70059999998</v>
      </c>
      <c r="AK230" s="222">
        <v>208166.7</v>
      </c>
      <c r="AL230" s="222">
        <v>202300</v>
      </c>
      <c r="AM230" s="222">
        <f t="shared" si="139"/>
        <v>207460.13353333334</v>
      </c>
      <c r="AN230" s="254">
        <f t="shared" si="152"/>
        <v>0</v>
      </c>
      <c r="AO230" s="254">
        <f t="shared" si="153"/>
        <v>0</v>
      </c>
      <c r="AP230" s="337">
        <f t="shared" si="154"/>
        <v>-202300</v>
      </c>
    </row>
    <row r="231" spans="1:42" s="188" customFormat="1" ht="15" customHeight="1" x14ac:dyDescent="0.25">
      <c r="A231" s="190" t="s">
        <v>843</v>
      </c>
      <c r="B231" s="342" t="s">
        <v>145</v>
      </c>
      <c r="C231" s="277">
        <v>345100</v>
      </c>
      <c r="D231" s="222">
        <v>361499.84220000001</v>
      </c>
      <c r="E231" s="222">
        <v>355107.9</v>
      </c>
      <c r="F231" s="222">
        <v>345100</v>
      </c>
      <c r="G231" s="222">
        <f t="shared" si="135"/>
        <v>351701.93554999999</v>
      </c>
      <c r="H231" s="254">
        <f t="shared" si="140"/>
        <v>45277.119999999995</v>
      </c>
      <c r="I231" s="254">
        <f t="shared" si="141"/>
        <v>390377.12</v>
      </c>
      <c r="J231" s="337">
        <f t="shared" si="142"/>
        <v>45277.119999999995</v>
      </c>
      <c r="K231" s="283">
        <v>345100</v>
      </c>
      <c r="L231" s="222">
        <v>361499.84220000001</v>
      </c>
      <c r="M231" s="222">
        <v>355107.9</v>
      </c>
      <c r="N231" s="222">
        <v>345100</v>
      </c>
      <c r="O231" s="222">
        <f t="shared" si="136"/>
        <v>351701.93554999999</v>
      </c>
      <c r="P231" s="254">
        <f t="shared" si="143"/>
        <v>45277.119999999995</v>
      </c>
      <c r="Q231" s="254">
        <f t="shared" si="144"/>
        <v>390377.12</v>
      </c>
      <c r="R231" s="337">
        <f t="shared" si="145"/>
        <v>45277.119999999995</v>
      </c>
      <c r="S231" s="283">
        <v>345100</v>
      </c>
      <c r="T231" s="222">
        <v>361499.84220000001</v>
      </c>
      <c r="U231" s="222">
        <v>355107.9</v>
      </c>
      <c r="V231" s="222">
        <v>345100</v>
      </c>
      <c r="W231" s="222">
        <f t="shared" si="137"/>
        <v>351701.93554999999</v>
      </c>
      <c r="X231" s="254">
        <f t="shared" si="146"/>
        <v>45277.119999999995</v>
      </c>
      <c r="Y231" s="254">
        <f t="shared" si="147"/>
        <v>390377.12</v>
      </c>
      <c r="Z231" s="337">
        <f t="shared" si="148"/>
        <v>45277.119999999995</v>
      </c>
      <c r="AA231" s="277">
        <v>345100</v>
      </c>
      <c r="AB231" s="222">
        <v>361499.84220000001</v>
      </c>
      <c r="AC231" s="222">
        <v>355107.9</v>
      </c>
      <c r="AD231" s="222">
        <v>345100</v>
      </c>
      <c r="AE231" s="222">
        <f t="shared" si="138"/>
        <v>351701.93554999999</v>
      </c>
      <c r="AF231" s="254">
        <f t="shared" si="149"/>
        <v>45277.119999999995</v>
      </c>
      <c r="AG231" s="254">
        <f t="shared" si="150"/>
        <v>390377.12</v>
      </c>
      <c r="AH231" s="337">
        <f t="shared" si="151"/>
        <v>45277.119999999995</v>
      </c>
      <c r="AI231" s="277">
        <v>345100</v>
      </c>
      <c r="AJ231" s="222">
        <v>361499.84220000001</v>
      </c>
      <c r="AK231" s="222">
        <v>355107.9</v>
      </c>
      <c r="AL231" s="222">
        <v>345100</v>
      </c>
      <c r="AM231" s="222">
        <f t="shared" si="139"/>
        <v>351701.93554999999</v>
      </c>
      <c r="AN231" s="254">
        <f t="shared" si="152"/>
        <v>45277.119999999995</v>
      </c>
      <c r="AO231" s="254">
        <f t="shared" si="153"/>
        <v>390377.12</v>
      </c>
      <c r="AP231" s="337">
        <f t="shared" si="154"/>
        <v>45277.119999999995</v>
      </c>
    </row>
    <row r="232" spans="1:42" s="188" customFormat="1" ht="15" customHeight="1" x14ac:dyDescent="0.25">
      <c r="A232" s="190" t="s">
        <v>844</v>
      </c>
      <c r="B232" s="342" t="s">
        <v>146</v>
      </c>
      <c r="C232" s="277">
        <v>307020</v>
      </c>
      <c r="D232" s="222">
        <v>321610.20444</v>
      </c>
      <c r="E232" s="222">
        <v>315923.58</v>
      </c>
      <c r="F232" s="222">
        <v>307020</v>
      </c>
      <c r="G232" s="222">
        <f t="shared" si="135"/>
        <v>312893.44611000002</v>
      </c>
      <c r="H232" s="254">
        <f t="shared" si="140"/>
        <v>40281.023999999998</v>
      </c>
      <c r="I232" s="254">
        <f t="shared" si="141"/>
        <v>347301.02399999998</v>
      </c>
      <c r="J232" s="337">
        <f t="shared" si="142"/>
        <v>40281.023999999976</v>
      </c>
      <c r="K232" s="283">
        <v>307020</v>
      </c>
      <c r="L232" s="222">
        <v>321610.20444</v>
      </c>
      <c r="M232" s="222">
        <v>315923.58</v>
      </c>
      <c r="N232" s="222">
        <v>307020</v>
      </c>
      <c r="O232" s="222">
        <f t="shared" si="136"/>
        <v>312893.44611000002</v>
      </c>
      <c r="P232" s="254">
        <f t="shared" si="143"/>
        <v>40281.023999999998</v>
      </c>
      <c r="Q232" s="254">
        <f t="shared" si="144"/>
        <v>347301.02399999998</v>
      </c>
      <c r="R232" s="337">
        <f t="shared" si="145"/>
        <v>40281.023999999976</v>
      </c>
      <c r="S232" s="283">
        <v>307020</v>
      </c>
      <c r="T232" s="222">
        <v>321610.20444</v>
      </c>
      <c r="U232" s="222">
        <v>315923.58</v>
      </c>
      <c r="V232" s="222">
        <v>307020</v>
      </c>
      <c r="W232" s="222">
        <f t="shared" si="137"/>
        <v>312893.44611000002</v>
      </c>
      <c r="X232" s="254">
        <f t="shared" si="146"/>
        <v>40281.023999999998</v>
      </c>
      <c r="Y232" s="254">
        <f t="shared" si="147"/>
        <v>347301.02399999998</v>
      </c>
      <c r="Z232" s="337">
        <f t="shared" si="148"/>
        <v>40281.023999999976</v>
      </c>
      <c r="AA232" s="277">
        <v>307020</v>
      </c>
      <c r="AB232" s="222">
        <v>321610.20444</v>
      </c>
      <c r="AC232" s="222">
        <v>315923.58</v>
      </c>
      <c r="AD232" s="222">
        <v>307020</v>
      </c>
      <c r="AE232" s="222">
        <f t="shared" si="138"/>
        <v>312893.44611000002</v>
      </c>
      <c r="AF232" s="254">
        <f t="shared" si="149"/>
        <v>40281.023999999998</v>
      </c>
      <c r="AG232" s="254">
        <f t="shared" si="150"/>
        <v>347301.02399999998</v>
      </c>
      <c r="AH232" s="337">
        <f t="shared" si="151"/>
        <v>40281.023999999976</v>
      </c>
      <c r="AI232" s="277">
        <v>307020</v>
      </c>
      <c r="AJ232" s="222">
        <v>321610.20444</v>
      </c>
      <c r="AK232" s="222">
        <v>315923.58</v>
      </c>
      <c r="AL232" s="222">
        <v>307020</v>
      </c>
      <c r="AM232" s="222">
        <f t="shared" si="139"/>
        <v>312893.44611000002</v>
      </c>
      <c r="AN232" s="254">
        <f t="shared" si="152"/>
        <v>40281.023999999998</v>
      </c>
      <c r="AO232" s="254">
        <f t="shared" si="153"/>
        <v>347301.02399999998</v>
      </c>
      <c r="AP232" s="337">
        <f t="shared" si="154"/>
        <v>40281.023999999976</v>
      </c>
    </row>
    <row r="233" spans="1:42" s="188" customFormat="1" ht="15" customHeight="1" x14ac:dyDescent="0.25">
      <c r="A233" s="190" t="s">
        <v>845</v>
      </c>
      <c r="B233" s="342" t="s">
        <v>147</v>
      </c>
      <c r="C233" s="277">
        <v>309400</v>
      </c>
      <c r="D233" s="222">
        <v>324103.30679999996</v>
      </c>
      <c r="E233" s="222">
        <v>318372.59999999998</v>
      </c>
      <c r="F233" s="222">
        <v>309400</v>
      </c>
      <c r="G233" s="222">
        <f t="shared" si="135"/>
        <v>315318.9767</v>
      </c>
      <c r="H233" s="254">
        <f t="shared" si="140"/>
        <v>40593.279999999992</v>
      </c>
      <c r="I233" s="254">
        <f t="shared" si="141"/>
        <v>349993.27999999997</v>
      </c>
      <c r="J233" s="337">
        <f t="shared" si="142"/>
        <v>40593.27999999997</v>
      </c>
      <c r="K233" s="283">
        <v>309400</v>
      </c>
      <c r="L233" s="222">
        <v>324103.30679999996</v>
      </c>
      <c r="M233" s="222">
        <v>318372.59999999998</v>
      </c>
      <c r="N233" s="222">
        <v>309400</v>
      </c>
      <c r="O233" s="222">
        <f t="shared" si="136"/>
        <v>315318.9767</v>
      </c>
      <c r="P233" s="254">
        <f t="shared" si="143"/>
        <v>40593.279999999992</v>
      </c>
      <c r="Q233" s="254">
        <f t="shared" si="144"/>
        <v>349993.27999999997</v>
      </c>
      <c r="R233" s="337">
        <f t="shared" si="145"/>
        <v>40593.27999999997</v>
      </c>
      <c r="S233" s="283">
        <v>309400</v>
      </c>
      <c r="T233" s="222">
        <v>324103.30679999996</v>
      </c>
      <c r="U233" s="222">
        <v>318372.59999999998</v>
      </c>
      <c r="V233" s="222">
        <v>309400</v>
      </c>
      <c r="W233" s="222">
        <f t="shared" si="137"/>
        <v>315318.9767</v>
      </c>
      <c r="X233" s="254">
        <f t="shared" si="146"/>
        <v>40593.279999999992</v>
      </c>
      <c r="Y233" s="254">
        <f t="shared" si="147"/>
        <v>349993.27999999997</v>
      </c>
      <c r="Z233" s="337">
        <f t="shared" si="148"/>
        <v>40593.27999999997</v>
      </c>
      <c r="AA233" s="277">
        <v>309400</v>
      </c>
      <c r="AB233" s="222">
        <v>324103.30679999996</v>
      </c>
      <c r="AC233" s="222">
        <v>318372.59999999998</v>
      </c>
      <c r="AD233" s="222">
        <v>309400</v>
      </c>
      <c r="AE233" s="222">
        <f t="shared" si="138"/>
        <v>315318.9767</v>
      </c>
      <c r="AF233" s="254">
        <f t="shared" si="149"/>
        <v>40593.279999999992</v>
      </c>
      <c r="AG233" s="254">
        <f t="shared" si="150"/>
        <v>349993.27999999997</v>
      </c>
      <c r="AH233" s="337">
        <f t="shared" si="151"/>
        <v>40593.27999999997</v>
      </c>
      <c r="AI233" s="277">
        <v>309400</v>
      </c>
      <c r="AJ233" s="222">
        <v>324103.30679999996</v>
      </c>
      <c r="AK233" s="222">
        <v>318372.59999999998</v>
      </c>
      <c r="AL233" s="222">
        <v>309400</v>
      </c>
      <c r="AM233" s="222">
        <f t="shared" si="139"/>
        <v>315318.9767</v>
      </c>
      <c r="AN233" s="254">
        <f t="shared" si="152"/>
        <v>40593.279999999992</v>
      </c>
      <c r="AO233" s="254">
        <f t="shared" si="153"/>
        <v>349993.27999999997</v>
      </c>
      <c r="AP233" s="337">
        <f t="shared" si="154"/>
        <v>40593.27999999997</v>
      </c>
    </row>
    <row r="234" spans="1:42" s="188" customFormat="1" ht="15" customHeight="1" x14ac:dyDescent="0.25">
      <c r="A234" s="190" t="s">
        <v>846</v>
      </c>
      <c r="B234" s="342" t="s">
        <v>148</v>
      </c>
      <c r="C234" s="277">
        <v>476000</v>
      </c>
      <c r="D234" s="222">
        <v>498620.47200000001</v>
      </c>
      <c r="E234" s="222">
        <v>489804</v>
      </c>
      <c r="F234" s="222">
        <v>476000</v>
      </c>
      <c r="G234" s="222">
        <f t="shared" si="135"/>
        <v>485106.11800000002</v>
      </c>
      <c r="H234" s="254">
        <f t="shared" si="140"/>
        <v>62451.19999999999</v>
      </c>
      <c r="I234" s="254">
        <f t="shared" si="141"/>
        <v>538451.19999999995</v>
      </c>
      <c r="J234" s="337">
        <f t="shared" si="142"/>
        <v>62451.199999999953</v>
      </c>
      <c r="K234" s="283">
        <v>476000</v>
      </c>
      <c r="L234" s="222">
        <v>498620.47200000001</v>
      </c>
      <c r="M234" s="222">
        <v>489804</v>
      </c>
      <c r="N234" s="222">
        <v>476000</v>
      </c>
      <c r="O234" s="222">
        <f t="shared" si="136"/>
        <v>485106.11800000002</v>
      </c>
      <c r="P234" s="254">
        <f t="shared" si="143"/>
        <v>62451.19999999999</v>
      </c>
      <c r="Q234" s="254">
        <f t="shared" si="144"/>
        <v>538451.19999999995</v>
      </c>
      <c r="R234" s="337">
        <f t="shared" si="145"/>
        <v>62451.199999999953</v>
      </c>
      <c r="S234" s="283">
        <v>476000</v>
      </c>
      <c r="T234" s="222">
        <v>498620.47200000001</v>
      </c>
      <c r="U234" s="222">
        <v>489804</v>
      </c>
      <c r="V234" s="222">
        <v>476000</v>
      </c>
      <c r="W234" s="222">
        <f t="shared" si="137"/>
        <v>485106.11800000002</v>
      </c>
      <c r="X234" s="254">
        <f t="shared" si="146"/>
        <v>62451.19999999999</v>
      </c>
      <c r="Y234" s="254">
        <f t="shared" si="147"/>
        <v>538451.19999999995</v>
      </c>
      <c r="Z234" s="337">
        <f t="shared" si="148"/>
        <v>62451.199999999953</v>
      </c>
      <c r="AA234" s="277">
        <v>476000</v>
      </c>
      <c r="AB234" s="222">
        <v>498620.47200000001</v>
      </c>
      <c r="AC234" s="222">
        <v>489804</v>
      </c>
      <c r="AD234" s="222">
        <v>476000</v>
      </c>
      <c r="AE234" s="222">
        <f t="shared" si="138"/>
        <v>485106.11800000002</v>
      </c>
      <c r="AF234" s="254">
        <f t="shared" si="149"/>
        <v>62451.19999999999</v>
      </c>
      <c r="AG234" s="254">
        <f t="shared" si="150"/>
        <v>538451.19999999995</v>
      </c>
      <c r="AH234" s="337">
        <f t="shared" si="151"/>
        <v>62451.199999999953</v>
      </c>
      <c r="AI234" s="277">
        <v>476000</v>
      </c>
      <c r="AJ234" s="222">
        <v>498620.47200000001</v>
      </c>
      <c r="AK234" s="222">
        <v>489804</v>
      </c>
      <c r="AL234" s="222">
        <v>476000</v>
      </c>
      <c r="AM234" s="222">
        <f t="shared" si="139"/>
        <v>485106.11800000002</v>
      </c>
      <c r="AN234" s="254">
        <f t="shared" si="152"/>
        <v>62451.19999999999</v>
      </c>
      <c r="AO234" s="254">
        <f t="shared" si="153"/>
        <v>538451.19999999995</v>
      </c>
      <c r="AP234" s="337">
        <f t="shared" si="154"/>
        <v>62451.199999999953</v>
      </c>
    </row>
    <row r="235" spans="1:42" s="188" customFormat="1" ht="15" customHeight="1" x14ac:dyDescent="0.25">
      <c r="A235" s="190" t="s">
        <v>847</v>
      </c>
      <c r="B235" s="342" t="s">
        <v>641</v>
      </c>
      <c r="C235" s="277">
        <v>119000</v>
      </c>
      <c r="D235" s="222">
        <v>124655.118</v>
      </c>
      <c r="E235" s="222">
        <v>122451</v>
      </c>
      <c r="F235" s="222">
        <v>119000</v>
      </c>
      <c r="G235" s="222">
        <f t="shared" si="135"/>
        <v>121276.5295</v>
      </c>
      <c r="H235" s="254">
        <f t="shared" si="140"/>
        <v>15612.799999999997</v>
      </c>
      <c r="I235" s="254">
        <f t="shared" si="141"/>
        <v>134612.79999999999</v>
      </c>
      <c r="J235" s="337">
        <f t="shared" si="142"/>
        <v>15612.799999999988</v>
      </c>
      <c r="K235" s="283">
        <v>119000</v>
      </c>
      <c r="L235" s="222">
        <v>124655.118</v>
      </c>
      <c r="M235" s="222">
        <v>122451</v>
      </c>
      <c r="N235" s="222">
        <v>119000</v>
      </c>
      <c r="O235" s="222">
        <f t="shared" si="136"/>
        <v>121276.5295</v>
      </c>
      <c r="P235" s="254">
        <f t="shared" si="143"/>
        <v>15612.799999999997</v>
      </c>
      <c r="Q235" s="254">
        <f t="shared" si="144"/>
        <v>134612.79999999999</v>
      </c>
      <c r="R235" s="337">
        <f t="shared" si="145"/>
        <v>15612.799999999988</v>
      </c>
      <c r="S235" s="283">
        <v>119000</v>
      </c>
      <c r="T235" s="222">
        <v>124655.118</v>
      </c>
      <c r="U235" s="222">
        <v>122451</v>
      </c>
      <c r="V235" s="222">
        <v>119000</v>
      </c>
      <c r="W235" s="222">
        <f t="shared" si="137"/>
        <v>121276.5295</v>
      </c>
      <c r="X235" s="254">
        <f t="shared" si="146"/>
        <v>15612.799999999997</v>
      </c>
      <c r="Y235" s="254">
        <f t="shared" si="147"/>
        <v>134612.79999999999</v>
      </c>
      <c r="Z235" s="337">
        <f t="shared" si="148"/>
        <v>15612.799999999988</v>
      </c>
      <c r="AA235" s="277">
        <v>119000</v>
      </c>
      <c r="AB235" s="222">
        <v>124655.118</v>
      </c>
      <c r="AC235" s="222">
        <v>122451</v>
      </c>
      <c r="AD235" s="222">
        <v>119000</v>
      </c>
      <c r="AE235" s="222">
        <f t="shared" si="138"/>
        <v>121276.5295</v>
      </c>
      <c r="AF235" s="254">
        <f t="shared" si="149"/>
        <v>15612.799999999997</v>
      </c>
      <c r="AG235" s="254">
        <f t="shared" si="150"/>
        <v>134612.79999999999</v>
      </c>
      <c r="AH235" s="337">
        <f t="shared" si="151"/>
        <v>15612.799999999988</v>
      </c>
      <c r="AI235" s="277">
        <v>119000</v>
      </c>
      <c r="AJ235" s="222">
        <v>124655.118</v>
      </c>
      <c r="AK235" s="222">
        <v>122451</v>
      </c>
      <c r="AL235" s="222">
        <v>119000</v>
      </c>
      <c r="AM235" s="222">
        <f t="shared" si="139"/>
        <v>121276.5295</v>
      </c>
      <c r="AN235" s="254">
        <f t="shared" si="152"/>
        <v>15612.799999999997</v>
      </c>
      <c r="AO235" s="254">
        <f t="shared" si="153"/>
        <v>134612.79999999999</v>
      </c>
      <c r="AP235" s="337">
        <f t="shared" si="154"/>
        <v>15612.799999999988</v>
      </c>
    </row>
    <row r="236" spans="1:42" s="188" customFormat="1" ht="15" customHeight="1" x14ac:dyDescent="0.25">
      <c r="A236" s="190" t="s">
        <v>848</v>
      </c>
      <c r="B236" s="342" t="s">
        <v>642</v>
      </c>
      <c r="C236" s="277">
        <v>83300</v>
      </c>
      <c r="D236" s="222">
        <v>87258.582599999994</v>
      </c>
      <c r="E236" s="222">
        <v>85715.7</v>
      </c>
      <c r="F236" s="222">
        <v>83300</v>
      </c>
      <c r="G236" s="222">
        <f t="shared" si="135"/>
        <v>84893.570650000009</v>
      </c>
      <c r="H236" s="254">
        <f t="shared" si="140"/>
        <v>10928.96</v>
      </c>
      <c r="I236" s="254">
        <f t="shared" si="141"/>
        <v>94228.959999999992</v>
      </c>
      <c r="J236" s="337">
        <f t="shared" si="142"/>
        <v>10928.959999999992</v>
      </c>
      <c r="K236" s="283">
        <v>83300</v>
      </c>
      <c r="L236" s="222">
        <v>87258.582599999994</v>
      </c>
      <c r="M236" s="222">
        <v>85715.7</v>
      </c>
      <c r="N236" s="222">
        <v>83300</v>
      </c>
      <c r="O236" s="222">
        <f t="shared" si="136"/>
        <v>84893.570650000009</v>
      </c>
      <c r="P236" s="254">
        <f t="shared" si="143"/>
        <v>10928.96</v>
      </c>
      <c r="Q236" s="254">
        <f t="shared" si="144"/>
        <v>94228.959999999992</v>
      </c>
      <c r="R236" s="337">
        <f t="shared" si="145"/>
        <v>10928.959999999992</v>
      </c>
      <c r="S236" s="283">
        <v>83300</v>
      </c>
      <c r="T236" s="222">
        <v>87258.582599999994</v>
      </c>
      <c r="U236" s="222">
        <v>85715.7</v>
      </c>
      <c r="V236" s="222">
        <v>83300</v>
      </c>
      <c r="W236" s="222">
        <f t="shared" si="137"/>
        <v>84893.570650000009</v>
      </c>
      <c r="X236" s="254">
        <f t="shared" si="146"/>
        <v>10928.96</v>
      </c>
      <c r="Y236" s="254">
        <f t="shared" si="147"/>
        <v>94228.959999999992</v>
      </c>
      <c r="Z236" s="337">
        <f t="shared" si="148"/>
        <v>10928.959999999992</v>
      </c>
      <c r="AA236" s="277">
        <v>83300</v>
      </c>
      <c r="AB236" s="222">
        <v>87258.582599999994</v>
      </c>
      <c r="AC236" s="222">
        <v>85715.7</v>
      </c>
      <c r="AD236" s="222">
        <v>83300</v>
      </c>
      <c r="AE236" s="222">
        <f t="shared" si="138"/>
        <v>84893.570650000009</v>
      </c>
      <c r="AF236" s="254">
        <f t="shared" si="149"/>
        <v>10928.96</v>
      </c>
      <c r="AG236" s="254">
        <f t="shared" si="150"/>
        <v>94228.959999999992</v>
      </c>
      <c r="AH236" s="337">
        <f t="shared" si="151"/>
        <v>10928.959999999992</v>
      </c>
      <c r="AI236" s="277">
        <v>83300</v>
      </c>
      <c r="AJ236" s="222">
        <v>87258.582599999994</v>
      </c>
      <c r="AK236" s="222">
        <v>85715.7</v>
      </c>
      <c r="AL236" s="222">
        <v>83300</v>
      </c>
      <c r="AM236" s="222">
        <f t="shared" si="139"/>
        <v>84893.570650000009</v>
      </c>
      <c r="AN236" s="254">
        <f t="shared" si="152"/>
        <v>10928.96</v>
      </c>
      <c r="AO236" s="254">
        <f t="shared" si="153"/>
        <v>94228.959999999992</v>
      </c>
      <c r="AP236" s="337">
        <f t="shared" si="154"/>
        <v>10928.959999999992</v>
      </c>
    </row>
    <row r="237" spans="1:42" s="188" customFormat="1" ht="15" customHeight="1" x14ac:dyDescent="0.25">
      <c r="A237" s="190" t="s">
        <v>849</v>
      </c>
      <c r="B237" s="342" t="s">
        <v>643</v>
      </c>
      <c r="C237" s="277">
        <v>345100</v>
      </c>
      <c r="D237" s="222">
        <v>361499.84220000001</v>
      </c>
      <c r="E237" s="222">
        <v>355107.9</v>
      </c>
      <c r="F237" s="222">
        <v>345100</v>
      </c>
      <c r="G237" s="222">
        <f t="shared" si="135"/>
        <v>351701.93554999999</v>
      </c>
      <c r="H237" s="254">
        <f t="shared" si="140"/>
        <v>45277.119999999995</v>
      </c>
      <c r="I237" s="254">
        <f t="shared" si="141"/>
        <v>390377.12</v>
      </c>
      <c r="J237" s="337">
        <f t="shared" si="142"/>
        <v>45277.119999999995</v>
      </c>
      <c r="K237" s="283">
        <v>345100</v>
      </c>
      <c r="L237" s="222">
        <v>361499.84220000001</v>
      </c>
      <c r="M237" s="222">
        <v>355107.9</v>
      </c>
      <c r="N237" s="222">
        <v>345100</v>
      </c>
      <c r="O237" s="222">
        <f t="shared" si="136"/>
        <v>351701.93554999999</v>
      </c>
      <c r="P237" s="254">
        <f t="shared" si="143"/>
        <v>45277.119999999995</v>
      </c>
      <c r="Q237" s="254">
        <f t="shared" si="144"/>
        <v>390377.12</v>
      </c>
      <c r="R237" s="337">
        <f t="shared" si="145"/>
        <v>45277.119999999995</v>
      </c>
      <c r="S237" s="283">
        <v>345100</v>
      </c>
      <c r="T237" s="222">
        <v>361499.84220000001</v>
      </c>
      <c r="U237" s="222">
        <v>355107.9</v>
      </c>
      <c r="V237" s="222">
        <v>345100</v>
      </c>
      <c r="W237" s="222">
        <f t="shared" si="137"/>
        <v>351701.93554999999</v>
      </c>
      <c r="X237" s="254">
        <f t="shared" si="146"/>
        <v>45277.119999999995</v>
      </c>
      <c r="Y237" s="254">
        <f t="shared" si="147"/>
        <v>390377.12</v>
      </c>
      <c r="Z237" s="337">
        <f t="shared" si="148"/>
        <v>45277.119999999995</v>
      </c>
      <c r="AA237" s="277">
        <v>345100</v>
      </c>
      <c r="AB237" s="222">
        <v>361499.84220000001</v>
      </c>
      <c r="AC237" s="222">
        <v>355107.9</v>
      </c>
      <c r="AD237" s="222">
        <v>345100</v>
      </c>
      <c r="AE237" s="222">
        <f t="shared" si="138"/>
        <v>351701.93554999999</v>
      </c>
      <c r="AF237" s="254">
        <f t="shared" si="149"/>
        <v>45277.119999999995</v>
      </c>
      <c r="AG237" s="254">
        <f t="shared" si="150"/>
        <v>390377.12</v>
      </c>
      <c r="AH237" s="337">
        <f t="shared" si="151"/>
        <v>45277.119999999995</v>
      </c>
      <c r="AI237" s="277">
        <v>345100</v>
      </c>
      <c r="AJ237" s="222">
        <v>361499.84220000001</v>
      </c>
      <c r="AK237" s="222">
        <v>355107.9</v>
      </c>
      <c r="AL237" s="222">
        <v>345100</v>
      </c>
      <c r="AM237" s="222">
        <f t="shared" si="139"/>
        <v>351701.93554999999</v>
      </c>
      <c r="AN237" s="254">
        <f t="shared" si="152"/>
        <v>45277.119999999995</v>
      </c>
      <c r="AO237" s="254">
        <f t="shared" si="153"/>
        <v>390377.12</v>
      </c>
      <c r="AP237" s="337">
        <f t="shared" si="154"/>
        <v>45277.119999999995</v>
      </c>
    </row>
    <row r="238" spans="1:42" s="188" customFormat="1" ht="15" customHeight="1" x14ac:dyDescent="0.25">
      <c r="A238" s="190" t="s">
        <v>850</v>
      </c>
      <c r="B238" s="342" t="s">
        <v>644</v>
      </c>
      <c r="C238" s="277">
        <v>178500</v>
      </c>
      <c r="D238" s="222">
        <v>186982.677</v>
      </c>
      <c r="E238" s="222">
        <v>183676.5</v>
      </c>
      <c r="F238" s="222">
        <v>178500</v>
      </c>
      <c r="G238" s="222">
        <f t="shared" si="135"/>
        <v>181914.79425000001</v>
      </c>
      <c r="H238" s="254">
        <f t="shared" si="140"/>
        <v>23419.199999999997</v>
      </c>
      <c r="I238" s="254">
        <f t="shared" si="141"/>
        <v>201919.2</v>
      </c>
      <c r="J238" s="337">
        <f t="shared" si="142"/>
        <v>23419.200000000012</v>
      </c>
      <c r="K238" s="283">
        <v>178500</v>
      </c>
      <c r="L238" s="222">
        <v>186982.677</v>
      </c>
      <c r="M238" s="222">
        <v>183676.5</v>
      </c>
      <c r="N238" s="222">
        <v>178500</v>
      </c>
      <c r="O238" s="222">
        <f t="shared" si="136"/>
        <v>181914.79425000001</v>
      </c>
      <c r="P238" s="254">
        <f t="shared" si="143"/>
        <v>23419.199999999997</v>
      </c>
      <c r="Q238" s="254">
        <f t="shared" si="144"/>
        <v>201919.2</v>
      </c>
      <c r="R238" s="337">
        <f t="shared" si="145"/>
        <v>23419.200000000012</v>
      </c>
      <c r="S238" s="283">
        <v>178500</v>
      </c>
      <c r="T238" s="222">
        <v>186982.677</v>
      </c>
      <c r="U238" s="222">
        <v>183676.5</v>
      </c>
      <c r="V238" s="222">
        <v>178500</v>
      </c>
      <c r="W238" s="222">
        <f t="shared" si="137"/>
        <v>181914.79425000001</v>
      </c>
      <c r="X238" s="254">
        <f t="shared" si="146"/>
        <v>23419.199999999997</v>
      </c>
      <c r="Y238" s="254">
        <f t="shared" si="147"/>
        <v>201919.2</v>
      </c>
      <c r="Z238" s="337">
        <f t="shared" si="148"/>
        <v>23419.200000000012</v>
      </c>
      <c r="AA238" s="277">
        <v>178500</v>
      </c>
      <c r="AB238" s="222">
        <v>186982.677</v>
      </c>
      <c r="AC238" s="222">
        <v>183676.5</v>
      </c>
      <c r="AD238" s="222">
        <v>178500</v>
      </c>
      <c r="AE238" s="222">
        <f t="shared" si="138"/>
        <v>181914.79425000001</v>
      </c>
      <c r="AF238" s="254">
        <f t="shared" si="149"/>
        <v>23419.199999999997</v>
      </c>
      <c r="AG238" s="254">
        <f t="shared" si="150"/>
        <v>201919.2</v>
      </c>
      <c r="AH238" s="337">
        <f t="shared" si="151"/>
        <v>23419.200000000012</v>
      </c>
      <c r="AI238" s="277">
        <v>178500</v>
      </c>
      <c r="AJ238" s="222">
        <v>186982.677</v>
      </c>
      <c r="AK238" s="222">
        <v>183676.5</v>
      </c>
      <c r="AL238" s="222">
        <v>178500</v>
      </c>
      <c r="AM238" s="222">
        <f t="shared" si="139"/>
        <v>181914.79425000001</v>
      </c>
      <c r="AN238" s="254">
        <f t="shared" si="152"/>
        <v>23419.199999999997</v>
      </c>
      <c r="AO238" s="254">
        <f t="shared" si="153"/>
        <v>201919.2</v>
      </c>
      <c r="AP238" s="337">
        <f t="shared" si="154"/>
        <v>23419.200000000012</v>
      </c>
    </row>
    <row r="239" spans="1:42" s="188" customFormat="1" ht="15" customHeight="1" x14ac:dyDescent="0.25">
      <c r="A239" s="190" t="s">
        <v>851</v>
      </c>
      <c r="B239" s="342" t="s">
        <v>645</v>
      </c>
      <c r="C239" s="277">
        <v>190400</v>
      </c>
      <c r="D239" s="222">
        <v>199448.1888</v>
      </c>
      <c r="E239" s="222">
        <v>195921.6</v>
      </c>
      <c r="F239" s="222">
        <v>190400</v>
      </c>
      <c r="G239" s="222">
        <f t="shared" si="135"/>
        <v>194042.4472</v>
      </c>
      <c r="H239" s="254">
        <f t="shared" si="140"/>
        <v>24980.479999999996</v>
      </c>
      <c r="I239" s="254">
        <f t="shared" si="141"/>
        <v>215380.47999999998</v>
      </c>
      <c r="J239" s="337">
        <f t="shared" si="142"/>
        <v>24980.479999999981</v>
      </c>
      <c r="K239" s="283">
        <v>190400</v>
      </c>
      <c r="L239" s="222">
        <v>199448.1888</v>
      </c>
      <c r="M239" s="222">
        <v>195921.6</v>
      </c>
      <c r="N239" s="222">
        <v>190400</v>
      </c>
      <c r="O239" s="222">
        <f t="shared" si="136"/>
        <v>194042.4472</v>
      </c>
      <c r="P239" s="254">
        <f t="shared" si="143"/>
        <v>24980.479999999996</v>
      </c>
      <c r="Q239" s="254">
        <f t="shared" si="144"/>
        <v>215380.47999999998</v>
      </c>
      <c r="R239" s="337">
        <f t="shared" si="145"/>
        <v>24980.479999999981</v>
      </c>
      <c r="S239" s="283">
        <v>190400</v>
      </c>
      <c r="T239" s="222">
        <v>199448.1888</v>
      </c>
      <c r="U239" s="222">
        <v>195921.6</v>
      </c>
      <c r="V239" s="222">
        <v>190400</v>
      </c>
      <c r="W239" s="222">
        <f t="shared" si="137"/>
        <v>194042.4472</v>
      </c>
      <c r="X239" s="254">
        <f t="shared" si="146"/>
        <v>24980.479999999996</v>
      </c>
      <c r="Y239" s="254">
        <f t="shared" si="147"/>
        <v>215380.47999999998</v>
      </c>
      <c r="Z239" s="337">
        <f t="shared" si="148"/>
        <v>24980.479999999981</v>
      </c>
      <c r="AA239" s="277">
        <v>190400</v>
      </c>
      <c r="AB239" s="222">
        <v>199448.1888</v>
      </c>
      <c r="AC239" s="222">
        <v>195921.6</v>
      </c>
      <c r="AD239" s="222">
        <v>190400</v>
      </c>
      <c r="AE239" s="222">
        <f t="shared" si="138"/>
        <v>194042.4472</v>
      </c>
      <c r="AF239" s="254">
        <f t="shared" si="149"/>
        <v>24980.479999999996</v>
      </c>
      <c r="AG239" s="254">
        <f t="shared" si="150"/>
        <v>215380.47999999998</v>
      </c>
      <c r="AH239" s="337">
        <f t="shared" si="151"/>
        <v>24980.479999999981</v>
      </c>
      <c r="AI239" s="277">
        <v>190400</v>
      </c>
      <c r="AJ239" s="222">
        <v>199448.1888</v>
      </c>
      <c r="AK239" s="222">
        <v>195921.6</v>
      </c>
      <c r="AL239" s="222">
        <v>190400</v>
      </c>
      <c r="AM239" s="222">
        <f t="shared" si="139"/>
        <v>194042.4472</v>
      </c>
      <c r="AN239" s="254">
        <f t="shared" si="152"/>
        <v>24980.479999999996</v>
      </c>
      <c r="AO239" s="254">
        <f t="shared" si="153"/>
        <v>215380.47999999998</v>
      </c>
      <c r="AP239" s="337">
        <f t="shared" si="154"/>
        <v>24980.479999999981</v>
      </c>
    </row>
    <row r="240" spans="1:42" s="188" customFormat="1" ht="15" customHeight="1" x14ac:dyDescent="0.25">
      <c r="A240" s="190" t="s">
        <v>852</v>
      </c>
      <c r="B240" s="342" t="s">
        <v>1639</v>
      </c>
      <c r="C240" s="277">
        <v>166600</v>
      </c>
      <c r="D240" s="222">
        <v>174517.16519999999</v>
      </c>
      <c r="E240" s="222">
        <v>171431.4</v>
      </c>
      <c r="F240" s="222">
        <v>166600</v>
      </c>
      <c r="G240" s="222">
        <f t="shared" si="135"/>
        <v>169787.14130000002</v>
      </c>
      <c r="H240" s="254">
        <f t="shared" si="140"/>
        <v>21857.919999999998</v>
      </c>
      <c r="I240" s="254">
        <f t="shared" si="141"/>
        <v>188457.91999999998</v>
      </c>
      <c r="J240" s="337">
        <f t="shared" si="142"/>
        <v>21857.919999999984</v>
      </c>
      <c r="K240" s="283">
        <v>166600</v>
      </c>
      <c r="L240" s="222">
        <v>174517.16519999999</v>
      </c>
      <c r="M240" s="222">
        <v>171431.4</v>
      </c>
      <c r="N240" s="222">
        <v>166600</v>
      </c>
      <c r="O240" s="222">
        <f t="shared" si="136"/>
        <v>169787.14130000002</v>
      </c>
      <c r="P240" s="254">
        <f t="shared" si="143"/>
        <v>21857.919999999998</v>
      </c>
      <c r="Q240" s="254">
        <f t="shared" si="144"/>
        <v>188457.91999999998</v>
      </c>
      <c r="R240" s="337">
        <f t="shared" si="145"/>
        <v>21857.919999999984</v>
      </c>
      <c r="S240" s="283">
        <v>166600</v>
      </c>
      <c r="T240" s="222">
        <v>174517.16519999999</v>
      </c>
      <c r="U240" s="222">
        <v>171431.4</v>
      </c>
      <c r="V240" s="222">
        <v>166600</v>
      </c>
      <c r="W240" s="222">
        <f t="shared" si="137"/>
        <v>169787.14130000002</v>
      </c>
      <c r="X240" s="254">
        <f t="shared" si="146"/>
        <v>21857.919999999998</v>
      </c>
      <c r="Y240" s="254">
        <f t="shared" si="147"/>
        <v>188457.91999999998</v>
      </c>
      <c r="Z240" s="337">
        <f t="shared" si="148"/>
        <v>21857.919999999984</v>
      </c>
      <c r="AA240" s="277">
        <v>166600</v>
      </c>
      <c r="AB240" s="222">
        <v>174517.16519999999</v>
      </c>
      <c r="AC240" s="222">
        <v>171431.4</v>
      </c>
      <c r="AD240" s="222">
        <v>166600</v>
      </c>
      <c r="AE240" s="222">
        <f t="shared" si="138"/>
        <v>169787.14130000002</v>
      </c>
      <c r="AF240" s="254">
        <f t="shared" si="149"/>
        <v>21857.919999999998</v>
      </c>
      <c r="AG240" s="254">
        <f t="shared" si="150"/>
        <v>188457.91999999998</v>
      </c>
      <c r="AH240" s="337">
        <f t="shared" si="151"/>
        <v>21857.919999999984</v>
      </c>
      <c r="AI240" s="277">
        <v>166600</v>
      </c>
      <c r="AJ240" s="222">
        <v>174517.16519999999</v>
      </c>
      <c r="AK240" s="222">
        <v>171431.4</v>
      </c>
      <c r="AL240" s="222">
        <v>166600</v>
      </c>
      <c r="AM240" s="222">
        <f t="shared" si="139"/>
        <v>169787.14130000002</v>
      </c>
      <c r="AN240" s="254">
        <f t="shared" si="152"/>
        <v>21857.919999999998</v>
      </c>
      <c r="AO240" s="254">
        <f t="shared" si="153"/>
        <v>188457.91999999998</v>
      </c>
      <c r="AP240" s="337">
        <f t="shared" si="154"/>
        <v>21857.919999999984</v>
      </c>
    </row>
    <row r="241" spans="1:42" s="188" customFormat="1" ht="15" customHeight="1" x14ac:dyDescent="0.25">
      <c r="A241" s="190" t="s">
        <v>853</v>
      </c>
      <c r="B241" s="342" t="s">
        <v>149</v>
      </c>
      <c r="C241" s="277">
        <v>297500</v>
      </c>
      <c r="D241" s="222">
        <v>311637.79499999998</v>
      </c>
      <c r="E241" s="222">
        <v>306127.5</v>
      </c>
      <c r="F241" s="222">
        <v>297500</v>
      </c>
      <c r="G241" s="222">
        <f t="shared" si="135"/>
        <v>303191.32374999998</v>
      </c>
      <c r="H241" s="254">
        <f t="shared" si="140"/>
        <v>39031.999999999993</v>
      </c>
      <c r="I241" s="254">
        <f t="shared" si="141"/>
        <v>336532</v>
      </c>
      <c r="J241" s="337">
        <f t="shared" si="142"/>
        <v>39032</v>
      </c>
      <c r="K241" s="283">
        <v>297500</v>
      </c>
      <c r="L241" s="222">
        <v>311637.79499999998</v>
      </c>
      <c r="M241" s="222">
        <v>306127.5</v>
      </c>
      <c r="N241" s="222">
        <v>297500</v>
      </c>
      <c r="O241" s="222">
        <f t="shared" si="136"/>
        <v>303191.32374999998</v>
      </c>
      <c r="P241" s="254">
        <f t="shared" si="143"/>
        <v>39031.999999999993</v>
      </c>
      <c r="Q241" s="254">
        <f t="shared" si="144"/>
        <v>336532</v>
      </c>
      <c r="R241" s="337">
        <f t="shared" si="145"/>
        <v>39032</v>
      </c>
      <c r="S241" s="283">
        <v>297500</v>
      </c>
      <c r="T241" s="222">
        <v>311637.79499999998</v>
      </c>
      <c r="U241" s="222">
        <v>306127.5</v>
      </c>
      <c r="V241" s="222">
        <v>297500</v>
      </c>
      <c r="W241" s="222">
        <f t="shared" si="137"/>
        <v>303191.32374999998</v>
      </c>
      <c r="X241" s="254">
        <f t="shared" si="146"/>
        <v>39031.999999999993</v>
      </c>
      <c r="Y241" s="254">
        <f t="shared" si="147"/>
        <v>336532</v>
      </c>
      <c r="Z241" s="337">
        <f t="shared" si="148"/>
        <v>39032</v>
      </c>
      <c r="AA241" s="277">
        <v>297500</v>
      </c>
      <c r="AB241" s="222">
        <v>311637.79499999998</v>
      </c>
      <c r="AC241" s="222">
        <v>306127.5</v>
      </c>
      <c r="AD241" s="222">
        <v>297500</v>
      </c>
      <c r="AE241" s="222">
        <f t="shared" si="138"/>
        <v>303191.32374999998</v>
      </c>
      <c r="AF241" s="254">
        <f t="shared" si="149"/>
        <v>39031.999999999993</v>
      </c>
      <c r="AG241" s="254">
        <f t="shared" si="150"/>
        <v>336532</v>
      </c>
      <c r="AH241" s="337">
        <f t="shared" si="151"/>
        <v>39032</v>
      </c>
      <c r="AI241" s="277">
        <v>297500</v>
      </c>
      <c r="AJ241" s="222">
        <v>311637.79499999998</v>
      </c>
      <c r="AK241" s="222">
        <v>306127.5</v>
      </c>
      <c r="AL241" s="222">
        <v>297500</v>
      </c>
      <c r="AM241" s="222">
        <f t="shared" si="139"/>
        <v>303191.32374999998</v>
      </c>
      <c r="AN241" s="254">
        <f t="shared" si="152"/>
        <v>39031.999999999993</v>
      </c>
      <c r="AO241" s="254">
        <f t="shared" si="153"/>
        <v>336532</v>
      </c>
      <c r="AP241" s="337">
        <f t="shared" si="154"/>
        <v>39032</v>
      </c>
    </row>
    <row r="242" spans="1:42" s="188" customFormat="1" ht="15" customHeight="1" x14ac:dyDescent="0.25">
      <c r="A242" s="190" t="s">
        <v>854</v>
      </c>
      <c r="B242" s="342" t="s">
        <v>150</v>
      </c>
      <c r="C242" s="277">
        <v>333200</v>
      </c>
      <c r="D242" s="222">
        <v>349034.33039999998</v>
      </c>
      <c r="E242" s="222">
        <v>342862.8</v>
      </c>
      <c r="F242" s="222">
        <v>333200</v>
      </c>
      <c r="G242" s="222">
        <f t="shared" si="135"/>
        <v>339574.28260000004</v>
      </c>
      <c r="H242" s="254">
        <f t="shared" si="140"/>
        <v>43715.839999999997</v>
      </c>
      <c r="I242" s="254">
        <f t="shared" si="141"/>
        <v>376915.83999999997</v>
      </c>
      <c r="J242" s="337">
        <f t="shared" si="142"/>
        <v>43715.839999999967</v>
      </c>
      <c r="K242" s="283">
        <v>333200</v>
      </c>
      <c r="L242" s="222">
        <v>349034.33039999998</v>
      </c>
      <c r="M242" s="222">
        <v>342862.8</v>
      </c>
      <c r="N242" s="222">
        <v>333200</v>
      </c>
      <c r="O242" s="222">
        <f t="shared" si="136"/>
        <v>339574.28260000004</v>
      </c>
      <c r="P242" s="254">
        <f t="shared" si="143"/>
        <v>43715.839999999997</v>
      </c>
      <c r="Q242" s="254">
        <f t="shared" si="144"/>
        <v>376915.83999999997</v>
      </c>
      <c r="R242" s="337">
        <f t="shared" si="145"/>
        <v>43715.839999999967</v>
      </c>
      <c r="S242" s="283">
        <v>333200</v>
      </c>
      <c r="T242" s="222">
        <v>349034.33039999998</v>
      </c>
      <c r="U242" s="222">
        <v>342862.8</v>
      </c>
      <c r="V242" s="222">
        <v>333200</v>
      </c>
      <c r="W242" s="222">
        <f t="shared" si="137"/>
        <v>339574.28260000004</v>
      </c>
      <c r="X242" s="254">
        <f t="shared" si="146"/>
        <v>43715.839999999997</v>
      </c>
      <c r="Y242" s="254">
        <f t="shared" si="147"/>
        <v>376915.83999999997</v>
      </c>
      <c r="Z242" s="337">
        <f t="shared" si="148"/>
        <v>43715.839999999967</v>
      </c>
      <c r="AA242" s="277">
        <v>333200</v>
      </c>
      <c r="AB242" s="222">
        <v>349034.33039999998</v>
      </c>
      <c r="AC242" s="222">
        <v>342862.8</v>
      </c>
      <c r="AD242" s="222">
        <v>333200</v>
      </c>
      <c r="AE242" s="222">
        <f t="shared" si="138"/>
        <v>339574.28260000004</v>
      </c>
      <c r="AF242" s="254">
        <f t="shared" si="149"/>
        <v>43715.839999999997</v>
      </c>
      <c r="AG242" s="254">
        <f t="shared" si="150"/>
        <v>376915.83999999997</v>
      </c>
      <c r="AH242" s="337">
        <f t="shared" si="151"/>
        <v>43715.839999999967</v>
      </c>
      <c r="AI242" s="277">
        <v>333200</v>
      </c>
      <c r="AJ242" s="222">
        <v>349034.33039999998</v>
      </c>
      <c r="AK242" s="222">
        <v>342862.8</v>
      </c>
      <c r="AL242" s="222">
        <v>333200</v>
      </c>
      <c r="AM242" s="222">
        <f t="shared" si="139"/>
        <v>339574.28260000004</v>
      </c>
      <c r="AN242" s="254">
        <f t="shared" si="152"/>
        <v>43715.839999999997</v>
      </c>
      <c r="AO242" s="254">
        <f t="shared" si="153"/>
        <v>376915.83999999997</v>
      </c>
      <c r="AP242" s="337">
        <f t="shared" si="154"/>
        <v>43715.839999999967</v>
      </c>
    </row>
    <row r="243" spans="1:42" s="188" customFormat="1" ht="15" customHeight="1" x14ac:dyDescent="0.25">
      <c r="A243" s="190" t="s">
        <v>855</v>
      </c>
      <c r="B243" s="342" t="s">
        <v>151</v>
      </c>
      <c r="C243" s="277">
        <v>142800</v>
      </c>
      <c r="D243" s="222">
        <v>149586.1416</v>
      </c>
      <c r="E243" s="222">
        <v>146941.20000000001</v>
      </c>
      <c r="F243" s="222">
        <v>142800</v>
      </c>
      <c r="G243" s="222">
        <f t="shared" si="135"/>
        <v>145531.83540000001</v>
      </c>
      <c r="H243" s="254">
        <f t="shared" si="140"/>
        <v>18735.359999999997</v>
      </c>
      <c r="I243" s="254">
        <f t="shared" si="141"/>
        <v>161535.35999999999</v>
      </c>
      <c r="J243" s="337">
        <f t="shared" si="142"/>
        <v>18735.359999999986</v>
      </c>
      <c r="K243" s="283">
        <v>142800</v>
      </c>
      <c r="L243" s="222">
        <v>149586.1416</v>
      </c>
      <c r="M243" s="222">
        <v>146941.20000000001</v>
      </c>
      <c r="N243" s="222">
        <v>142800</v>
      </c>
      <c r="O243" s="222">
        <f t="shared" si="136"/>
        <v>145531.83540000001</v>
      </c>
      <c r="P243" s="254">
        <f t="shared" si="143"/>
        <v>18735.359999999997</v>
      </c>
      <c r="Q243" s="254">
        <f t="shared" si="144"/>
        <v>161535.35999999999</v>
      </c>
      <c r="R243" s="337">
        <f t="shared" si="145"/>
        <v>18735.359999999986</v>
      </c>
      <c r="S243" s="283">
        <v>142800</v>
      </c>
      <c r="T243" s="222">
        <v>149586.1416</v>
      </c>
      <c r="U243" s="222">
        <v>146941.20000000001</v>
      </c>
      <c r="V243" s="222">
        <v>142800</v>
      </c>
      <c r="W243" s="222">
        <f t="shared" si="137"/>
        <v>145531.83540000001</v>
      </c>
      <c r="X243" s="254">
        <f t="shared" si="146"/>
        <v>18735.359999999997</v>
      </c>
      <c r="Y243" s="254">
        <f t="shared" si="147"/>
        <v>161535.35999999999</v>
      </c>
      <c r="Z243" s="337">
        <f t="shared" si="148"/>
        <v>18735.359999999986</v>
      </c>
      <c r="AA243" s="277">
        <v>142800</v>
      </c>
      <c r="AB243" s="222">
        <v>149586.1416</v>
      </c>
      <c r="AC243" s="222">
        <v>146941.20000000001</v>
      </c>
      <c r="AD243" s="222">
        <v>142800</v>
      </c>
      <c r="AE243" s="222">
        <f t="shared" si="138"/>
        <v>145531.83540000001</v>
      </c>
      <c r="AF243" s="254">
        <f t="shared" si="149"/>
        <v>18735.359999999997</v>
      </c>
      <c r="AG243" s="254">
        <f t="shared" si="150"/>
        <v>161535.35999999999</v>
      </c>
      <c r="AH243" s="337">
        <f t="shared" si="151"/>
        <v>18735.359999999986</v>
      </c>
      <c r="AI243" s="277">
        <v>142800</v>
      </c>
      <c r="AJ243" s="222">
        <v>149586.1416</v>
      </c>
      <c r="AK243" s="222">
        <v>146941.20000000001</v>
      </c>
      <c r="AL243" s="222">
        <v>142800</v>
      </c>
      <c r="AM243" s="222">
        <f t="shared" si="139"/>
        <v>145531.83540000001</v>
      </c>
      <c r="AN243" s="254">
        <f t="shared" si="152"/>
        <v>18735.359999999997</v>
      </c>
      <c r="AO243" s="254">
        <f t="shared" si="153"/>
        <v>161535.35999999999</v>
      </c>
      <c r="AP243" s="337">
        <f t="shared" si="154"/>
        <v>18735.359999999986</v>
      </c>
    </row>
    <row r="244" spans="1:42" s="188" customFormat="1" ht="15" customHeight="1" x14ac:dyDescent="0.25">
      <c r="A244" s="190" t="s">
        <v>856</v>
      </c>
      <c r="B244" s="342" t="s">
        <v>1398</v>
      </c>
      <c r="C244" s="277">
        <v>844900</v>
      </c>
      <c r="D244" s="222">
        <v>1140594.3297000001</v>
      </c>
      <c r="E244" s="222">
        <v>1120426.6499999999</v>
      </c>
      <c r="F244" s="222">
        <v>844900</v>
      </c>
      <c r="G244" s="222">
        <f t="shared" si="135"/>
        <v>987705.24492500001</v>
      </c>
      <c r="H244" s="254">
        <f t="shared" si="140"/>
        <v>110850.87999999999</v>
      </c>
      <c r="I244" s="254">
        <f t="shared" si="141"/>
        <v>955750.88</v>
      </c>
      <c r="J244" s="337">
        <f t="shared" si="142"/>
        <v>110850.88</v>
      </c>
      <c r="K244" s="283">
        <v>844900</v>
      </c>
      <c r="L244" s="222">
        <v>1140594.3297000001</v>
      </c>
      <c r="M244" s="222">
        <v>1120426.6499999999</v>
      </c>
      <c r="N244" s="222">
        <v>844900</v>
      </c>
      <c r="O244" s="222">
        <f t="shared" si="136"/>
        <v>987705.24492500001</v>
      </c>
      <c r="P244" s="254">
        <f t="shared" si="143"/>
        <v>110850.87999999999</v>
      </c>
      <c r="Q244" s="254">
        <f t="shared" si="144"/>
        <v>955750.88</v>
      </c>
      <c r="R244" s="337">
        <f t="shared" si="145"/>
        <v>110850.88</v>
      </c>
      <c r="S244" s="283">
        <v>844900</v>
      </c>
      <c r="T244" s="222">
        <v>1140594.3297000001</v>
      </c>
      <c r="U244" s="222">
        <v>1120426.6499999999</v>
      </c>
      <c r="V244" s="222">
        <v>844900</v>
      </c>
      <c r="W244" s="222">
        <f t="shared" si="137"/>
        <v>987705.24492500001</v>
      </c>
      <c r="X244" s="254">
        <f t="shared" si="146"/>
        <v>110850.87999999999</v>
      </c>
      <c r="Y244" s="254">
        <f t="shared" si="147"/>
        <v>955750.88</v>
      </c>
      <c r="Z244" s="337">
        <f t="shared" si="148"/>
        <v>110850.88</v>
      </c>
      <c r="AA244" s="277">
        <v>844900</v>
      </c>
      <c r="AB244" s="222">
        <v>1140594.3297000001</v>
      </c>
      <c r="AC244" s="222">
        <v>1120426.6499999999</v>
      </c>
      <c r="AD244" s="222">
        <v>844900</v>
      </c>
      <c r="AE244" s="222">
        <f t="shared" si="138"/>
        <v>987705.24492500001</v>
      </c>
      <c r="AF244" s="254">
        <f t="shared" si="149"/>
        <v>110850.87999999999</v>
      </c>
      <c r="AG244" s="254">
        <f t="shared" si="150"/>
        <v>955750.88</v>
      </c>
      <c r="AH244" s="337">
        <f t="shared" si="151"/>
        <v>110850.88</v>
      </c>
      <c r="AI244" s="277">
        <v>1088850</v>
      </c>
      <c r="AJ244" s="222">
        <v>1140594.3297000001</v>
      </c>
      <c r="AK244" s="222">
        <v>1120426.6499999999</v>
      </c>
      <c r="AL244" s="222">
        <v>1088850</v>
      </c>
      <c r="AM244" s="222">
        <f t="shared" si="139"/>
        <v>1109680.244925</v>
      </c>
      <c r="AN244" s="254">
        <f t="shared" si="152"/>
        <v>142857.12</v>
      </c>
      <c r="AO244" s="254">
        <f t="shared" si="153"/>
        <v>1231707.1200000001</v>
      </c>
      <c r="AP244" s="337">
        <f t="shared" si="154"/>
        <v>142857.12000000011</v>
      </c>
    </row>
    <row r="245" spans="1:42" s="188" customFormat="1" ht="15" customHeight="1" x14ac:dyDescent="0.25">
      <c r="A245" s="190" t="s">
        <v>857</v>
      </c>
      <c r="B245" s="342" t="s">
        <v>152</v>
      </c>
      <c r="C245" s="277">
        <v>59500</v>
      </c>
      <c r="D245" s="222">
        <v>62327.559000000001</v>
      </c>
      <c r="E245" s="222">
        <v>61225.5</v>
      </c>
      <c r="F245" s="222">
        <v>59500</v>
      </c>
      <c r="G245" s="222">
        <f t="shared" si="135"/>
        <v>60638.264750000002</v>
      </c>
      <c r="H245" s="254">
        <f t="shared" si="140"/>
        <v>7806.3999999999987</v>
      </c>
      <c r="I245" s="254">
        <f t="shared" si="141"/>
        <v>67306.399999999994</v>
      </c>
      <c r="J245" s="337">
        <f t="shared" si="142"/>
        <v>7806.3999999999942</v>
      </c>
      <c r="K245" s="283">
        <v>59500</v>
      </c>
      <c r="L245" s="222">
        <v>62327.559000000001</v>
      </c>
      <c r="M245" s="222">
        <v>61225.5</v>
      </c>
      <c r="N245" s="222">
        <v>59500</v>
      </c>
      <c r="O245" s="222">
        <f t="shared" si="136"/>
        <v>60638.264750000002</v>
      </c>
      <c r="P245" s="254">
        <f t="shared" si="143"/>
        <v>7806.3999999999987</v>
      </c>
      <c r="Q245" s="254">
        <f t="shared" si="144"/>
        <v>67306.399999999994</v>
      </c>
      <c r="R245" s="337">
        <f t="shared" si="145"/>
        <v>7806.3999999999942</v>
      </c>
      <c r="S245" s="283">
        <v>59500</v>
      </c>
      <c r="T245" s="222">
        <v>62327.559000000001</v>
      </c>
      <c r="U245" s="222">
        <v>61225.5</v>
      </c>
      <c r="V245" s="222">
        <v>59500</v>
      </c>
      <c r="W245" s="222">
        <f t="shared" si="137"/>
        <v>60638.264750000002</v>
      </c>
      <c r="X245" s="254">
        <f t="shared" si="146"/>
        <v>7806.3999999999987</v>
      </c>
      <c r="Y245" s="254">
        <f t="shared" si="147"/>
        <v>67306.399999999994</v>
      </c>
      <c r="Z245" s="337">
        <f t="shared" si="148"/>
        <v>7806.3999999999942</v>
      </c>
      <c r="AA245" s="277">
        <v>59500</v>
      </c>
      <c r="AB245" s="222">
        <v>62327.559000000001</v>
      </c>
      <c r="AC245" s="222">
        <v>61225.5</v>
      </c>
      <c r="AD245" s="222">
        <v>59500</v>
      </c>
      <c r="AE245" s="222">
        <f t="shared" si="138"/>
        <v>60638.264750000002</v>
      </c>
      <c r="AF245" s="254">
        <f t="shared" si="149"/>
        <v>7806.3999999999987</v>
      </c>
      <c r="AG245" s="254">
        <f t="shared" si="150"/>
        <v>67306.399999999994</v>
      </c>
      <c r="AH245" s="337">
        <f t="shared" si="151"/>
        <v>7806.3999999999942</v>
      </c>
      <c r="AI245" s="277">
        <v>59500</v>
      </c>
      <c r="AJ245" s="222">
        <v>62327.559000000001</v>
      </c>
      <c r="AK245" s="222">
        <v>61225.5</v>
      </c>
      <c r="AL245" s="222">
        <v>59500</v>
      </c>
      <c r="AM245" s="222">
        <f t="shared" si="139"/>
        <v>60638.264750000002</v>
      </c>
      <c r="AN245" s="254">
        <f t="shared" si="152"/>
        <v>7806.3999999999987</v>
      </c>
      <c r="AO245" s="254">
        <f t="shared" si="153"/>
        <v>67306.399999999994</v>
      </c>
      <c r="AP245" s="337">
        <f t="shared" si="154"/>
        <v>7806.3999999999942</v>
      </c>
    </row>
    <row r="246" spans="1:42" s="188" customFormat="1" ht="15" customHeight="1" x14ac:dyDescent="0.25">
      <c r="A246" s="190" t="s">
        <v>858</v>
      </c>
      <c r="B246" s="342" t="s">
        <v>153</v>
      </c>
      <c r="C246" s="277">
        <v>380800</v>
      </c>
      <c r="D246" s="222">
        <v>398896.37760000001</v>
      </c>
      <c r="E246" s="222">
        <v>391843.2</v>
      </c>
      <c r="F246" s="222">
        <v>380800</v>
      </c>
      <c r="G246" s="222">
        <f t="shared" si="135"/>
        <v>388084.89439999999</v>
      </c>
      <c r="H246" s="254">
        <f t="shared" si="140"/>
        <v>49960.959999999992</v>
      </c>
      <c r="I246" s="254">
        <f t="shared" si="141"/>
        <v>430760.95999999996</v>
      </c>
      <c r="J246" s="337">
        <f t="shared" si="142"/>
        <v>49960.959999999963</v>
      </c>
      <c r="K246" s="283">
        <v>380800</v>
      </c>
      <c r="L246" s="222">
        <v>398896.37760000001</v>
      </c>
      <c r="M246" s="222">
        <v>391843.2</v>
      </c>
      <c r="N246" s="222">
        <v>380800</v>
      </c>
      <c r="O246" s="222">
        <f t="shared" si="136"/>
        <v>388084.89439999999</v>
      </c>
      <c r="P246" s="254">
        <f t="shared" si="143"/>
        <v>49960.959999999992</v>
      </c>
      <c r="Q246" s="254">
        <f t="shared" si="144"/>
        <v>430760.95999999996</v>
      </c>
      <c r="R246" s="337">
        <f t="shared" si="145"/>
        <v>49960.959999999963</v>
      </c>
      <c r="S246" s="283">
        <v>380800</v>
      </c>
      <c r="T246" s="222">
        <v>398896.37760000001</v>
      </c>
      <c r="U246" s="222">
        <v>391843.2</v>
      </c>
      <c r="V246" s="222">
        <v>380800</v>
      </c>
      <c r="W246" s="222">
        <f t="shared" si="137"/>
        <v>388084.89439999999</v>
      </c>
      <c r="X246" s="254">
        <f t="shared" si="146"/>
        <v>49960.959999999992</v>
      </c>
      <c r="Y246" s="254">
        <f t="shared" si="147"/>
        <v>430760.95999999996</v>
      </c>
      <c r="Z246" s="337">
        <f t="shared" si="148"/>
        <v>49960.959999999963</v>
      </c>
      <c r="AA246" s="277">
        <v>380800</v>
      </c>
      <c r="AB246" s="222">
        <v>398896.37760000001</v>
      </c>
      <c r="AC246" s="222">
        <v>391843.2</v>
      </c>
      <c r="AD246" s="222">
        <v>380800</v>
      </c>
      <c r="AE246" s="222">
        <f t="shared" si="138"/>
        <v>388084.89439999999</v>
      </c>
      <c r="AF246" s="254">
        <f t="shared" si="149"/>
        <v>49960.959999999992</v>
      </c>
      <c r="AG246" s="254">
        <f t="shared" si="150"/>
        <v>430760.95999999996</v>
      </c>
      <c r="AH246" s="337">
        <f t="shared" si="151"/>
        <v>49960.959999999963</v>
      </c>
      <c r="AI246" s="277">
        <v>380800</v>
      </c>
      <c r="AJ246" s="222">
        <v>398896.37760000001</v>
      </c>
      <c r="AK246" s="222">
        <v>391843.2</v>
      </c>
      <c r="AL246" s="222">
        <v>380800</v>
      </c>
      <c r="AM246" s="222">
        <f t="shared" si="139"/>
        <v>388084.89439999999</v>
      </c>
      <c r="AN246" s="254">
        <f t="shared" si="152"/>
        <v>49960.959999999992</v>
      </c>
      <c r="AO246" s="254">
        <f t="shared" si="153"/>
        <v>430760.95999999996</v>
      </c>
      <c r="AP246" s="337">
        <f t="shared" si="154"/>
        <v>49960.959999999963</v>
      </c>
    </row>
    <row r="247" spans="1:42" s="188" customFormat="1" ht="15" customHeight="1" x14ac:dyDescent="0.25">
      <c r="A247" s="190" t="s">
        <v>859</v>
      </c>
      <c r="B247" s="342" t="s">
        <v>154</v>
      </c>
      <c r="C247" s="277">
        <v>147560</v>
      </c>
      <c r="D247" s="222">
        <v>154572.34632000001</v>
      </c>
      <c r="E247" s="222">
        <v>151839.24</v>
      </c>
      <c r="F247" s="222">
        <v>147560</v>
      </c>
      <c r="G247" s="222">
        <f t="shared" si="135"/>
        <v>150382.89658</v>
      </c>
      <c r="H247" s="254">
        <f t="shared" si="140"/>
        <v>19359.871999999996</v>
      </c>
      <c r="I247" s="254">
        <f t="shared" si="141"/>
        <v>166919.872</v>
      </c>
      <c r="J247" s="337">
        <f t="shared" si="142"/>
        <v>19359.872000000003</v>
      </c>
      <c r="K247" s="283">
        <v>147560</v>
      </c>
      <c r="L247" s="222">
        <v>154572.34632000001</v>
      </c>
      <c r="M247" s="222">
        <v>151839.24</v>
      </c>
      <c r="N247" s="222">
        <v>147560</v>
      </c>
      <c r="O247" s="222">
        <f t="shared" si="136"/>
        <v>150382.89658</v>
      </c>
      <c r="P247" s="254">
        <f t="shared" si="143"/>
        <v>19359.871999999996</v>
      </c>
      <c r="Q247" s="254">
        <f t="shared" si="144"/>
        <v>166919.872</v>
      </c>
      <c r="R247" s="337">
        <f t="shared" si="145"/>
        <v>19359.872000000003</v>
      </c>
      <c r="S247" s="283">
        <v>147560</v>
      </c>
      <c r="T247" s="222">
        <v>154572.34632000001</v>
      </c>
      <c r="U247" s="222">
        <v>151839.24</v>
      </c>
      <c r="V247" s="222">
        <v>147560</v>
      </c>
      <c r="W247" s="222">
        <f t="shared" si="137"/>
        <v>150382.89658</v>
      </c>
      <c r="X247" s="254">
        <f t="shared" si="146"/>
        <v>19359.871999999996</v>
      </c>
      <c r="Y247" s="254">
        <f t="shared" si="147"/>
        <v>166919.872</v>
      </c>
      <c r="Z247" s="337">
        <f t="shared" si="148"/>
        <v>19359.872000000003</v>
      </c>
      <c r="AA247" s="277">
        <v>147560</v>
      </c>
      <c r="AB247" s="222">
        <v>154572.34632000001</v>
      </c>
      <c r="AC247" s="222">
        <v>151839.24</v>
      </c>
      <c r="AD247" s="222">
        <v>147560</v>
      </c>
      <c r="AE247" s="222">
        <f t="shared" si="138"/>
        <v>150382.89658</v>
      </c>
      <c r="AF247" s="254">
        <f t="shared" si="149"/>
        <v>19359.871999999996</v>
      </c>
      <c r="AG247" s="254">
        <f t="shared" si="150"/>
        <v>166919.872</v>
      </c>
      <c r="AH247" s="337">
        <f t="shared" si="151"/>
        <v>19359.872000000003</v>
      </c>
      <c r="AI247" s="277">
        <v>147560</v>
      </c>
      <c r="AJ247" s="222">
        <v>154572.34632000001</v>
      </c>
      <c r="AK247" s="222">
        <v>151839.24</v>
      </c>
      <c r="AL247" s="222">
        <v>147560</v>
      </c>
      <c r="AM247" s="222">
        <f t="shared" si="139"/>
        <v>150382.89658</v>
      </c>
      <c r="AN247" s="254">
        <f t="shared" si="152"/>
        <v>19359.871999999996</v>
      </c>
      <c r="AO247" s="254">
        <f t="shared" si="153"/>
        <v>166919.872</v>
      </c>
      <c r="AP247" s="337">
        <f t="shared" si="154"/>
        <v>19359.872000000003</v>
      </c>
    </row>
    <row r="248" spans="1:42" s="188" customFormat="1" ht="15" customHeight="1" x14ac:dyDescent="0.25">
      <c r="A248" s="190" t="s">
        <v>860</v>
      </c>
      <c r="B248" s="342" t="s">
        <v>155</v>
      </c>
      <c r="C248" s="277">
        <v>119000</v>
      </c>
      <c r="D248" s="222">
        <v>124655.118</v>
      </c>
      <c r="E248" s="222">
        <v>122451</v>
      </c>
      <c r="F248" s="222">
        <v>119000</v>
      </c>
      <c r="G248" s="222">
        <f t="shared" si="135"/>
        <v>121276.5295</v>
      </c>
      <c r="H248" s="254">
        <f t="shared" si="140"/>
        <v>15612.799999999997</v>
      </c>
      <c r="I248" s="254">
        <f t="shared" si="141"/>
        <v>134612.79999999999</v>
      </c>
      <c r="J248" s="337">
        <f t="shared" si="142"/>
        <v>15612.799999999988</v>
      </c>
      <c r="K248" s="283">
        <v>119000</v>
      </c>
      <c r="L248" s="222">
        <v>124655.118</v>
      </c>
      <c r="M248" s="222">
        <v>122451</v>
      </c>
      <c r="N248" s="222">
        <v>119000</v>
      </c>
      <c r="O248" s="222">
        <f t="shared" si="136"/>
        <v>121276.5295</v>
      </c>
      <c r="P248" s="254">
        <f t="shared" si="143"/>
        <v>15612.799999999997</v>
      </c>
      <c r="Q248" s="254">
        <f t="shared" si="144"/>
        <v>134612.79999999999</v>
      </c>
      <c r="R248" s="337">
        <f t="shared" si="145"/>
        <v>15612.799999999988</v>
      </c>
      <c r="S248" s="283">
        <v>119000</v>
      </c>
      <c r="T248" s="222">
        <v>124655.118</v>
      </c>
      <c r="U248" s="222">
        <v>122451</v>
      </c>
      <c r="V248" s="222">
        <v>119000</v>
      </c>
      <c r="W248" s="222">
        <f t="shared" si="137"/>
        <v>121276.5295</v>
      </c>
      <c r="X248" s="254">
        <f t="shared" si="146"/>
        <v>15612.799999999997</v>
      </c>
      <c r="Y248" s="254">
        <f t="shared" si="147"/>
        <v>134612.79999999999</v>
      </c>
      <c r="Z248" s="337">
        <f t="shared" si="148"/>
        <v>15612.799999999988</v>
      </c>
      <c r="AA248" s="277">
        <v>119000</v>
      </c>
      <c r="AB248" s="222">
        <v>124655.118</v>
      </c>
      <c r="AC248" s="222">
        <v>122451</v>
      </c>
      <c r="AD248" s="222">
        <v>119000</v>
      </c>
      <c r="AE248" s="222">
        <f t="shared" si="138"/>
        <v>121276.5295</v>
      </c>
      <c r="AF248" s="254">
        <f t="shared" si="149"/>
        <v>15612.799999999997</v>
      </c>
      <c r="AG248" s="254">
        <f t="shared" si="150"/>
        <v>134612.79999999999</v>
      </c>
      <c r="AH248" s="337">
        <f t="shared" si="151"/>
        <v>15612.799999999988</v>
      </c>
      <c r="AI248" s="277">
        <v>119000</v>
      </c>
      <c r="AJ248" s="222">
        <v>124655.118</v>
      </c>
      <c r="AK248" s="222">
        <v>122451</v>
      </c>
      <c r="AL248" s="222">
        <v>119000</v>
      </c>
      <c r="AM248" s="222">
        <f t="shared" si="139"/>
        <v>121276.5295</v>
      </c>
      <c r="AN248" s="254">
        <f t="shared" si="152"/>
        <v>15612.799999999997</v>
      </c>
      <c r="AO248" s="254">
        <f t="shared" si="153"/>
        <v>134612.79999999999</v>
      </c>
      <c r="AP248" s="337">
        <f t="shared" si="154"/>
        <v>15612.799999999988</v>
      </c>
    </row>
    <row r="249" spans="1:42" s="188" customFormat="1" ht="15" customHeight="1" x14ac:dyDescent="0.25">
      <c r="A249" s="190" t="s">
        <v>861</v>
      </c>
      <c r="B249" s="342" t="s">
        <v>156</v>
      </c>
      <c r="C249" s="277">
        <v>190400</v>
      </c>
      <c r="D249" s="222">
        <v>199448.1888</v>
      </c>
      <c r="E249" s="222">
        <v>195921.6</v>
      </c>
      <c r="F249" s="222">
        <v>190400</v>
      </c>
      <c r="G249" s="222">
        <f t="shared" si="135"/>
        <v>194042.4472</v>
      </c>
      <c r="H249" s="254">
        <f t="shared" si="140"/>
        <v>24980.479999999996</v>
      </c>
      <c r="I249" s="254">
        <f t="shared" si="141"/>
        <v>215380.47999999998</v>
      </c>
      <c r="J249" s="337">
        <f t="shared" si="142"/>
        <v>24980.479999999981</v>
      </c>
      <c r="K249" s="283">
        <v>190400</v>
      </c>
      <c r="L249" s="222">
        <v>199448.1888</v>
      </c>
      <c r="M249" s="222">
        <v>195921.6</v>
      </c>
      <c r="N249" s="222">
        <v>190400</v>
      </c>
      <c r="O249" s="222">
        <f t="shared" si="136"/>
        <v>194042.4472</v>
      </c>
      <c r="P249" s="254">
        <f t="shared" si="143"/>
        <v>24980.479999999996</v>
      </c>
      <c r="Q249" s="254">
        <f t="shared" si="144"/>
        <v>215380.47999999998</v>
      </c>
      <c r="R249" s="337">
        <f t="shared" si="145"/>
        <v>24980.479999999981</v>
      </c>
      <c r="S249" s="283">
        <v>190400</v>
      </c>
      <c r="T249" s="222">
        <v>199448.1888</v>
      </c>
      <c r="U249" s="222">
        <v>195921.6</v>
      </c>
      <c r="V249" s="222">
        <v>190400</v>
      </c>
      <c r="W249" s="222">
        <f t="shared" si="137"/>
        <v>194042.4472</v>
      </c>
      <c r="X249" s="254">
        <f t="shared" si="146"/>
        <v>24980.479999999996</v>
      </c>
      <c r="Y249" s="254">
        <f t="shared" si="147"/>
        <v>215380.47999999998</v>
      </c>
      <c r="Z249" s="337">
        <f t="shared" si="148"/>
        <v>24980.479999999981</v>
      </c>
      <c r="AA249" s="277">
        <v>190400</v>
      </c>
      <c r="AB249" s="222">
        <v>199448.1888</v>
      </c>
      <c r="AC249" s="222">
        <v>195921.6</v>
      </c>
      <c r="AD249" s="222">
        <v>190400</v>
      </c>
      <c r="AE249" s="222">
        <f t="shared" si="138"/>
        <v>194042.4472</v>
      </c>
      <c r="AF249" s="254">
        <f t="shared" si="149"/>
        <v>24980.479999999996</v>
      </c>
      <c r="AG249" s="254">
        <f t="shared" si="150"/>
        <v>215380.47999999998</v>
      </c>
      <c r="AH249" s="337">
        <f t="shared" si="151"/>
        <v>24980.479999999981</v>
      </c>
      <c r="AI249" s="277">
        <v>190400</v>
      </c>
      <c r="AJ249" s="222">
        <v>199448.1888</v>
      </c>
      <c r="AK249" s="222">
        <v>195921.6</v>
      </c>
      <c r="AL249" s="222">
        <v>190400</v>
      </c>
      <c r="AM249" s="222">
        <f t="shared" si="139"/>
        <v>194042.4472</v>
      </c>
      <c r="AN249" s="254">
        <f t="shared" si="152"/>
        <v>24980.479999999996</v>
      </c>
      <c r="AO249" s="254">
        <f t="shared" si="153"/>
        <v>215380.47999999998</v>
      </c>
      <c r="AP249" s="337">
        <f t="shared" si="154"/>
        <v>24980.479999999981</v>
      </c>
    </row>
    <row r="250" spans="1:42" s="188" customFormat="1" ht="15" customHeight="1" x14ac:dyDescent="0.25">
      <c r="A250" s="190" t="s">
        <v>862</v>
      </c>
      <c r="B250" s="342" t="s">
        <v>157</v>
      </c>
      <c r="C250" s="277">
        <v>235620</v>
      </c>
      <c r="D250" s="222">
        <v>246817.13364000001</v>
      </c>
      <c r="E250" s="222">
        <v>242452.98</v>
      </c>
      <c r="F250" s="222">
        <v>235620</v>
      </c>
      <c r="G250" s="222">
        <f t="shared" si="135"/>
        <v>240127.52841</v>
      </c>
      <c r="H250" s="254">
        <f t="shared" si="140"/>
        <v>30913.343999999997</v>
      </c>
      <c r="I250" s="254">
        <f t="shared" si="141"/>
        <v>266533.34399999998</v>
      </c>
      <c r="J250" s="337">
        <f t="shared" si="142"/>
        <v>30913.343999999983</v>
      </c>
      <c r="K250" s="283">
        <v>235620</v>
      </c>
      <c r="L250" s="222">
        <v>246817.13364000001</v>
      </c>
      <c r="M250" s="222">
        <v>242452.98</v>
      </c>
      <c r="N250" s="222">
        <v>235620</v>
      </c>
      <c r="O250" s="222">
        <f t="shared" si="136"/>
        <v>240127.52841</v>
      </c>
      <c r="P250" s="254">
        <f t="shared" si="143"/>
        <v>30913.343999999997</v>
      </c>
      <c r="Q250" s="254">
        <f t="shared" si="144"/>
        <v>266533.34399999998</v>
      </c>
      <c r="R250" s="337">
        <f t="shared" si="145"/>
        <v>30913.343999999983</v>
      </c>
      <c r="S250" s="283">
        <v>235620</v>
      </c>
      <c r="T250" s="222">
        <v>246817.13364000001</v>
      </c>
      <c r="U250" s="222">
        <v>242452.98</v>
      </c>
      <c r="V250" s="222">
        <v>235620</v>
      </c>
      <c r="W250" s="222">
        <f t="shared" si="137"/>
        <v>240127.52841</v>
      </c>
      <c r="X250" s="254">
        <f t="shared" si="146"/>
        <v>30913.343999999997</v>
      </c>
      <c r="Y250" s="254">
        <f t="shared" si="147"/>
        <v>266533.34399999998</v>
      </c>
      <c r="Z250" s="337">
        <f t="shared" si="148"/>
        <v>30913.343999999983</v>
      </c>
      <c r="AA250" s="277">
        <v>235620</v>
      </c>
      <c r="AB250" s="222">
        <v>246817.13364000001</v>
      </c>
      <c r="AC250" s="222">
        <v>242452.98</v>
      </c>
      <c r="AD250" s="222">
        <v>235620</v>
      </c>
      <c r="AE250" s="222">
        <f t="shared" si="138"/>
        <v>240127.52841</v>
      </c>
      <c r="AF250" s="254">
        <f t="shared" si="149"/>
        <v>30913.343999999997</v>
      </c>
      <c r="AG250" s="254">
        <f t="shared" si="150"/>
        <v>266533.34399999998</v>
      </c>
      <c r="AH250" s="337">
        <f t="shared" si="151"/>
        <v>30913.343999999983</v>
      </c>
      <c r="AI250" s="277">
        <v>235620</v>
      </c>
      <c r="AJ250" s="222">
        <v>246817.13364000001</v>
      </c>
      <c r="AK250" s="222">
        <v>242452.98</v>
      </c>
      <c r="AL250" s="222">
        <v>235620</v>
      </c>
      <c r="AM250" s="222">
        <f t="shared" si="139"/>
        <v>240127.52841</v>
      </c>
      <c r="AN250" s="254">
        <f t="shared" si="152"/>
        <v>30913.343999999997</v>
      </c>
      <c r="AO250" s="254">
        <f t="shared" si="153"/>
        <v>266533.34399999998</v>
      </c>
      <c r="AP250" s="337">
        <f t="shared" si="154"/>
        <v>30913.343999999983</v>
      </c>
    </row>
    <row r="251" spans="1:42" s="188" customFormat="1" ht="15" customHeight="1" x14ac:dyDescent="0.25">
      <c r="A251" s="190" t="s">
        <v>863</v>
      </c>
      <c r="B251" s="342" t="s">
        <v>158</v>
      </c>
      <c r="C251" s="277">
        <v>310590</v>
      </c>
      <c r="D251" s="222">
        <v>325349.85798000003</v>
      </c>
      <c r="E251" s="222">
        <v>319597.11</v>
      </c>
      <c r="F251" s="222">
        <v>310590</v>
      </c>
      <c r="G251" s="222">
        <f t="shared" si="135"/>
        <v>316531.74199499999</v>
      </c>
      <c r="H251" s="254">
        <f t="shared" si="140"/>
        <v>40749.407999999996</v>
      </c>
      <c r="I251" s="254">
        <f t="shared" si="141"/>
        <v>351339.408</v>
      </c>
      <c r="J251" s="337">
        <f t="shared" si="142"/>
        <v>40749.407999999996</v>
      </c>
      <c r="K251" s="283">
        <v>310590</v>
      </c>
      <c r="L251" s="222">
        <v>325349.85798000003</v>
      </c>
      <c r="M251" s="222">
        <v>319597.11</v>
      </c>
      <c r="N251" s="222">
        <v>310590</v>
      </c>
      <c r="O251" s="222">
        <f t="shared" si="136"/>
        <v>316531.74199499999</v>
      </c>
      <c r="P251" s="254">
        <f t="shared" si="143"/>
        <v>40749.407999999996</v>
      </c>
      <c r="Q251" s="254">
        <f t="shared" si="144"/>
        <v>351339.408</v>
      </c>
      <c r="R251" s="337">
        <f t="shared" si="145"/>
        <v>40749.407999999996</v>
      </c>
      <c r="S251" s="283">
        <v>310590</v>
      </c>
      <c r="T251" s="222">
        <v>325349.85798000003</v>
      </c>
      <c r="U251" s="222">
        <v>319597.11</v>
      </c>
      <c r="V251" s="222">
        <v>310590</v>
      </c>
      <c r="W251" s="222">
        <f t="shared" si="137"/>
        <v>316531.74199499999</v>
      </c>
      <c r="X251" s="254">
        <f t="shared" si="146"/>
        <v>40749.407999999996</v>
      </c>
      <c r="Y251" s="254">
        <f t="shared" si="147"/>
        <v>351339.408</v>
      </c>
      <c r="Z251" s="337">
        <f t="shared" si="148"/>
        <v>40749.407999999996</v>
      </c>
      <c r="AA251" s="277">
        <v>310590</v>
      </c>
      <c r="AB251" s="222">
        <v>325349.85798000003</v>
      </c>
      <c r="AC251" s="222">
        <v>319597.11</v>
      </c>
      <c r="AD251" s="222">
        <v>310590</v>
      </c>
      <c r="AE251" s="222">
        <f t="shared" si="138"/>
        <v>316531.74199499999</v>
      </c>
      <c r="AF251" s="254">
        <f t="shared" si="149"/>
        <v>40749.407999999996</v>
      </c>
      <c r="AG251" s="254">
        <f t="shared" si="150"/>
        <v>351339.408</v>
      </c>
      <c r="AH251" s="337">
        <f t="shared" si="151"/>
        <v>40749.407999999996</v>
      </c>
      <c r="AI251" s="277">
        <v>310590</v>
      </c>
      <c r="AJ251" s="222">
        <v>325349.85798000003</v>
      </c>
      <c r="AK251" s="222">
        <v>319597.11</v>
      </c>
      <c r="AL251" s="222">
        <v>310590</v>
      </c>
      <c r="AM251" s="222">
        <f t="shared" si="139"/>
        <v>316531.74199499999</v>
      </c>
      <c r="AN251" s="254">
        <f t="shared" si="152"/>
        <v>40749.407999999996</v>
      </c>
      <c r="AO251" s="254">
        <f t="shared" si="153"/>
        <v>351339.408</v>
      </c>
      <c r="AP251" s="337">
        <f t="shared" si="154"/>
        <v>40749.407999999996</v>
      </c>
    </row>
    <row r="252" spans="1:42" s="188" customFormat="1" ht="15" customHeight="1" x14ac:dyDescent="0.25">
      <c r="A252" s="190" t="s">
        <v>864</v>
      </c>
      <c r="B252" s="342" t="s">
        <v>159</v>
      </c>
      <c r="C252" s="277">
        <v>226100</v>
      </c>
      <c r="D252" s="222">
        <v>236844.7242</v>
      </c>
      <c r="E252" s="222">
        <v>232656.9</v>
      </c>
      <c r="F252" s="222">
        <v>226100</v>
      </c>
      <c r="G252" s="222">
        <f t="shared" si="135"/>
        <v>230425.40604999999</v>
      </c>
      <c r="H252" s="254">
        <f t="shared" si="140"/>
        <v>29664.319999999996</v>
      </c>
      <c r="I252" s="254">
        <f t="shared" si="141"/>
        <v>255764.32</v>
      </c>
      <c r="J252" s="337">
        <f t="shared" si="142"/>
        <v>29664.320000000007</v>
      </c>
      <c r="K252" s="283">
        <v>226100</v>
      </c>
      <c r="L252" s="222">
        <v>236844.7242</v>
      </c>
      <c r="M252" s="222">
        <v>232656.9</v>
      </c>
      <c r="N252" s="222">
        <v>226100</v>
      </c>
      <c r="O252" s="222">
        <f t="shared" si="136"/>
        <v>230425.40604999999</v>
      </c>
      <c r="P252" s="254">
        <f t="shared" si="143"/>
        <v>29664.319999999996</v>
      </c>
      <c r="Q252" s="254">
        <f t="shared" si="144"/>
        <v>255764.32</v>
      </c>
      <c r="R252" s="337">
        <f t="shared" si="145"/>
        <v>29664.320000000007</v>
      </c>
      <c r="S252" s="283">
        <v>226100</v>
      </c>
      <c r="T252" s="222">
        <v>236844.7242</v>
      </c>
      <c r="U252" s="222">
        <v>232656.9</v>
      </c>
      <c r="V252" s="222">
        <v>226100</v>
      </c>
      <c r="W252" s="222">
        <f t="shared" si="137"/>
        <v>230425.40604999999</v>
      </c>
      <c r="X252" s="254">
        <f t="shared" si="146"/>
        <v>29664.319999999996</v>
      </c>
      <c r="Y252" s="254">
        <f t="shared" si="147"/>
        <v>255764.32</v>
      </c>
      <c r="Z252" s="337">
        <f t="shared" si="148"/>
        <v>29664.320000000007</v>
      </c>
      <c r="AA252" s="277">
        <v>226100</v>
      </c>
      <c r="AB252" s="222">
        <v>236844.7242</v>
      </c>
      <c r="AC252" s="222">
        <v>232656.9</v>
      </c>
      <c r="AD252" s="222">
        <v>226100</v>
      </c>
      <c r="AE252" s="222">
        <f t="shared" si="138"/>
        <v>230425.40604999999</v>
      </c>
      <c r="AF252" s="254">
        <f t="shared" si="149"/>
        <v>29664.319999999996</v>
      </c>
      <c r="AG252" s="254">
        <f t="shared" si="150"/>
        <v>255764.32</v>
      </c>
      <c r="AH252" s="337">
        <f t="shared" si="151"/>
        <v>29664.320000000007</v>
      </c>
      <c r="AI252" s="277">
        <v>226100</v>
      </c>
      <c r="AJ252" s="222">
        <v>236844.7242</v>
      </c>
      <c r="AK252" s="222">
        <v>232656.9</v>
      </c>
      <c r="AL252" s="222">
        <v>226100</v>
      </c>
      <c r="AM252" s="222">
        <f t="shared" si="139"/>
        <v>230425.40604999999</v>
      </c>
      <c r="AN252" s="254">
        <f t="shared" si="152"/>
        <v>29664.319999999996</v>
      </c>
      <c r="AO252" s="254">
        <f t="shared" si="153"/>
        <v>255764.32</v>
      </c>
      <c r="AP252" s="337">
        <f t="shared" si="154"/>
        <v>29664.320000000007</v>
      </c>
    </row>
    <row r="253" spans="1:42" s="188" customFormat="1" ht="15" customHeight="1" x14ac:dyDescent="0.25">
      <c r="A253" s="190" t="s">
        <v>865</v>
      </c>
      <c r="B253" s="342" t="s">
        <v>160</v>
      </c>
      <c r="C253" s="277">
        <v>226100</v>
      </c>
      <c r="D253" s="222">
        <v>236844.7242</v>
      </c>
      <c r="E253" s="222">
        <v>232656.9</v>
      </c>
      <c r="F253" s="222">
        <v>226100</v>
      </c>
      <c r="G253" s="222">
        <f t="shared" si="135"/>
        <v>230425.40604999999</v>
      </c>
      <c r="H253" s="254">
        <f t="shared" si="140"/>
        <v>29664.319999999996</v>
      </c>
      <c r="I253" s="254">
        <f t="shared" si="141"/>
        <v>255764.32</v>
      </c>
      <c r="J253" s="337">
        <f t="shared" si="142"/>
        <v>29664.320000000007</v>
      </c>
      <c r="K253" s="283">
        <v>226100</v>
      </c>
      <c r="L253" s="222">
        <v>236844.7242</v>
      </c>
      <c r="M253" s="222">
        <v>232656.9</v>
      </c>
      <c r="N253" s="222">
        <v>226100</v>
      </c>
      <c r="O253" s="222">
        <f t="shared" si="136"/>
        <v>230425.40604999999</v>
      </c>
      <c r="P253" s="254">
        <f t="shared" si="143"/>
        <v>29664.319999999996</v>
      </c>
      <c r="Q253" s="254">
        <f t="shared" si="144"/>
        <v>255764.32</v>
      </c>
      <c r="R253" s="337">
        <f t="shared" si="145"/>
        <v>29664.320000000007</v>
      </c>
      <c r="S253" s="283">
        <v>226100</v>
      </c>
      <c r="T253" s="222">
        <v>236844.7242</v>
      </c>
      <c r="U253" s="222">
        <v>232656.9</v>
      </c>
      <c r="V253" s="222">
        <v>226100</v>
      </c>
      <c r="W253" s="222">
        <f t="shared" si="137"/>
        <v>230425.40604999999</v>
      </c>
      <c r="X253" s="254">
        <f t="shared" si="146"/>
        <v>29664.319999999996</v>
      </c>
      <c r="Y253" s="254">
        <f t="shared" si="147"/>
        <v>255764.32</v>
      </c>
      <c r="Z253" s="337">
        <f t="shared" si="148"/>
        <v>29664.320000000007</v>
      </c>
      <c r="AA253" s="277">
        <v>226100</v>
      </c>
      <c r="AB253" s="222">
        <v>236844.7242</v>
      </c>
      <c r="AC253" s="222">
        <v>232656.9</v>
      </c>
      <c r="AD253" s="222">
        <v>226100</v>
      </c>
      <c r="AE253" s="222">
        <f t="shared" si="138"/>
        <v>230425.40604999999</v>
      </c>
      <c r="AF253" s="254">
        <f t="shared" si="149"/>
        <v>29664.319999999996</v>
      </c>
      <c r="AG253" s="254">
        <f t="shared" si="150"/>
        <v>255764.32</v>
      </c>
      <c r="AH253" s="337">
        <f t="shared" si="151"/>
        <v>29664.320000000007</v>
      </c>
      <c r="AI253" s="277">
        <v>226100</v>
      </c>
      <c r="AJ253" s="222">
        <v>236844.7242</v>
      </c>
      <c r="AK253" s="222">
        <v>232656.9</v>
      </c>
      <c r="AL253" s="222">
        <v>226100</v>
      </c>
      <c r="AM253" s="222">
        <f t="shared" si="139"/>
        <v>230425.40604999999</v>
      </c>
      <c r="AN253" s="254">
        <f t="shared" si="152"/>
        <v>29664.319999999996</v>
      </c>
      <c r="AO253" s="254">
        <f t="shared" si="153"/>
        <v>255764.32</v>
      </c>
      <c r="AP253" s="337">
        <f t="shared" si="154"/>
        <v>29664.320000000007</v>
      </c>
    </row>
    <row r="254" spans="1:42" s="188" customFormat="1" ht="15" customHeight="1" x14ac:dyDescent="0.25">
      <c r="A254" s="190" t="s">
        <v>866</v>
      </c>
      <c r="B254" s="342" t="s">
        <v>161</v>
      </c>
      <c r="C254" s="277">
        <v>55930</v>
      </c>
      <c r="D254" s="222">
        <v>58587.905460000002</v>
      </c>
      <c r="E254" s="222">
        <v>57551.97</v>
      </c>
      <c r="F254" s="222">
        <v>55930</v>
      </c>
      <c r="G254" s="222">
        <f t="shared" si="135"/>
        <v>56999.968865000003</v>
      </c>
      <c r="H254" s="254">
        <f t="shared" si="140"/>
        <v>7338.0159999999987</v>
      </c>
      <c r="I254" s="254">
        <f t="shared" si="141"/>
        <v>63268.015999999996</v>
      </c>
      <c r="J254" s="337">
        <f t="shared" si="142"/>
        <v>7338.015999999996</v>
      </c>
      <c r="K254" s="283">
        <v>55930</v>
      </c>
      <c r="L254" s="222">
        <v>58587.905460000002</v>
      </c>
      <c r="M254" s="222">
        <v>57551.97</v>
      </c>
      <c r="N254" s="222">
        <v>55930</v>
      </c>
      <c r="O254" s="222">
        <f t="shared" si="136"/>
        <v>56999.968865000003</v>
      </c>
      <c r="P254" s="254">
        <f t="shared" si="143"/>
        <v>7338.0159999999987</v>
      </c>
      <c r="Q254" s="254">
        <f t="shared" si="144"/>
        <v>63268.015999999996</v>
      </c>
      <c r="R254" s="337">
        <f t="shared" si="145"/>
        <v>7338.015999999996</v>
      </c>
      <c r="S254" s="283">
        <v>55930</v>
      </c>
      <c r="T254" s="222">
        <v>58587.905460000002</v>
      </c>
      <c r="U254" s="222">
        <v>57551.97</v>
      </c>
      <c r="V254" s="222">
        <v>55930</v>
      </c>
      <c r="W254" s="222">
        <f t="shared" si="137"/>
        <v>56999.968865000003</v>
      </c>
      <c r="X254" s="254">
        <f t="shared" si="146"/>
        <v>7338.0159999999987</v>
      </c>
      <c r="Y254" s="254">
        <f t="shared" si="147"/>
        <v>63268.015999999996</v>
      </c>
      <c r="Z254" s="337">
        <f t="shared" si="148"/>
        <v>7338.015999999996</v>
      </c>
      <c r="AA254" s="277">
        <v>55930</v>
      </c>
      <c r="AB254" s="222">
        <v>58587.905460000002</v>
      </c>
      <c r="AC254" s="222">
        <v>57551.97</v>
      </c>
      <c r="AD254" s="222">
        <v>55930</v>
      </c>
      <c r="AE254" s="222">
        <f t="shared" si="138"/>
        <v>56999.968865000003</v>
      </c>
      <c r="AF254" s="254">
        <f t="shared" si="149"/>
        <v>7338.0159999999987</v>
      </c>
      <c r="AG254" s="254">
        <f t="shared" si="150"/>
        <v>63268.015999999996</v>
      </c>
      <c r="AH254" s="337">
        <f t="shared" si="151"/>
        <v>7338.015999999996</v>
      </c>
      <c r="AI254" s="277">
        <v>55930</v>
      </c>
      <c r="AJ254" s="222">
        <v>58587.905460000002</v>
      </c>
      <c r="AK254" s="222">
        <v>57551.97</v>
      </c>
      <c r="AL254" s="222">
        <v>55930</v>
      </c>
      <c r="AM254" s="222">
        <f t="shared" si="139"/>
        <v>56999.968865000003</v>
      </c>
      <c r="AN254" s="254">
        <f t="shared" si="152"/>
        <v>7338.0159999999987</v>
      </c>
      <c r="AO254" s="254">
        <f t="shared" si="153"/>
        <v>63268.015999999996</v>
      </c>
      <c r="AP254" s="337">
        <f t="shared" si="154"/>
        <v>7338.015999999996</v>
      </c>
    </row>
    <row r="255" spans="1:42" s="188" customFormat="1" ht="15" customHeight="1" x14ac:dyDescent="0.25">
      <c r="A255" s="190" t="s">
        <v>867</v>
      </c>
      <c r="B255" s="342" t="s">
        <v>162</v>
      </c>
      <c r="C255" s="277">
        <v>36890</v>
      </c>
      <c r="D255" s="222">
        <v>38643.086580000003</v>
      </c>
      <c r="E255" s="222">
        <v>37959.81</v>
      </c>
      <c r="F255" s="222">
        <v>36890</v>
      </c>
      <c r="G255" s="222">
        <f t="shared" si="135"/>
        <v>37595.724145</v>
      </c>
      <c r="H255" s="254">
        <f t="shared" si="140"/>
        <v>4839.9679999999989</v>
      </c>
      <c r="I255" s="254">
        <f t="shared" si="141"/>
        <v>41729.968000000001</v>
      </c>
      <c r="J255" s="337">
        <f t="shared" si="142"/>
        <v>4839.9680000000008</v>
      </c>
      <c r="K255" s="283">
        <v>36890</v>
      </c>
      <c r="L255" s="222">
        <v>38643.086580000003</v>
      </c>
      <c r="M255" s="222">
        <v>37959.81</v>
      </c>
      <c r="N255" s="222">
        <v>36890</v>
      </c>
      <c r="O255" s="222">
        <f t="shared" si="136"/>
        <v>37595.724145</v>
      </c>
      <c r="P255" s="254">
        <f t="shared" si="143"/>
        <v>4839.9679999999989</v>
      </c>
      <c r="Q255" s="254">
        <f t="shared" si="144"/>
        <v>41729.968000000001</v>
      </c>
      <c r="R255" s="337">
        <f t="shared" si="145"/>
        <v>4839.9680000000008</v>
      </c>
      <c r="S255" s="283">
        <v>36890</v>
      </c>
      <c r="T255" s="222">
        <v>38643.086580000003</v>
      </c>
      <c r="U255" s="222">
        <v>37959.81</v>
      </c>
      <c r="V255" s="222">
        <v>36890</v>
      </c>
      <c r="W255" s="222">
        <f t="shared" si="137"/>
        <v>37595.724145</v>
      </c>
      <c r="X255" s="254">
        <f t="shared" si="146"/>
        <v>4839.9679999999989</v>
      </c>
      <c r="Y255" s="254">
        <f t="shared" si="147"/>
        <v>41729.968000000001</v>
      </c>
      <c r="Z255" s="337">
        <f t="shared" si="148"/>
        <v>4839.9680000000008</v>
      </c>
      <c r="AA255" s="277">
        <v>36890</v>
      </c>
      <c r="AB255" s="222">
        <v>38643.086580000003</v>
      </c>
      <c r="AC255" s="222">
        <v>37959.81</v>
      </c>
      <c r="AD255" s="222">
        <v>36890</v>
      </c>
      <c r="AE255" s="222">
        <f t="shared" si="138"/>
        <v>37595.724145</v>
      </c>
      <c r="AF255" s="254">
        <f t="shared" si="149"/>
        <v>4839.9679999999989</v>
      </c>
      <c r="AG255" s="254">
        <f t="shared" si="150"/>
        <v>41729.968000000001</v>
      </c>
      <c r="AH255" s="337">
        <f t="shared" si="151"/>
        <v>4839.9680000000008</v>
      </c>
      <c r="AI255" s="277">
        <v>36890</v>
      </c>
      <c r="AJ255" s="222">
        <v>38643.086580000003</v>
      </c>
      <c r="AK255" s="222">
        <v>37959.81</v>
      </c>
      <c r="AL255" s="222">
        <v>36890</v>
      </c>
      <c r="AM255" s="222">
        <f t="shared" si="139"/>
        <v>37595.724145</v>
      </c>
      <c r="AN255" s="254">
        <f t="shared" si="152"/>
        <v>4839.9679999999989</v>
      </c>
      <c r="AO255" s="254">
        <f t="shared" si="153"/>
        <v>41729.968000000001</v>
      </c>
      <c r="AP255" s="337">
        <f t="shared" si="154"/>
        <v>4839.9680000000008</v>
      </c>
    </row>
    <row r="256" spans="1:42" s="188" customFormat="1" ht="15" customHeight="1" x14ac:dyDescent="0.25">
      <c r="A256" s="190" t="s">
        <v>868</v>
      </c>
      <c r="B256" s="342" t="s">
        <v>163</v>
      </c>
      <c r="C256" s="277">
        <v>333200</v>
      </c>
      <c r="D256" s="222">
        <v>349034.33039999998</v>
      </c>
      <c r="E256" s="222">
        <v>342862.8</v>
      </c>
      <c r="F256" s="222">
        <v>333200</v>
      </c>
      <c r="G256" s="222">
        <f t="shared" si="135"/>
        <v>339574.28260000004</v>
      </c>
      <c r="H256" s="254">
        <f t="shared" si="140"/>
        <v>43715.839999999997</v>
      </c>
      <c r="I256" s="254">
        <f t="shared" si="141"/>
        <v>376915.83999999997</v>
      </c>
      <c r="J256" s="337">
        <f t="shared" si="142"/>
        <v>43715.839999999967</v>
      </c>
      <c r="K256" s="283">
        <v>333200</v>
      </c>
      <c r="L256" s="222">
        <v>349034.33039999998</v>
      </c>
      <c r="M256" s="222">
        <v>342862.8</v>
      </c>
      <c r="N256" s="222">
        <v>333200</v>
      </c>
      <c r="O256" s="222">
        <f t="shared" si="136"/>
        <v>339574.28260000004</v>
      </c>
      <c r="P256" s="254">
        <f t="shared" si="143"/>
        <v>43715.839999999997</v>
      </c>
      <c r="Q256" s="254">
        <f t="shared" si="144"/>
        <v>376915.83999999997</v>
      </c>
      <c r="R256" s="337">
        <f t="shared" si="145"/>
        <v>43715.839999999967</v>
      </c>
      <c r="S256" s="283">
        <v>333200</v>
      </c>
      <c r="T256" s="222">
        <v>349034.33039999998</v>
      </c>
      <c r="U256" s="222">
        <v>342862.8</v>
      </c>
      <c r="V256" s="222">
        <v>333200</v>
      </c>
      <c r="W256" s="222">
        <f t="shared" si="137"/>
        <v>339574.28260000004</v>
      </c>
      <c r="X256" s="254">
        <f t="shared" si="146"/>
        <v>43715.839999999997</v>
      </c>
      <c r="Y256" s="254">
        <f t="shared" si="147"/>
        <v>376915.83999999997</v>
      </c>
      <c r="Z256" s="337">
        <f t="shared" si="148"/>
        <v>43715.839999999967</v>
      </c>
      <c r="AA256" s="277">
        <v>333200</v>
      </c>
      <c r="AB256" s="222">
        <v>349034.33039999998</v>
      </c>
      <c r="AC256" s="222">
        <v>342862.8</v>
      </c>
      <c r="AD256" s="222">
        <v>333200</v>
      </c>
      <c r="AE256" s="222">
        <f t="shared" si="138"/>
        <v>339574.28260000004</v>
      </c>
      <c r="AF256" s="254">
        <f t="shared" si="149"/>
        <v>43715.839999999997</v>
      </c>
      <c r="AG256" s="254">
        <f t="shared" si="150"/>
        <v>376915.83999999997</v>
      </c>
      <c r="AH256" s="337">
        <f t="shared" si="151"/>
        <v>43715.839999999967</v>
      </c>
      <c r="AI256" s="277">
        <v>333200</v>
      </c>
      <c r="AJ256" s="222">
        <v>349034.33039999998</v>
      </c>
      <c r="AK256" s="222">
        <v>342862.8</v>
      </c>
      <c r="AL256" s="222">
        <v>333200</v>
      </c>
      <c r="AM256" s="222">
        <f t="shared" si="139"/>
        <v>339574.28260000004</v>
      </c>
      <c r="AN256" s="254">
        <f t="shared" si="152"/>
        <v>43715.839999999997</v>
      </c>
      <c r="AO256" s="254">
        <f t="shared" si="153"/>
        <v>376915.83999999997</v>
      </c>
      <c r="AP256" s="337">
        <f t="shared" si="154"/>
        <v>43715.839999999967</v>
      </c>
    </row>
    <row r="257" spans="1:42" s="188" customFormat="1" ht="15" customHeight="1" x14ac:dyDescent="0.25">
      <c r="A257" s="190" t="s">
        <v>869</v>
      </c>
      <c r="B257" s="342" t="s">
        <v>164</v>
      </c>
      <c r="C257" s="277">
        <v>773500</v>
      </c>
      <c r="D257" s="222">
        <v>810258.26699999999</v>
      </c>
      <c r="E257" s="222">
        <v>795931.5</v>
      </c>
      <c r="F257" s="222">
        <v>773500</v>
      </c>
      <c r="G257" s="222">
        <f t="shared" si="135"/>
        <v>788297.44175</v>
      </c>
      <c r="H257" s="254">
        <f t="shared" si="140"/>
        <v>101483.19999999998</v>
      </c>
      <c r="I257" s="254">
        <f t="shared" si="141"/>
        <v>874983.2</v>
      </c>
      <c r="J257" s="337">
        <f t="shared" si="142"/>
        <v>101483.19999999995</v>
      </c>
      <c r="K257" s="283">
        <v>773500</v>
      </c>
      <c r="L257" s="222">
        <v>810258.26699999999</v>
      </c>
      <c r="M257" s="222">
        <v>795931.5</v>
      </c>
      <c r="N257" s="222">
        <v>773500</v>
      </c>
      <c r="O257" s="222">
        <f t="shared" si="136"/>
        <v>788297.44175</v>
      </c>
      <c r="P257" s="254">
        <f t="shared" si="143"/>
        <v>101483.19999999998</v>
      </c>
      <c r="Q257" s="254">
        <f t="shared" si="144"/>
        <v>874983.2</v>
      </c>
      <c r="R257" s="337">
        <f t="shared" si="145"/>
        <v>101483.19999999995</v>
      </c>
      <c r="S257" s="283">
        <v>773500</v>
      </c>
      <c r="T257" s="222">
        <v>810258.26699999999</v>
      </c>
      <c r="U257" s="222">
        <v>795931.5</v>
      </c>
      <c r="V257" s="222">
        <v>773500</v>
      </c>
      <c r="W257" s="222">
        <f t="shared" si="137"/>
        <v>788297.44175</v>
      </c>
      <c r="X257" s="254">
        <f t="shared" si="146"/>
        <v>101483.19999999998</v>
      </c>
      <c r="Y257" s="254">
        <f t="shared" si="147"/>
        <v>874983.2</v>
      </c>
      <c r="Z257" s="337">
        <f t="shared" si="148"/>
        <v>101483.19999999995</v>
      </c>
      <c r="AA257" s="277">
        <v>773500</v>
      </c>
      <c r="AB257" s="222">
        <v>810258.26699999999</v>
      </c>
      <c r="AC257" s="222">
        <v>795931.5</v>
      </c>
      <c r="AD257" s="222">
        <v>773500</v>
      </c>
      <c r="AE257" s="222">
        <f t="shared" si="138"/>
        <v>788297.44175</v>
      </c>
      <c r="AF257" s="254">
        <f t="shared" si="149"/>
        <v>101483.19999999998</v>
      </c>
      <c r="AG257" s="254">
        <f t="shared" si="150"/>
        <v>874983.2</v>
      </c>
      <c r="AH257" s="337">
        <f t="shared" si="151"/>
        <v>101483.19999999995</v>
      </c>
      <c r="AI257" s="277">
        <v>773500</v>
      </c>
      <c r="AJ257" s="222">
        <v>810258.26699999999</v>
      </c>
      <c r="AK257" s="222">
        <v>795931.5</v>
      </c>
      <c r="AL257" s="222">
        <v>773500</v>
      </c>
      <c r="AM257" s="222">
        <f t="shared" si="139"/>
        <v>788297.44175</v>
      </c>
      <c r="AN257" s="254">
        <f t="shared" si="152"/>
        <v>101483.19999999998</v>
      </c>
      <c r="AO257" s="254">
        <f t="shared" si="153"/>
        <v>874983.2</v>
      </c>
      <c r="AP257" s="337">
        <f t="shared" si="154"/>
        <v>101483.19999999995</v>
      </c>
    </row>
    <row r="258" spans="1:42" s="188" customFormat="1" ht="15" customHeight="1" x14ac:dyDescent="0.25">
      <c r="A258" s="190" t="s">
        <v>870</v>
      </c>
      <c r="B258" s="342" t="s">
        <v>166</v>
      </c>
      <c r="C258" s="277">
        <v>452200</v>
      </c>
      <c r="D258" s="222">
        <v>473689.44839999999</v>
      </c>
      <c r="E258" s="222">
        <v>465313.8</v>
      </c>
      <c r="F258" s="222">
        <v>452200</v>
      </c>
      <c r="G258" s="222">
        <f t="shared" si="135"/>
        <v>460850.81209999998</v>
      </c>
      <c r="H258" s="254">
        <f t="shared" si="140"/>
        <v>59328.639999999992</v>
      </c>
      <c r="I258" s="254">
        <f t="shared" si="141"/>
        <v>511528.64</v>
      </c>
      <c r="J258" s="337">
        <f t="shared" si="142"/>
        <v>59328.640000000014</v>
      </c>
      <c r="K258" s="283">
        <v>452200</v>
      </c>
      <c r="L258" s="222">
        <v>473689.44839999999</v>
      </c>
      <c r="M258" s="222">
        <v>465313.8</v>
      </c>
      <c r="N258" s="222">
        <v>452200</v>
      </c>
      <c r="O258" s="222">
        <f t="shared" si="136"/>
        <v>460850.81209999998</v>
      </c>
      <c r="P258" s="254">
        <f t="shared" si="143"/>
        <v>59328.639999999992</v>
      </c>
      <c r="Q258" s="254">
        <f t="shared" si="144"/>
        <v>511528.64</v>
      </c>
      <c r="R258" s="337">
        <f t="shared" si="145"/>
        <v>59328.640000000014</v>
      </c>
      <c r="S258" s="283">
        <v>452200</v>
      </c>
      <c r="T258" s="222">
        <v>473689.44839999999</v>
      </c>
      <c r="U258" s="222">
        <v>465313.8</v>
      </c>
      <c r="V258" s="222">
        <v>452200</v>
      </c>
      <c r="W258" s="222">
        <f t="shared" si="137"/>
        <v>460850.81209999998</v>
      </c>
      <c r="X258" s="254">
        <f t="shared" si="146"/>
        <v>59328.639999999992</v>
      </c>
      <c r="Y258" s="254">
        <f t="shared" si="147"/>
        <v>511528.64</v>
      </c>
      <c r="Z258" s="337">
        <f t="shared" si="148"/>
        <v>59328.640000000014</v>
      </c>
      <c r="AA258" s="277">
        <v>452200</v>
      </c>
      <c r="AB258" s="222">
        <v>473689.44839999999</v>
      </c>
      <c r="AC258" s="222">
        <v>465313.8</v>
      </c>
      <c r="AD258" s="222">
        <v>452200</v>
      </c>
      <c r="AE258" s="222">
        <f t="shared" si="138"/>
        <v>460850.81209999998</v>
      </c>
      <c r="AF258" s="254">
        <f t="shared" si="149"/>
        <v>59328.639999999992</v>
      </c>
      <c r="AG258" s="254">
        <f t="shared" si="150"/>
        <v>511528.64</v>
      </c>
      <c r="AH258" s="337">
        <f t="shared" si="151"/>
        <v>59328.640000000014</v>
      </c>
      <c r="AI258" s="277">
        <v>452200</v>
      </c>
      <c r="AJ258" s="222">
        <v>473689.44839999999</v>
      </c>
      <c r="AK258" s="222">
        <v>465313.8</v>
      </c>
      <c r="AL258" s="222">
        <v>452200</v>
      </c>
      <c r="AM258" s="222">
        <f t="shared" si="139"/>
        <v>460850.81209999998</v>
      </c>
      <c r="AN258" s="254">
        <f t="shared" si="152"/>
        <v>59328.639999999992</v>
      </c>
      <c r="AO258" s="254">
        <f t="shared" si="153"/>
        <v>511528.64</v>
      </c>
      <c r="AP258" s="337">
        <f t="shared" si="154"/>
        <v>59328.640000000014</v>
      </c>
    </row>
    <row r="259" spans="1:42" s="188" customFormat="1" ht="15" customHeight="1" x14ac:dyDescent="0.25">
      <c r="A259" s="190" t="s">
        <v>871</v>
      </c>
      <c r="B259" s="342" t="s">
        <v>1483</v>
      </c>
      <c r="C259" s="277">
        <v>142800</v>
      </c>
      <c r="D259" s="222">
        <v>149586.1416</v>
      </c>
      <c r="E259" s="222">
        <v>146941.20000000001</v>
      </c>
      <c r="F259" s="222">
        <v>142800</v>
      </c>
      <c r="G259" s="222">
        <f t="shared" si="135"/>
        <v>145531.83540000001</v>
      </c>
      <c r="H259" s="254">
        <f t="shared" si="140"/>
        <v>18735.359999999997</v>
      </c>
      <c r="I259" s="254">
        <f t="shared" si="141"/>
        <v>161535.35999999999</v>
      </c>
      <c r="J259" s="337">
        <f t="shared" si="142"/>
        <v>18735.359999999986</v>
      </c>
      <c r="K259" s="283">
        <v>142800</v>
      </c>
      <c r="L259" s="222">
        <v>149586.1416</v>
      </c>
      <c r="M259" s="222">
        <v>146941.20000000001</v>
      </c>
      <c r="N259" s="222">
        <v>142800</v>
      </c>
      <c r="O259" s="222">
        <f t="shared" si="136"/>
        <v>145531.83540000001</v>
      </c>
      <c r="P259" s="254">
        <f t="shared" si="143"/>
        <v>18735.359999999997</v>
      </c>
      <c r="Q259" s="254">
        <f t="shared" si="144"/>
        <v>161535.35999999999</v>
      </c>
      <c r="R259" s="337">
        <f t="shared" si="145"/>
        <v>18735.359999999986</v>
      </c>
      <c r="S259" s="283">
        <v>142800</v>
      </c>
      <c r="T259" s="222">
        <v>149586.1416</v>
      </c>
      <c r="U259" s="222">
        <v>146941.20000000001</v>
      </c>
      <c r="V259" s="222">
        <v>142800</v>
      </c>
      <c r="W259" s="222">
        <f t="shared" si="137"/>
        <v>145531.83540000001</v>
      </c>
      <c r="X259" s="254">
        <f t="shared" si="146"/>
        <v>18735.359999999997</v>
      </c>
      <c r="Y259" s="254">
        <f t="shared" si="147"/>
        <v>161535.35999999999</v>
      </c>
      <c r="Z259" s="337">
        <f t="shared" si="148"/>
        <v>18735.359999999986</v>
      </c>
      <c r="AA259" s="277">
        <v>142800</v>
      </c>
      <c r="AB259" s="222">
        <v>149586.1416</v>
      </c>
      <c r="AC259" s="222">
        <v>146941.20000000001</v>
      </c>
      <c r="AD259" s="222">
        <v>142800</v>
      </c>
      <c r="AE259" s="222">
        <f t="shared" si="138"/>
        <v>145531.83540000001</v>
      </c>
      <c r="AF259" s="254">
        <f t="shared" si="149"/>
        <v>18735.359999999997</v>
      </c>
      <c r="AG259" s="254">
        <f t="shared" si="150"/>
        <v>161535.35999999999</v>
      </c>
      <c r="AH259" s="337">
        <f t="shared" si="151"/>
        <v>18735.359999999986</v>
      </c>
      <c r="AI259" s="277">
        <v>142800</v>
      </c>
      <c r="AJ259" s="222">
        <v>149586.1416</v>
      </c>
      <c r="AK259" s="222">
        <v>146941.20000000001</v>
      </c>
      <c r="AL259" s="222">
        <v>142800</v>
      </c>
      <c r="AM259" s="222">
        <f t="shared" si="139"/>
        <v>145531.83540000001</v>
      </c>
      <c r="AN259" s="254">
        <f t="shared" si="152"/>
        <v>18735.359999999997</v>
      </c>
      <c r="AO259" s="254">
        <f t="shared" si="153"/>
        <v>161535.35999999999</v>
      </c>
      <c r="AP259" s="337">
        <f t="shared" si="154"/>
        <v>18735.359999999986</v>
      </c>
    </row>
    <row r="260" spans="1:42" s="188" customFormat="1" ht="15" customHeight="1" x14ac:dyDescent="0.25">
      <c r="A260" s="190" t="s">
        <v>1481</v>
      </c>
      <c r="B260" s="342" t="s">
        <v>1484</v>
      </c>
      <c r="C260" s="277">
        <v>71400</v>
      </c>
      <c r="D260" s="222">
        <v>74793.070800000001</v>
      </c>
      <c r="E260" s="222">
        <v>73470.600000000006</v>
      </c>
      <c r="F260" s="222">
        <v>71400</v>
      </c>
      <c r="G260" s="222">
        <f t="shared" si="135"/>
        <v>72765.917700000005</v>
      </c>
      <c r="H260" s="254">
        <f t="shared" si="140"/>
        <v>9367.6799999999985</v>
      </c>
      <c r="I260" s="254">
        <f t="shared" si="141"/>
        <v>80767.679999999993</v>
      </c>
      <c r="J260" s="337">
        <f t="shared" si="142"/>
        <v>9367.679999999993</v>
      </c>
      <c r="K260" s="283">
        <v>71400</v>
      </c>
      <c r="L260" s="222">
        <v>74793.070800000001</v>
      </c>
      <c r="M260" s="222">
        <v>73470.600000000006</v>
      </c>
      <c r="N260" s="222">
        <v>71400</v>
      </c>
      <c r="O260" s="222">
        <f t="shared" si="136"/>
        <v>72765.917700000005</v>
      </c>
      <c r="P260" s="254">
        <f t="shared" si="143"/>
        <v>9367.6799999999985</v>
      </c>
      <c r="Q260" s="254">
        <f t="shared" si="144"/>
        <v>80767.679999999993</v>
      </c>
      <c r="R260" s="337">
        <f t="shared" si="145"/>
        <v>9367.679999999993</v>
      </c>
      <c r="S260" s="283">
        <v>71400</v>
      </c>
      <c r="T260" s="222">
        <v>74793.070800000001</v>
      </c>
      <c r="U260" s="222">
        <v>73470.600000000006</v>
      </c>
      <c r="V260" s="222">
        <v>71400</v>
      </c>
      <c r="W260" s="222">
        <f t="shared" si="137"/>
        <v>72765.917700000005</v>
      </c>
      <c r="X260" s="254">
        <f t="shared" si="146"/>
        <v>9367.6799999999985</v>
      </c>
      <c r="Y260" s="254">
        <f t="shared" si="147"/>
        <v>80767.679999999993</v>
      </c>
      <c r="Z260" s="337">
        <f t="shared" si="148"/>
        <v>9367.679999999993</v>
      </c>
      <c r="AA260" s="277">
        <v>71400</v>
      </c>
      <c r="AB260" s="222">
        <v>74793.070800000001</v>
      </c>
      <c r="AC260" s="222">
        <v>73470.600000000006</v>
      </c>
      <c r="AD260" s="222">
        <v>71400</v>
      </c>
      <c r="AE260" s="222">
        <f t="shared" si="138"/>
        <v>72765.917700000005</v>
      </c>
      <c r="AF260" s="254">
        <f t="shared" si="149"/>
        <v>9367.6799999999985</v>
      </c>
      <c r="AG260" s="254">
        <f t="shared" si="150"/>
        <v>80767.679999999993</v>
      </c>
      <c r="AH260" s="337">
        <f t="shared" si="151"/>
        <v>9367.679999999993</v>
      </c>
      <c r="AI260" s="277">
        <v>71400</v>
      </c>
      <c r="AJ260" s="222">
        <v>74793.070800000001</v>
      </c>
      <c r="AK260" s="222">
        <v>73470.600000000006</v>
      </c>
      <c r="AL260" s="222">
        <v>71400</v>
      </c>
      <c r="AM260" s="222">
        <f t="shared" si="139"/>
        <v>72765.917700000005</v>
      </c>
      <c r="AN260" s="254">
        <f t="shared" si="152"/>
        <v>9367.6799999999985</v>
      </c>
      <c r="AO260" s="254">
        <f t="shared" si="153"/>
        <v>80767.679999999993</v>
      </c>
      <c r="AP260" s="337">
        <f t="shared" si="154"/>
        <v>9367.679999999993</v>
      </c>
    </row>
    <row r="261" spans="1:42" s="188" customFormat="1" ht="15" customHeight="1" x14ac:dyDescent="0.25">
      <c r="A261" s="190" t="s">
        <v>1482</v>
      </c>
      <c r="B261" s="342" t="s">
        <v>167</v>
      </c>
      <c r="C261" s="277">
        <v>491470</v>
      </c>
      <c r="D261" s="222">
        <v>514825.63734000002</v>
      </c>
      <c r="E261" s="222">
        <v>505722.63</v>
      </c>
      <c r="F261" s="222">
        <v>491470</v>
      </c>
      <c r="G261" s="222">
        <f t="shared" si="135"/>
        <v>500872.06683500001</v>
      </c>
      <c r="H261" s="254">
        <f t="shared" si="140"/>
        <v>64480.863999999994</v>
      </c>
      <c r="I261" s="254">
        <f t="shared" si="141"/>
        <v>555950.86399999994</v>
      </c>
      <c r="J261" s="337">
        <f t="shared" si="142"/>
        <v>64480.863999999943</v>
      </c>
      <c r="K261" s="283">
        <v>491470</v>
      </c>
      <c r="L261" s="222">
        <v>514825.63734000002</v>
      </c>
      <c r="M261" s="222">
        <v>505722.63</v>
      </c>
      <c r="N261" s="222">
        <v>491470</v>
      </c>
      <c r="O261" s="222">
        <f t="shared" si="136"/>
        <v>500872.06683500001</v>
      </c>
      <c r="P261" s="254">
        <f t="shared" si="143"/>
        <v>64480.863999999994</v>
      </c>
      <c r="Q261" s="254">
        <f t="shared" si="144"/>
        <v>555950.86399999994</v>
      </c>
      <c r="R261" s="337">
        <f t="shared" si="145"/>
        <v>64480.863999999943</v>
      </c>
      <c r="S261" s="283">
        <v>491470</v>
      </c>
      <c r="T261" s="222">
        <v>514825.63734000002</v>
      </c>
      <c r="U261" s="222">
        <v>505722.63</v>
      </c>
      <c r="V261" s="222">
        <v>491470</v>
      </c>
      <c r="W261" s="222">
        <f t="shared" si="137"/>
        <v>500872.06683500001</v>
      </c>
      <c r="X261" s="254">
        <f t="shared" si="146"/>
        <v>64480.863999999994</v>
      </c>
      <c r="Y261" s="254">
        <f t="shared" si="147"/>
        <v>555950.86399999994</v>
      </c>
      <c r="Z261" s="337">
        <f t="shared" si="148"/>
        <v>64480.863999999943</v>
      </c>
      <c r="AA261" s="277">
        <v>491470</v>
      </c>
      <c r="AB261" s="222">
        <v>514825.63734000002</v>
      </c>
      <c r="AC261" s="222">
        <v>505722.63</v>
      </c>
      <c r="AD261" s="222">
        <v>491470</v>
      </c>
      <c r="AE261" s="222">
        <f t="shared" si="138"/>
        <v>500872.06683500001</v>
      </c>
      <c r="AF261" s="254">
        <f t="shared" si="149"/>
        <v>64480.863999999994</v>
      </c>
      <c r="AG261" s="254">
        <f t="shared" si="150"/>
        <v>555950.86399999994</v>
      </c>
      <c r="AH261" s="337">
        <f t="shared" si="151"/>
        <v>64480.863999999943</v>
      </c>
      <c r="AI261" s="277">
        <v>491470</v>
      </c>
      <c r="AJ261" s="222">
        <v>514825.63734000002</v>
      </c>
      <c r="AK261" s="222">
        <v>505722.63</v>
      </c>
      <c r="AL261" s="222">
        <v>491470</v>
      </c>
      <c r="AM261" s="222">
        <f t="shared" si="139"/>
        <v>500872.06683500001</v>
      </c>
      <c r="AN261" s="254">
        <f t="shared" si="152"/>
        <v>64480.863999999994</v>
      </c>
      <c r="AO261" s="254">
        <f t="shared" si="153"/>
        <v>555950.86399999994</v>
      </c>
      <c r="AP261" s="337">
        <f t="shared" si="154"/>
        <v>64480.863999999943</v>
      </c>
    </row>
    <row r="262" spans="1:42" s="188" customFormat="1" ht="15" customHeight="1" x14ac:dyDescent="0.25">
      <c r="A262" s="190" t="s">
        <v>1564</v>
      </c>
      <c r="B262" s="342" t="s">
        <v>168</v>
      </c>
      <c r="C262" s="277">
        <v>429590</v>
      </c>
      <c r="D262" s="222">
        <v>498620.47200000001</v>
      </c>
      <c r="E262" s="222">
        <v>489804</v>
      </c>
      <c r="F262" s="222">
        <v>429590</v>
      </c>
      <c r="G262" s="222">
        <f t="shared" ref="G262:G325" si="155">AVERAGE(F262,E262,D262,C262)</f>
        <v>461901.11800000002</v>
      </c>
      <c r="H262" s="254">
        <f t="shared" si="140"/>
        <v>56362.207999999991</v>
      </c>
      <c r="I262" s="254">
        <f t="shared" si="141"/>
        <v>485952.20799999998</v>
      </c>
      <c r="J262" s="337">
        <f t="shared" si="142"/>
        <v>56362.207999999984</v>
      </c>
      <c r="K262" s="283">
        <v>429590</v>
      </c>
      <c r="L262" s="222">
        <v>498620.47200000001</v>
      </c>
      <c r="M262" s="222">
        <v>489804</v>
      </c>
      <c r="N262" s="222">
        <v>429590</v>
      </c>
      <c r="O262" s="222">
        <f t="shared" ref="O262:O325" si="156">AVERAGE(N262,M262,L262,K262)</f>
        <v>461901.11800000002</v>
      </c>
      <c r="P262" s="254">
        <f t="shared" si="143"/>
        <v>56362.207999999991</v>
      </c>
      <c r="Q262" s="254">
        <f t="shared" si="144"/>
        <v>485952.20799999998</v>
      </c>
      <c r="R262" s="337">
        <f t="shared" si="145"/>
        <v>56362.207999999984</v>
      </c>
      <c r="S262" s="283">
        <v>429590</v>
      </c>
      <c r="T262" s="222">
        <v>498620.47200000001</v>
      </c>
      <c r="U262" s="222">
        <v>489804</v>
      </c>
      <c r="V262" s="222">
        <v>429590</v>
      </c>
      <c r="W262" s="222">
        <f t="shared" ref="W262:W325" si="157">AVERAGE(V262,U262,T262,S262)</f>
        <v>461901.11800000002</v>
      </c>
      <c r="X262" s="254">
        <f t="shared" si="146"/>
        <v>56362.207999999991</v>
      </c>
      <c r="Y262" s="254">
        <f t="shared" si="147"/>
        <v>485952.20799999998</v>
      </c>
      <c r="Z262" s="337">
        <f t="shared" si="148"/>
        <v>56362.207999999984</v>
      </c>
      <c r="AA262" s="277">
        <v>429590</v>
      </c>
      <c r="AB262" s="222">
        <v>498620.47200000001</v>
      </c>
      <c r="AC262" s="222">
        <v>489804</v>
      </c>
      <c r="AD262" s="222">
        <v>429590</v>
      </c>
      <c r="AE262" s="222">
        <f t="shared" ref="AE262:AE325" si="158">AVERAGE(AD262,AC262,AB262,AA262)</f>
        <v>461901.11800000002</v>
      </c>
      <c r="AF262" s="254">
        <f t="shared" si="149"/>
        <v>56362.207999999991</v>
      </c>
      <c r="AG262" s="254">
        <f t="shared" si="150"/>
        <v>485952.20799999998</v>
      </c>
      <c r="AH262" s="337">
        <f t="shared" si="151"/>
        <v>56362.207999999984</v>
      </c>
      <c r="AI262" s="277">
        <v>476000</v>
      </c>
      <c r="AJ262" s="222">
        <v>498620.47200000001</v>
      </c>
      <c r="AK262" s="222">
        <v>489804</v>
      </c>
      <c r="AL262" s="222">
        <v>476000</v>
      </c>
      <c r="AM262" s="222">
        <f t="shared" ref="AM262:AM325" si="159">AVERAGE(AL262,AK262,AJ262,AI262)</f>
        <v>485106.11800000002</v>
      </c>
      <c r="AN262" s="254">
        <f t="shared" si="152"/>
        <v>62451.19999999999</v>
      </c>
      <c r="AO262" s="254">
        <f t="shared" si="153"/>
        <v>538451.19999999995</v>
      </c>
      <c r="AP262" s="337">
        <f t="shared" si="154"/>
        <v>62451.199999999953</v>
      </c>
    </row>
    <row r="263" spans="1:42" s="188" customFormat="1" ht="15" customHeight="1" x14ac:dyDescent="0.25">
      <c r="A263" s="190" t="s">
        <v>1647</v>
      </c>
      <c r="B263" s="342" t="s">
        <v>169</v>
      </c>
      <c r="C263" s="277">
        <v>65450</v>
      </c>
      <c r="D263" s="222">
        <v>68560.314899999998</v>
      </c>
      <c r="E263" s="222">
        <v>67348.05</v>
      </c>
      <c r="F263" s="222">
        <v>65450</v>
      </c>
      <c r="G263" s="222">
        <f t="shared" si="155"/>
        <v>66702.091224999996</v>
      </c>
      <c r="H263" s="254">
        <f t="shared" si="140"/>
        <v>8587.0399999999991</v>
      </c>
      <c r="I263" s="254">
        <f t="shared" si="141"/>
        <v>74037.039999999994</v>
      </c>
      <c r="J263" s="337">
        <f t="shared" si="142"/>
        <v>8587.0399999999936</v>
      </c>
      <c r="K263" s="283">
        <v>65450</v>
      </c>
      <c r="L263" s="222">
        <v>68560.314899999998</v>
      </c>
      <c r="M263" s="222">
        <v>67348.05</v>
      </c>
      <c r="N263" s="222">
        <v>65450</v>
      </c>
      <c r="O263" s="222">
        <f t="shared" si="156"/>
        <v>66702.091224999996</v>
      </c>
      <c r="P263" s="254">
        <f t="shared" si="143"/>
        <v>8587.0399999999991</v>
      </c>
      <c r="Q263" s="254">
        <f t="shared" si="144"/>
        <v>74037.039999999994</v>
      </c>
      <c r="R263" s="337">
        <f t="shared" si="145"/>
        <v>8587.0399999999936</v>
      </c>
      <c r="S263" s="283">
        <v>65450</v>
      </c>
      <c r="T263" s="222">
        <v>68560.314899999998</v>
      </c>
      <c r="U263" s="222">
        <v>67348.05</v>
      </c>
      <c r="V263" s="222">
        <v>65450</v>
      </c>
      <c r="W263" s="222">
        <f t="shared" si="157"/>
        <v>66702.091224999996</v>
      </c>
      <c r="X263" s="254">
        <f t="shared" si="146"/>
        <v>8587.0399999999991</v>
      </c>
      <c r="Y263" s="254">
        <f t="shared" si="147"/>
        <v>74037.039999999994</v>
      </c>
      <c r="Z263" s="337">
        <f t="shared" si="148"/>
        <v>8587.0399999999936</v>
      </c>
      <c r="AA263" s="277">
        <v>65450</v>
      </c>
      <c r="AB263" s="222">
        <v>68560.314899999998</v>
      </c>
      <c r="AC263" s="222">
        <v>67348.05</v>
      </c>
      <c r="AD263" s="222">
        <v>65450</v>
      </c>
      <c r="AE263" s="222">
        <f t="shared" si="158"/>
        <v>66702.091224999996</v>
      </c>
      <c r="AF263" s="254">
        <f t="shared" si="149"/>
        <v>8587.0399999999991</v>
      </c>
      <c r="AG263" s="254">
        <f t="shared" si="150"/>
        <v>74037.039999999994</v>
      </c>
      <c r="AH263" s="337">
        <f t="shared" si="151"/>
        <v>8587.0399999999936</v>
      </c>
      <c r="AI263" s="277">
        <v>65450</v>
      </c>
      <c r="AJ263" s="222">
        <v>68560.314899999998</v>
      </c>
      <c r="AK263" s="222">
        <v>67348.05</v>
      </c>
      <c r="AL263" s="222">
        <v>65450</v>
      </c>
      <c r="AM263" s="222">
        <f t="shared" si="159"/>
        <v>66702.091224999996</v>
      </c>
      <c r="AN263" s="254">
        <f t="shared" si="152"/>
        <v>8587.0399999999991</v>
      </c>
      <c r="AO263" s="254">
        <f t="shared" si="153"/>
        <v>74037.039999999994</v>
      </c>
      <c r="AP263" s="337">
        <f t="shared" si="154"/>
        <v>8587.0399999999936</v>
      </c>
    </row>
    <row r="264" spans="1:42" s="188" customFormat="1" ht="15" customHeight="1" x14ac:dyDescent="0.25">
      <c r="A264" s="190" t="s">
        <v>1707</v>
      </c>
      <c r="B264" s="342" t="s">
        <v>170</v>
      </c>
      <c r="C264" s="277">
        <v>2261000</v>
      </c>
      <c r="D264" s="222">
        <v>2368447.2420000001</v>
      </c>
      <c r="E264" s="222">
        <v>2326569</v>
      </c>
      <c r="F264" s="222">
        <v>2261000</v>
      </c>
      <c r="G264" s="222">
        <f t="shared" si="155"/>
        <v>2304254.0605000001</v>
      </c>
      <c r="H264" s="254">
        <f t="shared" si="140"/>
        <v>296643.19999999995</v>
      </c>
      <c r="I264" s="254">
        <f t="shared" si="141"/>
        <v>2557643.2000000002</v>
      </c>
      <c r="J264" s="337">
        <f t="shared" si="142"/>
        <v>296643.20000000019</v>
      </c>
      <c r="K264" s="283">
        <v>2261000</v>
      </c>
      <c r="L264" s="222">
        <v>2368447.2420000001</v>
      </c>
      <c r="M264" s="222">
        <v>2326569</v>
      </c>
      <c r="N264" s="222">
        <v>2261000</v>
      </c>
      <c r="O264" s="222">
        <f t="shared" si="156"/>
        <v>2304254.0605000001</v>
      </c>
      <c r="P264" s="254">
        <f t="shared" si="143"/>
        <v>296643.19999999995</v>
      </c>
      <c r="Q264" s="254">
        <f t="shared" si="144"/>
        <v>2557643.2000000002</v>
      </c>
      <c r="R264" s="337">
        <f t="shared" si="145"/>
        <v>296643.20000000019</v>
      </c>
      <c r="S264" s="283">
        <v>2261000</v>
      </c>
      <c r="T264" s="222">
        <v>2368447.2420000001</v>
      </c>
      <c r="U264" s="222">
        <v>2326569</v>
      </c>
      <c r="V264" s="222">
        <v>2261000</v>
      </c>
      <c r="W264" s="222">
        <f t="shared" si="157"/>
        <v>2304254.0605000001</v>
      </c>
      <c r="X264" s="254">
        <f t="shared" si="146"/>
        <v>296643.19999999995</v>
      </c>
      <c r="Y264" s="254">
        <f t="shared" si="147"/>
        <v>2557643.2000000002</v>
      </c>
      <c r="Z264" s="337">
        <f t="shared" si="148"/>
        <v>296643.20000000019</v>
      </c>
      <c r="AA264" s="277">
        <v>2261000</v>
      </c>
      <c r="AB264" s="222">
        <v>2368447.2420000001</v>
      </c>
      <c r="AC264" s="222">
        <v>2326569</v>
      </c>
      <c r="AD264" s="222">
        <v>2261000</v>
      </c>
      <c r="AE264" s="222">
        <f t="shared" si="158"/>
        <v>2304254.0605000001</v>
      </c>
      <c r="AF264" s="254">
        <f t="shared" si="149"/>
        <v>296643.19999999995</v>
      </c>
      <c r="AG264" s="254">
        <f t="shared" si="150"/>
        <v>2557643.2000000002</v>
      </c>
      <c r="AH264" s="337">
        <f t="shared" si="151"/>
        <v>296643.20000000019</v>
      </c>
      <c r="AI264" s="277">
        <v>2261000</v>
      </c>
      <c r="AJ264" s="222">
        <v>2368447.2420000001</v>
      </c>
      <c r="AK264" s="222">
        <v>2326569</v>
      </c>
      <c r="AL264" s="222">
        <v>2261000</v>
      </c>
      <c r="AM264" s="222">
        <f t="shared" si="159"/>
        <v>2304254.0605000001</v>
      </c>
      <c r="AN264" s="254">
        <f t="shared" si="152"/>
        <v>296643.19999999995</v>
      </c>
      <c r="AO264" s="254">
        <f t="shared" si="153"/>
        <v>2557643.2000000002</v>
      </c>
      <c r="AP264" s="337">
        <f t="shared" si="154"/>
        <v>296643.20000000019</v>
      </c>
    </row>
    <row r="265" spans="1:42" s="188" customFormat="1" ht="15" customHeight="1" x14ac:dyDescent="0.25">
      <c r="A265" s="135">
        <v>10</v>
      </c>
      <c r="B265" s="138" t="s">
        <v>171</v>
      </c>
      <c r="C265" s="352"/>
      <c r="D265" s="346"/>
      <c r="E265" s="346"/>
      <c r="F265" s="346"/>
      <c r="G265" s="222" t="e">
        <f t="shared" si="155"/>
        <v>#DIV/0!</v>
      </c>
      <c r="H265" s="346"/>
      <c r="I265" s="346"/>
      <c r="J265" s="346"/>
      <c r="K265" s="351"/>
      <c r="L265" s="348"/>
      <c r="M265" s="346"/>
      <c r="N265" s="346"/>
      <c r="O265" s="222" t="e">
        <f t="shared" si="156"/>
        <v>#DIV/0!</v>
      </c>
      <c r="P265" s="346"/>
      <c r="Q265" s="346"/>
      <c r="R265" s="346"/>
      <c r="S265" s="351"/>
      <c r="T265" s="348"/>
      <c r="U265" s="346"/>
      <c r="V265" s="346"/>
      <c r="W265" s="222" t="e">
        <f t="shared" si="157"/>
        <v>#DIV/0!</v>
      </c>
      <c r="X265" s="346"/>
      <c r="Y265" s="346"/>
      <c r="Z265" s="346"/>
      <c r="AA265" s="279"/>
      <c r="AB265" s="348"/>
      <c r="AC265" s="346"/>
      <c r="AD265" s="346"/>
      <c r="AE265" s="222" t="e">
        <f t="shared" si="158"/>
        <v>#DIV/0!</v>
      </c>
      <c r="AF265" s="346"/>
      <c r="AG265" s="346"/>
      <c r="AH265" s="346"/>
      <c r="AI265" s="277"/>
      <c r="AJ265" s="350"/>
      <c r="AK265" s="346"/>
      <c r="AL265" s="346"/>
      <c r="AM265" s="222" t="e">
        <f t="shared" si="159"/>
        <v>#DIV/0!</v>
      </c>
      <c r="AN265" s="346"/>
      <c r="AO265" s="346"/>
      <c r="AP265" s="346"/>
    </row>
    <row r="266" spans="1:42" s="188" customFormat="1" ht="15" customHeight="1" x14ac:dyDescent="0.25">
      <c r="A266" s="190" t="s">
        <v>872</v>
      </c>
      <c r="B266" s="342" t="s">
        <v>172</v>
      </c>
      <c r="C266" s="277">
        <v>416500</v>
      </c>
      <c r="D266" s="222">
        <v>473689.44839999999</v>
      </c>
      <c r="E266" s="222">
        <v>465313.8</v>
      </c>
      <c r="F266" s="222">
        <v>416500</v>
      </c>
      <c r="G266" s="222">
        <f t="shared" si="155"/>
        <v>443000.81209999998</v>
      </c>
      <c r="H266" s="254">
        <f t="shared" ref="H266:H295" si="160">+C266*13.12%</f>
        <v>54644.799999999996</v>
      </c>
      <c r="I266" s="254">
        <f t="shared" ref="I266:I295" si="161">+C266+H266</f>
        <v>471144.8</v>
      </c>
      <c r="J266" s="337">
        <f t="shared" ref="J266:J295" si="162">+I266-F266</f>
        <v>54644.799999999988</v>
      </c>
      <c r="K266" s="283">
        <v>416500</v>
      </c>
      <c r="L266" s="222">
        <v>473689.44839999999</v>
      </c>
      <c r="M266" s="222">
        <v>465313.8</v>
      </c>
      <c r="N266" s="222">
        <v>416500</v>
      </c>
      <c r="O266" s="222">
        <f t="shared" si="156"/>
        <v>443000.81209999998</v>
      </c>
      <c r="P266" s="254">
        <f t="shared" ref="P266:P295" si="163">+K266*13.12%</f>
        <v>54644.799999999996</v>
      </c>
      <c r="Q266" s="254">
        <f t="shared" ref="Q266:Q295" si="164">+K266+P266</f>
        <v>471144.8</v>
      </c>
      <c r="R266" s="337">
        <f t="shared" ref="R266:R295" si="165">+Q266-N266</f>
        <v>54644.799999999988</v>
      </c>
      <c r="S266" s="283">
        <v>416500</v>
      </c>
      <c r="T266" s="222">
        <v>473689.44839999999</v>
      </c>
      <c r="U266" s="222">
        <v>465313.8</v>
      </c>
      <c r="V266" s="222">
        <v>416500</v>
      </c>
      <c r="W266" s="222">
        <f t="shared" si="157"/>
        <v>443000.81209999998</v>
      </c>
      <c r="X266" s="254">
        <f t="shared" ref="X266:X295" si="166">+S266*13.12%</f>
        <v>54644.799999999996</v>
      </c>
      <c r="Y266" s="254">
        <f t="shared" ref="Y266:Y295" si="167">+S266+X266</f>
        <v>471144.8</v>
      </c>
      <c r="Z266" s="337">
        <f t="shared" ref="Z266:Z295" si="168">+Y266-V266</f>
        <v>54644.799999999988</v>
      </c>
      <c r="AA266" s="277">
        <v>416500</v>
      </c>
      <c r="AB266" s="222">
        <v>473689.44839999999</v>
      </c>
      <c r="AC266" s="222">
        <v>465313.8</v>
      </c>
      <c r="AD266" s="222">
        <v>416500</v>
      </c>
      <c r="AE266" s="222">
        <f t="shared" si="158"/>
        <v>443000.81209999998</v>
      </c>
      <c r="AF266" s="254">
        <f t="shared" ref="AF266:AF295" si="169">+AA266*13.12%</f>
        <v>54644.799999999996</v>
      </c>
      <c r="AG266" s="254">
        <f t="shared" ref="AG266:AG295" si="170">+AA266+AF266</f>
        <v>471144.8</v>
      </c>
      <c r="AH266" s="337">
        <f t="shared" ref="AH266:AH295" si="171">+AG266-AD266</f>
        <v>54644.799999999988</v>
      </c>
      <c r="AI266" s="277">
        <v>452200</v>
      </c>
      <c r="AJ266" s="222">
        <v>473689.44839999999</v>
      </c>
      <c r="AK266" s="222">
        <v>465313.8</v>
      </c>
      <c r="AL266" s="222">
        <v>452200</v>
      </c>
      <c r="AM266" s="222">
        <f t="shared" si="159"/>
        <v>460850.81209999998</v>
      </c>
      <c r="AN266" s="254">
        <f t="shared" ref="AN266:AN295" si="172">+AI266*13.12%</f>
        <v>59328.639999999992</v>
      </c>
      <c r="AO266" s="254">
        <f t="shared" ref="AO266:AO295" si="173">+AI266+AN266</f>
        <v>511528.64</v>
      </c>
      <c r="AP266" s="337">
        <f t="shared" ref="AP266:AP295" si="174">+AO266-AL266</f>
        <v>59328.640000000014</v>
      </c>
    </row>
    <row r="267" spans="1:42" s="188" customFormat="1" ht="15" customHeight="1" x14ac:dyDescent="0.25">
      <c r="A267" s="190" t="s">
        <v>873</v>
      </c>
      <c r="B267" s="342" t="s">
        <v>173</v>
      </c>
      <c r="C267" s="277">
        <v>530740</v>
      </c>
      <c r="D267" s="222">
        <v>560948.03100000008</v>
      </c>
      <c r="E267" s="222">
        <v>551029.5</v>
      </c>
      <c r="F267" s="222">
        <v>530740</v>
      </c>
      <c r="G267" s="222">
        <f t="shared" si="155"/>
        <v>543364.38274999999</v>
      </c>
      <c r="H267" s="254">
        <f t="shared" si="160"/>
        <v>69633.087999999989</v>
      </c>
      <c r="I267" s="254">
        <f t="shared" si="161"/>
        <v>600373.08799999999</v>
      </c>
      <c r="J267" s="337">
        <f t="shared" si="162"/>
        <v>69633.087999999989</v>
      </c>
      <c r="K267" s="284">
        <v>530740</v>
      </c>
      <c r="L267" s="222">
        <v>560948.03100000008</v>
      </c>
      <c r="M267" s="222">
        <v>551029.5</v>
      </c>
      <c r="N267" s="222">
        <v>530740</v>
      </c>
      <c r="O267" s="222">
        <f t="shared" si="156"/>
        <v>543364.38274999999</v>
      </c>
      <c r="P267" s="254">
        <f t="shared" si="163"/>
        <v>69633.087999999989</v>
      </c>
      <c r="Q267" s="254">
        <f t="shared" si="164"/>
        <v>600373.08799999999</v>
      </c>
      <c r="R267" s="337">
        <f t="shared" si="165"/>
        <v>69633.087999999989</v>
      </c>
      <c r="S267" s="284">
        <v>530740</v>
      </c>
      <c r="T267" s="222">
        <v>560948.03100000008</v>
      </c>
      <c r="U267" s="222">
        <v>551029.5</v>
      </c>
      <c r="V267" s="222">
        <v>530740</v>
      </c>
      <c r="W267" s="222">
        <f t="shared" si="157"/>
        <v>543364.38274999999</v>
      </c>
      <c r="X267" s="254">
        <f t="shared" si="166"/>
        <v>69633.087999999989</v>
      </c>
      <c r="Y267" s="254">
        <f t="shared" si="167"/>
        <v>600373.08799999999</v>
      </c>
      <c r="Z267" s="337">
        <f t="shared" si="168"/>
        <v>69633.087999999989</v>
      </c>
      <c r="AA267" s="191">
        <v>530740</v>
      </c>
      <c r="AB267" s="222">
        <v>560948.03100000008</v>
      </c>
      <c r="AC267" s="222">
        <v>551029.5</v>
      </c>
      <c r="AD267" s="222">
        <v>530740</v>
      </c>
      <c r="AE267" s="222">
        <f t="shared" si="158"/>
        <v>543364.38274999999</v>
      </c>
      <c r="AF267" s="254">
        <f t="shared" si="169"/>
        <v>69633.087999999989</v>
      </c>
      <c r="AG267" s="254">
        <f t="shared" si="170"/>
        <v>600373.08799999999</v>
      </c>
      <c r="AH267" s="337">
        <f t="shared" si="171"/>
        <v>69633.087999999989</v>
      </c>
      <c r="AI267" s="277">
        <v>535500</v>
      </c>
      <c r="AJ267" s="222">
        <v>560948.03100000008</v>
      </c>
      <c r="AK267" s="222">
        <v>551029.5</v>
      </c>
      <c r="AL267" s="222">
        <v>535500</v>
      </c>
      <c r="AM267" s="222">
        <f t="shared" si="159"/>
        <v>545744.38274999999</v>
      </c>
      <c r="AN267" s="254">
        <f t="shared" si="172"/>
        <v>70257.599999999991</v>
      </c>
      <c r="AO267" s="254">
        <f t="shared" si="173"/>
        <v>605757.6</v>
      </c>
      <c r="AP267" s="337">
        <f t="shared" si="174"/>
        <v>70257.599999999977</v>
      </c>
    </row>
    <row r="268" spans="1:42" s="188" customFormat="1" ht="15" customHeight="1" x14ac:dyDescent="0.25">
      <c r="A268" s="190" t="s">
        <v>874</v>
      </c>
      <c r="B268" s="342" t="s">
        <v>174</v>
      </c>
      <c r="C268" s="277">
        <v>59500</v>
      </c>
      <c r="D268" s="222">
        <v>62327.559000000001</v>
      </c>
      <c r="E268" s="222">
        <v>61225.5</v>
      </c>
      <c r="F268" s="222">
        <v>59500</v>
      </c>
      <c r="G268" s="222">
        <f t="shared" si="155"/>
        <v>60638.264750000002</v>
      </c>
      <c r="H268" s="254">
        <f t="shared" si="160"/>
        <v>7806.3999999999987</v>
      </c>
      <c r="I268" s="254">
        <f t="shared" si="161"/>
        <v>67306.399999999994</v>
      </c>
      <c r="J268" s="337">
        <f t="shared" si="162"/>
        <v>7806.3999999999942</v>
      </c>
      <c r="K268" s="283">
        <v>59500</v>
      </c>
      <c r="L268" s="222">
        <v>62327.559000000001</v>
      </c>
      <c r="M268" s="222">
        <v>61225.5</v>
      </c>
      <c r="N268" s="222">
        <v>59500</v>
      </c>
      <c r="O268" s="222">
        <f t="shared" si="156"/>
        <v>60638.264750000002</v>
      </c>
      <c r="P268" s="254">
        <f t="shared" si="163"/>
        <v>7806.3999999999987</v>
      </c>
      <c r="Q268" s="254">
        <f t="shared" si="164"/>
        <v>67306.399999999994</v>
      </c>
      <c r="R268" s="337">
        <f t="shared" si="165"/>
        <v>7806.3999999999942</v>
      </c>
      <c r="S268" s="283">
        <v>59500</v>
      </c>
      <c r="T268" s="222">
        <v>62327.559000000001</v>
      </c>
      <c r="U268" s="222">
        <v>61225.5</v>
      </c>
      <c r="V268" s="222">
        <v>59500</v>
      </c>
      <c r="W268" s="222">
        <f t="shared" si="157"/>
        <v>60638.264750000002</v>
      </c>
      <c r="X268" s="254">
        <f t="shared" si="166"/>
        <v>7806.3999999999987</v>
      </c>
      <c r="Y268" s="254">
        <f t="shared" si="167"/>
        <v>67306.399999999994</v>
      </c>
      <c r="Z268" s="337">
        <f t="shared" si="168"/>
        <v>7806.3999999999942</v>
      </c>
      <c r="AA268" s="277">
        <v>59500</v>
      </c>
      <c r="AB268" s="222">
        <v>62327.559000000001</v>
      </c>
      <c r="AC268" s="222">
        <v>61225.5</v>
      </c>
      <c r="AD268" s="222">
        <v>59500</v>
      </c>
      <c r="AE268" s="222">
        <f t="shared" si="158"/>
        <v>60638.264750000002</v>
      </c>
      <c r="AF268" s="254">
        <f t="shared" si="169"/>
        <v>7806.3999999999987</v>
      </c>
      <c r="AG268" s="254">
        <f t="shared" si="170"/>
        <v>67306.399999999994</v>
      </c>
      <c r="AH268" s="337">
        <f t="shared" si="171"/>
        <v>7806.3999999999942</v>
      </c>
      <c r="AI268" s="277">
        <v>59500</v>
      </c>
      <c r="AJ268" s="222">
        <v>62327.559000000001</v>
      </c>
      <c r="AK268" s="222">
        <v>61225.5</v>
      </c>
      <c r="AL268" s="222">
        <v>59500</v>
      </c>
      <c r="AM268" s="222">
        <f t="shared" si="159"/>
        <v>60638.264750000002</v>
      </c>
      <c r="AN268" s="254">
        <f t="shared" si="172"/>
        <v>7806.3999999999987</v>
      </c>
      <c r="AO268" s="254">
        <f t="shared" si="173"/>
        <v>67306.399999999994</v>
      </c>
      <c r="AP268" s="337">
        <f t="shared" si="174"/>
        <v>7806.3999999999942</v>
      </c>
    </row>
    <row r="269" spans="1:42" s="188" customFormat="1" ht="15" customHeight="1" x14ac:dyDescent="0.25">
      <c r="A269" s="190" t="s">
        <v>875</v>
      </c>
      <c r="B269" s="342" t="s">
        <v>175</v>
      </c>
      <c r="C269" s="277">
        <v>107100</v>
      </c>
      <c r="D269" s="222">
        <v>112189.60619999999</v>
      </c>
      <c r="E269" s="222">
        <v>110205.9</v>
      </c>
      <c r="F269" s="222">
        <v>107100</v>
      </c>
      <c r="G269" s="222">
        <f t="shared" si="155"/>
        <v>109148.87655</v>
      </c>
      <c r="H269" s="254">
        <f t="shared" si="160"/>
        <v>14051.519999999999</v>
      </c>
      <c r="I269" s="254">
        <f t="shared" si="161"/>
        <v>121151.52</v>
      </c>
      <c r="J269" s="337">
        <f t="shared" si="162"/>
        <v>14051.520000000004</v>
      </c>
      <c r="K269" s="283">
        <v>107100</v>
      </c>
      <c r="L269" s="222">
        <v>112189.60619999999</v>
      </c>
      <c r="M269" s="222">
        <v>110205.9</v>
      </c>
      <c r="N269" s="222">
        <v>107100</v>
      </c>
      <c r="O269" s="222">
        <f t="shared" si="156"/>
        <v>109148.87655</v>
      </c>
      <c r="P269" s="254">
        <f t="shared" si="163"/>
        <v>14051.519999999999</v>
      </c>
      <c r="Q269" s="254">
        <f t="shared" si="164"/>
        <v>121151.52</v>
      </c>
      <c r="R269" s="337">
        <f t="shared" si="165"/>
        <v>14051.520000000004</v>
      </c>
      <c r="S269" s="283">
        <v>107100</v>
      </c>
      <c r="T269" s="222">
        <v>112189.60619999999</v>
      </c>
      <c r="U269" s="222">
        <v>110205.9</v>
      </c>
      <c r="V269" s="222">
        <v>107100</v>
      </c>
      <c r="W269" s="222">
        <f t="shared" si="157"/>
        <v>109148.87655</v>
      </c>
      <c r="X269" s="254">
        <f t="shared" si="166"/>
        <v>14051.519999999999</v>
      </c>
      <c r="Y269" s="254">
        <f t="shared" si="167"/>
        <v>121151.52</v>
      </c>
      <c r="Z269" s="337">
        <f t="shared" si="168"/>
        <v>14051.520000000004</v>
      </c>
      <c r="AA269" s="277">
        <v>107100</v>
      </c>
      <c r="AB269" s="222">
        <v>112189.60619999999</v>
      </c>
      <c r="AC269" s="222">
        <v>110205.9</v>
      </c>
      <c r="AD269" s="222">
        <v>107100</v>
      </c>
      <c r="AE269" s="222">
        <f t="shared" si="158"/>
        <v>109148.87655</v>
      </c>
      <c r="AF269" s="254">
        <f t="shared" si="169"/>
        <v>14051.519999999999</v>
      </c>
      <c r="AG269" s="254">
        <f t="shared" si="170"/>
        <v>121151.52</v>
      </c>
      <c r="AH269" s="337">
        <f t="shared" si="171"/>
        <v>14051.520000000004</v>
      </c>
      <c r="AI269" s="277">
        <v>107100</v>
      </c>
      <c r="AJ269" s="222">
        <v>112189.60619999999</v>
      </c>
      <c r="AK269" s="222">
        <v>110205.9</v>
      </c>
      <c r="AL269" s="222">
        <v>107100</v>
      </c>
      <c r="AM269" s="222">
        <f t="shared" si="159"/>
        <v>109148.87655</v>
      </c>
      <c r="AN269" s="254">
        <f t="shared" si="172"/>
        <v>14051.519999999999</v>
      </c>
      <c r="AO269" s="254">
        <f t="shared" si="173"/>
        <v>121151.52</v>
      </c>
      <c r="AP269" s="337">
        <f t="shared" si="174"/>
        <v>14051.520000000004</v>
      </c>
    </row>
    <row r="270" spans="1:42" s="188" customFormat="1" ht="15" customHeight="1" x14ac:dyDescent="0.25">
      <c r="A270" s="190" t="s">
        <v>876</v>
      </c>
      <c r="B270" s="342" t="s">
        <v>176</v>
      </c>
      <c r="C270" s="277">
        <v>113050</v>
      </c>
      <c r="D270" s="222">
        <v>118422.3621</v>
      </c>
      <c r="E270" s="222">
        <v>116328.45</v>
      </c>
      <c r="F270" s="222">
        <v>113050</v>
      </c>
      <c r="G270" s="222">
        <f t="shared" si="155"/>
        <v>115212.703025</v>
      </c>
      <c r="H270" s="254">
        <f t="shared" si="160"/>
        <v>14832.159999999998</v>
      </c>
      <c r="I270" s="254">
        <f t="shared" si="161"/>
        <v>127882.16</v>
      </c>
      <c r="J270" s="337">
        <f t="shared" si="162"/>
        <v>14832.160000000003</v>
      </c>
      <c r="K270" s="283">
        <v>113050</v>
      </c>
      <c r="L270" s="222">
        <v>118422.3621</v>
      </c>
      <c r="M270" s="222">
        <v>116328.45</v>
      </c>
      <c r="N270" s="222">
        <v>113050</v>
      </c>
      <c r="O270" s="222">
        <f t="shared" si="156"/>
        <v>115212.703025</v>
      </c>
      <c r="P270" s="254">
        <f t="shared" si="163"/>
        <v>14832.159999999998</v>
      </c>
      <c r="Q270" s="254">
        <f t="shared" si="164"/>
        <v>127882.16</v>
      </c>
      <c r="R270" s="337">
        <f t="shared" si="165"/>
        <v>14832.160000000003</v>
      </c>
      <c r="S270" s="283">
        <v>113050</v>
      </c>
      <c r="T270" s="222">
        <v>118422.3621</v>
      </c>
      <c r="U270" s="222">
        <v>116328.45</v>
      </c>
      <c r="V270" s="222">
        <v>113050</v>
      </c>
      <c r="W270" s="222">
        <f t="shared" si="157"/>
        <v>115212.703025</v>
      </c>
      <c r="X270" s="254">
        <f t="shared" si="166"/>
        <v>14832.159999999998</v>
      </c>
      <c r="Y270" s="254">
        <f t="shared" si="167"/>
        <v>127882.16</v>
      </c>
      <c r="Z270" s="337">
        <f t="shared" si="168"/>
        <v>14832.160000000003</v>
      </c>
      <c r="AA270" s="277">
        <v>113050</v>
      </c>
      <c r="AB270" s="222">
        <v>118422.3621</v>
      </c>
      <c r="AC270" s="222">
        <v>116328.45</v>
      </c>
      <c r="AD270" s="222">
        <v>113050</v>
      </c>
      <c r="AE270" s="222">
        <f t="shared" si="158"/>
        <v>115212.703025</v>
      </c>
      <c r="AF270" s="254">
        <f t="shared" si="169"/>
        <v>14832.159999999998</v>
      </c>
      <c r="AG270" s="254">
        <f t="shared" si="170"/>
        <v>127882.16</v>
      </c>
      <c r="AH270" s="337">
        <f t="shared" si="171"/>
        <v>14832.160000000003</v>
      </c>
      <c r="AI270" s="277">
        <v>113050</v>
      </c>
      <c r="AJ270" s="222">
        <v>118422.3621</v>
      </c>
      <c r="AK270" s="222">
        <v>116328.45</v>
      </c>
      <c r="AL270" s="222">
        <v>113050</v>
      </c>
      <c r="AM270" s="222">
        <f t="shared" si="159"/>
        <v>115212.703025</v>
      </c>
      <c r="AN270" s="254">
        <f t="shared" si="172"/>
        <v>14832.159999999998</v>
      </c>
      <c r="AO270" s="254">
        <f t="shared" si="173"/>
        <v>127882.16</v>
      </c>
      <c r="AP270" s="337">
        <f t="shared" si="174"/>
        <v>14832.160000000003</v>
      </c>
    </row>
    <row r="271" spans="1:42" s="188" customFormat="1" ht="15" customHeight="1" x14ac:dyDescent="0.25">
      <c r="A271" s="190" t="s">
        <v>877</v>
      </c>
      <c r="B271" s="342" t="s">
        <v>177</v>
      </c>
      <c r="C271" s="277">
        <v>95200</v>
      </c>
      <c r="D271" s="222">
        <v>99724.094400000002</v>
      </c>
      <c r="E271" s="222">
        <v>97960.8</v>
      </c>
      <c r="F271" s="222">
        <v>95200</v>
      </c>
      <c r="G271" s="222">
        <f t="shared" si="155"/>
        <v>97021.223599999998</v>
      </c>
      <c r="H271" s="254">
        <f t="shared" si="160"/>
        <v>12490.239999999998</v>
      </c>
      <c r="I271" s="254">
        <f t="shared" si="161"/>
        <v>107690.23999999999</v>
      </c>
      <c r="J271" s="337">
        <f t="shared" si="162"/>
        <v>12490.239999999991</v>
      </c>
      <c r="K271" s="283">
        <v>95200</v>
      </c>
      <c r="L271" s="222">
        <v>99724.094400000002</v>
      </c>
      <c r="M271" s="222">
        <v>97960.8</v>
      </c>
      <c r="N271" s="222">
        <v>95200</v>
      </c>
      <c r="O271" s="222">
        <f t="shared" si="156"/>
        <v>97021.223599999998</v>
      </c>
      <c r="P271" s="254">
        <f t="shared" si="163"/>
        <v>12490.239999999998</v>
      </c>
      <c r="Q271" s="254">
        <f t="shared" si="164"/>
        <v>107690.23999999999</v>
      </c>
      <c r="R271" s="337">
        <f t="shared" si="165"/>
        <v>12490.239999999991</v>
      </c>
      <c r="S271" s="283">
        <v>95200</v>
      </c>
      <c r="T271" s="222">
        <v>99724.094400000002</v>
      </c>
      <c r="U271" s="222">
        <v>97960.8</v>
      </c>
      <c r="V271" s="222">
        <v>95200</v>
      </c>
      <c r="W271" s="222">
        <f t="shared" si="157"/>
        <v>97021.223599999998</v>
      </c>
      <c r="X271" s="254">
        <f t="shared" si="166"/>
        <v>12490.239999999998</v>
      </c>
      <c r="Y271" s="254">
        <f t="shared" si="167"/>
        <v>107690.23999999999</v>
      </c>
      <c r="Z271" s="337">
        <f t="shared" si="168"/>
        <v>12490.239999999991</v>
      </c>
      <c r="AA271" s="277">
        <v>95200</v>
      </c>
      <c r="AB271" s="222">
        <v>99724.094400000002</v>
      </c>
      <c r="AC271" s="222">
        <v>97960.8</v>
      </c>
      <c r="AD271" s="222">
        <v>95200</v>
      </c>
      <c r="AE271" s="222">
        <f t="shared" si="158"/>
        <v>97021.223599999998</v>
      </c>
      <c r="AF271" s="254">
        <f t="shared" si="169"/>
        <v>12490.239999999998</v>
      </c>
      <c r="AG271" s="254">
        <f t="shared" si="170"/>
        <v>107690.23999999999</v>
      </c>
      <c r="AH271" s="337">
        <f t="shared" si="171"/>
        <v>12490.239999999991</v>
      </c>
      <c r="AI271" s="277">
        <v>95200</v>
      </c>
      <c r="AJ271" s="222">
        <v>99724.094400000002</v>
      </c>
      <c r="AK271" s="222">
        <v>97960.8</v>
      </c>
      <c r="AL271" s="222">
        <v>95200</v>
      </c>
      <c r="AM271" s="222">
        <f t="shared" si="159"/>
        <v>97021.223599999998</v>
      </c>
      <c r="AN271" s="254">
        <f t="shared" si="172"/>
        <v>12490.239999999998</v>
      </c>
      <c r="AO271" s="254">
        <f t="shared" si="173"/>
        <v>107690.23999999999</v>
      </c>
      <c r="AP271" s="337">
        <f t="shared" si="174"/>
        <v>12490.239999999991</v>
      </c>
    </row>
    <row r="272" spans="1:42" s="188" customFormat="1" ht="15" customHeight="1" x14ac:dyDescent="0.25">
      <c r="A272" s="190" t="s">
        <v>878</v>
      </c>
      <c r="B272" s="342" t="s">
        <v>1664</v>
      </c>
      <c r="C272" s="277">
        <v>107100</v>
      </c>
      <c r="D272" s="222">
        <v>62327.559000000001</v>
      </c>
      <c r="E272" s="222">
        <v>61225.5</v>
      </c>
      <c r="F272" s="222">
        <v>59500</v>
      </c>
      <c r="G272" s="222">
        <f t="shared" si="155"/>
        <v>72538.264750000002</v>
      </c>
      <c r="H272" s="254">
        <f t="shared" si="160"/>
        <v>14051.519999999999</v>
      </c>
      <c r="I272" s="254">
        <f t="shared" si="161"/>
        <v>121151.52</v>
      </c>
      <c r="J272" s="337">
        <f t="shared" si="162"/>
        <v>61651.520000000004</v>
      </c>
      <c r="K272" s="283">
        <v>107100</v>
      </c>
      <c r="L272" s="222">
        <v>62327.559000000001</v>
      </c>
      <c r="M272" s="222">
        <v>61225.5</v>
      </c>
      <c r="N272" s="222">
        <v>59500</v>
      </c>
      <c r="O272" s="222">
        <f t="shared" si="156"/>
        <v>72538.264750000002</v>
      </c>
      <c r="P272" s="254">
        <f t="shared" si="163"/>
        <v>14051.519999999999</v>
      </c>
      <c r="Q272" s="254">
        <f t="shared" si="164"/>
        <v>121151.52</v>
      </c>
      <c r="R272" s="337">
        <f t="shared" si="165"/>
        <v>61651.520000000004</v>
      </c>
      <c r="S272" s="283">
        <v>107100</v>
      </c>
      <c r="T272" s="222">
        <v>62327.559000000001</v>
      </c>
      <c r="U272" s="222">
        <v>61225.5</v>
      </c>
      <c r="V272" s="222">
        <v>59500</v>
      </c>
      <c r="W272" s="222">
        <f t="shared" si="157"/>
        <v>72538.264750000002</v>
      </c>
      <c r="X272" s="254">
        <f t="shared" si="166"/>
        <v>14051.519999999999</v>
      </c>
      <c r="Y272" s="254">
        <f t="shared" si="167"/>
        <v>121151.52</v>
      </c>
      <c r="Z272" s="337">
        <f t="shared" si="168"/>
        <v>61651.520000000004</v>
      </c>
      <c r="AA272" s="277">
        <v>107100</v>
      </c>
      <c r="AB272" s="222">
        <v>62327.559000000001</v>
      </c>
      <c r="AC272" s="222">
        <v>61225.5</v>
      </c>
      <c r="AD272" s="222">
        <v>59500</v>
      </c>
      <c r="AE272" s="222">
        <f t="shared" si="158"/>
        <v>72538.264750000002</v>
      </c>
      <c r="AF272" s="254">
        <f t="shared" si="169"/>
        <v>14051.519999999999</v>
      </c>
      <c r="AG272" s="254">
        <f t="shared" si="170"/>
        <v>121151.52</v>
      </c>
      <c r="AH272" s="337">
        <f t="shared" si="171"/>
        <v>61651.520000000004</v>
      </c>
      <c r="AI272" s="277">
        <v>107100</v>
      </c>
      <c r="AJ272" s="222">
        <v>62327.559000000001</v>
      </c>
      <c r="AK272" s="222">
        <v>61225.5</v>
      </c>
      <c r="AL272" s="222">
        <v>59500</v>
      </c>
      <c r="AM272" s="222">
        <f t="shared" si="159"/>
        <v>72538.264750000002</v>
      </c>
      <c r="AN272" s="254">
        <f t="shared" si="172"/>
        <v>14051.519999999999</v>
      </c>
      <c r="AO272" s="254">
        <f t="shared" si="173"/>
        <v>121151.52</v>
      </c>
      <c r="AP272" s="337">
        <f t="shared" si="174"/>
        <v>61651.520000000004</v>
      </c>
    </row>
    <row r="273" spans="1:42" s="188" customFormat="1" ht="15" customHeight="1" x14ac:dyDescent="0.25">
      <c r="A273" s="190" t="s">
        <v>879</v>
      </c>
      <c r="B273" s="342" t="s">
        <v>178</v>
      </c>
      <c r="C273" s="277">
        <v>297500</v>
      </c>
      <c r="D273" s="222">
        <v>112189.60619999999</v>
      </c>
      <c r="E273" s="222">
        <v>110205.9</v>
      </c>
      <c r="F273" s="222">
        <v>107100</v>
      </c>
      <c r="G273" s="222">
        <f t="shared" si="155"/>
        <v>156748.87654999999</v>
      </c>
      <c r="H273" s="254">
        <f t="shared" si="160"/>
        <v>39031.999999999993</v>
      </c>
      <c r="I273" s="254">
        <f t="shared" si="161"/>
        <v>336532</v>
      </c>
      <c r="J273" s="337">
        <f t="shared" si="162"/>
        <v>229432</v>
      </c>
      <c r="K273" s="283">
        <v>297500</v>
      </c>
      <c r="L273" s="222">
        <v>112189.60619999999</v>
      </c>
      <c r="M273" s="222">
        <v>110205.9</v>
      </c>
      <c r="N273" s="222">
        <v>107100</v>
      </c>
      <c r="O273" s="222">
        <f t="shared" si="156"/>
        <v>156748.87654999999</v>
      </c>
      <c r="P273" s="254">
        <f t="shared" si="163"/>
        <v>39031.999999999993</v>
      </c>
      <c r="Q273" s="254">
        <f t="shared" si="164"/>
        <v>336532</v>
      </c>
      <c r="R273" s="337">
        <f t="shared" si="165"/>
        <v>229432</v>
      </c>
      <c r="S273" s="283">
        <v>297500</v>
      </c>
      <c r="T273" s="222">
        <v>112189.60619999999</v>
      </c>
      <c r="U273" s="222">
        <v>110205.9</v>
      </c>
      <c r="V273" s="222">
        <v>107100</v>
      </c>
      <c r="W273" s="222">
        <f t="shared" si="157"/>
        <v>156748.87654999999</v>
      </c>
      <c r="X273" s="254">
        <f t="shared" si="166"/>
        <v>39031.999999999993</v>
      </c>
      <c r="Y273" s="254">
        <f t="shared" si="167"/>
        <v>336532</v>
      </c>
      <c r="Z273" s="337">
        <f t="shared" si="168"/>
        <v>229432</v>
      </c>
      <c r="AA273" s="277">
        <v>297500</v>
      </c>
      <c r="AB273" s="222">
        <v>112189.60619999999</v>
      </c>
      <c r="AC273" s="222">
        <v>110205.9</v>
      </c>
      <c r="AD273" s="222">
        <v>107100</v>
      </c>
      <c r="AE273" s="222">
        <f t="shared" si="158"/>
        <v>156748.87654999999</v>
      </c>
      <c r="AF273" s="254">
        <f t="shared" si="169"/>
        <v>39031.999999999993</v>
      </c>
      <c r="AG273" s="254">
        <f t="shared" si="170"/>
        <v>336532</v>
      </c>
      <c r="AH273" s="337">
        <f t="shared" si="171"/>
        <v>229432</v>
      </c>
      <c r="AI273" s="277">
        <v>297500</v>
      </c>
      <c r="AJ273" s="222">
        <v>112189.60619999999</v>
      </c>
      <c r="AK273" s="222">
        <v>110205.9</v>
      </c>
      <c r="AL273" s="222">
        <v>107100</v>
      </c>
      <c r="AM273" s="222">
        <f t="shared" si="159"/>
        <v>156748.87654999999</v>
      </c>
      <c r="AN273" s="254">
        <f t="shared" si="172"/>
        <v>39031.999999999993</v>
      </c>
      <c r="AO273" s="254">
        <f t="shared" si="173"/>
        <v>336532</v>
      </c>
      <c r="AP273" s="337">
        <f t="shared" si="174"/>
        <v>229432</v>
      </c>
    </row>
    <row r="274" spans="1:42" s="188" customFormat="1" ht="15" customHeight="1" x14ac:dyDescent="0.25">
      <c r="A274" s="190" t="s">
        <v>880</v>
      </c>
      <c r="B274" s="342" t="s">
        <v>651</v>
      </c>
      <c r="C274" s="277">
        <v>178500</v>
      </c>
      <c r="D274" s="222">
        <v>311637.79499999998</v>
      </c>
      <c r="E274" s="222">
        <v>306127.5</v>
      </c>
      <c r="F274" s="222">
        <v>199920</v>
      </c>
      <c r="G274" s="222">
        <f t="shared" si="155"/>
        <v>249046.32374999998</v>
      </c>
      <c r="H274" s="254">
        <f t="shared" si="160"/>
        <v>23419.199999999997</v>
      </c>
      <c r="I274" s="254">
        <f t="shared" si="161"/>
        <v>201919.2</v>
      </c>
      <c r="J274" s="337">
        <f t="shared" si="162"/>
        <v>1999.2000000000116</v>
      </c>
      <c r="K274" s="283">
        <v>178500</v>
      </c>
      <c r="L274" s="222">
        <v>311637.79499999998</v>
      </c>
      <c r="M274" s="222">
        <v>306127.5</v>
      </c>
      <c r="N274" s="222">
        <v>199920</v>
      </c>
      <c r="O274" s="222">
        <f t="shared" si="156"/>
        <v>249046.32374999998</v>
      </c>
      <c r="P274" s="254">
        <f t="shared" si="163"/>
        <v>23419.199999999997</v>
      </c>
      <c r="Q274" s="254">
        <f t="shared" si="164"/>
        <v>201919.2</v>
      </c>
      <c r="R274" s="337">
        <f t="shared" si="165"/>
        <v>1999.2000000000116</v>
      </c>
      <c r="S274" s="283">
        <v>178500</v>
      </c>
      <c r="T274" s="222">
        <v>311637.79499999998</v>
      </c>
      <c r="U274" s="222">
        <v>306127.5</v>
      </c>
      <c r="V274" s="222">
        <v>199920</v>
      </c>
      <c r="W274" s="222">
        <f t="shared" si="157"/>
        <v>249046.32374999998</v>
      </c>
      <c r="X274" s="254">
        <f t="shared" si="166"/>
        <v>23419.199999999997</v>
      </c>
      <c r="Y274" s="254">
        <f t="shared" si="167"/>
        <v>201919.2</v>
      </c>
      <c r="Z274" s="337">
        <f t="shared" si="168"/>
        <v>1999.2000000000116</v>
      </c>
      <c r="AA274" s="277">
        <v>178500</v>
      </c>
      <c r="AB274" s="222">
        <v>311637.79499999998</v>
      </c>
      <c r="AC274" s="222">
        <v>306127.5</v>
      </c>
      <c r="AD274" s="222">
        <v>199920</v>
      </c>
      <c r="AE274" s="222">
        <f t="shared" si="158"/>
        <v>249046.32374999998</v>
      </c>
      <c r="AF274" s="254">
        <f t="shared" si="169"/>
        <v>23419.199999999997</v>
      </c>
      <c r="AG274" s="254">
        <f t="shared" si="170"/>
        <v>201919.2</v>
      </c>
      <c r="AH274" s="337">
        <f t="shared" si="171"/>
        <v>1999.2000000000116</v>
      </c>
      <c r="AI274" s="277">
        <v>178500</v>
      </c>
      <c r="AJ274" s="222">
        <v>311637.79499999998</v>
      </c>
      <c r="AK274" s="222">
        <v>306127.5</v>
      </c>
      <c r="AL274" s="222">
        <v>199920</v>
      </c>
      <c r="AM274" s="222">
        <f t="shared" si="159"/>
        <v>249046.32374999998</v>
      </c>
      <c r="AN274" s="254">
        <f t="shared" si="172"/>
        <v>23419.199999999997</v>
      </c>
      <c r="AO274" s="254">
        <f t="shared" si="173"/>
        <v>201919.2</v>
      </c>
      <c r="AP274" s="337">
        <f t="shared" si="174"/>
        <v>1999.2000000000116</v>
      </c>
    </row>
    <row r="275" spans="1:42" s="188" customFormat="1" ht="15" customHeight="1" x14ac:dyDescent="0.25">
      <c r="A275" s="190" t="s">
        <v>881</v>
      </c>
      <c r="B275" s="342" t="s">
        <v>179</v>
      </c>
      <c r="C275" s="277">
        <v>297500</v>
      </c>
      <c r="D275" s="222">
        <v>186982.677</v>
      </c>
      <c r="E275" s="222">
        <v>183676.5</v>
      </c>
      <c r="F275" s="222">
        <v>178500</v>
      </c>
      <c r="G275" s="222">
        <f t="shared" si="155"/>
        <v>211664.79425000001</v>
      </c>
      <c r="H275" s="254">
        <f t="shared" si="160"/>
        <v>39031.999999999993</v>
      </c>
      <c r="I275" s="254">
        <f t="shared" si="161"/>
        <v>336532</v>
      </c>
      <c r="J275" s="337">
        <f t="shared" si="162"/>
        <v>158032</v>
      </c>
      <c r="K275" s="283">
        <v>297500</v>
      </c>
      <c r="L275" s="222">
        <v>186982.677</v>
      </c>
      <c r="M275" s="222">
        <v>183676.5</v>
      </c>
      <c r="N275" s="222">
        <v>178500</v>
      </c>
      <c r="O275" s="222">
        <f t="shared" si="156"/>
        <v>211664.79425000001</v>
      </c>
      <c r="P275" s="254">
        <f t="shared" si="163"/>
        <v>39031.999999999993</v>
      </c>
      <c r="Q275" s="254">
        <f t="shared" si="164"/>
        <v>336532</v>
      </c>
      <c r="R275" s="337">
        <f t="shared" si="165"/>
        <v>158032</v>
      </c>
      <c r="S275" s="283">
        <v>297500</v>
      </c>
      <c r="T275" s="222">
        <v>186982.677</v>
      </c>
      <c r="U275" s="222">
        <v>183676.5</v>
      </c>
      <c r="V275" s="222">
        <v>178500</v>
      </c>
      <c r="W275" s="222">
        <f t="shared" si="157"/>
        <v>211664.79425000001</v>
      </c>
      <c r="X275" s="254">
        <f t="shared" si="166"/>
        <v>39031.999999999993</v>
      </c>
      <c r="Y275" s="254">
        <f t="shared" si="167"/>
        <v>336532</v>
      </c>
      <c r="Z275" s="337">
        <f t="shared" si="168"/>
        <v>158032</v>
      </c>
      <c r="AA275" s="277">
        <v>297500</v>
      </c>
      <c r="AB275" s="222">
        <v>186982.677</v>
      </c>
      <c r="AC275" s="222">
        <v>183676.5</v>
      </c>
      <c r="AD275" s="222">
        <v>178500</v>
      </c>
      <c r="AE275" s="222">
        <f t="shared" si="158"/>
        <v>211664.79425000001</v>
      </c>
      <c r="AF275" s="254">
        <f t="shared" si="169"/>
        <v>39031.999999999993</v>
      </c>
      <c r="AG275" s="254">
        <f t="shared" si="170"/>
        <v>336532</v>
      </c>
      <c r="AH275" s="337">
        <f t="shared" si="171"/>
        <v>158032</v>
      </c>
      <c r="AI275" s="277">
        <v>297500</v>
      </c>
      <c r="AJ275" s="222">
        <v>186982.677</v>
      </c>
      <c r="AK275" s="222">
        <v>183676.5</v>
      </c>
      <c r="AL275" s="222">
        <v>178500</v>
      </c>
      <c r="AM275" s="222">
        <f t="shared" si="159"/>
        <v>211664.79425000001</v>
      </c>
      <c r="AN275" s="254">
        <f t="shared" si="172"/>
        <v>39031.999999999993</v>
      </c>
      <c r="AO275" s="254">
        <f t="shared" si="173"/>
        <v>336532</v>
      </c>
      <c r="AP275" s="337">
        <f t="shared" si="174"/>
        <v>158032</v>
      </c>
    </row>
    <row r="276" spans="1:42" s="188" customFormat="1" ht="15" customHeight="1" x14ac:dyDescent="0.25">
      <c r="A276" s="190" t="s">
        <v>882</v>
      </c>
      <c r="B276" s="342" t="s">
        <v>180</v>
      </c>
      <c r="C276" s="277">
        <v>297500</v>
      </c>
      <c r="D276" s="222">
        <v>311637.79499999998</v>
      </c>
      <c r="E276" s="222">
        <v>306127.5</v>
      </c>
      <c r="F276" s="222">
        <v>297500</v>
      </c>
      <c r="G276" s="222">
        <f t="shared" si="155"/>
        <v>303191.32374999998</v>
      </c>
      <c r="H276" s="254">
        <f t="shared" si="160"/>
        <v>39031.999999999993</v>
      </c>
      <c r="I276" s="254">
        <f t="shared" si="161"/>
        <v>336532</v>
      </c>
      <c r="J276" s="337">
        <f t="shared" si="162"/>
        <v>39032</v>
      </c>
      <c r="K276" s="283">
        <v>297500</v>
      </c>
      <c r="L276" s="222">
        <v>311637.79499999998</v>
      </c>
      <c r="M276" s="222">
        <v>306127.5</v>
      </c>
      <c r="N276" s="222">
        <v>297500</v>
      </c>
      <c r="O276" s="222">
        <f t="shared" si="156"/>
        <v>303191.32374999998</v>
      </c>
      <c r="P276" s="254">
        <f t="shared" si="163"/>
        <v>39031.999999999993</v>
      </c>
      <c r="Q276" s="254">
        <f t="shared" si="164"/>
        <v>336532</v>
      </c>
      <c r="R276" s="337">
        <f t="shared" si="165"/>
        <v>39032</v>
      </c>
      <c r="S276" s="283">
        <v>297500</v>
      </c>
      <c r="T276" s="222">
        <v>311637.79499999998</v>
      </c>
      <c r="U276" s="222">
        <v>306127.5</v>
      </c>
      <c r="V276" s="222">
        <v>297500</v>
      </c>
      <c r="W276" s="222">
        <f t="shared" si="157"/>
        <v>303191.32374999998</v>
      </c>
      <c r="X276" s="254">
        <f t="shared" si="166"/>
        <v>39031.999999999993</v>
      </c>
      <c r="Y276" s="254">
        <f t="shared" si="167"/>
        <v>336532</v>
      </c>
      <c r="Z276" s="337">
        <f t="shared" si="168"/>
        <v>39032</v>
      </c>
      <c r="AA276" s="277">
        <v>297500</v>
      </c>
      <c r="AB276" s="222">
        <v>311637.79499999998</v>
      </c>
      <c r="AC276" s="222">
        <v>306127.5</v>
      </c>
      <c r="AD276" s="222">
        <v>297500</v>
      </c>
      <c r="AE276" s="222">
        <f t="shared" si="158"/>
        <v>303191.32374999998</v>
      </c>
      <c r="AF276" s="254">
        <f t="shared" si="169"/>
        <v>39031.999999999993</v>
      </c>
      <c r="AG276" s="254">
        <f t="shared" si="170"/>
        <v>336532</v>
      </c>
      <c r="AH276" s="337">
        <f t="shared" si="171"/>
        <v>39032</v>
      </c>
      <c r="AI276" s="277">
        <v>297500</v>
      </c>
      <c r="AJ276" s="222">
        <v>311637.79499999998</v>
      </c>
      <c r="AK276" s="222">
        <v>306127.5</v>
      </c>
      <c r="AL276" s="222">
        <v>297500</v>
      </c>
      <c r="AM276" s="222">
        <f t="shared" si="159"/>
        <v>303191.32374999998</v>
      </c>
      <c r="AN276" s="254">
        <f t="shared" si="172"/>
        <v>39031.999999999993</v>
      </c>
      <c r="AO276" s="254">
        <f t="shared" si="173"/>
        <v>336532</v>
      </c>
      <c r="AP276" s="337">
        <f t="shared" si="174"/>
        <v>39032</v>
      </c>
    </row>
    <row r="277" spans="1:42" s="188" customFormat="1" ht="15" customHeight="1" x14ac:dyDescent="0.25">
      <c r="A277" s="190" t="s">
        <v>883</v>
      </c>
      <c r="B277" s="342" t="s">
        <v>181</v>
      </c>
      <c r="C277" s="277">
        <v>297500</v>
      </c>
      <c r="D277" s="222">
        <v>311637.79499999998</v>
      </c>
      <c r="E277" s="222">
        <v>306127.5</v>
      </c>
      <c r="F277" s="222">
        <v>297500</v>
      </c>
      <c r="G277" s="222">
        <f t="shared" si="155"/>
        <v>303191.32374999998</v>
      </c>
      <c r="H277" s="254">
        <f t="shared" si="160"/>
        <v>39031.999999999993</v>
      </c>
      <c r="I277" s="254">
        <f t="shared" si="161"/>
        <v>336532</v>
      </c>
      <c r="J277" s="337">
        <f t="shared" si="162"/>
        <v>39032</v>
      </c>
      <c r="K277" s="283">
        <v>297500</v>
      </c>
      <c r="L277" s="222">
        <v>311637.79499999998</v>
      </c>
      <c r="M277" s="222">
        <v>306127.5</v>
      </c>
      <c r="N277" s="222">
        <v>297500</v>
      </c>
      <c r="O277" s="222">
        <f t="shared" si="156"/>
        <v>303191.32374999998</v>
      </c>
      <c r="P277" s="254">
        <f t="shared" si="163"/>
        <v>39031.999999999993</v>
      </c>
      <c r="Q277" s="254">
        <f t="shared" si="164"/>
        <v>336532</v>
      </c>
      <c r="R277" s="337">
        <f t="shared" si="165"/>
        <v>39032</v>
      </c>
      <c r="S277" s="283">
        <v>297500</v>
      </c>
      <c r="T277" s="222">
        <v>311637.79499999998</v>
      </c>
      <c r="U277" s="222">
        <v>306127.5</v>
      </c>
      <c r="V277" s="222">
        <v>297500</v>
      </c>
      <c r="W277" s="222">
        <f t="shared" si="157"/>
        <v>303191.32374999998</v>
      </c>
      <c r="X277" s="254">
        <f t="shared" si="166"/>
        <v>39031.999999999993</v>
      </c>
      <c r="Y277" s="254">
        <f t="shared" si="167"/>
        <v>336532</v>
      </c>
      <c r="Z277" s="337">
        <f t="shared" si="168"/>
        <v>39032</v>
      </c>
      <c r="AA277" s="277">
        <v>297500</v>
      </c>
      <c r="AB277" s="222">
        <v>311637.79499999998</v>
      </c>
      <c r="AC277" s="222">
        <v>306127.5</v>
      </c>
      <c r="AD277" s="222">
        <v>297500</v>
      </c>
      <c r="AE277" s="222">
        <f t="shared" si="158"/>
        <v>303191.32374999998</v>
      </c>
      <c r="AF277" s="254">
        <f t="shared" si="169"/>
        <v>39031.999999999993</v>
      </c>
      <c r="AG277" s="254">
        <f t="shared" si="170"/>
        <v>336532</v>
      </c>
      <c r="AH277" s="337">
        <f t="shared" si="171"/>
        <v>39032</v>
      </c>
      <c r="AI277" s="277">
        <v>297500</v>
      </c>
      <c r="AJ277" s="222">
        <v>311637.79499999998</v>
      </c>
      <c r="AK277" s="222">
        <v>306127.5</v>
      </c>
      <c r="AL277" s="222">
        <v>297500</v>
      </c>
      <c r="AM277" s="222">
        <f t="shared" si="159"/>
        <v>303191.32374999998</v>
      </c>
      <c r="AN277" s="254">
        <f t="shared" si="172"/>
        <v>39031.999999999993</v>
      </c>
      <c r="AO277" s="254">
        <f t="shared" si="173"/>
        <v>336532</v>
      </c>
      <c r="AP277" s="337">
        <f t="shared" si="174"/>
        <v>39032</v>
      </c>
    </row>
    <row r="278" spans="1:42" s="188" customFormat="1" ht="15" customHeight="1" x14ac:dyDescent="0.25">
      <c r="A278" s="190" t="s">
        <v>884</v>
      </c>
      <c r="B278" s="342" t="s">
        <v>182</v>
      </c>
      <c r="C278" s="277">
        <v>83300</v>
      </c>
      <c r="D278" s="222">
        <v>87258.582599999994</v>
      </c>
      <c r="E278" s="222">
        <v>85715.7</v>
      </c>
      <c r="F278" s="222">
        <v>83300</v>
      </c>
      <c r="G278" s="222">
        <f t="shared" si="155"/>
        <v>84893.570650000009</v>
      </c>
      <c r="H278" s="254">
        <f t="shared" si="160"/>
        <v>10928.96</v>
      </c>
      <c r="I278" s="254">
        <f t="shared" si="161"/>
        <v>94228.959999999992</v>
      </c>
      <c r="J278" s="337">
        <f t="shared" si="162"/>
        <v>10928.959999999992</v>
      </c>
      <c r="K278" s="283">
        <v>83300</v>
      </c>
      <c r="L278" s="222">
        <v>87258.582599999994</v>
      </c>
      <c r="M278" s="222">
        <v>85715.7</v>
      </c>
      <c r="N278" s="222">
        <v>83300</v>
      </c>
      <c r="O278" s="222">
        <f t="shared" si="156"/>
        <v>84893.570650000009</v>
      </c>
      <c r="P278" s="254">
        <f t="shared" si="163"/>
        <v>10928.96</v>
      </c>
      <c r="Q278" s="254">
        <f t="shared" si="164"/>
        <v>94228.959999999992</v>
      </c>
      <c r="R278" s="337">
        <f t="shared" si="165"/>
        <v>10928.959999999992</v>
      </c>
      <c r="S278" s="283">
        <v>83300</v>
      </c>
      <c r="T278" s="222">
        <v>87258.582599999994</v>
      </c>
      <c r="U278" s="222">
        <v>85715.7</v>
      </c>
      <c r="V278" s="222">
        <v>83300</v>
      </c>
      <c r="W278" s="222">
        <f t="shared" si="157"/>
        <v>84893.570650000009</v>
      </c>
      <c r="X278" s="254">
        <f t="shared" si="166"/>
        <v>10928.96</v>
      </c>
      <c r="Y278" s="254">
        <f t="shared" si="167"/>
        <v>94228.959999999992</v>
      </c>
      <c r="Z278" s="337">
        <f t="shared" si="168"/>
        <v>10928.959999999992</v>
      </c>
      <c r="AA278" s="277">
        <v>83300</v>
      </c>
      <c r="AB278" s="222">
        <v>87258.582599999994</v>
      </c>
      <c r="AC278" s="222">
        <v>85715.7</v>
      </c>
      <c r="AD278" s="222">
        <v>83300</v>
      </c>
      <c r="AE278" s="222">
        <f t="shared" si="158"/>
        <v>84893.570650000009</v>
      </c>
      <c r="AF278" s="254">
        <f t="shared" si="169"/>
        <v>10928.96</v>
      </c>
      <c r="AG278" s="254">
        <f t="shared" si="170"/>
        <v>94228.959999999992</v>
      </c>
      <c r="AH278" s="337">
        <f t="shared" si="171"/>
        <v>10928.959999999992</v>
      </c>
      <c r="AI278" s="277">
        <v>83300</v>
      </c>
      <c r="AJ278" s="222">
        <v>87258.582599999994</v>
      </c>
      <c r="AK278" s="222">
        <v>85715.7</v>
      </c>
      <c r="AL278" s="222">
        <v>83300</v>
      </c>
      <c r="AM278" s="222">
        <f t="shared" si="159"/>
        <v>84893.570650000009</v>
      </c>
      <c r="AN278" s="254">
        <f t="shared" si="172"/>
        <v>10928.96</v>
      </c>
      <c r="AO278" s="254">
        <f t="shared" si="173"/>
        <v>94228.959999999992</v>
      </c>
      <c r="AP278" s="337">
        <f t="shared" si="174"/>
        <v>10928.959999999992</v>
      </c>
    </row>
    <row r="279" spans="1:42" s="188" customFormat="1" ht="15" customHeight="1" x14ac:dyDescent="0.25">
      <c r="A279" s="190" t="s">
        <v>885</v>
      </c>
      <c r="B279" s="342" t="s">
        <v>183</v>
      </c>
      <c r="C279" s="277">
        <v>107100</v>
      </c>
      <c r="D279" s="222">
        <v>112189.60619999999</v>
      </c>
      <c r="E279" s="222">
        <v>110205.9</v>
      </c>
      <c r="F279" s="222">
        <v>107100</v>
      </c>
      <c r="G279" s="222">
        <f t="shared" si="155"/>
        <v>109148.87655</v>
      </c>
      <c r="H279" s="254">
        <f t="shared" si="160"/>
        <v>14051.519999999999</v>
      </c>
      <c r="I279" s="254">
        <f t="shared" si="161"/>
        <v>121151.52</v>
      </c>
      <c r="J279" s="337">
        <f t="shared" si="162"/>
        <v>14051.520000000004</v>
      </c>
      <c r="K279" s="283">
        <v>107100</v>
      </c>
      <c r="L279" s="222">
        <v>112189.60619999999</v>
      </c>
      <c r="M279" s="222">
        <v>110205.9</v>
      </c>
      <c r="N279" s="222">
        <v>107100</v>
      </c>
      <c r="O279" s="222">
        <f t="shared" si="156"/>
        <v>109148.87655</v>
      </c>
      <c r="P279" s="254">
        <f t="shared" si="163"/>
        <v>14051.519999999999</v>
      </c>
      <c r="Q279" s="254">
        <f t="shared" si="164"/>
        <v>121151.52</v>
      </c>
      <c r="R279" s="337">
        <f t="shared" si="165"/>
        <v>14051.520000000004</v>
      </c>
      <c r="S279" s="283">
        <v>107100</v>
      </c>
      <c r="T279" s="222">
        <v>112189.60619999999</v>
      </c>
      <c r="U279" s="222">
        <v>110205.9</v>
      </c>
      <c r="V279" s="222">
        <v>107100</v>
      </c>
      <c r="W279" s="222">
        <f t="shared" si="157"/>
        <v>109148.87655</v>
      </c>
      <c r="X279" s="254">
        <f t="shared" si="166"/>
        <v>14051.519999999999</v>
      </c>
      <c r="Y279" s="254">
        <f t="shared" si="167"/>
        <v>121151.52</v>
      </c>
      <c r="Z279" s="337">
        <f t="shared" si="168"/>
        <v>14051.520000000004</v>
      </c>
      <c r="AA279" s="277">
        <v>107100</v>
      </c>
      <c r="AB279" s="222">
        <v>112189.60619999999</v>
      </c>
      <c r="AC279" s="222">
        <v>110205.9</v>
      </c>
      <c r="AD279" s="222">
        <v>107100</v>
      </c>
      <c r="AE279" s="222">
        <f t="shared" si="158"/>
        <v>109148.87655</v>
      </c>
      <c r="AF279" s="254">
        <f t="shared" si="169"/>
        <v>14051.519999999999</v>
      </c>
      <c r="AG279" s="254">
        <f t="shared" si="170"/>
        <v>121151.52</v>
      </c>
      <c r="AH279" s="337">
        <f t="shared" si="171"/>
        <v>14051.520000000004</v>
      </c>
      <c r="AI279" s="277">
        <v>107100</v>
      </c>
      <c r="AJ279" s="222">
        <v>112189.60619999999</v>
      </c>
      <c r="AK279" s="222">
        <v>110205.9</v>
      </c>
      <c r="AL279" s="222">
        <v>107100</v>
      </c>
      <c r="AM279" s="222">
        <f t="shared" si="159"/>
        <v>109148.87655</v>
      </c>
      <c r="AN279" s="254">
        <f t="shared" si="172"/>
        <v>14051.519999999999</v>
      </c>
      <c r="AO279" s="254">
        <f t="shared" si="173"/>
        <v>121151.52</v>
      </c>
      <c r="AP279" s="337">
        <f t="shared" si="174"/>
        <v>14051.520000000004</v>
      </c>
    </row>
    <row r="280" spans="1:42" s="188" customFormat="1" ht="15" customHeight="1" x14ac:dyDescent="0.25">
      <c r="A280" s="190" t="s">
        <v>886</v>
      </c>
      <c r="B280" s="342" t="s">
        <v>184</v>
      </c>
      <c r="C280" s="277">
        <v>357000</v>
      </c>
      <c r="D280" s="222">
        <v>373965.35399999999</v>
      </c>
      <c r="E280" s="222">
        <v>367353</v>
      </c>
      <c r="F280" s="222">
        <v>357000</v>
      </c>
      <c r="G280" s="222">
        <f t="shared" si="155"/>
        <v>363829.58850000001</v>
      </c>
      <c r="H280" s="254">
        <f t="shared" si="160"/>
        <v>46838.399999999994</v>
      </c>
      <c r="I280" s="254">
        <f t="shared" si="161"/>
        <v>403838.4</v>
      </c>
      <c r="J280" s="337">
        <f t="shared" si="162"/>
        <v>46838.400000000023</v>
      </c>
      <c r="K280" s="283">
        <v>357000</v>
      </c>
      <c r="L280" s="222">
        <v>373965.35399999999</v>
      </c>
      <c r="M280" s="222">
        <v>367353</v>
      </c>
      <c r="N280" s="222">
        <v>357000</v>
      </c>
      <c r="O280" s="222">
        <f t="shared" si="156"/>
        <v>363829.58850000001</v>
      </c>
      <c r="P280" s="254">
        <f t="shared" si="163"/>
        <v>46838.399999999994</v>
      </c>
      <c r="Q280" s="254">
        <f t="shared" si="164"/>
        <v>403838.4</v>
      </c>
      <c r="R280" s="337">
        <f t="shared" si="165"/>
        <v>46838.400000000023</v>
      </c>
      <c r="S280" s="283">
        <v>357000</v>
      </c>
      <c r="T280" s="222">
        <v>373965.35399999999</v>
      </c>
      <c r="U280" s="222">
        <v>367353</v>
      </c>
      <c r="V280" s="222">
        <v>357000</v>
      </c>
      <c r="W280" s="222">
        <f t="shared" si="157"/>
        <v>363829.58850000001</v>
      </c>
      <c r="X280" s="254">
        <f t="shared" si="166"/>
        <v>46838.399999999994</v>
      </c>
      <c r="Y280" s="254">
        <f t="shared" si="167"/>
        <v>403838.4</v>
      </c>
      <c r="Z280" s="337">
        <f t="shared" si="168"/>
        <v>46838.400000000023</v>
      </c>
      <c r="AA280" s="277">
        <v>357000</v>
      </c>
      <c r="AB280" s="222">
        <v>373965.35399999999</v>
      </c>
      <c r="AC280" s="222">
        <v>367353</v>
      </c>
      <c r="AD280" s="222">
        <v>357000</v>
      </c>
      <c r="AE280" s="222">
        <f t="shared" si="158"/>
        <v>363829.58850000001</v>
      </c>
      <c r="AF280" s="254">
        <f t="shared" si="169"/>
        <v>46838.399999999994</v>
      </c>
      <c r="AG280" s="254">
        <f t="shared" si="170"/>
        <v>403838.4</v>
      </c>
      <c r="AH280" s="337">
        <f t="shared" si="171"/>
        <v>46838.400000000023</v>
      </c>
      <c r="AI280" s="277">
        <v>357000</v>
      </c>
      <c r="AJ280" s="222">
        <v>373965.35399999999</v>
      </c>
      <c r="AK280" s="222">
        <v>367353</v>
      </c>
      <c r="AL280" s="222">
        <v>357000</v>
      </c>
      <c r="AM280" s="222">
        <f t="shared" si="159"/>
        <v>363829.58850000001</v>
      </c>
      <c r="AN280" s="254">
        <f t="shared" si="172"/>
        <v>46838.399999999994</v>
      </c>
      <c r="AO280" s="254">
        <f t="shared" si="173"/>
        <v>403838.4</v>
      </c>
      <c r="AP280" s="337">
        <f t="shared" si="174"/>
        <v>46838.400000000023</v>
      </c>
    </row>
    <row r="281" spans="1:42" s="188" customFormat="1" ht="15" customHeight="1" x14ac:dyDescent="0.25">
      <c r="A281" s="190" t="s">
        <v>887</v>
      </c>
      <c r="B281" s="342" t="s">
        <v>185</v>
      </c>
      <c r="C281" s="277">
        <v>357000</v>
      </c>
      <c r="D281" s="222">
        <v>373965.35399999999</v>
      </c>
      <c r="E281" s="222">
        <v>367353</v>
      </c>
      <c r="F281" s="222">
        <v>357000</v>
      </c>
      <c r="G281" s="222">
        <f t="shared" si="155"/>
        <v>363829.58850000001</v>
      </c>
      <c r="H281" s="254">
        <f t="shared" si="160"/>
        <v>46838.399999999994</v>
      </c>
      <c r="I281" s="254">
        <f t="shared" si="161"/>
        <v>403838.4</v>
      </c>
      <c r="J281" s="337">
        <f t="shared" si="162"/>
        <v>46838.400000000023</v>
      </c>
      <c r="K281" s="283">
        <v>357000</v>
      </c>
      <c r="L281" s="222">
        <v>373965.35399999999</v>
      </c>
      <c r="M281" s="222">
        <v>367353</v>
      </c>
      <c r="N281" s="222">
        <v>357000</v>
      </c>
      <c r="O281" s="222">
        <f t="shared" si="156"/>
        <v>363829.58850000001</v>
      </c>
      <c r="P281" s="254">
        <f t="shared" si="163"/>
        <v>46838.399999999994</v>
      </c>
      <c r="Q281" s="254">
        <f t="shared" si="164"/>
        <v>403838.4</v>
      </c>
      <c r="R281" s="337">
        <f t="shared" si="165"/>
        <v>46838.400000000023</v>
      </c>
      <c r="S281" s="283">
        <v>357000</v>
      </c>
      <c r="T281" s="222">
        <v>373965.35399999999</v>
      </c>
      <c r="U281" s="222">
        <v>367353</v>
      </c>
      <c r="V281" s="222">
        <v>357000</v>
      </c>
      <c r="W281" s="222">
        <f t="shared" si="157"/>
        <v>363829.58850000001</v>
      </c>
      <c r="X281" s="254">
        <f t="shared" si="166"/>
        <v>46838.399999999994</v>
      </c>
      <c r="Y281" s="254">
        <f t="shared" si="167"/>
        <v>403838.4</v>
      </c>
      <c r="Z281" s="337">
        <f t="shared" si="168"/>
        <v>46838.400000000023</v>
      </c>
      <c r="AA281" s="277">
        <v>357000</v>
      </c>
      <c r="AB281" s="222">
        <v>373965.35399999999</v>
      </c>
      <c r="AC281" s="222">
        <v>367353</v>
      </c>
      <c r="AD281" s="222">
        <v>357000</v>
      </c>
      <c r="AE281" s="222">
        <f t="shared" si="158"/>
        <v>363829.58850000001</v>
      </c>
      <c r="AF281" s="254">
        <f t="shared" si="169"/>
        <v>46838.399999999994</v>
      </c>
      <c r="AG281" s="254">
        <f t="shared" si="170"/>
        <v>403838.4</v>
      </c>
      <c r="AH281" s="337">
        <f t="shared" si="171"/>
        <v>46838.400000000023</v>
      </c>
      <c r="AI281" s="277">
        <v>357000</v>
      </c>
      <c r="AJ281" s="222">
        <v>373965.35399999999</v>
      </c>
      <c r="AK281" s="222">
        <v>367353</v>
      </c>
      <c r="AL281" s="222">
        <v>357000</v>
      </c>
      <c r="AM281" s="222">
        <f t="shared" si="159"/>
        <v>363829.58850000001</v>
      </c>
      <c r="AN281" s="254">
        <f t="shared" si="172"/>
        <v>46838.399999999994</v>
      </c>
      <c r="AO281" s="254">
        <f t="shared" si="173"/>
        <v>403838.4</v>
      </c>
      <c r="AP281" s="337">
        <f t="shared" si="174"/>
        <v>46838.400000000023</v>
      </c>
    </row>
    <row r="282" spans="1:42" s="188" customFormat="1" ht="15" customHeight="1" x14ac:dyDescent="0.25">
      <c r="A282" s="190" t="s">
        <v>888</v>
      </c>
      <c r="B282" s="342" t="s">
        <v>186</v>
      </c>
      <c r="C282" s="277">
        <v>149940</v>
      </c>
      <c r="D282" s="222">
        <v>157065.44868</v>
      </c>
      <c r="E282" s="222">
        <v>154288.26</v>
      </c>
      <c r="F282" s="222">
        <v>149940</v>
      </c>
      <c r="G282" s="222">
        <f t="shared" si="155"/>
        <v>152808.42717000001</v>
      </c>
      <c r="H282" s="254">
        <f t="shared" si="160"/>
        <v>19672.127999999997</v>
      </c>
      <c r="I282" s="254">
        <f t="shared" si="161"/>
        <v>169612.128</v>
      </c>
      <c r="J282" s="337">
        <f t="shared" si="162"/>
        <v>19672.127999999997</v>
      </c>
      <c r="K282" s="283">
        <v>149940</v>
      </c>
      <c r="L282" s="222">
        <v>157065.44868</v>
      </c>
      <c r="M282" s="222">
        <v>154288.26</v>
      </c>
      <c r="N282" s="222">
        <v>149940</v>
      </c>
      <c r="O282" s="222">
        <f t="shared" si="156"/>
        <v>152808.42717000001</v>
      </c>
      <c r="P282" s="254">
        <f t="shared" si="163"/>
        <v>19672.127999999997</v>
      </c>
      <c r="Q282" s="254">
        <f t="shared" si="164"/>
        <v>169612.128</v>
      </c>
      <c r="R282" s="337">
        <f t="shared" si="165"/>
        <v>19672.127999999997</v>
      </c>
      <c r="S282" s="283">
        <v>149940</v>
      </c>
      <c r="T282" s="222">
        <v>157065.44868</v>
      </c>
      <c r="U282" s="222">
        <v>154288.26</v>
      </c>
      <c r="V282" s="222">
        <v>149940</v>
      </c>
      <c r="W282" s="222">
        <f t="shared" si="157"/>
        <v>152808.42717000001</v>
      </c>
      <c r="X282" s="254">
        <f t="shared" si="166"/>
        <v>19672.127999999997</v>
      </c>
      <c r="Y282" s="254">
        <f t="shared" si="167"/>
        <v>169612.128</v>
      </c>
      <c r="Z282" s="337">
        <f t="shared" si="168"/>
        <v>19672.127999999997</v>
      </c>
      <c r="AA282" s="277">
        <v>149940</v>
      </c>
      <c r="AB282" s="222">
        <v>157065.44868</v>
      </c>
      <c r="AC282" s="222">
        <v>154288.26</v>
      </c>
      <c r="AD282" s="222">
        <v>149940</v>
      </c>
      <c r="AE282" s="222">
        <f t="shared" si="158"/>
        <v>152808.42717000001</v>
      </c>
      <c r="AF282" s="254">
        <f t="shared" si="169"/>
        <v>19672.127999999997</v>
      </c>
      <c r="AG282" s="254">
        <f t="shared" si="170"/>
        <v>169612.128</v>
      </c>
      <c r="AH282" s="337">
        <f t="shared" si="171"/>
        <v>19672.127999999997</v>
      </c>
      <c r="AI282" s="277">
        <v>149940</v>
      </c>
      <c r="AJ282" s="222">
        <v>157065.44868</v>
      </c>
      <c r="AK282" s="222">
        <v>154288.26</v>
      </c>
      <c r="AL282" s="222">
        <v>149940</v>
      </c>
      <c r="AM282" s="222">
        <f t="shared" si="159"/>
        <v>152808.42717000001</v>
      </c>
      <c r="AN282" s="254">
        <f t="shared" si="172"/>
        <v>19672.127999999997</v>
      </c>
      <c r="AO282" s="254">
        <f t="shared" si="173"/>
        <v>169612.128</v>
      </c>
      <c r="AP282" s="337">
        <f t="shared" si="174"/>
        <v>19672.127999999997</v>
      </c>
    </row>
    <row r="283" spans="1:42" s="188" customFormat="1" ht="15" customHeight="1" x14ac:dyDescent="0.25">
      <c r="A283" s="190" t="s">
        <v>889</v>
      </c>
      <c r="B283" s="342" t="s">
        <v>1638</v>
      </c>
      <c r="C283" s="277">
        <v>297500</v>
      </c>
      <c r="D283" s="222">
        <v>311637.79499999998</v>
      </c>
      <c r="E283" s="222">
        <v>306127.5</v>
      </c>
      <c r="F283" s="222">
        <v>297500</v>
      </c>
      <c r="G283" s="222">
        <f t="shared" si="155"/>
        <v>303191.32374999998</v>
      </c>
      <c r="H283" s="254">
        <f t="shared" si="160"/>
        <v>39031.999999999993</v>
      </c>
      <c r="I283" s="254">
        <f t="shared" si="161"/>
        <v>336532</v>
      </c>
      <c r="J283" s="337">
        <f t="shared" si="162"/>
        <v>39032</v>
      </c>
      <c r="K283" s="283">
        <v>297500</v>
      </c>
      <c r="L283" s="222">
        <v>311637.79499999998</v>
      </c>
      <c r="M283" s="222">
        <v>306127.5</v>
      </c>
      <c r="N283" s="222">
        <v>297500</v>
      </c>
      <c r="O283" s="222">
        <f t="shared" si="156"/>
        <v>303191.32374999998</v>
      </c>
      <c r="P283" s="254">
        <f t="shared" si="163"/>
        <v>39031.999999999993</v>
      </c>
      <c r="Q283" s="254">
        <f t="shared" si="164"/>
        <v>336532</v>
      </c>
      <c r="R283" s="337">
        <f t="shared" si="165"/>
        <v>39032</v>
      </c>
      <c r="S283" s="283">
        <v>297500</v>
      </c>
      <c r="T283" s="222">
        <v>311637.79499999998</v>
      </c>
      <c r="U283" s="222">
        <v>306127.5</v>
      </c>
      <c r="V283" s="222">
        <v>297500</v>
      </c>
      <c r="W283" s="222">
        <f t="shared" si="157"/>
        <v>303191.32374999998</v>
      </c>
      <c r="X283" s="254">
        <f t="shared" si="166"/>
        <v>39031.999999999993</v>
      </c>
      <c r="Y283" s="254">
        <f t="shared" si="167"/>
        <v>336532</v>
      </c>
      <c r="Z283" s="337">
        <f t="shared" si="168"/>
        <v>39032</v>
      </c>
      <c r="AA283" s="277">
        <v>297500</v>
      </c>
      <c r="AB283" s="222">
        <v>311637.79499999998</v>
      </c>
      <c r="AC283" s="222">
        <v>306127.5</v>
      </c>
      <c r="AD283" s="222">
        <v>297500</v>
      </c>
      <c r="AE283" s="222">
        <f t="shared" si="158"/>
        <v>303191.32374999998</v>
      </c>
      <c r="AF283" s="254">
        <f t="shared" si="169"/>
        <v>39031.999999999993</v>
      </c>
      <c r="AG283" s="254">
        <f t="shared" si="170"/>
        <v>336532</v>
      </c>
      <c r="AH283" s="337">
        <f t="shared" si="171"/>
        <v>39032</v>
      </c>
      <c r="AI283" s="277">
        <v>297500</v>
      </c>
      <c r="AJ283" s="222">
        <v>311637.79499999998</v>
      </c>
      <c r="AK283" s="222">
        <v>306127.5</v>
      </c>
      <c r="AL283" s="222">
        <v>297500</v>
      </c>
      <c r="AM283" s="222">
        <f t="shared" si="159"/>
        <v>303191.32374999998</v>
      </c>
      <c r="AN283" s="254">
        <f t="shared" si="172"/>
        <v>39031.999999999993</v>
      </c>
      <c r="AO283" s="254">
        <f t="shared" si="173"/>
        <v>336532</v>
      </c>
      <c r="AP283" s="337">
        <f t="shared" si="174"/>
        <v>39032</v>
      </c>
    </row>
    <row r="284" spans="1:42" s="188" customFormat="1" ht="15" customHeight="1" x14ac:dyDescent="0.25">
      <c r="A284" s="190" t="s">
        <v>890</v>
      </c>
      <c r="B284" s="342" t="s">
        <v>1621</v>
      </c>
      <c r="C284" s="277">
        <v>190400</v>
      </c>
      <c r="D284" s="222">
        <v>199448.1888</v>
      </c>
      <c r="E284" s="222">
        <v>195921.6</v>
      </c>
      <c r="F284" s="222">
        <v>190400</v>
      </c>
      <c r="G284" s="222">
        <f t="shared" si="155"/>
        <v>194042.4472</v>
      </c>
      <c r="H284" s="254">
        <f t="shared" si="160"/>
        <v>24980.479999999996</v>
      </c>
      <c r="I284" s="254">
        <f t="shared" si="161"/>
        <v>215380.47999999998</v>
      </c>
      <c r="J284" s="337">
        <f t="shared" si="162"/>
        <v>24980.479999999981</v>
      </c>
      <c r="K284" s="283">
        <v>190400</v>
      </c>
      <c r="L284" s="222">
        <v>199448.1888</v>
      </c>
      <c r="M284" s="222">
        <v>195921.6</v>
      </c>
      <c r="N284" s="222">
        <v>190400</v>
      </c>
      <c r="O284" s="222">
        <f t="shared" si="156"/>
        <v>194042.4472</v>
      </c>
      <c r="P284" s="254">
        <f t="shared" si="163"/>
        <v>24980.479999999996</v>
      </c>
      <c r="Q284" s="254">
        <f t="shared" si="164"/>
        <v>215380.47999999998</v>
      </c>
      <c r="R284" s="337">
        <f t="shared" si="165"/>
        <v>24980.479999999981</v>
      </c>
      <c r="S284" s="283">
        <v>190400</v>
      </c>
      <c r="T284" s="222">
        <v>199448.1888</v>
      </c>
      <c r="U284" s="222">
        <v>195921.6</v>
      </c>
      <c r="V284" s="222">
        <v>190400</v>
      </c>
      <c r="W284" s="222">
        <f t="shared" si="157"/>
        <v>194042.4472</v>
      </c>
      <c r="X284" s="254">
        <f t="shared" si="166"/>
        <v>24980.479999999996</v>
      </c>
      <c r="Y284" s="254">
        <f t="shared" si="167"/>
        <v>215380.47999999998</v>
      </c>
      <c r="Z284" s="337">
        <f t="shared" si="168"/>
        <v>24980.479999999981</v>
      </c>
      <c r="AA284" s="277">
        <v>190400</v>
      </c>
      <c r="AB284" s="222">
        <v>199448.1888</v>
      </c>
      <c r="AC284" s="222">
        <v>195921.6</v>
      </c>
      <c r="AD284" s="222">
        <v>190400</v>
      </c>
      <c r="AE284" s="222">
        <f t="shared" si="158"/>
        <v>194042.4472</v>
      </c>
      <c r="AF284" s="254">
        <f t="shared" si="169"/>
        <v>24980.479999999996</v>
      </c>
      <c r="AG284" s="254">
        <f t="shared" si="170"/>
        <v>215380.47999999998</v>
      </c>
      <c r="AH284" s="337">
        <f t="shared" si="171"/>
        <v>24980.479999999981</v>
      </c>
      <c r="AI284" s="277">
        <v>190400</v>
      </c>
      <c r="AJ284" s="222">
        <v>199448.1888</v>
      </c>
      <c r="AK284" s="222">
        <v>195921.6</v>
      </c>
      <c r="AL284" s="222">
        <v>190400</v>
      </c>
      <c r="AM284" s="222">
        <f t="shared" si="159"/>
        <v>194042.4472</v>
      </c>
      <c r="AN284" s="254">
        <f t="shared" si="172"/>
        <v>24980.479999999996</v>
      </c>
      <c r="AO284" s="254">
        <f t="shared" si="173"/>
        <v>215380.47999999998</v>
      </c>
      <c r="AP284" s="337">
        <f t="shared" si="174"/>
        <v>24980.479999999981</v>
      </c>
    </row>
    <row r="285" spans="1:42" s="188" customFormat="1" ht="15" customHeight="1" x14ac:dyDescent="0.25">
      <c r="A285" s="190" t="s">
        <v>891</v>
      </c>
      <c r="B285" s="342" t="s">
        <v>616</v>
      </c>
      <c r="C285" s="277">
        <v>1249500</v>
      </c>
      <c r="D285" s="222">
        <v>1308878.7390000001</v>
      </c>
      <c r="E285" s="222">
        <v>1285735.5</v>
      </c>
      <c r="F285" s="222">
        <v>1249500</v>
      </c>
      <c r="G285" s="222">
        <f t="shared" si="155"/>
        <v>1273403.55975</v>
      </c>
      <c r="H285" s="254">
        <f t="shared" si="160"/>
        <v>163934.39999999997</v>
      </c>
      <c r="I285" s="254">
        <f t="shared" si="161"/>
        <v>1413434.4</v>
      </c>
      <c r="J285" s="337">
        <f t="shared" si="162"/>
        <v>163934.39999999991</v>
      </c>
      <c r="K285" s="283">
        <v>1166200</v>
      </c>
      <c r="L285" s="222">
        <v>1308878.7390000001</v>
      </c>
      <c r="M285" s="222">
        <v>1285735.5</v>
      </c>
      <c r="N285" s="222">
        <v>1166200</v>
      </c>
      <c r="O285" s="222">
        <f t="shared" si="156"/>
        <v>1231753.55975</v>
      </c>
      <c r="P285" s="254">
        <f t="shared" si="163"/>
        <v>153005.43999999997</v>
      </c>
      <c r="Q285" s="254">
        <f t="shared" si="164"/>
        <v>1319205.44</v>
      </c>
      <c r="R285" s="337">
        <f t="shared" si="165"/>
        <v>153005.43999999994</v>
      </c>
      <c r="S285" s="283">
        <v>1166200</v>
      </c>
      <c r="T285" s="222">
        <v>1308878.7390000001</v>
      </c>
      <c r="U285" s="222">
        <v>1285735.5</v>
      </c>
      <c r="V285" s="222">
        <v>1166200</v>
      </c>
      <c r="W285" s="222">
        <f t="shared" si="157"/>
        <v>1231753.55975</v>
      </c>
      <c r="X285" s="254">
        <f t="shared" si="166"/>
        <v>153005.43999999997</v>
      </c>
      <c r="Y285" s="254">
        <f t="shared" si="167"/>
        <v>1319205.44</v>
      </c>
      <c r="Z285" s="337">
        <f t="shared" si="168"/>
        <v>153005.43999999994</v>
      </c>
      <c r="AA285" s="277">
        <v>1166200</v>
      </c>
      <c r="AB285" s="222">
        <v>1308878.7390000001</v>
      </c>
      <c r="AC285" s="222">
        <v>1285735.5</v>
      </c>
      <c r="AD285" s="222">
        <v>1166200</v>
      </c>
      <c r="AE285" s="222">
        <f t="shared" si="158"/>
        <v>1231753.55975</v>
      </c>
      <c r="AF285" s="254">
        <f t="shared" si="169"/>
        <v>153005.43999999997</v>
      </c>
      <c r="AG285" s="254">
        <f t="shared" si="170"/>
        <v>1319205.44</v>
      </c>
      <c r="AH285" s="337">
        <f t="shared" si="171"/>
        <v>153005.43999999994</v>
      </c>
      <c r="AI285" s="277">
        <v>1249500</v>
      </c>
      <c r="AJ285" s="222">
        <v>1308878.7390000001</v>
      </c>
      <c r="AK285" s="222">
        <v>1285735.5</v>
      </c>
      <c r="AL285" s="222">
        <v>1249500</v>
      </c>
      <c r="AM285" s="222">
        <f t="shared" si="159"/>
        <v>1273403.55975</v>
      </c>
      <c r="AN285" s="254">
        <f t="shared" si="172"/>
        <v>163934.39999999997</v>
      </c>
      <c r="AO285" s="254">
        <f t="shared" si="173"/>
        <v>1413434.4</v>
      </c>
      <c r="AP285" s="337">
        <f t="shared" si="174"/>
        <v>163934.39999999991</v>
      </c>
    </row>
    <row r="286" spans="1:42" s="188" customFormat="1" ht="15" customHeight="1" x14ac:dyDescent="0.25">
      <c r="A286" s="190" t="s">
        <v>892</v>
      </c>
      <c r="B286" s="342" t="s">
        <v>617</v>
      </c>
      <c r="C286" s="277">
        <v>101150</v>
      </c>
      <c r="D286" s="222">
        <v>105956.85029999999</v>
      </c>
      <c r="E286" s="222">
        <v>104083.35</v>
      </c>
      <c r="F286" s="222">
        <v>101150</v>
      </c>
      <c r="G286" s="222">
        <f t="shared" si="155"/>
        <v>103085.05007500001</v>
      </c>
      <c r="H286" s="254">
        <f t="shared" si="160"/>
        <v>13270.88</v>
      </c>
      <c r="I286" s="254">
        <f t="shared" si="161"/>
        <v>114420.88</v>
      </c>
      <c r="J286" s="337">
        <f t="shared" si="162"/>
        <v>13270.880000000005</v>
      </c>
      <c r="K286" s="283">
        <v>101150</v>
      </c>
      <c r="L286" s="222">
        <v>105956.85029999999</v>
      </c>
      <c r="M286" s="222">
        <v>104083.35</v>
      </c>
      <c r="N286" s="222">
        <v>101150</v>
      </c>
      <c r="O286" s="222">
        <f t="shared" si="156"/>
        <v>103085.05007500001</v>
      </c>
      <c r="P286" s="254">
        <f t="shared" si="163"/>
        <v>13270.88</v>
      </c>
      <c r="Q286" s="254">
        <f t="shared" si="164"/>
        <v>114420.88</v>
      </c>
      <c r="R286" s="337">
        <f t="shared" si="165"/>
        <v>13270.880000000005</v>
      </c>
      <c r="S286" s="283">
        <v>101150</v>
      </c>
      <c r="T286" s="222">
        <v>105956.85029999999</v>
      </c>
      <c r="U286" s="222">
        <v>104083.35</v>
      </c>
      <c r="V286" s="222">
        <v>101150</v>
      </c>
      <c r="W286" s="222">
        <f t="shared" si="157"/>
        <v>103085.05007500001</v>
      </c>
      <c r="X286" s="254">
        <f t="shared" si="166"/>
        <v>13270.88</v>
      </c>
      <c r="Y286" s="254">
        <f t="shared" si="167"/>
        <v>114420.88</v>
      </c>
      <c r="Z286" s="337">
        <f t="shared" si="168"/>
        <v>13270.880000000005</v>
      </c>
      <c r="AA286" s="277">
        <v>101150</v>
      </c>
      <c r="AB286" s="222">
        <v>105956.85029999999</v>
      </c>
      <c r="AC286" s="222">
        <v>104083.35</v>
      </c>
      <c r="AD286" s="222">
        <v>101150</v>
      </c>
      <c r="AE286" s="222">
        <f t="shared" si="158"/>
        <v>103085.05007500001</v>
      </c>
      <c r="AF286" s="254">
        <f t="shared" si="169"/>
        <v>13270.88</v>
      </c>
      <c r="AG286" s="254">
        <f t="shared" si="170"/>
        <v>114420.88</v>
      </c>
      <c r="AH286" s="337">
        <f t="shared" si="171"/>
        <v>13270.880000000005</v>
      </c>
      <c r="AI286" s="277">
        <v>101150</v>
      </c>
      <c r="AJ286" s="222">
        <v>105956.85029999999</v>
      </c>
      <c r="AK286" s="222">
        <v>104083.35</v>
      </c>
      <c r="AL286" s="222">
        <v>101150</v>
      </c>
      <c r="AM286" s="222">
        <f t="shared" si="159"/>
        <v>103085.05007500001</v>
      </c>
      <c r="AN286" s="254">
        <f t="shared" si="172"/>
        <v>13270.88</v>
      </c>
      <c r="AO286" s="254">
        <f t="shared" si="173"/>
        <v>114420.88</v>
      </c>
      <c r="AP286" s="337">
        <f t="shared" si="174"/>
        <v>13270.880000000005</v>
      </c>
    </row>
    <row r="287" spans="1:42" s="188" customFormat="1" ht="15" customHeight="1" x14ac:dyDescent="0.25">
      <c r="A287" s="190" t="s">
        <v>893</v>
      </c>
      <c r="B287" s="342" t="s">
        <v>187</v>
      </c>
      <c r="C287" s="277">
        <v>238000</v>
      </c>
      <c r="D287" s="222">
        <v>249310.236</v>
      </c>
      <c r="E287" s="222">
        <v>244902</v>
      </c>
      <c r="F287" s="222">
        <v>238000</v>
      </c>
      <c r="G287" s="222">
        <f t="shared" si="155"/>
        <v>242553.05900000001</v>
      </c>
      <c r="H287" s="254">
        <f t="shared" si="160"/>
        <v>31225.599999999995</v>
      </c>
      <c r="I287" s="254">
        <f t="shared" si="161"/>
        <v>269225.59999999998</v>
      </c>
      <c r="J287" s="337">
        <f t="shared" si="162"/>
        <v>31225.599999999977</v>
      </c>
      <c r="K287" s="283">
        <v>238000</v>
      </c>
      <c r="L287" s="222">
        <v>249310.236</v>
      </c>
      <c r="M287" s="222">
        <v>244902</v>
      </c>
      <c r="N287" s="222">
        <v>238000</v>
      </c>
      <c r="O287" s="222">
        <f t="shared" si="156"/>
        <v>242553.05900000001</v>
      </c>
      <c r="P287" s="254">
        <f t="shared" si="163"/>
        <v>31225.599999999995</v>
      </c>
      <c r="Q287" s="254">
        <f t="shared" si="164"/>
        <v>269225.59999999998</v>
      </c>
      <c r="R287" s="337">
        <f t="shared" si="165"/>
        <v>31225.599999999977</v>
      </c>
      <c r="S287" s="283">
        <v>238000</v>
      </c>
      <c r="T287" s="222">
        <v>249310.236</v>
      </c>
      <c r="U287" s="222">
        <v>244902</v>
      </c>
      <c r="V287" s="222">
        <v>238000</v>
      </c>
      <c r="W287" s="222">
        <f t="shared" si="157"/>
        <v>242553.05900000001</v>
      </c>
      <c r="X287" s="254">
        <f t="shared" si="166"/>
        <v>31225.599999999995</v>
      </c>
      <c r="Y287" s="254">
        <f t="shared" si="167"/>
        <v>269225.59999999998</v>
      </c>
      <c r="Z287" s="337">
        <f t="shared" si="168"/>
        <v>31225.599999999977</v>
      </c>
      <c r="AA287" s="277">
        <v>238000</v>
      </c>
      <c r="AB287" s="222">
        <v>249310.236</v>
      </c>
      <c r="AC287" s="222">
        <v>244902</v>
      </c>
      <c r="AD287" s="222">
        <v>238000</v>
      </c>
      <c r="AE287" s="222">
        <f t="shared" si="158"/>
        <v>242553.05900000001</v>
      </c>
      <c r="AF287" s="254">
        <f t="shared" si="169"/>
        <v>31225.599999999995</v>
      </c>
      <c r="AG287" s="254">
        <f t="shared" si="170"/>
        <v>269225.59999999998</v>
      </c>
      <c r="AH287" s="337">
        <f t="shared" si="171"/>
        <v>31225.599999999977</v>
      </c>
      <c r="AI287" s="277">
        <v>238000</v>
      </c>
      <c r="AJ287" s="222">
        <v>249310.236</v>
      </c>
      <c r="AK287" s="222">
        <v>244902</v>
      </c>
      <c r="AL287" s="222">
        <v>238000</v>
      </c>
      <c r="AM287" s="222">
        <f t="shared" si="159"/>
        <v>242553.05900000001</v>
      </c>
      <c r="AN287" s="254">
        <f t="shared" si="172"/>
        <v>31225.599999999995</v>
      </c>
      <c r="AO287" s="254">
        <f t="shared" si="173"/>
        <v>269225.59999999998</v>
      </c>
      <c r="AP287" s="337">
        <f t="shared" si="174"/>
        <v>31225.599999999977</v>
      </c>
    </row>
    <row r="288" spans="1:42" s="188" customFormat="1" ht="15" customHeight="1" x14ac:dyDescent="0.25">
      <c r="A288" s="190" t="s">
        <v>894</v>
      </c>
      <c r="B288" s="342" t="s">
        <v>188</v>
      </c>
      <c r="C288" s="277">
        <v>71400</v>
      </c>
      <c r="D288" s="222">
        <v>74793.070800000001</v>
      </c>
      <c r="E288" s="222">
        <v>73470.600000000006</v>
      </c>
      <c r="F288" s="222">
        <v>71400</v>
      </c>
      <c r="G288" s="222">
        <f t="shared" si="155"/>
        <v>72765.917700000005</v>
      </c>
      <c r="H288" s="254">
        <f t="shared" si="160"/>
        <v>9367.6799999999985</v>
      </c>
      <c r="I288" s="254">
        <f t="shared" si="161"/>
        <v>80767.679999999993</v>
      </c>
      <c r="J288" s="337">
        <f t="shared" si="162"/>
        <v>9367.679999999993</v>
      </c>
      <c r="K288" s="283">
        <v>71400</v>
      </c>
      <c r="L288" s="222">
        <v>74793.070800000001</v>
      </c>
      <c r="M288" s="222">
        <v>73470.600000000006</v>
      </c>
      <c r="N288" s="222">
        <v>71400</v>
      </c>
      <c r="O288" s="222">
        <f t="shared" si="156"/>
        <v>72765.917700000005</v>
      </c>
      <c r="P288" s="254">
        <f t="shared" si="163"/>
        <v>9367.6799999999985</v>
      </c>
      <c r="Q288" s="254">
        <f t="shared" si="164"/>
        <v>80767.679999999993</v>
      </c>
      <c r="R288" s="337">
        <f t="shared" si="165"/>
        <v>9367.679999999993</v>
      </c>
      <c r="S288" s="283">
        <v>71400</v>
      </c>
      <c r="T288" s="222">
        <v>74793.070800000001</v>
      </c>
      <c r="U288" s="222">
        <v>73470.600000000006</v>
      </c>
      <c r="V288" s="222">
        <v>71400</v>
      </c>
      <c r="W288" s="222">
        <f t="shared" si="157"/>
        <v>72765.917700000005</v>
      </c>
      <c r="X288" s="254">
        <f t="shared" si="166"/>
        <v>9367.6799999999985</v>
      </c>
      <c r="Y288" s="254">
        <f t="shared" si="167"/>
        <v>80767.679999999993</v>
      </c>
      <c r="Z288" s="337">
        <f t="shared" si="168"/>
        <v>9367.679999999993</v>
      </c>
      <c r="AA288" s="277">
        <v>71400</v>
      </c>
      <c r="AB288" s="222">
        <v>74793.070800000001</v>
      </c>
      <c r="AC288" s="222">
        <v>73470.600000000006</v>
      </c>
      <c r="AD288" s="222">
        <v>71400</v>
      </c>
      <c r="AE288" s="222">
        <f t="shared" si="158"/>
        <v>72765.917700000005</v>
      </c>
      <c r="AF288" s="254">
        <f t="shared" si="169"/>
        <v>9367.6799999999985</v>
      </c>
      <c r="AG288" s="254">
        <f t="shared" si="170"/>
        <v>80767.679999999993</v>
      </c>
      <c r="AH288" s="337">
        <f t="shared" si="171"/>
        <v>9367.679999999993</v>
      </c>
      <c r="AI288" s="277">
        <v>71400</v>
      </c>
      <c r="AJ288" s="222">
        <v>74793.070800000001</v>
      </c>
      <c r="AK288" s="222">
        <v>73470.600000000006</v>
      </c>
      <c r="AL288" s="222">
        <v>71400</v>
      </c>
      <c r="AM288" s="222">
        <f t="shared" si="159"/>
        <v>72765.917700000005</v>
      </c>
      <c r="AN288" s="254">
        <f t="shared" si="172"/>
        <v>9367.6799999999985</v>
      </c>
      <c r="AO288" s="254">
        <f t="shared" si="173"/>
        <v>80767.679999999993</v>
      </c>
      <c r="AP288" s="337">
        <f t="shared" si="174"/>
        <v>9367.679999999993</v>
      </c>
    </row>
    <row r="289" spans="1:42" s="188" customFormat="1" ht="15" customHeight="1" x14ac:dyDescent="0.25">
      <c r="A289" s="190" t="s">
        <v>1583</v>
      </c>
      <c r="B289" s="342" t="s">
        <v>189</v>
      </c>
      <c r="C289" s="277">
        <v>95200</v>
      </c>
      <c r="D289" s="222">
        <v>99724.094400000002</v>
      </c>
      <c r="E289" s="222">
        <v>97960.8</v>
      </c>
      <c r="F289" s="222">
        <v>95200</v>
      </c>
      <c r="G289" s="222">
        <f t="shared" si="155"/>
        <v>97021.223599999998</v>
      </c>
      <c r="H289" s="254">
        <f t="shared" si="160"/>
        <v>12490.239999999998</v>
      </c>
      <c r="I289" s="254">
        <f t="shared" si="161"/>
        <v>107690.23999999999</v>
      </c>
      <c r="J289" s="337">
        <f t="shared" si="162"/>
        <v>12490.239999999991</v>
      </c>
      <c r="K289" s="283">
        <v>95200</v>
      </c>
      <c r="L289" s="222">
        <v>99724.094400000002</v>
      </c>
      <c r="M289" s="222">
        <v>97960.8</v>
      </c>
      <c r="N289" s="222">
        <v>95200</v>
      </c>
      <c r="O289" s="222">
        <f t="shared" si="156"/>
        <v>97021.223599999998</v>
      </c>
      <c r="P289" s="254">
        <f t="shared" si="163"/>
        <v>12490.239999999998</v>
      </c>
      <c r="Q289" s="254">
        <f t="shared" si="164"/>
        <v>107690.23999999999</v>
      </c>
      <c r="R289" s="337">
        <f t="shared" si="165"/>
        <v>12490.239999999991</v>
      </c>
      <c r="S289" s="283">
        <v>95200</v>
      </c>
      <c r="T289" s="222">
        <v>99724.094400000002</v>
      </c>
      <c r="U289" s="222">
        <v>97960.8</v>
      </c>
      <c r="V289" s="222">
        <v>95200</v>
      </c>
      <c r="W289" s="222">
        <f t="shared" si="157"/>
        <v>97021.223599999998</v>
      </c>
      <c r="X289" s="254">
        <f t="shared" si="166"/>
        <v>12490.239999999998</v>
      </c>
      <c r="Y289" s="254">
        <f t="shared" si="167"/>
        <v>107690.23999999999</v>
      </c>
      <c r="Z289" s="337">
        <f t="shared" si="168"/>
        <v>12490.239999999991</v>
      </c>
      <c r="AA289" s="277">
        <v>95200</v>
      </c>
      <c r="AB289" s="222">
        <v>99724.094400000002</v>
      </c>
      <c r="AC289" s="222">
        <v>97960.8</v>
      </c>
      <c r="AD289" s="222">
        <v>95200</v>
      </c>
      <c r="AE289" s="222">
        <f t="shared" si="158"/>
        <v>97021.223599999998</v>
      </c>
      <c r="AF289" s="254">
        <f t="shared" si="169"/>
        <v>12490.239999999998</v>
      </c>
      <c r="AG289" s="254">
        <f t="shared" si="170"/>
        <v>107690.23999999999</v>
      </c>
      <c r="AH289" s="337">
        <f t="shared" si="171"/>
        <v>12490.239999999991</v>
      </c>
      <c r="AI289" s="277">
        <v>95200</v>
      </c>
      <c r="AJ289" s="222">
        <v>99724.094400000002</v>
      </c>
      <c r="AK289" s="222">
        <v>97960.8</v>
      </c>
      <c r="AL289" s="222">
        <v>95200</v>
      </c>
      <c r="AM289" s="222">
        <f t="shared" si="159"/>
        <v>97021.223599999998</v>
      </c>
      <c r="AN289" s="254">
        <f t="shared" si="172"/>
        <v>12490.239999999998</v>
      </c>
      <c r="AO289" s="254">
        <f t="shared" si="173"/>
        <v>107690.23999999999</v>
      </c>
      <c r="AP289" s="337">
        <f t="shared" si="174"/>
        <v>12490.239999999991</v>
      </c>
    </row>
    <row r="290" spans="1:42" s="188" customFormat="1" ht="15" customHeight="1" x14ac:dyDescent="0.25">
      <c r="A290" s="190" t="s">
        <v>895</v>
      </c>
      <c r="B290" s="342" t="s">
        <v>613</v>
      </c>
      <c r="C290" s="277">
        <v>773500</v>
      </c>
      <c r="D290" s="222">
        <v>810258.26699999999</v>
      </c>
      <c r="E290" s="222">
        <v>795931.5</v>
      </c>
      <c r="F290" s="222">
        <v>773500</v>
      </c>
      <c r="G290" s="222">
        <f t="shared" si="155"/>
        <v>788297.44175</v>
      </c>
      <c r="H290" s="254">
        <f t="shared" si="160"/>
        <v>101483.19999999998</v>
      </c>
      <c r="I290" s="254">
        <f t="shared" si="161"/>
        <v>874983.2</v>
      </c>
      <c r="J290" s="337">
        <f t="shared" si="162"/>
        <v>101483.19999999995</v>
      </c>
      <c r="K290" s="283">
        <v>773500</v>
      </c>
      <c r="L290" s="222">
        <v>810258.26699999999</v>
      </c>
      <c r="M290" s="222">
        <v>795931.5</v>
      </c>
      <c r="N290" s="222">
        <v>773500</v>
      </c>
      <c r="O290" s="222">
        <f t="shared" si="156"/>
        <v>788297.44175</v>
      </c>
      <c r="P290" s="254">
        <f t="shared" si="163"/>
        <v>101483.19999999998</v>
      </c>
      <c r="Q290" s="254">
        <f t="shared" si="164"/>
        <v>874983.2</v>
      </c>
      <c r="R290" s="337">
        <f t="shared" si="165"/>
        <v>101483.19999999995</v>
      </c>
      <c r="S290" s="283">
        <v>773500</v>
      </c>
      <c r="T290" s="222">
        <v>810258.26699999999</v>
      </c>
      <c r="U290" s="222">
        <v>795931.5</v>
      </c>
      <c r="V290" s="222">
        <v>773500</v>
      </c>
      <c r="W290" s="222">
        <f t="shared" si="157"/>
        <v>788297.44175</v>
      </c>
      <c r="X290" s="254">
        <f t="shared" si="166"/>
        <v>101483.19999999998</v>
      </c>
      <c r="Y290" s="254">
        <f t="shared" si="167"/>
        <v>874983.2</v>
      </c>
      <c r="Z290" s="337">
        <f t="shared" si="168"/>
        <v>101483.19999999995</v>
      </c>
      <c r="AA290" s="277">
        <v>773500</v>
      </c>
      <c r="AB290" s="222">
        <v>810258.26699999999</v>
      </c>
      <c r="AC290" s="222">
        <v>795931.5</v>
      </c>
      <c r="AD290" s="222">
        <v>773500</v>
      </c>
      <c r="AE290" s="222">
        <f t="shared" si="158"/>
        <v>788297.44175</v>
      </c>
      <c r="AF290" s="254">
        <f t="shared" si="169"/>
        <v>101483.19999999998</v>
      </c>
      <c r="AG290" s="254">
        <f t="shared" si="170"/>
        <v>874983.2</v>
      </c>
      <c r="AH290" s="337">
        <f t="shared" si="171"/>
        <v>101483.19999999995</v>
      </c>
      <c r="AI290" s="277">
        <v>773500</v>
      </c>
      <c r="AJ290" s="222">
        <v>810258.26699999999</v>
      </c>
      <c r="AK290" s="222">
        <v>795931.5</v>
      </c>
      <c r="AL290" s="222">
        <v>773500</v>
      </c>
      <c r="AM290" s="222">
        <f t="shared" si="159"/>
        <v>788297.44175</v>
      </c>
      <c r="AN290" s="254">
        <f t="shared" si="172"/>
        <v>101483.19999999998</v>
      </c>
      <c r="AO290" s="254">
        <f t="shared" si="173"/>
        <v>874983.2</v>
      </c>
      <c r="AP290" s="337">
        <f t="shared" si="174"/>
        <v>101483.19999999995</v>
      </c>
    </row>
    <row r="291" spans="1:42" s="188" customFormat="1" ht="15" customHeight="1" x14ac:dyDescent="0.25">
      <c r="A291" s="190" t="s">
        <v>1584</v>
      </c>
      <c r="B291" s="342" t="s">
        <v>1582</v>
      </c>
      <c r="C291" s="277">
        <v>476000</v>
      </c>
      <c r="D291" s="222">
        <v>498620.47200000001</v>
      </c>
      <c r="E291" s="222">
        <v>489804</v>
      </c>
      <c r="F291" s="222">
        <v>476000</v>
      </c>
      <c r="G291" s="222">
        <f t="shared" si="155"/>
        <v>485106.11800000002</v>
      </c>
      <c r="H291" s="254">
        <f t="shared" si="160"/>
        <v>62451.19999999999</v>
      </c>
      <c r="I291" s="254">
        <f t="shared" si="161"/>
        <v>538451.19999999995</v>
      </c>
      <c r="J291" s="337">
        <f t="shared" si="162"/>
        <v>62451.199999999953</v>
      </c>
      <c r="K291" s="283">
        <v>476000</v>
      </c>
      <c r="L291" s="222">
        <v>498620.47200000001</v>
      </c>
      <c r="M291" s="222">
        <v>489804</v>
      </c>
      <c r="N291" s="222">
        <v>476000</v>
      </c>
      <c r="O291" s="222">
        <f t="shared" si="156"/>
        <v>485106.11800000002</v>
      </c>
      <c r="P291" s="254">
        <f t="shared" si="163"/>
        <v>62451.19999999999</v>
      </c>
      <c r="Q291" s="254">
        <f t="shared" si="164"/>
        <v>538451.19999999995</v>
      </c>
      <c r="R291" s="337">
        <f t="shared" si="165"/>
        <v>62451.199999999953</v>
      </c>
      <c r="S291" s="283">
        <v>476000</v>
      </c>
      <c r="T291" s="222">
        <v>498620.47200000001</v>
      </c>
      <c r="U291" s="222">
        <v>489804</v>
      </c>
      <c r="V291" s="222">
        <v>476000</v>
      </c>
      <c r="W291" s="222">
        <f t="shared" si="157"/>
        <v>485106.11800000002</v>
      </c>
      <c r="X291" s="254">
        <f t="shared" si="166"/>
        <v>62451.19999999999</v>
      </c>
      <c r="Y291" s="254">
        <f t="shared" si="167"/>
        <v>538451.19999999995</v>
      </c>
      <c r="Z291" s="337">
        <f t="shared" si="168"/>
        <v>62451.199999999953</v>
      </c>
      <c r="AA291" s="277">
        <v>476000</v>
      </c>
      <c r="AB291" s="222">
        <v>498620.47200000001</v>
      </c>
      <c r="AC291" s="222">
        <v>489804</v>
      </c>
      <c r="AD291" s="222">
        <v>476000</v>
      </c>
      <c r="AE291" s="222">
        <f t="shared" si="158"/>
        <v>485106.11800000002</v>
      </c>
      <c r="AF291" s="254">
        <f t="shared" si="169"/>
        <v>62451.19999999999</v>
      </c>
      <c r="AG291" s="254">
        <f t="shared" si="170"/>
        <v>538451.19999999995</v>
      </c>
      <c r="AH291" s="337">
        <f t="shared" si="171"/>
        <v>62451.199999999953</v>
      </c>
      <c r="AI291" s="277">
        <v>476000</v>
      </c>
      <c r="AJ291" s="222">
        <v>498620.47200000001</v>
      </c>
      <c r="AK291" s="222">
        <v>489804</v>
      </c>
      <c r="AL291" s="222">
        <v>476000</v>
      </c>
      <c r="AM291" s="222">
        <f t="shared" si="159"/>
        <v>485106.11800000002</v>
      </c>
      <c r="AN291" s="254">
        <f t="shared" si="172"/>
        <v>62451.19999999999</v>
      </c>
      <c r="AO291" s="254">
        <f t="shared" si="173"/>
        <v>538451.19999999995</v>
      </c>
      <c r="AP291" s="337">
        <f t="shared" si="174"/>
        <v>62451.199999999953</v>
      </c>
    </row>
    <row r="292" spans="1:42" s="188" customFormat="1" ht="15" customHeight="1" x14ac:dyDescent="0.25">
      <c r="A292" s="190" t="s">
        <v>1585</v>
      </c>
      <c r="B292" s="342" t="s">
        <v>190</v>
      </c>
      <c r="C292" s="277">
        <v>85680</v>
      </c>
      <c r="D292" s="222">
        <v>89751.684959999999</v>
      </c>
      <c r="E292" s="222">
        <v>88164.72</v>
      </c>
      <c r="F292" s="222">
        <v>85680</v>
      </c>
      <c r="G292" s="222">
        <f t="shared" si="155"/>
        <v>87319.101240000004</v>
      </c>
      <c r="H292" s="254">
        <f t="shared" si="160"/>
        <v>11241.215999999999</v>
      </c>
      <c r="I292" s="254">
        <f t="shared" si="161"/>
        <v>96921.216</v>
      </c>
      <c r="J292" s="337">
        <f t="shared" si="162"/>
        <v>11241.216</v>
      </c>
      <c r="K292" s="283">
        <v>85680</v>
      </c>
      <c r="L292" s="222">
        <v>89751.684959999999</v>
      </c>
      <c r="M292" s="222">
        <v>88164.72</v>
      </c>
      <c r="N292" s="222">
        <v>85680</v>
      </c>
      <c r="O292" s="222">
        <f t="shared" si="156"/>
        <v>87319.101240000004</v>
      </c>
      <c r="P292" s="254">
        <f t="shared" si="163"/>
        <v>11241.215999999999</v>
      </c>
      <c r="Q292" s="254">
        <f t="shared" si="164"/>
        <v>96921.216</v>
      </c>
      <c r="R292" s="337">
        <f t="shared" si="165"/>
        <v>11241.216</v>
      </c>
      <c r="S292" s="283">
        <v>85680</v>
      </c>
      <c r="T292" s="222">
        <v>89751.684959999999</v>
      </c>
      <c r="U292" s="222">
        <v>88164.72</v>
      </c>
      <c r="V292" s="222">
        <v>85680</v>
      </c>
      <c r="W292" s="222">
        <f t="shared" si="157"/>
        <v>87319.101240000004</v>
      </c>
      <c r="X292" s="254">
        <f t="shared" si="166"/>
        <v>11241.215999999999</v>
      </c>
      <c r="Y292" s="254">
        <f t="shared" si="167"/>
        <v>96921.216</v>
      </c>
      <c r="Z292" s="337">
        <f t="shared" si="168"/>
        <v>11241.216</v>
      </c>
      <c r="AA292" s="277">
        <v>85680</v>
      </c>
      <c r="AB292" s="222">
        <v>89751.684959999999</v>
      </c>
      <c r="AC292" s="222">
        <v>88164.72</v>
      </c>
      <c r="AD292" s="222">
        <v>85680</v>
      </c>
      <c r="AE292" s="222">
        <f t="shared" si="158"/>
        <v>87319.101240000004</v>
      </c>
      <c r="AF292" s="254">
        <f t="shared" si="169"/>
        <v>11241.215999999999</v>
      </c>
      <c r="AG292" s="254">
        <f t="shared" si="170"/>
        <v>96921.216</v>
      </c>
      <c r="AH292" s="337">
        <f t="shared" si="171"/>
        <v>11241.216</v>
      </c>
      <c r="AI292" s="277">
        <v>85680</v>
      </c>
      <c r="AJ292" s="222">
        <v>89751.684959999999</v>
      </c>
      <c r="AK292" s="222">
        <v>88164.72</v>
      </c>
      <c r="AL292" s="222">
        <v>85680</v>
      </c>
      <c r="AM292" s="222">
        <f t="shared" si="159"/>
        <v>87319.101240000004</v>
      </c>
      <c r="AN292" s="254">
        <f t="shared" si="172"/>
        <v>11241.215999999999</v>
      </c>
      <c r="AO292" s="254">
        <f t="shared" si="173"/>
        <v>96921.216</v>
      </c>
      <c r="AP292" s="337">
        <f t="shared" si="174"/>
        <v>11241.216</v>
      </c>
    </row>
    <row r="293" spans="1:42" s="188" customFormat="1" ht="15" customHeight="1" x14ac:dyDescent="0.25">
      <c r="A293" s="190" t="s">
        <v>896</v>
      </c>
      <c r="B293" s="342" t="s">
        <v>614</v>
      </c>
      <c r="C293" s="277">
        <v>1249500</v>
      </c>
      <c r="D293" s="222">
        <v>1371206.298</v>
      </c>
      <c r="E293" s="222">
        <v>1346961</v>
      </c>
      <c r="F293" s="222">
        <v>1249500</v>
      </c>
      <c r="G293" s="222">
        <f t="shared" si="155"/>
        <v>1304291.8245000001</v>
      </c>
      <c r="H293" s="254">
        <f t="shared" si="160"/>
        <v>163934.39999999997</v>
      </c>
      <c r="I293" s="254">
        <f t="shared" si="161"/>
        <v>1413434.4</v>
      </c>
      <c r="J293" s="337">
        <f t="shared" si="162"/>
        <v>163934.39999999991</v>
      </c>
      <c r="K293" s="283">
        <v>1166200</v>
      </c>
      <c r="L293" s="222">
        <v>1371206.298</v>
      </c>
      <c r="M293" s="222">
        <v>1346961</v>
      </c>
      <c r="N293" s="222">
        <v>1166200</v>
      </c>
      <c r="O293" s="222">
        <f t="shared" si="156"/>
        <v>1262641.8245000001</v>
      </c>
      <c r="P293" s="254">
        <f t="shared" si="163"/>
        <v>153005.43999999997</v>
      </c>
      <c r="Q293" s="254">
        <f t="shared" si="164"/>
        <v>1319205.44</v>
      </c>
      <c r="R293" s="337">
        <f t="shared" si="165"/>
        <v>153005.43999999994</v>
      </c>
      <c r="S293" s="283">
        <v>1166200</v>
      </c>
      <c r="T293" s="222">
        <v>1371206.298</v>
      </c>
      <c r="U293" s="222">
        <v>1346961</v>
      </c>
      <c r="V293" s="222">
        <v>1166200</v>
      </c>
      <c r="W293" s="222">
        <f t="shared" si="157"/>
        <v>1262641.8245000001</v>
      </c>
      <c r="X293" s="254">
        <f t="shared" si="166"/>
        <v>153005.43999999997</v>
      </c>
      <c r="Y293" s="254">
        <f t="shared" si="167"/>
        <v>1319205.44</v>
      </c>
      <c r="Z293" s="337">
        <f t="shared" si="168"/>
        <v>153005.43999999994</v>
      </c>
      <c r="AA293" s="277">
        <v>1130500</v>
      </c>
      <c r="AB293" s="222">
        <v>1371206.298</v>
      </c>
      <c r="AC293" s="222">
        <v>1346961</v>
      </c>
      <c r="AD293" s="222">
        <v>1130500</v>
      </c>
      <c r="AE293" s="222">
        <f t="shared" si="158"/>
        <v>1244791.8245000001</v>
      </c>
      <c r="AF293" s="254">
        <f t="shared" si="169"/>
        <v>148321.59999999998</v>
      </c>
      <c r="AG293" s="254">
        <f t="shared" si="170"/>
        <v>1278821.6000000001</v>
      </c>
      <c r="AH293" s="337">
        <f t="shared" si="171"/>
        <v>148321.60000000009</v>
      </c>
      <c r="AI293" s="277">
        <v>1309000</v>
      </c>
      <c r="AJ293" s="222">
        <v>1371206.298</v>
      </c>
      <c r="AK293" s="222">
        <v>1346961</v>
      </c>
      <c r="AL293" s="222">
        <v>1309000</v>
      </c>
      <c r="AM293" s="222">
        <f t="shared" si="159"/>
        <v>1334041.8245000001</v>
      </c>
      <c r="AN293" s="254">
        <f t="shared" si="172"/>
        <v>171740.79999999999</v>
      </c>
      <c r="AO293" s="254">
        <f t="shared" si="173"/>
        <v>1480740.8</v>
      </c>
      <c r="AP293" s="337">
        <f t="shared" si="174"/>
        <v>171740.80000000005</v>
      </c>
    </row>
    <row r="294" spans="1:42" s="188" customFormat="1" ht="15" customHeight="1" x14ac:dyDescent="0.25">
      <c r="A294" s="190" t="s">
        <v>1648</v>
      </c>
      <c r="B294" s="342" t="s">
        <v>615</v>
      </c>
      <c r="C294" s="277">
        <v>333200</v>
      </c>
      <c r="D294" s="222">
        <v>373965.35399999999</v>
      </c>
      <c r="E294" s="222">
        <v>367353</v>
      </c>
      <c r="F294" s="222">
        <v>357000</v>
      </c>
      <c r="G294" s="222">
        <f t="shared" si="155"/>
        <v>357879.58850000001</v>
      </c>
      <c r="H294" s="254">
        <f t="shared" si="160"/>
        <v>43715.839999999997</v>
      </c>
      <c r="I294" s="254">
        <f t="shared" si="161"/>
        <v>376915.83999999997</v>
      </c>
      <c r="J294" s="337">
        <f t="shared" si="162"/>
        <v>19915.839999999967</v>
      </c>
      <c r="K294" s="283">
        <v>333200</v>
      </c>
      <c r="L294" s="222">
        <v>373965.35399999999</v>
      </c>
      <c r="M294" s="222">
        <v>367353</v>
      </c>
      <c r="N294" s="222">
        <v>357000</v>
      </c>
      <c r="O294" s="222">
        <f t="shared" si="156"/>
        <v>357879.58850000001</v>
      </c>
      <c r="P294" s="254">
        <f t="shared" si="163"/>
        <v>43715.839999999997</v>
      </c>
      <c r="Q294" s="254">
        <f t="shared" si="164"/>
        <v>376915.83999999997</v>
      </c>
      <c r="R294" s="337">
        <f t="shared" si="165"/>
        <v>19915.839999999967</v>
      </c>
      <c r="S294" s="283">
        <v>333200</v>
      </c>
      <c r="T294" s="222">
        <v>373965.35399999999</v>
      </c>
      <c r="U294" s="222">
        <v>367353</v>
      </c>
      <c r="V294" s="222">
        <v>357000</v>
      </c>
      <c r="W294" s="222">
        <f t="shared" si="157"/>
        <v>357879.58850000001</v>
      </c>
      <c r="X294" s="254">
        <f t="shared" si="166"/>
        <v>43715.839999999997</v>
      </c>
      <c r="Y294" s="254">
        <f t="shared" si="167"/>
        <v>376915.83999999997</v>
      </c>
      <c r="Z294" s="337">
        <f t="shared" si="168"/>
        <v>19915.839999999967</v>
      </c>
      <c r="AA294" s="277">
        <v>333200</v>
      </c>
      <c r="AB294" s="222">
        <v>373965.35399999999</v>
      </c>
      <c r="AC294" s="222">
        <v>367353</v>
      </c>
      <c r="AD294" s="222">
        <v>357000</v>
      </c>
      <c r="AE294" s="222">
        <f t="shared" si="158"/>
        <v>357879.58850000001</v>
      </c>
      <c r="AF294" s="254">
        <f t="shared" si="169"/>
        <v>43715.839999999997</v>
      </c>
      <c r="AG294" s="254">
        <f t="shared" si="170"/>
        <v>376915.83999999997</v>
      </c>
      <c r="AH294" s="337">
        <f t="shared" si="171"/>
        <v>19915.839999999967</v>
      </c>
      <c r="AI294" s="277">
        <v>333200</v>
      </c>
      <c r="AJ294" s="222">
        <v>373965.35399999999</v>
      </c>
      <c r="AK294" s="222">
        <v>367353</v>
      </c>
      <c r="AL294" s="222">
        <v>357000</v>
      </c>
      <c r="AM294" s="222">
        <f t="shared" si="159"/>
        <v>357879.58850000001</v>
      </c>
      <c r="AN294" s="254">
        <f t="shared" si="172"/>
        <v>43715.839999999997</v>
      </c>
      <c r="AO294" s="254">
        <f t="shared" si="173"/>
        <v>376915.83999999997</v>
      </c>
      <c r="AP294" s="337">
        <f t="shared" si="174"/>
        <v>19915.839999999967</v>
      </c>
    </row>
    <row r="295" spans="1:42" s="188" customFormat="1" ht="15" customHeight="1" x14ac:dyDescent="0.25">
      <c r="A295" s="190" t="s">
        <v>1649</v>
      </c>
      <c r="B295" s="342" t="s">
        <v>192</v>
      </c>
      <c r="C295" s="277">
        <v>345100</v>
      </c>
      <c r="D295" s="222">
        <v>361499.84220000001</v>
      </c>
      <c r="E295" s="222">
        <v>355107.9</v>
      </c>
      <c r="F295" s="222">
        <v>345100</v>
      </c>
      <c r="G295" s="222">
        <f t="shared" si="155"/>
        <v>351701.93554999999</v>
      </c>
      <c r="H295" s="254">
        <f t="shared" si="160"/>
        <v>45277.119999999995</v>
      </c>
      <c r="I295" s="254">
        <f t="shared" si="161"/>
        <v>390377.12</v>
      </c>
      <c r="J295" s="337">
        <f t="shared" si="162"/>
        <v>45277.119999999995</v>
      </c>
      <c r="K295" s="283">
        <v>345100</v>
      </c>
      <c r="L295" s="222">
        <v>361499.84220000001</v>
      </c>
      <c r="M295" s="222">
        <v>355107.9</v>
      </c>
      <c r="N295" s="222">
        <v>345100</v>
      </c>
      <c r="O295" s="222">
        <f t="shared" si="156"/>
        <v>351701.93554999999</v>
      </c>
      <c r="P295" s="254">
        <f t="shared" si="163"/>
        <v>45277.119999999995</v>
      </c>
      <c r="Q295" s="254">
        <f t="shared" si="164"/>
        <v>390377.12</v>
      </c>
      <c r="R295" s="337">
        <f t="shared" si="165"/>
        <v>45277.119999999995</v>
      </c>
      <c r="S295" s="283">
        <v>345100</v>
      </c>
      <c r="T295" s="222">
        <v>361499.84220000001</v>
      </c>
      <c r="U295" s="222">
        <v>355107.9</v>
      </c>
      <c r="V295" s="222">
        <v>345100</v>
      </c>
      <c r="W295" s="222">
        <f t="shared" si="157"/>
        <v>351701.93554999999</v>
      </c>
      <c r="X295" s="254">
        <f t="shared" si="166"/>
        <v>45277.119999999995</v>
      </c>
      <c r="Y295" s="254">
        <f t="shared" si="167"/>
        <v>390377.12</v>
      </c>
      <c r="Z295" s="337">
        <f t="shared" si="168"/>
        <v>45277.119999999995</v>
      </c>
      <c r="AA295" s="277">
        <v>345100</v>
      </c>
      <c r="AB295" s="222">
        <v>361499.84220000001</v>
      </c>
      <c r="AC295" s="222">
        <v>355107.9</v>
      </c>
      <c r="AD295" s="222">
        <v>345100</v>
      </c>
      <c r="AE295" s="222">
        <f t="shared" si="158"/>
        <v>351701.93554999999</v>
      </c>
      <c r="AF295" s="254">
        <f t="shared" si="169"/>
        <v>45277.119999999995</v>
      </c>
      <c r="AG295" s="254">
        <f t="shared" si="170"/>
        <v>390377.12</v>
      </c>
      <c r="AH295" s="337">
        <f t="shared" si="171"/>
        <v>45277.119999999995</v>
      </c>
      <c r="AI295" s="277">
        <v>345100</v>
      </c>
      <c r="AJ295" s="222">
        <v>361499.84220000001</v>
      </c>
      <c r="AK295" s="222">
        <v>355107.9</v>
      </c>
      <c r="AL295" s="222">
        <v>345100</v>
      </c>
      <c r="AM295" s="222">
        <f t="shared" si="159"/>
        <v>351701.93554999999</v>
      </c>
      <c r="AN295" s="254">
        <f t="shared" si="172"/>
        <v>45277.119999999995</v>
      </c>
      <c r="AO295" s="254">
        <f t="shared" si="173"/>
        <v>390377.12</v>
      </c>
      <c r="AP295" s="337">
        <f t="shared" si="174"/>
        <v>45277.119999999995</v>
      </c>
    </row>
    <row r="296" spans="1:42" s="188" customFormat="1" ht="15" customHeight="1" x14ac:dyDescent="0.25">
      <c r="A296" s="135">
        <v>11</v>
      </c>
      <c r="B296" s="138" t="s">
        <v>193</v>
      </c>
      <c r="C296" s="277"/>
      <c r="D296" s="350"/>
      <c r="E296" s="350"/>
      <c r="F296" s="350"/>
      <c r="G296" s="222" t="e">
        <f t="shared" si="155"/>
        <v>#DIV/0!</v>
      </c>
      <c r="H296" s="350"/>
      <c r="I296" s="350"/>
      <c r="J296" s="350"/>
      <c r="K296" s="351"/>
      <c r="L296" s="348"/>
      <c r="M296" s="350"/>
      <c r="N296" s="350"/>
      <c r="O296" s="222" t="e">
        <f t="shared" si="156"/>
        <v>#DIV/0!</v>
      </c>
      <c r="P296" s="350"/>
      <c r="Q296" s="350"/>
      <c r="R296" s="350"/>
      <c r="S296" s="351"/>
      <c r="T296" s="348"/>
      <c r="U296" s="350"/>
      <c r="V296" s="350"/>
      <c r="W296" s="222" t="e">
        <f t="shared" si="157"/>
        <v>#DIV/0!</v>
      </c>
      <c r="X296" s="350"/>
      <c r="Y296" s="350"/>
      <c r="Z296" s="350"/>
      <c r="AA296" s="279"/>
      <c r="AB296" s="348"/>
      <c r="AC296" s="350"/>
      <c r="AD296" s="350"/>
      <c r="AE296" s="222" t="e">
        <f t="shared" si="158"/>
        <v>#DIV/0!</v>
      </c>
      <c r="AF296" s="350"/>
      <c r="AG296" s="350"/>
      <c r="AH296" s="350"/>
      <c r="AI296" s="277"/>
      <c r="AJ296" s="350"/>
      <c r="AK296" s="350"/>
      <c r="AL296" s="350"/>
      <c r="AM296" s="222" t="e">
        <f t="shared" si="159"/>
        <v>#DIV/0!</v>
      </c>
      <c r="AN296" s="350"/>
      <c r="AO296" s="350"/>
      <c r="AP296" s="350"/>
    </row>
    <row r="297" spans="1:42" s="188" customFormat="1" ht="15" customHeight="1" x14ac:dyDescent="0.25">
      <c r="A297" s="190" t="s">
        <v>897</v>
      </c>
      <c r="B297" s="342" t="s">
        <v>194</v>
      </c>
      <c r="C297" s="277">
        <v>238000</v>
      </c>
      <c r="D297" s="222">
        <v>249310.236</v>
      </c>
      <c r="E297" s="222">
        <v>244902</v>
      </c>
      <c r="F297" s="222">
        <v>238000</v>
      </c>
      <c r="G297" s="222">
        <f t="shared" si="155"/>
        <v>242553.05900000001</v>
      </c>
      <c r="H297" s="254">
        <f t="shared" ref="H297:H310" si="175">+C297*13.12%</f>
        <v>31225.599999999995</v>
      </c>
      <c r="I297" s="254">
        <f t="shared" ref="I297:I310" si="176">+C297+H297</f>
        <v>269225.59999999998</v>
      </c>
      <c r="J297" s="337">
        <f t="shared" ref="J297:J310" si="177">+I297-F297</f>
        <v>31225.599999999977</v>
      </c>
      <c r="K297" s="283">
        <v>238000</v>
      </c>
      <c r="L297" s="222">
        <v>249310.236</v>
      </c>
      <c r="M297" s="222">
        <v>244902</v>
      </c>
      <c r="N297" s="222">
        <v>238000</v>
      </c>
      <c r="O297" s="222">
        <f t="shared" si="156"/>
        <v>242553.05900000001</v>
      </c>
      <c r="P297" s="254">
        <f t="shared" ref="P297:P310" si="178">+K297*13.12%</f>
        <v>31225.599999999995</v>
      </c>
      <c r="Q297" s="254">
        <f t="shared" ref="Q297:Q310" si="179">+K297+P297</f>
        <v>269225.59999999998</v>
      </c>
      <c r="R297" s="337">
        <f t="shared" ref="R297:R310" si="180">+Q297-N297</f>
        <v>31225.599999999977</v>
      </c>
      <c r="S297" s="283">
        <v>238000</v>
      </c>
      <c r="T297" s="222">
        <v>249310.236</v>
      </c>
      <c r="U297" s="222">
        <v>244902</v>
      </c>
      <c r="V297" s="222">
        <v>238000</v>
      </c>
      <c r="W297" s="222">
        <f t="shared" si="157"/>
        <v>242553.05900000001</v>
      </c>
      <c r="X297" s="254">
        <f t="shared" ref="X297:X310" si="181">+S297*13.12%</f>
        <v>31225.599999999995</v>
      </c>
      <c r="Y297" s="254">
        <f t="shared" ref="Y297:Y310" si="182">+S297+X297</f>
        <v>269225.59999999998</v>
      </c>
      <c r="Z297" s="337">
        <f t="shared" ref="Z297:Z310" si="183">+Y297-V297</f>
        <v>31225.599999999977</v>
      </c>
      <c r="AA297" s="277">
        <v>238000</v>
      </c>
      <c r="AB297" s="222">
        <v>249310.236</v>
      </c>
      <c r="AC297" s="222">
        <v>244902</v>
      </c>
      <c r="AD297" s="222">
        <v>238000</v>
      </c>
      <c r="AE297" s="222">
        <f t="shared" si="158"/>
        <v>242553.05900000001</v>
      </c>
      <c r="AF297" s="254">
        <f t="shared" ref="AF297:AF310" si="184">+AA297*13.12%</f>
        <v>31225.599999999995</v>
      </c>
      <c r="AG297" s="254">
        <f t="shared" ref="AG297:AG310" si="185">+AA297+AF297</f>
        <v>269225.59999999998</v>
      </c>
      <c r="AH297" s="337">
        <f t="shared" ref="AH297:AH310" si="186">+AG297-AD297</f>
        <v>31225.599999999977</v>
      </c>
      <c r="AI297" s="277">
        <v>238000</v>
      </c>
      <c r="AJ297" s="222">
        <v>249310.236</v>
      </c>
      <c r="AK297" s="222">
        <v>244902</v>
      </c>
      <c r="AL297" s="222">
        <v>238000</v>
      </c>
      <c r="AM297" s="222">
        <f t="shared" si="159"/>
        <v>242553.05900000001</v>
      </c>
      <c r="AN297" s="254">
        <f t="shared" ref="AN297:AN310" si="187">+AI297*13.12%</f>
        <v>31225.599999999995</v>
      </c>
      <c r="AO297" s="254">
        <f t="shared" ref="AO297:AO310" si="188">+AI297+AN297</f>
        <v>269225.59999999998</v>
      </c>
      <c r="AP297" s="337">
        <f t="shared" ref="AP297:AP310" si="189">+AO297-AL297</f>
        <v>31225.599999999977</v>
      </c>
    </row>
    <row r="298" spans="1:42" s="188" customFormat="1" ht="15" customHeight="1" x14ac:dyDescent="0.25">
      <c r="A298" s="190" t="s">
        <v>898</v>
      </c>
      <c r="B298" s="342" t="s">
        <v>195</v>
      </c>
      <c r="C298" s="277">
        <v>83300</v>
      </c>
      <c r="D298" s="222">
        <v>87258.582599999994</v>
      </c>
      <c r="E298" s="222">
        <v>85715.7</v>
      </c>
      <c r="F298" s="222">
        <v>83300</v>
      </c>
      <c r="G298" s="222">
        <f t="shared" si="155"/>
        <v>84893.570650000009</v>
      </c>
      <c r="H298" s="254">
        <f t="shared" si="175"/>
        <v>10928.96</v>
      </c>
      <c r="I298" s="254">
        <f t="shared" si="176"/>
        <v>94228.959999999992</v>
      </c>
      <c r="J298" s="337">
        <f t="shared" si="177"/>
        <v>10928.959999999992</v>
      </c>
      <c r="K298" s="283">
        <v>83300</v>
      </c>
      <c r="L298" s="222">
        <v>87258.582599999994</v>
      </c>
      <c r="M298" s="222">
        <v>85715.7</v>
      </c>
      <c r="N298" s="222">
        <v>83300</v>
      </c>
      <c r="O298" s="222">
        <f t="shared" si="156"/>
        <v>84893.570650000009</v>
      </c>
      <c r="P298" s="254">
        <f t="shared" si="178"/>
        <v>10928.96</v>
      </c>
      <c r="Q298" s="254">
        <f t="shared" si="179"/>
        <v>94228.959999999992</v>
      </c>
      <c r="R298" s="337">
        <f t="shared" si="180"/>
        <v>10928.959999999992</v>
      </c>
      <c r="S298" s="283">
        <v>83300</v>
      </c>
      <c r="T298" s="222">
        <v>87258.582599999994</v>
      </c>
      <c r="U298" s="222">
        <v>85715.7</v>
      </c>
      <c r="V298" s="222">
        <v>83300</v>
      </c>
      <c r="W298" s="222">
        <f t="shared" si="157"/>
        <v>84893.570650000009</v>
      </c>
      <c r="X298" s="254">
        <f t="shared" si="181"/>
        <v>10928.96</v>
      </c>
      <c r="Y298" s="254">
        <f t="shared" si="182"/>
        <v>94228.959999999992</v>
      </c>
      <c r="Z298" s="337">
        <f t="shared" si="183"/>
        <v>10928.959999999992</v>
      </c>
      <c r="AA298" s="277">
        <v>83300</v>
      </c>
      <c r="AB298" s="222">
        <v>87258.582599999994</v>
      </c>
      <c r="AC298" s="222">
        <v>85715.7</v>
      </c>
      <c r="AD298" s="222">
        <v>83300</v>
      </c>
      <c r="AE298" s="222">
        <f t="shared" si="158"/>
        <v>84893.570650000009</v>
      </c>
      <c r="AF298" s="254">
        <f t="shared" si="184"/>
        <v>10928.96</v>
      </c>
      <c r="AG298" s="254">
        <f t="shared" si="185"/>
        <v>94228.959999999992</v>
      </c>
      <c r="AH298" s="337">
        <f t="shared" si="186"/>
        <v>10928.959999999992</v>
      </c>
      <c r="AI298" s="277">
        <v>83300</v>
      </c>
      <c r="AJ298" s="222">
        <v>87258.582599999994</v>
      </c>
      <c r="AK298" s="222">
        <v>85715.7</v>
      </c>
      <c r="AL298" s="222">
        <v>83300</v>
      </c>
      <c r="AM298" s="222">
        <f t="shared" si="159"/>
        <v>84893.570650000009</v>
      </c>
      <c r="AN298" s="254">
        <f t="shared" si="187"/>
        <v>10928.96</v>
      </c>
      <c r="AO298" s="254">
        <f t="shared" si="188"/>
        <v>94228.959999999992</v>
      </c>
      <c r="AP298" s="337">
        <f t="shared" si="189"/>
        <v>10928.959999999992</v>
      </c>
    </row>
    <row r="299" spans="1:42" s="188" customFormat="1" ht="15" customHeight="1" x14ac:dyDescent="0.25">
      <c r="A299" s="190" t="s">
        <v>899</v>
      </c>
      <c r="B299" s="342" t="s">
        <v>652</v>
      </c>
      <c r="C299" s="277">
        <v>107100</v>
      </c>
      <c r="D299" s="222">
        <v>112189.60619999999</v>
      </c>
      <c r="E299" s="222">
        <v>110205.9</v>
      </c>
      <c r="F299" s="222">
        <v>107100</v>
      </c>
      <c r="G299" s="222">
        <f t="shared" si="155"/>
        <v>109148.87655</v>
      </c>
      <c r="H299" s="254">
        <f t="shared" si="175"/>
        <v>14051.519999999999</v>
      </c>
      <c r="I299" s="254">
        <f t="shared" si="176"/>
        <v>121151.52</v>
      </c>
      <c r="J299" s="337">
        <f t="shared" si="177"/>
        <v>14051.520000000004</v>
      </c>
      <c r="K299" s="283">
        <v>107100</v>
      </c>
      <c r="L299" s="222">
        <v>112189.60619999999</v>
      </c>
      <c r="M299" s="222">
        <v>110205.9</v>
      </c>
      <c r="N299" s="222">
        <v>107100</v>
      </c>
      <c r="O299" s="222">
        <f t="shared" si="156"/>
        <v>109148.87655</v>
      </c>
      <c r="P299" s="254">
        <f t="shared" si="178"/>
        <v>14051.519999999999</v>
      </c>
      <c r="Q299" s="254">
        <f t="shared" si="179"/>
        <v>121151.52</v>
      </c>
      <c r="R299" s="337">
        <f t="shared" si="180"/>
        <v>14051.520000000004</v>
      </c>
      <c r="S299" s="283">
        <v>107100</v>
      </c>
      <c r="T299" s="222">
        <v>112189.60619999999</v>
      </c>
      <c r="U299" s="222">
        <v>110205.9</v>
      </c>
      <c r="V299" s="222">
        <v>107100</v>
      </c>
      <c r="W299" s="222">
        <f t="shared" si="157"/>
        <v>109148.87655</v>
      </c>
      <c r="X299" s="254">
        <f t="shared" si="181"/>
        <v>14051.519999999999</v>
      </c>
      <c r="Y299" s="254">
        <f t="shared" si="182"/>
        <v>121151.52</v>
      </c>
      <c r="Z299" s="337">
        <f t="shared" si="183"/>
        <v>14051.520000000004</v>
      </c>
      <c r="AA299" s="277">
        <v>107100</v>
      </c>
      <c r="AB299" s="222">
        <v>112189.60619999999</v>
      </c>
      <c r="AC299" s="222">
        <v>110205.9</v>
      </c>
      <c r="AD299" s="222">
        <v>107100</v>
      </c>
      <c r="AE299" s="222">
        <f t="shared" si="158"/>
        <v>109148.87655</v>
      </c>
      <c r="AF299" s="254">
        <f t="shared" si="184"/>
        <v>14051.519999999999</v>
      </c>
      <c r="AG299" s="254">
        <f t="shared" si="185"/>
        <v>121151.52</v>
      </c>
      <c r="AH299" s="337">
        <f t="shared" si="186"/>
        <v>14051.520000000004</v>
      </c>
      <c r="AI299" s="277">
        <v>107100</v>
      </c>
      <c r="AJ299" s="222">
        <v>112189.60619999999</v>
      </c>
      <c r="AK299" s="222">
        <v>110205.9</v>
      </c>
      <c r="AL299" s="222">
        <v>107100</v>
      </c>
      <c r="AM299" s="222">
        <f t="shared" si="159"/>
        <v>109148.87655</v>
      </c>
      <c r="AN299" s="254">
        <f t="shared" si="187"/>
        <v>14051.519999999999</v>
      </c>
      <c r="AO299" s="254">
        <f t="shared" si="188"/>
        <v>121151.52</v>
      </c>
      <c r="AP299" s="337">
        <f t="shared" si="189"/>
        <v>14051.520000000004</v>
      </c>
    </row>
    <row r="300" spans="1:42" s="188" customFormat="1" ht="15" customHeight="1" x14ac:dyDescent="0.25">
      <c r="A300" s="190" t="s">
        <v>900</v>
      </c>
      <c r="B300" s="342" t="s">
        <v>196</v>
      </c>
      <c r="C300" s="277">
        <v>307020</v>
      </c>
      <c r="D300" s="222">
        <v>373965.35399999999</v>
      </c>
      <c r="E300" s="222">
        <v>367353</v>
      </c>
      <c r="F300" s="222">
        <v>307020</v>
      </c>
      <c r="G300" s="222">
        <f t="shared" si="155"/>
        <v>338839.58850000001</v>
      </c>
      <c r="H300" s="254">
        <f t="shared" si="175"/>
        <v>40281.023999999998</v>
      </c>
      <c r="I300" s="254">
        <f t="shared" si="176"/>
        <v>347301.02399999998</v>
      </c>
      <c r="J300" s="337">
        <f t="shared" si="177"/>
        <v>40281.023999999976</v>
      </c>
      <c r="K300" s="283">
        <v>307020</v>
      </c>
      <c r="L300" s="222">
        <v>373965.35399999999</v>
      </c>
      <c r="M300" s="222">
        <v>367353</v>
      </c>
      <c r="N300" s="222">
        <v>307020</v>
      </c>
      <c r="O300" s="222">
        <f t="shared" si="156"/>
        <v>338839.58850000001</v>
      </c>
      <c r="P300" s="254">
        <f t="shared" si="178"/>
        <v>40281.023999999998</v>
      </c>
      <c r="Q300" s="254">
        <f t="shared" si="179"/>
        <v>347301.02399999998</v>
      </c>
      <c r="R300" s="337">
        <f t="shared" si="180"/>
        <v>40281.023999999976</v>
      </c>
      <c r="S300" s="283">
        <v>307020</v>
      </c>
      <c r="T300" s="222">
        <v>373965.35399999999</v>
      </c>
      <c r="U300" s="222">
        <v>367353</v>
      </c>
      <c r="V300" s="222">
        <v>307020</v>
      </c>
      <c r="W300" s="222">
        <f t="shared" si="157"/>
        <v>338839.58850000001</v>
      </c>
      <c r="X300" s="254">
        <f t="shared" si="181"/>
        <v>40281.023999999998</v>
      </c>
      <c r="Y300" s="254">
        <f t="shared" si="182"/>
        <v>347301.02399999998</v>
      </c>
      <c r="Z300" s="337">
        <f t="shared" si="183"/>
        <v>40281.023999999976</v>
      </c>
      <c r="AA300" s="277">
        <v>307020</v>
      </c>
      <c r="AB300" s="222">
        <v>373965.35399999999</v>
      </c>
      <c r="AC300" s="222">
        <v>367353</v>
      </c>
      <c r="AD300" s="222">
        <v>307020</v>
      </c>
      <c r="AE300" s="222">
        <f t="shared" si="158"/>
        <v>338839.58850000001</v>
      </c>
      <c r="AF300" s="254">
        <f t="shared" si="184"/>
        <v>40281.023999999998</v>
      </c>
      <c r="AG300" s="254">
        <f t="shared" si="185"/>
        <v>347301.02399999998</v>
      </c>
      <c r="AH300" s="337">
        <f t="shared" si="186"/>
        <v>40281.023999999976</v>
      </c>
      <c r="AI300" s="277">
        <v>357000</v>
      </c>
      <c r="AJ300" s="222">
        <v>373965.35399999999</v>
      </c>
      <c r="AK300" s="222">
        <v>367353</v>
      </c>
      <c r="AL300" s="222">
        <v>357000</v>
      </c>
      <c r="AM300" s="222">
        <f t="shared" si="159"/>
        <v>363829.58850000001</v>
      </c>
      <c r="AN300" s="254">
        <f t="shared" si="187"/>
        <v>46838.399999999994</v>
      </c>
      <c r="AO300" s="254">
        <f t="shared" si="188"/>
        <v>403838.4</v>
      </c>
      <c r="AP300" s="337">
        <f t="shared" si="189"/>
        <v>46838.400000000023</v>
      </c>
    </row>
    <row r="301" spans="1:42" s="188" customFormat="1" ht="15" customHeight="1" x14ac:dyDescent="0.25">
      <c r="A301" s="190" t="s">
        <v>901</v>
      </c>
      <c r="B301" s="342" t="s">
        <v>197</v>
      </c>
      <c r="C301" s="277">
        <v>95200</v>
      </c>
      <c r="D301" s="222">
        <v>99724.094400000002</v>
      </c>
      <c r="E301" s="222">
        <v>97960.8</v>
      </c>
      <c r="F301" s="222">
        <v>95200</v>
      </c>
      <c r="G301" s="222">
        <f t="shared" si="155"/>
        <v>97021.223599999998</v>
      </c>
      <c r="H301" s="254">
        <f t="shared" si="175"/>
        <v>12490.239999999998</v>
      </c>
      <c r="I301" s="254">
        <f t="shared" si="176"/>
        <v>107690.23999999999</v>
      </c>
      <c r="J301" s="337">
        <f t="shared" si="177"/>
        <v>12490.239999999991</v>
      </c>
      <c r="K301" s="283">
        <v>95200</v>
      </c>
      <c r="L301" s="222">
        <v>99724.094400000002</v>
      </c>
      <c r="M301" s="222">
        <v>97960.8</v>
      </c>
      <c r="N301" s="222">
        <v>95200</v>
      </c>
      <c r="O301" s="222">
        <f t="shared" si="156"/>
        <v>97021.223599999998</v>
      </c>
      <c r="P301" s="254">
        <f t="shared" si="178"/>
        <v>12490.239999999998</v>
      </c>
      <c r="Q301" s="254">
        <f t="shared" si="179"/>
        <v>107690.23999999999</v>
      </c>
      <c r="R301" s="337">
        <f t="shared" si="180"/>
        <v>12490.239999999991</v>
      </c>
      <c r="S301" s="283">
        <v>95200</v>
      </c>
      <c r="T301" s="222">
        <v>99724.094400000002</v>
      </c>
      <c r="U301" s="222">
        <v>97960.8</v>
      </c>
      <c r="V301" s="222">
        <v>95200</v>
      </c>
      <c r="W301" s="222">
        <f t="shared" si="157"/>
        <v>97021.223599999998</v>
      </c>
      <c r="X301" s="254">
        <f t="shared" si="181"/>
        <v>12490.239999999998</v>
      </c>
      <c r="Y301" s="254">
        <f t="shared" si="182"/>
        <v>107690.23999999999</v>
      </c>
      <c r="Z301" s="337">
        <f t="shared" si="183"/>
        <v>12490.239999999991</v>
      </c>
      <c r="AA301" s="277">
        <v>95200</v>
      </c>
      <c r="AB301" s="222">
        <v>99724.094400000002</v>
      </c>
      <c r="AC301" s="222">
        <v>97960.8</v>
      </c>
      <c r="AD301" s="222">
        <v>95200</v>
      </c>
      <c r="AE301" s="222">
        <f t="shared" si="158"/>
        <v>97021.223599999998</v>
      </c>
      <c r="AF301" s="254">
        <f t="shared" si="184"/>
        <v>12490.239999999998</v>
      </c>
      <c r="AG301" s="254">
        <f t="shared" si="185"/>
        <v>107690.23999999999</v>
      </c>
      <c r="AH301" s="337">
        <f t="shared" si="186"/>
        <v>12490.239999999991</v>
      </c>
      <c r="AI301" s="277">
        <v>95200</v>
      </c>
      <c r="AJ301" s="222">
        <v>99724.094400000002</v>
      </c>
      <c r="AK301" s="222">
        <v>97960.8</v>
      </c>
      <c r="AL301" s="222">
        <v>95200</v>
      </c>
      <c r="AM301" s="222">
        <f t="shared" si="159"/>
        <v>97021.223599999998</v>
      </c>
      <c r="AN301" s="254">
        <f t="shared" si="187"/>
        <v>12490.239999999998</v>
      </c>
      <c r="AO301" s="254">
        <f t="shared" si="188"/>
        <v>107690.23999999999</v>
      </c>
      <c r="AP301" s="337">
        <f t="shared" si="189"/>
        <v>12490.239999999991</v>
      </c>
    </row>
    <row r="302" spans="1:42" s="188" customFormat="1" ht="15" customHeight="1" x14ac:dyDescent="0.25">
      <c r="A302" s="190" t="s">
        <v>902</v>
      </c>
      <c r="B302" s="342" t="s">
        <v>198</v>
      </c>
      <c r="C302" s="277">
        <v>238000</v>
      </c>
      <c r="D302" s="222">
        <v>249310.236</v>
      </c>
      <c r="E302" s="222">
        <v>244902</v>
      </c>
      <c r="F302" s="222">
        <v>238000</v>
      </c>
      <c r="G302" s="222">
        <f t="shared" si="155"/>
        <v>242553.05900000001</v>
      </c>
      <c r="H302" s="254">
        <f t="shared" si="175"/>
        <v>31225.599999999995</v>
      </c>
      <c r="I302" s="254">
        <f t="shared" si="176"/>
        <v>269225.59999999998</v>
      </c>
      <c r="J302" s="337">
        <f t="shared" si="177"/>
        <v>31225.599999999977</v>
      </c>
      <c r="K302" s="283">
        <v>238000</v>
      </c>
      <c r="L302" s="222">
        <v>249310.236</v>
      </c>
      <c r="M302" s="222">
        <v>244902</v>
      </c>
      <c r="N302" s="222">
        <v>238000</v>
      </c>
      <c r="O302" s="222">
        <f t="shared" si="156"/>
        <v>242553.05900000001</v>
      </c>
      <c r="P302" s="254">
        <f t="shared" si="178"/>
        <v>31225.599999999995</v>
      </c>
      <c r="Q302" s="254">
        <f t="shared" si="179"/>
        <v>269225.59999999998</v>
      </c>
      <c r="R302" s="337">
        <f t="shared" si="180"/>
        <v>31225.599999999977</v>
      </c>
      <c r="S302" s="283">
        <v>238000</v>
      </c>
      <c r="T302" s="222">
        <v>249310.236</v>
      </c>
      <c r="U302" s="222">
        <v>244902</v>
      </c>
      <c r="V302" s="222">
        <v>238000</v>
      </c>
      <c r="W302" s="222">
        <f t="shared" si="157"/>
        <v>242553.05900000001</v>
      </c>
      <c r="X302" s="254">
        <f t="shared" si="181"/>
        <v>31225.599999999995</v>
      </c>
      <c r="Y302" s="254">
        <f t="shared" si="182"/>
        <v>269225.59999999998</v>
      </c>
      <c r="Z302" s="337">
        <f t="shared" si="183"/>
        <v>31225.599999999977</v>
      </c>
      <c r="AA302" s="277">
        <v>238000</v>
      </c>
      <c r="AB302" s="222">
        <v>249310.236</v>
      </c>
      <c r="AC302" s="222">
        <v>244902</v>
      </c>
      <c r="AD302" s="222">
        <v>238000</v>
      </c>
      <c r="AE302" s="222">
        <f t="shared" si="158"/>
        <v>242553.05900000001</v>
      </c>
      <c r="AF302" s="254">
        <f t="shared" si="184"/>
        <v>31225.599999999995</v>
      </c>
      <c r="AG302" s="254">
        <f t="shared" si="185"/>
        <v>269225.59999999998</v>
      </c>
      <c r="AH302" s="337">
        <f t="shared" si="186"/>
        <v>31225.599999999977</v>
      </c>
      <c r="AI302" s="277">
        <v>238000</v>
      </c>
      <c r="AJ302" s="222">
        <v>249310.236</v>
      </c>
      <c r="AK302" s="222">
        <v>244902</v>
      </c>
      <c r="AL302" s="222">
        <v>238000</v>
      </c>
      <c r="AM302" s="222">
        <f t="shared" si="159"/>
        <v>242553.05900000001</v>
      </c>
      <c r="AN302" s="254">
        <f t="shared" si="187"/>
        <v>31225.599999999995</v>
      </c>
      <c r="AO302" s="254">
        <f t="shared" si="188"/>
        <v>269225.59999999998</v>
      </c>
      <c r="AP302" s="337">
        <f t="shared" si="189"/>
        <v>31225.599999999977</v>
      </c>
    </row>
    <row r="303" spans="1:42" s="188" customFormat="1" ht="15" customHeight="1" x14ac:dyDescent="0.25">
      <c r="A303" s="190" t="s">
        <v>903</v>
      </c>
      <c r="B303" s="342" t="s">
        <v>199</v>
      </c>
      <c r="C303" s="277">
        <v>238000</v>
      </c>
      <c r="D303" s="222">
        <v>249310.236</v>
      </c>
      <c r="E303" s="222">
        <v>244902</v>
      </c>
      <c r="F303" s="222">
        <v>238000</v>
      </c>
      <c r="G303" s="222">
        <f t="shared" si="155"/>
        <v>242553.05900000001</v>
      </c>
      <c r="H303" s="254">
        <f t="shared" si="175"/>
        <v>31225.599999999995</v>
      </c>
      <c r="I303" s="254">
        <f t="shared" si="176"/>
        <v>269225.59999999998</v>
      </c>
      <c r="J303" s="337">
        <f t="shared" si="177"/>
        <v>31225.599999999977</v>
      </c>
      <c r="K303" s="283">
        <v>238000</v>
      </c>
      <c r="L303" s="222">
        <v>249310.236</v>
      </c>
      <c r="M303" s="222">
        <v>244902</v>
      </c>
      <c r="N303" s="222">
        <v>238000</v>
      </c>
      <c r="O303" s="222">
        <f t="shared" si="156"/>
        <v>242553.05900000001</v>
      </c>
      <c r="P303" s="254">
        <f t="shared" si="178"/>
        <v>31225.599999999995</v>
      </c>
      <c r="Q303" s="254">
        <f t="shared" si="179"/>
        <v>269225.59999999998</v>
      </c>
      <c r="R303" s="337">
        <f t="shared" si="180"/>
        <v>31225.599999999977</v>
      </c>
      <c r="S303" s="283">
        <v>238000</v>
      </c>
      <c r="T303" s="222">
        <v>249310.236</v>
      </c>
      <c r="U303" s="222">
        <v>244902</v>
      </c>
      <c r="V303" s="222">
        <v>238000</v>
      </c>
      <c r="W303" s="222">
        <f t="shared" si="157"/>
        <v>242553.05900000001</v>
      </c>
      <c r="X303" s="254">
        <f t="shared" si="181"/>
        <v>31225.599999999995</v>
      </c>
      <c r="Y303" s="254">
        <f t="shared" si="182"/>
        <v>269225.59999999998</v>
      </c>
      <c r="Z303" s="337">
        <f t="shared" si="183"/>
        <v>31225.599999999977</v>
      </c>
      <c r="AA303" s="277">
        <v>238000</v>
      </c>
      <c r="AB303" s="222">
        <v>249310.236</v>
      </c>
      <c r="AC303" s="222">
        <v>244902</v>
      </c>
      <c r="AD303" s="222">
        <v>238000</v>
      </c>
      <c r="AE303" s="222">
        <f t="shared" si="158"/>
        <v>242553.05900000001</v>
      </c>
      <c r="AF303" s="254">
        <f t="shared" si="184"/>
        <v>31225.599999999995</v>
      </c>
      <c r="AG303" s="254">
        <f t="shared" si="185"/>
        <v>269225.59999999998</v>
      </c>
      <c r="AH303" s="337">
        <f t="shared" si="186"/>
        <v>31225.599999999977</v>
      </c>
      <c r="AI303" s="277">
        <v>238000</v>
      </c>
      <c r="AJ303" s="222">
        <v>249310.236</v>
      </c>
      <c r="AK303" s="222">
        <v>244902</v>
      </c>
      <c r="AL303" s="222">
        <v>238000</v>
      </c>
      <c r="AM303" s="222">
        <f t="shared" si="159"/>
        <v>242553.05900000001</v>
      </c>
      <c r="AN303" s="254">
        <f t="shared" si="187"/>
        <v>31225.599999999995</v>
      </c>
      <c r="AO303" s="254">
        <f t="shared" si="188"/>
        <v>269225.59999999998</v>
      </c>
      <c r="AP303" s="337">
        <f t="shared" si="189"/>
        <v>31225.599999999977</v>
      </c>
    </row>
    <row r="304" spans="1:42" s="188" customFormat="1" ht="15" customHeight="1" x14ac:dyDescent="0.25">
      <c r="A304" s="190" t="s">
        <v>904</v>
      </c>
      <c r="B304" s="342" t="s">
        <v>200</v>
      </c>
      <c r="C304" s="277">
        <v>197540</v>
      </c>
      <c r="D304" s="222">
        <v>206927.49588</v>
      </c>
      <c r="E304" s="222">
        <v>203268.66</v>
      </c>
      <c r="F304" s="222">
        <v>197540</v>
      </c>
      <c r="G304" s="222">
        <f t="shared" si="155"/>
        <v>201319.03896999999</v>
      </c>
      <c r="H304" s="254">
        <f t="shared" si="175"/>
        <v>25917.247999999996</v>
      </c>
      <c r="I304" s="254">
        <f t="shared" si="176"/>
        <v>223457.24799999999</v>
      </c>
      <c r="J304" s="337">
        <f t="shared" si="177"/>
        <v>25917.247999999992</v>
      </c>
      <c r="K304" s="283">
        <v>197540</v>
      </c>
      <c r="L304" s="222">
        <v>206927.49588</v>
      </c>
      <c r="M304" s="222">
        <v>203268.66</v>
      </c>
      <c r="N304" s="222">
        <v>197540</v>
      </c>
      <c r="O304" s="222">
        <f t="shared" si="156"/>
        <v>201319.03896999999</v>
      </c>
      <c r="P304" s="254">
        <f t="shared" si="178"/>
        <v>25917.247999999996</v>
      </c>
      <c r="Q304" s="254">
        <f t="shared" si="179"/>
        <v>223457.24799999999</v>
      </c>
      <c r="R304" s="337">
        <f t="shared" si="180"/>
        <v>25917.247999999992</v>
      </c>
      <c r="S304" s="283">
        <v>197540</v>
      </c>
      <c r="T304" s="222">
        <v>206927.49588</v>
      </c>
      <c r="U304" s="222">
        <v>203268.66</v>
      </c>
      <c r="V304" s="222">
        <v>197540</v>
      </c>
      <c r="W304" s="222">
        <f t="shared" si="157"/>
        <v>201319.03896999999</v>
      </c>
      <c r="X304" s="254">
        <f t="shared" si="181"/>
        <v>25917.247999999996</v>
      </c>
      <c r="Y304" s="254">
        <f t="shared" si="182"/>
        <v>223457.24799999999</v>
      </c>
      <c r="Z304" s="337">
        <f t="shared" si="183"/>
        <v>25917.247999999992</v>
      </c>
      <c r="AA304" s="277">
        <v>197540</v>
      </c>
      <c r="AB304" s="222">
        <v>206927.49588</v>
      </c>
      <c r="AC304" s="222">
        <v>203268.66</v>
      </c>
      <c r="AD304" s="222">
        <v>197540</v>
      </c>
      <c r="AE304" s="222">
        <f t="shared" si="158"/>
        <v>201319.03896999999</v>
      </c>
      <c r="AF304" s="254">
        <f t="shared" si="184"/>
        <v>25917.247999999996</v>
      </c>
      <c r="AG304" s="254">
        <f t="shared" si="185"/>
        <v>223457.24799999999</v>
      </c>
      <c r="AH304" s="337">
        <f t="shared" si="186"/>
        <v>25917.247999999992</v>
      </c>
      <c r="AI304" s="277">
        <v>197540</v>
      </c>
      <c r="AJ304" s="222">
        <v>206927.49588</v>
      </c>
      <c r="AK304" s="222">
        <v>203268.66</v>
      </c>
      <c r="AL304" s="222">
        <v>197540</v>
      </c>
      <c r="AM304" s="222">
        <f t="shared" si="159"/>
        <v>201319.03896999999</v>
      </c>
      <c r="AN304" s="254">
        <f t="shared" si="187"/>
        <v>25917.247999999996</v>
      </c>
      <c r="AO304" s="254">
        <f t="shared" si="188"/>
        <v>223457.24799999999</v>
      </c>
      <c r="AP304" s="337">
        <f t="shared" si="189"/>
        <v>25917.247999999992</v>
      </c>
    </row>
    <row r="305" spans="1:42" s="188" customFormat="1" ht="15" customHeight="1" x14ac:dyDescent="0.25">
      <c r="A305" s="190" t="s">
        <v>905</v>
      </c>
      <c r="B305" s="342" t="s">
        <v>201</v>
      </c>
      <c r="C305" s="277">
        <v>168980</v>
      </c>
      <c r="D305" s="222">
        <v>186982.677</v>
      </c>
      <c r="E305" s="222">
        <v>183676.5</v>
      </c>
      <c r="F305" s="222">
        <v>168980</v>
      </c>
      <c r="G305" s="222">
        <f t="shared" si="155"/>
        <v>177154.79425000001</v>
      </c>
      <c r="H305" s="254">
        <f t="shared" si="175"/>
        <v>22170.175999999996</v>
      </c>
      <c r="I305" s="254">
        <f t="shared" si="176"/>
        <v>191150.17600000001</v>
      </c>
      <c r="J305" s="337">
        <f t="shared" si="177"/>
        <v>22170.176000000007</v>
      </c>
      <c r="K305" s="283">
        <v>168980</v>
      </c>
      <c r="L305" s="222">
        <v>186982.677</v>
      </c>
      <c r="M305" s="222">
        <v>183676.5</v>
      </c>
      <c r="N305" s="222">
        <v>168980</v>
      </c>
      <c r="O305" s="222">
        <f t="shared" si="156"/>
        <v>177154.79425000001</v>
      </c>
      <c r="P305" s="254">
        <f t="shared" si="178"/>
        <v>22170.175999999996</v>
      </c>
      <c r="Q305" s="254">
        <f t="shared" si="179"/>
        <v>191150.17600000001</v>
      </c>
      <c r="R305" s="337">
        <f t="shared" si="180"/>
        <v>22170.176000000007</v>
      </c>
      <c r="S305" s="283">
        <v>168980</v>
      </c>
      <c r="T305" s="222">
        <v>186982.677</v>
      </c>
      <c r="U305" s="222">
        <v>183676.5</v>
      </c>
      <c r="V305" s="222">
        <v>168980</v>
      </c>
      <c r="W305" s="222">
        <f t="shared" si="157"/>
        <v>177154.79425000001</v>
      </c>
      <c r="X305" s="254">
        <f t="shared" si="181"/>
        <v>22170.175999999996</v>
      </c>
      <c r="Y305" s="254">
        <f t="shared" si="182"/>
        <v>191150.17600000001</v>
      </c>
      <c r="Z305" s="337">
        <f t="shared" si="183"/>
        <v>22170.176000000007</v>
      </c>
      <c r="AA305" s="277">
        <v>168980</v>
      </c>
      <c r="AB305" s="222">
        <v>186982.677</v>
      </c>
      <c r="AC305" s="222">
        <v>183676.5</v>
      </c>
      <c r="AD305" s="222">
        <v>168980</v>
      </c>
      <c r="AE305" s="222">
        <f t="shared" si="158"/>
        <v>177154.79425000001</v>
      </c>
      <c r="AF305" s="254">
        <f t="shared" si="184"/>
        <v>22170.175999999996</v>
      </c>
      <c r="AG305" s="254">
        <f t="shared" si="185"/>
        <v>191150.17600000001</v>
      </c>
      <c r="AH305" s="337">
        <f t="shared" si="186"/>
        <v>22170.176000000007</v>
      </c>
      <c r="AI305" s="277">
        <v>178500</v>
      </c>
      <c r="AJ305" s="222">
        <v>186982.677</v>
      </c>
      <c r="AK305" s="222">
        <v>183676.5</v>
      </c>
      <c r="AL305" s="222">
        <v>178500</v>
      </c>
      <c r="AM305" s="222">
        <f t="shared" si="159"/>
        <v>181914.79425000001</v>
      </c>
      <c r="AN305" s="254">
        <f t="shared" si="187"/>
        <v>23419.199999999997</v>
      </c>
      <c r="AO305" s="254">
        <f t="shared" si="188"/>
        <v>201919.2</v>
      </c>
      <c r="AP305" s="337">
        <f t="shared" si="189"/>
        <v>23419.200000000012</v>
      </c>
    </row>
    <row r="306" spans="1:42" s="188" customFormat="1" ht="15" customHeight="1" x14ac:dyDescent="0.25">
      <c r="A306" s="190" t="s">
        <v>906</v>
      </c>
      <c r="B306" s="342" t="s">
        <v>618</v>
      </c>
      <c r="C306" s="277">
        <v>238000</v>
      </c>
      <c r="D306" s="222">
        <v>249310.236</v>
      </c>
      <c r="E306" s="222">
        <v>244902</v>
      </c>
      <c r="F306" s="222">
        <v>238000</v>
      </c>
      <c r="G306" s="222">
        <f t="shared" si="155"/>
        <v>242553.05900000001</v>
      </c>
      <c r="H306" s="254">
        <f t="shared" si="175"/>
        <v>31225.599999999995</v>
      </c>
      <c r="I306" s="254">
        <f t="shared" si="176"/>
        <v>269225.59999999998</v>
      </c>
      <c r="J306" s="337">
        <f t="shared" si="177"/>
        <v>31225.599999999977</v>
      </c>
      <c r="K306" s="283">
        <v>238000</v>
      </c>
      <c r="L306" s="222">
        <v>249310.236</v>
      </c>
      <c r="M306" s="222">
        <v>244902</v>
      </c>
      <c r="N306" s="222">
        <v>238000</v>
      </c>
      <c r="O306" s="222">
        <f t="shared" si="156"/>
        <v>242553.05900000001</v>
      </c>
      <c r="P306" s="254">
        <f t="shared" si="178"/>
        <v>31225.599999999995</v>
      </c>
      <c r="Q306" s="254">
        <f t="shared" si="179"/>
        <v>269225.59999999998</v>
      </c>
      <c r="R306" s="337">
        <f t="shared" si="180"/>
        <v>31225.599999999977</v>
      </c>
      <c r="S306" s="283">
        <v>238000</v>
      </c>
      <c r="T306" s="222">
        <v>249310.236</v>
      </c>
      <c r="U306" s="222">
        <v>244902</v>
      </c>
      <c r="V306" s="222">
        <v>238000</v>
      </c>
      <c r="W306" s="222">
        <f t="shared" si="157"/>
        <v>242553.05900000001</v>
      </c>
      <c r="X306" s="254">
        <f t="shared" si="181"/>
        <v>31225.599999999995</v>
      </c>
      <c r="Y306" s="254">
        <f t="shared" si="182"/>
        <v>269225.59999999998</v>
      </c>
      <c r="Z306" s="337">
        <f t="shared" si="183"/>
        <v>31225.599999999977</v>
      </c>
      <c r="AA306" s="277">
        <v>238000</v>
      </c>
      <c r="AB306" s="222">
        <v>249310.236</v>
      </c>
      <c r="AC306" s="222">
        <v>244902</v>
      </c>
      <c r="AD306" s="222">
        <v>238000</v>
      </c>
      <c r="AE306" s="222">
        <f t="shared" si="158"/>
        <v>242553.05900000001</v>
      </c>
      <c r="AF306" s="254">
        <f t="shared" si="184"/>
        <v>31225.599999999995</v>
      </c>
      <c r="AG306" s="254">
        <f t="shared" si="185"/>
        <v>269225.59999999998</v>
      </c>
      <c r="AH306" s="337">
        <f t="shared" si="186"/>
        <v>31225.599999999977</v>
      </c>
      <c r="AI306" s="277">
        <v>238000</v>
      </c>
      <c r="AJ306" s="222">
        <v>249310.236</v>
      </c>
      <c r="AK306" s="222">
        <v>244902</v>
      </c>
      <c r="AL306" s="222">
        <v>238000</v>
      </c>
      <c r="AM306" s="222">
        <f t="shared" si="159"/>
        <v>242553.05900000001</v>
      </c>
      <c r="AN306" s="254">
        <f t="shared" si="187"/>
        <v>31225.599999999995</v>
      </c>
      <c r="AO306" s="254">
        <f t="shared" si="188"/>
        <v>269225.59999999998</v>
      </c>
      <c r="AP306" s="337">
        <f t="shared" si="189"/>
        <v>31225.599999999977</v>
      </c>
    </row>
    <row r="307" spans="1:42" s="188" customFormat="1" ht="15" customHeight="1" x14ac:dyDescent="0.25">
      <c r="A307" s="190" t="s">
        <v>907</v>
      </c>
      <c r="B307" s="342" t="s">
        <v>202</v>
      </c>
      <c r="C307" s="277">
        <v>74970</v>
      </c>
      <c r="D307" s="222">
        <v>78532.724340000001</v>
      </c>
      <c r="E307" s="222">
        <v>77144.13</v>
      </c>
      <c r="F307" s="222">
        <v>74970</v>
      </c>
      <c r="G307" s="222">
        <f t="shared" si="155"/>
        <v>76404.213585000005</v>
      </c>
      <c r="H307" s="254">
        <f t="shared" si="175"/>
        <v>9836.0639999999985</v>
      </c>
      <c r="I307" s="254">
        <f t="shared" si="176"/>
        <v>84806.063999999998</v>
      </c>
      <c r="J307" s="337">
        <f t="shared" si="177"/>
        <v>9836.0639999999985</v>
      </c>
      <c r="K307" s="283">
        <v>74970</v>
      </c>
      <c r="L307" s="222">
        <v>78532.724340000001</v>
      </c>
      <c r="M307" s="222">
        <v>77144.13</v>
      </c>
      <c r="N307" s="222">
        <v>74970</v>
      </c>
      <c r="O307" s="222">
        <f t="shared" si="156"/>
        <v>76404.213585000005</v>
      </c>
      <c r="P307" s="254">
        <f t="shared" si="178"/>
        <v>9836.0639999999985</v>
      </c>
      <c r="Q307" s="254">
        <f t="shared" si="179"/>
        <v>84806.063999999998</v>
      </c>
      <c r="R307" s="337">
        <f t="shared" si="180"/>
        <v>9836.0639999999985</v>
      </c>
      <c r="S307" s="283">
        <v>74970</v>
      </c>
      <c r="T307" s="222">
        <v>78532.724340000001</v>
      </c>
      <c r="U307" s="222">
        <v>77144.13</v>
      </c>
      <c r="V307" s="222">
        <v>74970</v>
      </c>
      <c r="W307" s="222">
        <f t="shared" si="157"/>
        <v>76404.213585000005</v>
      </c>
      <c r="X307" s="254">
        <f t="shared" si="181"/>
        <v>9836.0639999999985</v>
      </c>
      <c r="Y307" s="254">
        <f t="shared" si="182"/>
        <v>84806.063999999998</v>
      </c>
      <c r="Z307" s="337">
        <f t="shared" si="183"/>
        <v>9836.0639999999985</v>
      </c>
      <c r="AA307" s="277">
        <v>74970</v>
      </c>
      <c r="AB307" s="222">
        <v>78532.724340000001</v>
      </c>
      <c r="AC307" s="222">
        <v>77144.13</v>
      </c>
      <c r="AD307" s="222">
        <v>74970</v>
      </c>
      <c r="AE307" s="222">
        <f t="shared" si="158"/>
        <v>76404.213585000005</v>
      </c>
      <c r="AF307" s="254">
        <f t="shared" si="184"/>
        <v>9836.0639999999985</v>
      </c>
      <c r="AG307" s="254">
        <f t="shared" si="185"/>
        <v>84806.063999999998</v>
      </c>
      <c r="AH307" s="337">
        <f t="shared" si="186"/>
        <v>9836.0639999999985</v>
      </c>
      <c r="AI307" s="277">
        <v>74970</v>
      </c>
      <c r="AJ307" s="222">
        <v>78532.724340000001</v>
      </c>
      <c r="AK307" s="222">
        <v>77144.13</v>
      </c>
      <c r="AL307" s="222">
        <v>74970</v>
      </c>
      <c r="AM307" s="222">
        <f t="shared" si="159"/>
        <v>76404.213585000005</v>
      </c>
      <c r="AN307" s="254">
        <f t="shared" si="187"/>
        <v>9836.0639999999985</v>
      </c>
      <c r="AO307" s="254">
        <f t="shared" si="188"/>
        <v>84806.063999999998</v>
      </c>
      <c r="AP307" s="337">
        <f t="shared" si="189"/>
        <v>9836.0639999999985</v>
      </c>
    </row>
    <row r="308" spans="1:42" s="188" customFormat="1" ht="15" customHeight="1" x14ac:dyDescent="0.25">
      <c r="A308" s="190" t="s">
        <v>908</v>
      </c>
      <c r="B308" s="342" t="s">
        <v>203</v>
      </c>
      <c r="C308" s="277">
        <v>178500</v>
      </c>
      <c r="D308" s="222">
        <v>186982.677</v>
      </c>
      <c r="E308" s="222">
        <v>183676.5</v>
      </c>
      <c r="F308" s="222">
        <v>178500</v>
      </c>
      <c r="G308" s="222">
        <f t="shared" si="155"/>
        <v>181914.79425000001</v>
      </c>
      <c r="H308" s="254">
        <f t="shared" si="175"/>
        <v>23419.199999999997</v>
      </c>
      <c r="I308" s="254">
        <f t="shared" si="176"/>
        <v>201919.2</v>
      </c>
      <c r="J308" s="337">
        <f t="shared" si="177"/>
        <v>23419.200000000012</v>
      </c>
      <c r="K308" s="283">
        <v>178500</v>
      </c>
      <c r="L308" s="222">
        <v>186982.677</v>
      </c>
      <c r="M308" s="222">
        <v>183676.5</v>
      </c>
      <c r="N308" s="222">
        <v>178500</v>
      </c>
      <c r="O308" s="222">
        <f t="shared" si="156"/>
        <v>181914.79425000001</v>
      </c>
      <c r="P308" s="254">
        <f t="shared" si="178"/>
        <v>23419.199999999997</v>
      </c>
      <c r="Q308" s="254">
        <f t="shared" si="179"/>
        <v>201919.2</v>
      </c>
      <c r="R308" s="337">
        <f t="shared" si="180"/>
        <v>23419.200000000012</v>
      </c>
      <c r="S308" s="283">
        <v>178500</v>
      </c>
      <c r="T308" s="222">
        <v>186982.677</v>
      </c>
      <c r="U308" s="222">
        <v>183676.5</v>
      </c>
      <c r="V308" s="222">
        <v>178500</v>
      </c>
      <c r="W308" s="222">
        <f t="shared" si="157"/>
        <v>181914.79425000001</v>
      </c>
      <c r="X308" s="254">
        <f t="shared" si="181"/>
        <v>23419.199999999997</v>
      </c>
      <c r="Y308" s="254">
        <f t="shared" si="182"/>
        <v>201919.2</v>
      </c>
      <c r="Z308" s="337">
        <f t="shared" si="183"/>
        <v>23419.200000000012</v>
      </c>
      <c r="AA308" s="277">
        <v>178500</v>
      </c>
      <c r="AB308" s="222">
        <v>186982.677</v>
      </c>
      <c r="AC308" s="222">
        <v>183676.5</v>
      </c>
      <c r="AD308" s="222">
        <v>178500</v>
      </c>
      <c r="AE308" s="222">
        <f t="shared" si="158"/>
        <v>181914.79425000001</v>
      </c>
      <c r="AF308" s="254">
        <f t="shared" si="184"/>
        <v>23419.199999999997</v>
      </c>
      <c r="AG308" s="254">
        <f t="shared" si="185"/>
        <v>201919.2</v>
      </c>
      <c r="AH308" s="337">
        <f t="shared" si="186"/>
        <v>23419.200000000012</v>
      </c>
      <c r="AI308" s="277">
        <v>178500</v>
      </c>
      <c r="AJ308" s="222">
        <v>186982.677</v>
      </c>
      <c r="AK308" s="222">
        <v>183676.5</v>
      </c>
      <c r="AL308" s="222">
        <v>178500</v>
      </c>
      <c r="AM308" s="222">
        <f t="shared" si="159"/>
        <v>181914.79425000001</v>
      </c>
      <c r="AN308" s="254">
        <f t="shared" si="187"/>
        <v>23419.199999999997</v>
      </c>
      <c r="AO308" s="254">
        <f t="shared" si="188"/>
        <v>201919.2</v>
      </c>
      <c r="AP308" s="337">
        <f t="shared" si="189"/>
        <v>23419.200000000012</v>
      </c>
    </row>
    <row r="309" spans="1:42" s="188" customFormat="1" ht="15" customHeight="1" x14ac:dyDescent="0.25">
      <c r="A309" s="190" t="s">
        <v>909</v>
      </c>
      <c r="B309" s="342" t="s">
        <v>204</v>
      </c>
      <c r="C309" s="277">
        <v>190400</v>
      </c>
      <c r="D309" s="222">
        <v>205680.94469999999</v>
      </c>
      <c r="E309" s="222">
        <v>202044.15</v>
      </c>
      <c r="F309" s="222">
        <v>196350</v>
      </c>
      <c r="G309" s="222">
        <f t="shared" si="155"/>
        <v>198618.773675</v>
      </c>
      <c r="H309" s="254">
        <f t="shared" si="175"/>
        <v>24980.479999999996</v>
      </c>
      <c r="I309" s="254">
        <f t="shared" si="176"/>
        <v>215380.47999999998</v>
      </c>
      <c r="J309" s="337">
        <f t="shared" si="177"/>
        <v>19030.479999999981</v>
      </c>
      <c r="K309" s="283">
        <v>190400</v>
      </c>
      <c r="L309" s="222">
        <v>205680.94469999999</v>
      </c>
      <c r="M309" s="222">
        <v>202044.15</v>
      </c>
      <c r="N309" s="222">
        <v>196350</v>
      </c>
      <c r="O309" s="222">
        <f t="shared" si="156"/>
        <v>198618.773675</v>
      </c>
      <c r="P309" s="254">
        <f t="shared" si="178"/>
        <v>24980.479999999996</v>
      </c>
      <c r="Q309" s="254">
        <f t="shared" si="179"/>
        <v>215380.47999999998</v>
      </c>
      <c r="R309" s="337">
        <f t="shared" si="180"/>
        <v>19030.479999999981</v>
      </c>
      <c r="S309" s="283">
        <v>190400</v>
      </c>
      <c r="T309" s="222">
        <v>205680.94469999999</v>
      </c>
      <c r="U309" s="222">
        <v>202044.15</v>
      </c>
      <c r="V309" s="222">
        <v>196350</v>
      </c>
      <c r="W309" s="222">
        <f t="shared" si="157"/>
        <v>198618.773675</v>
      </c>
      <c r="X309" s="254">
        <f t="shared" si="181"/>
        <v>24980.479999999996</v>
      </c>
      <c r="Y309" s="254">
        <f t="shared" si="182"/>
        <v>215380.47999999998</v>
      </c>
      <c r="Z309" s="337">
        <f t="shared" si="183"/>
        <v>19030.479999999981</v>
      </c>
      <c r="AA309" s="277">
        <v>190400</v>
      </c>
      <c r="AB309" s="222">
        <v>205680.94469999999</v>
      </c>
      <c r="AC309" s="222">
        <v>202044.15</v>
      </c>
      <c r="AD309" s="222">
        <v>196350</v>
      </c>
      <c r="AE309" s="222">
        <f t="shared" si="158"/>
        <v>198618.773675</v>
      </c>
      <c r="AF309" s="254">
        <f t="shared" si="184"/>
        <v>24980.479999999996</v>
      </c>
      <c r="AG309" s="254">
        <f t="shared" si="185"/>
        <v>215380.47999999998</v>
      </c>
      <c r="AH309" s="337">
        <f t="shared" si="186"/>
        <v>19030.479999999981</v>
      </c>
      <c r="AI309" s="277">
        <v>190400</v>
      </c>
      <c r="AJ309" s="222">
        <v>205680.94469999999</v>
      </c>
      <c r="AK309" s="222">
        <v>202044.15</v>
      </c>
      <c r="AL309" s="222">
        <v>196350</v>
      </c>
      <c r="AM309" s="222">
        <f t="shared" si="159"/>
        <v>198618.773675</v>
      </c>
      <c r="AN309" s="254">
        <f t="shared" si="187"/>
        <v>24980.479999999996</v>
      </c>
      <c r="AO309" s="254">
        <f t="shared" si="188"/>
        <v>215380.47999999998</v>
      </c>
      <c r="AP309" s="337">
        <f t="shared" si="189"/>
        <v>19030.479999999981</v>
      </c>
    </row>
    <row r="310" spans="1:42" s="188" customFormat="1" ht="15" customHeight="1" x14ac:dyDescent="0.25">
      <c r="A310" s="190" t="s">
        <v>910</v>
      </c>
      <c r="B310" s="342" t="s">
        <v>205</v>
      </c>
      <c r="C310" s="277">
        <v>190400</v>
      </c>
      <c r="D310" s="222">
        <v>199448.1888</v>
      </c>
      <c r="E310" s="222">
        <v>195921.6</v>
      </c>
      <c r="F310" s="222">
        <v>190400</v>
      </c>
      <c r="G310" s="222">
        <f t="shared" si="155"/>
        <v>194042.4472</v>
      </c>
      <c r="H310" s="254">
        <f t="shared" si="175"/>
        <v>24980.479999999996</v>
      </c>
      <c r="I310" s="254">
        <f t="shared" si="176"/>
        <v>215380.47999999998</v>
      </c>
      <c r="J310" s="337">
        <f t="shared" si="177"/>
        <v>24980.479999999981</v>
      </c>
      <c r="K310" s="283">
        <v>190400</v>
      </c>
      <c r="L310" s="222">
        <v>199448.1888</v>
      </c>
      <c r="M310" s="222">
        <v>195921.6</v>
      </c>
      <c r="N310" s="222">
        <v>190400</v>
      </c>
      <c r="O310" s="222">
        <f t="shared" si="156"/>
        <v>194042.4472</v>
      </c>
      <c r="P310" s="254">
        <f t="shared" si="178"/>
        <v>24980.479999999996</v>
      </c>
      <c r="Q310" s="254">
        <f t="shared" si="179"/>
        <v>215380.47999999998</v>
      </c>
      <c r="R310" s="337">
        <f t="shared" si="180"/>
        <v>24980.479999999981</v>
      </c>
      <c r="S310" s="283">
        <v>190400</v>
      </c>
      <c r="T310" s="222">
        <v>199448.1888</v>
      </c>
      <c r="U310" s="222">
        <v>195921.6</v>
      </c>
      <c r="V310" s="222">
        <v>190400</v>
      </c>
      <c r="W310" s="222">
        <f t="shared" si="157"/>
        <v>194042.4472</v>
      </c>
      <c r="X310" s="254">
        <f t="shared" si="181"/>
        <v>24980.479999999996</v>
      </c>
      <c r="Y310" s="254">
        <f t="shared" si="182"/>
        <v>215380.47999999998</v>
      </c>
      <c r="Z310" s="337">
        <f t="shared" si="183"/>
        <v>24980.479999999981</v>
      </c>
      <c r="AA310" s="277">
        <v>190400</v>
      </c>
      <c r="AB310" s="222">
        <v>199448.1888</v>
      </c>
      <c r="AC310" s="222">
        <v>195921.6</v>
      </c>
      <c r="AD310" s="222">
        <v>190400</v>
      </c>
      <c r="AE310" s="222">
        <f t="shared" si="158"/>
        <v>194042.4472</v>
      </c>
      <c r="AF310" s="254">
        <f t="shared" si="184"/>
        <v>24980.479999999996</v>
      </c>
      <c r="AG310" s="254">
        <f t="shared" si="185"/>
        <v>215380.47999999998</v>
      </c>
      <c r="AH310" s="337">
        <f t="shared" si="186"/>
        <v>24980.479999999981</v>
      </c>
      <c r="AI310" s="277">
        <v>190400</v>
      </c>
      <c r="AJ310" s="222">
        <v>199448.1888</v>
      </c>
      <c r="AK310" s="222">
        <v>195921.6</v>
      </c>
      <c r="AL310" s="222">
        <v>190400</v>
      </c>
      <c r="AM310" s="222">
        <f t="shared" si="159"/>
        <v>194042.4472</v>
      </c>
      <c r="AN310" s="254">
        <f t="shared" si="187"/>
        <v>24980.479999999996</v>
      </c>
      <c r="AO310" s="254">
        <f t="shared" si="188"/>
        <v>215380.47999999998</v>
      </c>
      <c r="AP310" s="337">
        <f t="shared" si="189"/>
        <v>24980.479999999981</v>
      </c>
    </row>
    <row r="311" spans="1:42" s="188" customFormat="1" ht="15" customHeight="1" x14ac:dyDescent="0.25">
      <c r="A311" s="135">
        <v>12</v>
      </c>
      <c r="B311" s="138" t="s">
        <v>206</v>
      </c>
      <c r="C311" s="277"/>
      <c r="D311" s="350"/>
      <c r="E311" s="350"/>
      <c r="F311" s="350"/>
      <c r="G311" s="222" t="e">
        <f t="shared" si="155"/>
        <v>#DIV/0!</v>
      </c>
      <c r="H311" s="350"/>
      <c r="I311" s="350"/>
      <c r="J311" s="350"/>
      <c r="K311" s="351"/>
      <c r="L311" s="348"/>
      <c r="M311" s="350"/>
      <c r="N311" s="350"/>
      <c r="O311" s="222" t="e">
        <f t="shared" si="156"/>
        <v>#DIV/0!</v>
      </c>
      <c r="P311" s="350"/>
      <c r="Q311" s="350"/>
      <c r="R311" s="350"/>
      <c r="S311" s="351"/>
      <c r="T311" s="348"/>
      <c r="U311" s="350"/>
      <c r="V311" s="350"/>
      <c r="W311" s="222" t="e">
        <f t="shared" si="157"/>
        <v>#DIV/0!</v>
      </c>
      <c r="X311" s="350"/>
      <c r="Y311" s="350"/>
      <c r="Z311" s="350"/>
      <c r="AA311" s="279"/>
      <c r="AB311" s="348"/>
      <c r="AC311" s="350"/>
      <c r="AD311" s="350"/>
      <c r="AE311" s="222" t="e">
        <f t="shared" si="158"/>
        <v>#DIV/0!</v>
      </c>
      <c r="AF311" s="350"/>
      <c r="AG311" s="350"/>
      <c r="AH311" s="350"/>
      <c r="AI311" s="277"/>
      <c r="AJ311" s="350"/>
      <c r="AK311" s="350"/>
      <c r="AL311" s="350"/>
      <c r="AM311" s="222" t="e">
        <f t="shared" si="159"/>
        <v>#DIV/0!</v>
      </c>
      <c r="AN311" s="350"/>
      <c r="AO311" s="350"/>
      <c r="AP311" s="350"/>
    </row>
    <row r="312" spans="1:42" s="188" customFormat="1" ht="15" customHeight="1" x14ac:dyDescent="0.25">
      <c r="A312" s="190" t="s">
        <v>911</v>
      </c>
      <c r="B312" s="342" t="s">
        <v>207</v>
      </c>
      <c r="C312" s="277">
        <v>103530</v>
      </c>
      <c r="D312" s="222">
        <v>108449.95266000001</v>
      </c>
      <c r="E312" s="222">
        <v>106532.37</v>
      </c>
      <c r="F312" s="222">
        <v>103530</v>
      </c>
      <c r="G312" s="222">
        <f t="shared" si="155"/>
        <v>105510.580665</v>
      </c>
      <c r="H312" s="254">
        <f t="shared" ref="H312:H364" si="190">+C312*13.12%</f>
        <v>13583.135999999999</v>
      </c>
      <c r="I312" s="254">
        <f t="shared" ref="I312:I364" si="191">+C312+H312</f>
        <v>117113.136</v>
      </c>
      <c r="J312" s="337">
        <f t="shared" ref="J312:J364" si="192">+I312-F312</f>
        <v>13583.135999999999</v>
      </c>
      <c r="K312" s="283">
        <v>103530</v>
      </c>
      <c r="L312" s="222">
        <v>108449.95266000001</v>
      </c>
      <c r="M312" s="222">
        <v>106532.37</v>
      </c>
      <c r="N312" s="222">
        <v>103530</v>
      </c>
      <c r="O312" s="222">
        <f t="shared" si="156"/>
        <v>105510.580665</v>
      </c>
      <c r="P312" s="254">
        <f t="shared" ref="P312:P364" si="193">+K312*13.12%</f>
        <v>13583.135999999999</v>
      </c>
      <c r="Q312" s="254">
        <f t="shared" ref="Q312:Q364" si="194">+K312+P312</f>
        <v>117113.136</v>
      </c>
      <c r="R312" s="337">
        <f t="shared" ref="R312:R364" si="195">+Q312-N312</f>
        <v>13583.135999999999</v>
      </c>
      <c r="S312" s="283">
        <v>103530</v>
      </c>
      <c r="T312" s="222">
        <v>108449.95266000001</v>
      </c>
      <c r="U312" s="222">
        <v>106532.37</v>
      </c>
      <c r="V312" s="222">
        <v>103530</v>
      </c>
      <c r="W312" s="222">
        <f t="shared" si="157"/>
        <v>105510.580665</v>
      </c>
      <c r="X312" s="254">
        <f t="shared" ref="X312:X364" si="196">+S312*13.12%</f>
        <v>13583.135999999999</v>
      </c>
      <c r="Y312" s="254">
        <f t="shared" ref="Y312:Y364" si="197">+S312+X312</f>
        <v>117113.136</v>
      </c>
      <c r="Z312" s="337">
        <f t="shared" ref="Z312:Z364" si="198">+Y312-V312</f>
        <v>13583.135999999999</v>
      </c>
      <c r="AA312" s="277">
        <v>103530</v>
      </c>
      <c r="AB312" s="222">
        <v>108449.95266000001</v>
      </c>
      <c r="AC312" s="222">
        <v>106532.37</v>
      </c>
      <c r="AD312" s="222">
        <v>103530</v>
      </c>
      <c r="AE312" s="222">
        <f t="shared" si="158"/>
        <v>105510.580665</v>
      </c>
      <c r="AF312" s="254">
        <f t="shared" ref="AF312:AF364" si="199">+AA312*13.12%</f>
        <v>13583.135999999999</v>
      </c>
      <c r="AG312" s="254">
        <f t="shared" ref="AG312:AG364" si="200">+AA312+AF312</f>
        <v>117113.136</v>
      </c>
      <c r="AH312" s="337">
        <f t="shared" ref="AH312:AH364" si="201">+AG312-AD312</f>
        <v>13583.135999999999</v>
      </c>
      <c r="AI312" s="277">
        <v>103530</v>
      </c>
      <c r="AJ312" s="222">
        <v>108449.95266000001</v>
      </c>
      <c r="AK312" s="222">
        <v>106532.37</v>
      </c>
      <c r="AL312" s="222">
        <v>103530</v>
      </c>
      <c r="AM312" s="222">
        <f t="shared" si="159"/>
        <v>105510.580665</v>
      </c>
      <c r="AN312" s="254">
        <f t="shared" ref="AN312:AN364" si="202">+AI312*13.12%</f>
        <v>13583.135999999999</v>
      </c>
      <c r="AO312" s="254">
        <f t="shared" ref="AO312:AO364" si="203">+AI312+AN312</f>
        <v>117113.136</v>
      </c>
      <c r="AP312" s="337">
        <f t="shared" ref="AP312:AP364" si="204">+AO312-AL312</f>
        <v>13583.135999999999</v>
      </c>
    </row>
    <row r="313" spans="1:42" s="188" customFormat="1" ht="15" customHeight="1" x14ac:dyDescent="0.25">
      <c r="A313" s="190" t="s">
        <v>912</v>
      </c>
      <c r="B313" s="342" t="s">
        <v>208</v>
      </c>
      <c r="C313" s="277">
        <v>122570</v>
      </c>
      <c r="D313" s="222">
        <v>128394.77154</v>
      </c>
      <c r="E313" s="222">
        <v>126124.53</v>
      </c>
      <c r="F313" s="222">
        <v>122570</v>
      </c>
      <c r="G313" s="222">
        <f t="shared" si="155"/>
        <v>124914.825385</v>
      </c>
      <c r="H313" s="254">
        <f t="shared" si="190"/>
        <v>16081.183999999997</v>
      </c>
      <c r="I313" s="254">
        <f t="shared" si="191"/>
        <v>138651.18400000001</v>
      </c>
      <c r="J313" s="337">
        <f t="shared" si="192"/>
        <v>16081.184000000008</v>
      </c>
      <c r="K313" s="283">
        <v>122570</v>
      </c>
      <c r="L313" s="222">
        <v>128394.77154</v>
      </c>
      <c r="M313" s="222">
        <v>126124.53</v>
      </c>
      <c r="N313" s="222">
        <v>122570</v>
      </c>
      <c r="O313" s="222">
        <f t="shared" si="156"/>
        <v>124914.825385</v>
      </c>
      <c r="P313" s="254">
        <f t="shared" si="193"/>
        <v>16081.183999999997</v>
      </c>
      <c r="Q313" s="254">
        <f t="shared" si="194"/>
        <v>138651.18400000001</v>
      </c>
      <c r="R313" s="337">
        <f t="shared" si="195"/>
        <v>16081.184000000008</v>
      </c>
      <c r="S313" s="283">
        <v>122570</v>
      </c>
      <c r="T313" s="222">
        <v>128394.77154</v>
      </c>
      <c r="U313" s="222">
        <v>126124.53</v>
      </c>
      <c r="V313" s="222">
        <v>122570</v>
      </c>
      <c r="W313" s="222">
        <f t="shared" si="157"/>
        <v>124914.825385</v>
      </c>
      <c r="X313" s="254">
        <f t="shared" si="196"/>
        <v>16081.183999999997</v>
      </c>
      <c r="Y313" s="254">
        <f t="shared" si="197"/>
        <v>138651.18400000001</v>
      </c>
      <c r="Z313" s="337">
        <f t="shared" si="198"/>
        <v>16081.184000000008</v>
      </c>
      <c r="AA313" s="277">
        <v>122570</v>
      </c>
      <c r="AB313" s="222">
        <v>128394.77154</v>
      </c>
      <c r="AC313" s="222">
        <v>126124.53</v>
      </c>
      <c r="AD313" s="222">
        <v>122570</v>
      </c>
      <c r="AE313" s="222">
        <f t="shared" si="158"/>
        <v>124914.825385</v>
      </c>
      <c r="AF313" s="254">
        <f t="shared" si="199"/>
        <v>16081.183999999997</v>
      </c>
      <c r="AG313" s="254">
        <f t="shared" si="200"/>
        <v>138651.18400000001</v>
      </c>
      <c r="AH313" s="337">
        <f t="shared" si="201"/>
        <v>16081.184000000008</v>
      </c>
      <c r="AI313" s="277">
        <v>122570</v>
      </c>
      <c r="AJ313" s="222">
        <v>128394.77154</v>
      </c>
      <c r="AK313" s="222">
        <v>126124.53</v>
      </c>
      <c r="AL313" s="222">
        <v>122570</v>
      </c>
      <c r="AM313" s="222">
        <f t="shared" si="159"/>
        <v>124914.825385</v>
      </c>
      <c r="AN313" s="254">
        <f t="shared" si="202"/>
        <v>16081.183999999997</v>
      </c>
      <c r="AO313" s="254">
        <f t="shared" si="203"/>
        <v>138651.18400000001</v>
      </c>
      <c r="AP313" s="337">
        <f t="shared" si="204"/>
        <v>16081.184000000008</v>
      </c>
    </row>
    <row r="314" spans="1:42" s="188" customFormat="1" ht="15" customHeight="1" x14ac:dyDescent="0.25">
      <c r="A314" s="190" t="s">
        <v>913</v>
      </c>
      <c r="B314" s="342" t="s">
        <v>209</v>
      </c>
      <c r="C314" s="277">
        <v>122570</v>
      </c>
      <c r="D314" s="222">
        <v>128394.77154</v>
      </c>
      <c r="E314" s="222">
        <v>126124.53</v>
      </c>
      <c r="F314" s="222">
        <v>122570</v>
      </c>
      <c r="G314" s="222">
        <f t="shared" si="155"/>
        <v>124914.825385</v>
      </c>
      <c r="H314" s="254">
        <f t="shared" si="190"/>
        <v>16081.183999999997</v>
      </c>
      <c r="I314" s="254">
        <f t="shared" si="191"/>
        <v>138651.18400000001</v>
      </c>
      <c r="J314" s="337">
        <f t="shared" si="192"/>
        <v>16081.184000000008</v>
      </c>
      <c r="K314" s="283">
        <v>122570</v>
      </c>
      <c r="L314" s="222">
        <v>128394.77154</v>
      </c>
      <c r="M314" s="222">
        <v>126124.53</v>
      </c>
      <c r="N314" s="222">
        <v>122570</v>
      </c>
      <c r="O314" s="222">
        <f t="shared" si="156"/>
        <v>124914.825385</v>
      </c>
      <c r="P314" s="254">
        <f t="shared" si="193"/>
        <v>16081.183999999997</v>
      </c>
      <c r="Q314" s="254">
        <f t="shared" si="194"/>
        <v>138651.18400000001</v>
      </c>
      <c r="R314" s="337">
        <f t="shared" si="195"/>
        <v>16081.184000000008</v>
      </c>
      <c r="S314" s="283">
        <v>122570</v>
      </c>
      <c r="T314" s="222">
        <v>128394.77154</v>
      </c>
      <c r="U314" s="222">
        <v>126124.53</v>
      </c>
      <c r="V314" s="222">
        <v>122570</v>
      </c>
      <c r="W314" s="222">
        <f t="shared" si="157"/>
        <v>124914.825385</v>
      </c>
      <c r="X314" s="254">
        <f t="shared" si="196"/>
        <v>16081.183999999997</v>
      </c>
      <c r="Y314" s="254">
        <f t="shared" si="197"/>
        <v>138651.18400000001</v>
      </c>
      <c r="Z314" s="337">
        <f t="shared" si="198"/>
        <v>16081.184000000008</v>
      </c>
      <c r="AA314" s="277">
        <v>122570</v>
      </c>
      <c r="AB314" s="222">
        <v>128394.77154</v>
      </c>
      <c r="AC314" s="222">
        <v>126124.53</v>
      </c>
      <c r="AD314" s="222">
        <v>122570</v>
      </c>
      <c r="AE314" s="222">
        <f t="shared" si="158"/>
        <v>124914.825385</v>
      </c>
      <c r="AF314" s="254">
        <f t="shared" si="199"/>
        <v>16081.183999999997</v>
      </c>
      <c r="AG314" s="254">
        <f t="shared" si="200"/>
        <v>138651.18400000001</v>
      </c>
      <c r="AH314" s="337">
        <f t="shared" si="201"/>
        <v>16081.184000000008</v>
      </c>
      <c r="AI314" s="277">
        <v>122570</v>
      </c>
      <c r="AJ314" s="222">
        <v>128394.77154</v>
      </c>
      <c r="AK314" s="222">
        <v>126124.53</v>
      </c>
      <c r="AL314" s="222">
        <v>122570</v>
      </c>
      <c r="AM314" s="222">
        <f t="shared" si="159"/>
        <v>124914.825385</v>
      </c>
      <c r="AN314" s="254">
        <f t="shared" si="202"/>
        <v>16081.183999999997</v>
      </c>
      <c r="AO314" s="254">
        <f t="shared" si="203"/>
        <v>138651.18400000001</v>
      </c>
      <c r="AP314" s="337">
        <f t="shared" si="204"/>
        <v>16081.184000000008</v>
      </c>
    </row>
    <row r="315" spans="1:42" s="188" customFormat="1" ht="15" customHeight="1" x14ac:dyDescent="0.25">
      <c r="A315" s="190" t="s">
        <v>914</v>
      </c>
      <c r="B315" s="342" t="s">
        <v>210</v>
      </c>
      <c r="C315" s="277">
        <v>591430</v>
      </c>
      <c r="D315" s="222">
        <v>685603.14899999998</v>
      </c>
      <c r="E315" s="222">
        <v>673480.5</v>
      </c>
      <c r="F315" s="222">
        <v>654500</v>
      </c>
      <c r="G315" s="222">
        <f t="shared" si="155"/>
        <v>651253.41225000005</v>
      </c>
      <c r="H315" s="254">
        <f t="shared" si="190"/>
        <v>77595.615999999995</v>
      </c>
      <c r="I315" s="254">
        <f t="shared" si="191"/>
        <v>669025.61600000004</v>
      </c>
      <c r="J315" s="337">
        <f t="shared" si="192"/>
        <v>14525.616000000038</v>
      </c>
      <c r="K315" s="283">
        <v>591430</v>
      </c>
      <c r="L315" s="222">
        <v>685603.14899999998</v>
      </c>
      <c r="M315" s="222">
        <v>673480.5</v>
      </c>
      <c r="N315" s="222">
        <v>654500</v>
      </c>
      <c r="O315" s="222">
        <f t="shared" si="156"/>
        <v>651253.41225000005</v>
      </c>
      <c r="P315" s="254">
        <f t="shared" si="193"/>
        <v>77595.615999999995</v>
      </c>
      <c r="Q315" s="254">
        <f t="shared" si="194"/>
        <v>669025.61600000004</v>
      </c>
      <c r="R315" s="337">
        <f t="shared" si="195"/>
        <v>14525.616000000038</v>
      </c>
      <c r="S315" s="283">
        <v>591430</v>
      </c>
      <c r="T315" s="222">
        <v>685603.14899999998</v>
      </c>
      <c r="U315" s="222">
        <v>673480.5</v>
      </c>
      <c r="V315" s="222">
        <v>654500</v>
      </c>
      <c r="W315" s="222">
        <f t="shared" si="157"/>
        <v>651253.41225000005</v>
      </c>
      <c r="X315" s="254">
        <f t="shared" si="196"/>
        <v>77595.615999999995</v>
      </c>
      <c r="Y315" s="254">
        <f t="shared" si="197"/>
        <v>669025.61600000004</v>
      </c>
      <c r="Z315" s="337">
        <f t="shared" si="198"/>
        <v>14525.616000000038</v>
      </c>
      <c r="AA315" s="277">
        <v>591430</v>
      </c>
      <c r="AB315" s="222">
        <v>685603.14899999998</v>
      </c>
      <c r="AC315" s="222">
        <v>673480.5</v>
      </c>
      <c r="AD315" s="222">
        <v>654500</v>
      </c>
      <c r="AE315" s="222">
        <f t="shared" si="158"/>
        <v>651253.41225000005</v>
      </c>
      <c r="AF315" s="254">
        <f t="shared" si="199"/>
        <v>77595.615999999995</v>
      </c>
      <c r="AG315" s="254">
        <f t="shared" si="200"/>
        <v>669025.61600000004</v>
      </c>
      <c r="AH315" s="337">
        <f t="shared" si="201"/>
        <v>14525.616000000038</v>
      </c>
      <c r="AI315" s="277">
        <v>591430</v>
      </c>
      <c r="AJ315" s="222">
        <v>685603.14899999998</v>
      </c>
      <c r="AK315" s="222">
        <v>673480.5</v>
      </c>
      <c r="AL315" s="222">
        <v>654500</v>
      </c>
      <c r="AM315" s="222">
        <f t="shared" si="159"/>
        <v>651253.41225000005</v>
      </c>
      <c r="AN315" s="254">
        <f t="shared" si="202"/>
        <v>77595.615999999995</v>
      </c>
      <c r="AO315" s="254">
        <f t="shared" si="203"/>
        <v>669025.61600000004</v>
      </c>
      <c r="AP315" s="337">
        <f t="shared" si="204"/>
        <v>14525.616000000038</v>
      </c>
    </row>
    <row r="316" spans="1:42" s="188" customFormat="1" ht="15" customHeight="1" x14ac:dyDescent="0.25">
      <c r="A316" s="190" t="s">
        <v>915</v>
      </c>
      <c r="B316" s="342" t="s">
        <v>211</v>
      </c>
      <c r="C316" s="277">
        <v>554540</v>
      </c>
      <c r="D316" s="222">
        <v>623275.59</v>
      </c>
      <c r="E316" s="222">
        <v>612255</v>
      </c>
      <c r="F316" s="222">
        <v>595000</v>
      </c>
      <c r="G316" s="222">
        <f t="shared" si="155"/>
        <v>596267.64749999996</v>
      </c>
      <c r="H316" s="254">
        <f t="shared" si="190"/>
        <v>72755.647999999986</v>
      </c>
      <c r="I316" s="254">
        <f t="shared" si="191"/>
        <v>627295.64800000004</v>
      </c>
      <c r="J316" s="337">
        <f t="shared" si="192"/>
        <v>32295.648000000045</v>
      </c>
      <c r="K316" s="283">
        <v>554540</v>
      </c>
      <c r="L316" s="222">
        <v>623275.59</v>
      </c>
      <c r="M316" s="222">
        <v>612255</v>
      </c>
      <c r="N316" s="222">
        <v>595000</v>
      </c>
      <c r="O316" s="222">
        <f t="shared" si="156"/>
        <v>596267.64749999996</v>
      </c>
      <c r="P316" s="254">
        <f t="shared" si="193"/>
        <v>72755.647999999986</v>
      </c>
      <c r="Q316" s="254">
        <f t="shared" si="194"/>
        <v>627295.64800000004</v>
      </c>
      <c r="R316" s="337">
        <f t="shared" si="195"/>
        <v>32295.648000000045</v>
      </c>
      <c r="S316" s="283">
        <v>554540</v>
      </c>
      <c r="T316" s="222">
        <v>623275.59</v>
      </c>
      <c r="U316" s="222">
        <v>612255</v>
      </c>
      <c r="V316" s="222">
        <v>595000</v>
      </c>
      <c r="W316" s="222">
        <f t="shared" si="157"/>
        <v>596267.64749999996</v>
      </c>
      <c r="X316" s="254">
        <f t="shared" si="196"/>
        <v>72755.647999999986</v>
      </c>
      <c r="Y316" s="254">
        <f t="shared" si="197"/>
        <v>627295.64800000004</v>
      </c>
      <c r="Z316" s="337">
        <f t="shared" si="198"/>
        <v>32295.648000000045</v>
      </c>
      <c r="AA316" s="277">
        <v>554540</v>
      </c>
      <c r="AB316" s="222">
        <v>623275.59</v>
      </c>
      <c r="AC316" s="222">
        <v>612255</v>
      </c>
      <c r="AD316" s="222">
        <v>595000</v>
      </c>
      <c r="AE316" s="222">
        <f t="shared" si="158"/>
        <v>596267.64749999996</v>
      </c>
      <c r="AF316" s="254">
        <f t="shared" si="199"/>
        <v>72755.647999999986</v>
      </c>
      <c r="AG316" s="254">
        <f t="shared" si="200"/>
        <v>627295.64800000004</v>
      </c>
      <c r="AH316" s="337">
        <f t="shared" si="201"/>
        <v>32295.648000000045</v>
      </c>
      <c r="AI316" s="277">
        <v>554540</v>
      </c>
      <c r="AJ316" s="222">
        <v>623275.59</v>
      </c>
      <c r="AK316" s="222">
        <v>612255</v>
      </c>
      <c r="AL316" s="222">
        <v>595000</v>
      </c>
      <c r="AM316" s="222">
        <f t="shared" si="159"/>
        <v>596267.64749999996</v>
      </c>
      <c r="AN316" s="254">
        <f t="shared" si="202"/>
        <v>72755.647999999986</v>
      </c>
      <c r="AO316" s="254">
        <f t="shared" si="203"/>
        <v>627295.64800000004</v>
      </c>
      <c r="AP316" s="337">
        <f t="shared" si="204"/>
        <v>32295.648000000045</v>
      </c>
    </row>
    <row r="317" spans="1:42" s="188" customFormat="1" ht="15" customHeight="1" x14ac:dyDescent="0.25">
      <c r="A317" s="190" t="s">
        <v>916</v>
      </c>
      <c r="B317" s="342" t="s">
        <v>661</v>
      </c>
      <c r="C317" s="277">
        <v>142800</v>
      </c>
      <c r="D317" s="222">
        <v>149586.1416</v>
      </c>
      <c r="E317" s="222">
        <v>146941.20000000001</v>
      </c>
      <c r="F317" s="222">
        <v>142800</v>
      </c>
      <c r="G317" s="222">
        <f t="shared" si="155"/>
        <v>145531.83540000001</v>
      </c>
      <c r="H317" s="254">
        <f t="shared" si="190"/>
        <v>18735.359999999997</v>
      </c>
      <c r="I317" s="254">
        <f t="shared" si="191"/>
        <v>161535.35999999999</v>
      </c>
      <c r="J317" s="337">
        <f t="shared" si="192"/>
        <v>18735.359999999986</v>
      </c>
      <c r="K317" s="284">
        <v>142800</v>
      </c>
      <c r="L317" s="222">
        <v>149586.1416</v>
      </c>
      <c r="M317" s="222">
        <v>146941.20000000001</v>
      </c>
      <c r="N317" s="222">
        <v>142800</v>
      </c>
      <c r="O317" s="222">
        <f t="shared" si="156"/>
        <v>145531.83540000001</v>
      </c>
      <c r="P317" s="254">
        <f t="shared" si="193"/>
        <v>18735.359999999997</v>
      </c>
      <c r="Q317" s="254">
        <f t="shared" si="194"/>
        <v>161535.35999999999</v>
      </c>
      <c r="R317" s="337">
        <f t="shared" si="195"/>
        <v>18735.359999999986</v>
      </c>
      <c r="S317" s="284">
        <v>142800</v>
      </c>
      <c r="T317" s="222">
        <v>149586.1416</v>
      </c>
      <c r="U317" s="222">
        <v>146941.20000000001</v>
      </c>
      <c r="V317" s="222">
        <v>142800</v>
      </c>
      <c r="W317" s="222">
        <f t="shared" si="157"/>
        <v>145531.83540000001</v>
      </c>
      <c r="X317" s="254">
        <f t="shared" si="196"/>
        <v>18735.359999999997</v>
      </c>
      <c r="Y317" s="254">
        <f t="shared" si="197"/>
        <v>161535.35999999999</v>
      </c>
      <c r="Z317" s="337">
        <f t="shared" si="198"/>
        <v>18735.359999999986</v>
      </c>
      <c r="AA317" s="191">
        <v>142800</v>
      </c>
      <c r="AB317" s="222">
        <v>149586.1416</v>
      </c>
      <c r="AC317" s="222">
        <v>146941.20000000001</v>
      </c>
      <c r="AD317" s="222">
        <v>142800</v>
      </c>
      <c r="AE317" s="222">
        <f t="shared" si="158"/>
        <v>145531.83540000001</v>
      </c>
      <c r="AF317" s="254">
        <f t="shared" si="199"/>
        <v>18735.359999999997</v>
      </c>
      <c r="AG317" s="254">
        <f t="shared" si="200"/>
        <v>161535.35999999999</v>
      </c>
      <c r="AH317" s="337">
        <f t="shared" si="201"/>
        <v>18735.359999999986</v>
      </c>
      <c r="AI317" s="277">
        <v>142800</v>
      </c>
      <c r="AJ317" s="222">
        <v>149586.1416</v>
      </c>
      <c r="AK317" s="222">
        <v>146941.20000000001</v>
      </c>
      <c r="AL317" s="222">
        <v>142800</v>
      </c>
      <c r="AM317" s="222">
        <f t="shared" si="159"/>
        <v>145531.83540000001</v>
      </c>
      <c r="AN317" s="254">
        <f t="shared" si="202"/>
        <v>18735.359999999997</v>
      </c>
      <c r="AO317" s="254">
        <f t="shared" si="203"/>
        <v>161535.35999999999</v>
      </c>
      <c r="AP317" s="337">
        <f t="shared" si="204"/>
        <v>18735.359999999986</v>
      </c>
    </row>
    <row r="318" spans="1:42" s="188" customFormat="1" ht="15" customHeight="1" x14ac:dyDescent="0.25">
      <c r="A318" s="190" t="s">
        <v>917</v>
      </c>
      <c r="B318" s="342" t="s">
        <v>662</v>
      </c>
      <c r="C318" s="277">
        <v>178500</v>
      </c>
      <c r="D318" s="222">
        <v>186982.677</v>
      </c>
      <c r="E318" s="222">
        <v>183676.5</v>
      </c>
      <c r="F318" s="222">
        <v>178500</v>
      </c>
      <c r="G318" s="222">
        <f t="shared" si="155"/>
        <v>181914.79425000001</v>
      </c>
      <c r="H318" s="254">
        <f t="shared" si="190"/>
        <v>23419.199999999997</v>
      </c>
      <c r="I318" s="254">
        <f t="shared" si="191"/>
        <v>201919.2</v>
      </c>
      <c r="J318" s="337">
        <f t="shared" si="192"/>
        <v>23419.200000000012</v>
      </c>
      <c r="K318" s="283">
        <v>178500</v>
      </c>
      <c r="L318" s="222">
        <v>186982.677</v>
      </c>
      <c r="M318" s="222">
        <v>183676.5</v>
      </c>
      <c r="N318" s="222">
        <v>178500</v>
      </c>
      <c r="O318" s="222">
        <f t="shared" si="156"/>
        <v>181914.79425000001</v>
      </c>
      <c r="P318" s="254">
        <f t="shared" si="193"/>
        <v>23419.199999999997</v>
      </c>
      <c r="Q318" s="254">
        <f t="shared" si="194"/>
        <v>201919.2</v>
      </c>
      <c r="R318" s="337">
        <f t="shared" si="195"/>
        <v>23419.200000000012</v>
      </c>
      <c r="S318" s="283">
        <v>178500</v>
      </c>
      <c r="T318" s="222">
        <v>186982.677</v>
      </c>
      <c r="U318" s="222">
        <v>183676.5</v>
      </c>
      <c r="V318" s="222">
        <v>178500</v>
      </c>
      <c r="W318" s="222">
        <f t="shared" si="157"/>
        <v>181914.79425000001</v>
      </c>
      <c r="X318" s="254">
        <f t="shared" si="196"/>
        <v>23419.199999999997</v>
      </c>
      <c r="Y318" s="254">
        <f t="shared" si="197"/>
        <v>201919.2</v>
      </c>
      <c r="Z318" s="337">
        <f t="shared" si="198"/>
        <v>23419.200000000012</v>
      </c>
      <c r="AA318" s="277">
        <v>178500</v>
      </c>
      <c r="AB318" s="222">
        <v>186982.677</v>
      </c>
      <c r="AC318" s="222">
        <v>183676.5</v>
      </c>
      <c r="AD318" s="222">
        <v>178500</v>
      </c>
      <c r="AE318" s="222">
        <f t="shared" si="158"/>
        <v>181914.79425000001</v>
      </c>
      <c r="AF318" s="254">
        <f t="shared" si="199"/>
        <v>23419.199999999997</v>
      </c>
      <c r="AG318" s="254">
        <f t="shared" si="200"/>
        <v>201919.2</v>
      </c>
      <c r="AH318" s="337">
        <f t="shared" si="201"/>
        <v>23419.200000000012</v>
      </c>
      <c r="AI318" s="277">
        <v>178500</v>
      </c>
      <c r="AJ318" s="222">
        <v>186982.677</v>
      </c>
      <c r="AK318" s="222">
        <v>183676.5</v>
      </c>
      <c r="AL318" s="222">
        <v>178500</v>
      </c>
      <c r="AM318" s="222">
        <f t="shared" si="159"/>
        <v>181914.79425000001</v>
      </c>
      <c r="AN318" s="254">
        <f t="shared" si="202"/>
        <v>23419.199999999997</v>
      </c>
      <c r="AO318" s="254">
        <f t="shared" si="203"/>
        <v>201919.2</v>
      </c>
      <c r="AP318" s="337">
        <f t="shared" si="204"/>
        <v>23419.200000000012</v>
      </c>
    </row>
    <row r="319" spans="1:42" s="188" customFormat="1" ht="15" customHeight="1" x14ac:dyDescent="0.25">
      <c r="A319" s="190" t="s">
        <v>918</v>
      </c>
      <c r="B319" s="342" t="s">
        <v>663</v>
      </c>
      <c r="C319" s="277">
        <v>214200</v>
      </c>
      <c r="D319" s="222">
        <v>224379.21239999999</v>
      </c>
      <c r="E319" s="222">
        <v>220411.8</v>
      </c>
      <c r="F319" s="222">
        <v>214200</v>
      </c>
      <c r="G319" s="222">
        <f t="shared" si="155"/>
        <v>218297.7531</v>
      </c>
      <c r="H319" s="254">
        <f t="shared" si="190"/>
        <v>28103.039999999997</v>
      </c>
      <c r="I319" s="254">
        <f t="shared" si="191"/>
        <v>242303.04</v>
      </c>
      <c r="J319" s="337">
        <f t="shared" si="192"/>
        <v>28103.040000000008</v>
      </c>
      <c r="K319" s="283">
        <v>214200</v>
      </c>
      <c r="L319" s="222">
        <v>224379.21239999999</v>
      </c>
      <c r="M319" s="222">
        <v>220411.8</v>
      </c>
      <c r="N319" s="222">
        <v>214200</v>
      </c>
      <c r="O319" s="222">
        <f t="shared" si="156"/>
        <v>218297.7531</v>
      </c>
      <c r="P319" s="254">
        <f t="shared" si="193"/>
        <v>28103.039999999997</v>
      </c>
      <c r="Q319" s="254">
        <f t="shared" si="194"/>
        <v>242303.04</v>
      </c>
      <c r="R319" s="337">
        <f t="shared" si="195"/>
        <v>28103.040000000008</v>
      </c>
      <c r="S319" s="283">
        <v>214200</v>
      </c>
      <c r="T319" s="222">
        <v>224379.21239999999</v>
      </c>
      <c r="U319" s="222">
        <v>220411.8</v>
      </c>
      <c r="V319" s="222">
        <v>214200</v>
      </c>
      <c r="W319" s="222">
        <f t="shared" si="157"/>
        <v>218297.7531</v>
      </c>
      <c r="X319" s="254">
        <f t="shared" si="196"/>
        <v>28103.039999999997</v>
      </c>
      <c r="Y319" s="254">
        <f t="shared" si="197"/>
        <v>242303.04</v>
      </c>
      <c r="Z319" s="337">
        <f t="shared" si="198"/>
        <v>28103.040000000008</v>
      </c>
      <c r="AA319" s="277">
        <v>214200</v>
      </c>
      <c r="AB319" s="222">
        <v>224379.21239999999</v>
      </c>
      <c r="AC319" s="222">
        <v>220411.8</v>
      </c>
      <c r="AD319" s="222">
        <v>214200</v>
      </c>
      <c r="AE319" s="222">
        <f t="shared" si="158"/>
        <v>218297.7531</v>
      </c>
      <c r="AF319" s="254">
        <f t="shared" si="199"/>
        <v>28103.039999999997</v>
      </c>
      <c r="AG319" s="254">
        <f t="shared" si="200"/>
        <v>242303.04</v>
      </c>
      <c r="AH319" s="337">
        <f t="shared" si="201"/>
        <v>28103.040000000008</v>
      </c>
      <c r="AI319" s="277">
        <v>214200</v>
      </c>
      <c r="AJ319" s="222">
        <v>224379.21239999999</v>
      </c>
      <c r="AK319" s="222">
        <v>220411.8</v>
      </c>
      <c r="AL319" s="222">
        <v>214200</v>
      </c>
      <c r="AM319" s="222">
        <f t="shared" si="159"/>
        <v>218297.7531</v>
      </c>
      <c r="AN319" s="254">
        <f t="shared" si="202"/>
        <v>28103.039999999997</v>
      </c>
      <c r="AO319" s="254">
        <f t="shared" si="203"/>
        <v>242303.04</v>
      </c>
      <c r="AP319" s="337">
        <f t="shared" si="204"/>
        <v>28103.040000000008</v>
      </c>
    </row>
    <row r="320" spans="1:42" s="188" customFormat="1" ht="15" customHeight="1" x14ac:dyDescent="0.25">
      <c r="A320" s="190" t="s">
        <v>919</v>
      </c>
      <c r="B320" s="342" t="s">
        <v>212</v>
      </c>
      <c r="C320" s="277">
        <v>238000</v>
      </c>
      <c r="D320" s="222">
        <v>249310.236</v>
      </c>
      <c r="E320" s="222">
        <v>244902</v>
      </c>
      <c r="F320" s="222">
        <v>238000</v>
      </c>
      <c r="G320" s="222">
        <f t="shared" si="155"/>
        <v>242553.05900000001</v>
      </c>
      <c r="H320" s="254">
        <f t="shared" si="190"/>
        <v>31225.599999999995</v>
      </c>
      <c r="I320" s="254">
        <f t="shared" si="191"/>
        <v>269225.59999999998</v>
      </c>
      <c r="J320" s="337">
        <f t="shared" si="192"/>
        <v>31225.599999999977</v>
      </c>
      <c r="K320" s="283">
        <v>238000</v>
      </c>
      <c r="L320" s="222">
        <v>249310.236</v>
      </c>
      <c r="M320" s="222">
        <v>244902</v>
      </c>
      <c r="N320" s="222">
        <v>238000</v>
      </c>
      <c r="O320" s="222">
        <f t="shared" si="156"/>
        <v>242553.05900000001</v>
      </c>
      <c r="P320" s="254">
        <f t="shared" si="193"/>
        <v>31225.599999999995</v>
      </c>
      <c r="Q320" s="254">
        <f t="shared" si="194"/>
        <v>269225.59999999998</v>
      </c>
      <c r="R320" s="337">
        <f t="shared" si="195"/>
        <v>31225.599999999977</v>
      </c>
      <c r="S320" s="283">
        <v>238000</v>
      </c>
      <c r="T320" s="222">
        <v>249310.236</v>
      </c>
      <c r="U320" s="222">
        <v>244902</v>
      </c>
      <c r="V320" s="222">
        <v>238000</v>
      </c>
      <c r="W320" s="222">
        <f t="shared" si="157"/>
        <v>242553.05900000001</v>
      </c>
      <c r="X320" s="254">
        <f t="shared" si="196"/>
        <v>31225.599999999995</v>
      </c>
      <c r="Y320" s="254">
        <f t="shared" si="197"/>
        <v>269225.59999999998</v>
      </c>
      <c r="Z320" s="337">
        <f t="shared" si="198"/>
        <v>31225.599999999977</v>
      </c>
      <c r="AA320" s="277">
        <v>238000</v>
      </c>
      <c r="AB320" s="222">
        <v>249310.236</v>
      </c>
      <c r="AC320" s="222">
        <v>244902</v>
      </c>
      <c r="AD320" s="222">
        <v>238000</v>
      </c>
      <c r="AE320" s="222">
        <f t="shared" si="158"/>
        <v>242553.05900000001</v>
      </c>
      <c r="AF320" s="254">
        <f t="shared" si="199"/>
        <v>31225.599999999995</v>
      </c>
      <c r="AG320" s="254">
        <f t="shared" si="200"/>
        <v>269225.59999999998</v>
      </c>
      <c r="AH320" s="337">
        <f t="shared" si="201"/>
        <v>31225.599999999977</v>
      </c>
      <c r="AI320" s="277">
        <v>238000</v>
      </c>
      <c r="AJ320" s="222">
        <v>249310.236</v>
      </c>
      <c r="AK320" s="222">
        <v>244902</v>
      </c>
      <c r="AL320" s="222">
        <v>238000</v>
      </c>
      <c r="AM320" s="222">
        <f t="shared" si="159"/>
        <v>242553.05900000001</v>
      </c>
      <c r="AN320" s="254">
        <f t="shared" si="202"/>
        <v>31225.599999999995</v>
      </c>
      <c r="AO320" s="254">
        <f t="shared" si="203"/>
        <v>269225.59999999998</v>
      </c>
      <c r="AP320" s="337">
        <f t="shared" si="204"/>
        <v>31225.599999999977</v>
      </c>
    </row>
    <row r="321" spans="1:42" s="188" customFormat="1" ht="15" customHeight="1" x14ac:dyDescent="0.25">
      <c r="A321" s="190" t="s">
        <v>920</v>
      </c>
      <c r="B321" s="342" t="s">
        <v>1671</v>
      </c>
      <c r="C321" s="277">
        <v>238000</v>
      </c>
      <c r="D321" s="222">
        <v>149586.1416</v>
      </c>
      <c r="E321" s="222">
        <v>146941.20000000001</v>
      </c>
      <c r="F321" s="222">
        <v>142800</v>
      </c>
      <c r="G321" s="222">
        <f t="shared" si="155"/>
        <v>169331.83540000001</v>
      </c>
      <c r="H321" s="254">
        <f t="shared" si="190"/>
        <v>31225.599999999995</v>
      </c>
      <c r="I321" s="254">
        <f t="shared" si="191"/>
        <v>269225.59999999998</v>
      </c>
      <c r="J321" s="337">
        <f t="shared" si="192"/>
        <v>126425.59999999998</v>
      </c>
      <c r="K321" s="283">
        <v>238000</v>
      </c>
      <c r="L321" s="222">
        <v>149586.1416</v>
      </c>
      <c r="M321" s="222">
        <v>146941.20000000001</v>
      </c>
      <c r="N321" s="222">
        <v>142800</v>
      </c>
      <c r="O321" s="222">
        <f t="shared" si="156"/>
        <v>169331.83540000001</v>
      </c>
      <c r="P321" s="254">
        <f t="shared" si="193"/>
        <v>31225.599999999995</v>
      </c>
      <c r="Q321" s="254">
        <f t="shared" si="194"/>
        <v>269225.59999999998</v>
      </c>
      <c r="R321" s="337">
        <f t="shared" si="195"/>
        <v>126425.59999999998</v>
      </c>
      <c r="S321" s="283">
        <v>238000</v>
      </c>
      <c r="T321" s="222">
        <v>149586.1416</v>
      </c>
      <c r="U321" s="222">
        <v>146941.20000000001</v>
      </c>
      <c r="V321" s="222">
        <v>142800</v>
      </c>
      <c r="W321" s="222">
        <f t="shared" si="157"/>
        <v>169331.83540000001</v>
      </c>
      <c r="X321" s="254">
        <f t="shared" si="196"/>
        <v>31225.599999999995</v>
      </c>
      <c r="Y321" s="254">
        <f t="shared" si="197"/>
        <v>269225.59999999998</v>
      </c>
      <c r="Z321" s="337">
        <f t="shared" si="198"/>
        <v>126425.59999999998</v>
      </c>
      <c r="AA321" s="277">
        <v>238000</v>
      </c>
      <c r="AB321" s="222">
        <v>149586.1416</v>
      </c>
      <c r="AC321" s="222">
        <v>146941.20000000001</v>
      </c>
      <c r="AD321" s="222">
        <v>142800</v>
      </c>
      <c r="AE321" s="222">
        <f t="shared" si="158"/>
        <v>169331.83540000001</v>
      </c>
      <c r="AF321" s="254">
        <f t="shared" si="199"/>
        <v>31225.599999999995</v>
      </c>
      <c r="AG321" s="254">
        <f t="shared" si="200"/>
        <v>269225.59999999998</v>
      </c>
      <c r="AH321" s="337">
        <f t="shared" si="201"/>
        <v>126425.59999999998</v>
      </c>
      <c r="AI321" s="277">
        <v>238000</v>
      </c>
      <c r="AJ321" s="222">
        <v>149586.1416</v>
      </c>
      <c r="AK321" s="222">
        <v>146941.20000000001</v>
      </c>
      <c r="AL321" s="222">
        <v>142800</v>
      </c>
      <c r="AM321" s="222">
        <f t="shared" si="159"/>
        <v>169331.83540000001</v>
      </c>
      <c r="AN321" s="254">
        <f t="shared" si="202"/>
        <v>31225.599999999995</v>
      </c>
      <c r="AO321" s="254">
        <f t="shared" si="203"/>
        <v>269225.59999999998</v>
      </c>
      <c r="AP321" s="337">
        <f t="shared" si="204"/>
        <v>126425.59999999998</v>
      </c>
    </row>
    <row r="322" spans="1:42" s="188" customFormat="1" ht="15" customHeight="1" x14ac:dyDescent="0.25">
      <c r="A322" s="190" t="s">
        <v>921</v>
      </c>
      <c r="B322" s="342" t="s">
        <v>213</v>
      </c>
      <c r="C322" s="277">
        <v>190400</v>
      </c>
      <c r="D322" s="222">
        <v>249310.236</v>
      </c>
      <c r="E322" s="222">
        <v>244902</v>
      </c>
      <c r="F322" s="222">
        <v>214200</v>
      </c>
      <c r="G322" s="222">
        <f t="shared" si="155"/>
        <v>224703.05900000001</v>
      </c>
      <c r="H322" s="254">
        <f t="shared" si="190"/>
        <v>24980.479999999996</v>
      </c>
      <c r="I322" s="254">
        <f t="shared" si="191"/>
        <v>215380.47999999998</v>
      </c>
      <c r="J322" s="337">
        <f t="shared" si="192"/>
        <v>1180.4799999999814</v>
      </c>
      <c r="K322" s="283">
        <v>190400</v>
      </c>
      <c r="L322" s="222">
        <v>249310.236</v>
      </c>
      <c r="M322" s="222">
        <v>244902</v>
      </c>
      <c r="N322" s="222">
        <v>214200</v>
      </c>
      <c r="O322" s="222">
        <f t="shared" si="156"/>
        <v>224703.05900000001</v>
      </c>
      <c r="P322" s="254">
        <f t="shared" si="193"/>
        <v>24980.479999999996</v>
      </c>
      <c r="Q322" s="254">
        <f t="shared" si="194"/>
        <v>215380.47999999998</v>
      </c>
      <c r="R322" s="337">
        <f t="shared" si="195"/>
        <v>1180.4799999999814</v>
      </c>
      <c r="S322" s="283">
        <v>190400</v>
      </c>
      <c r="T322" s="222">
        <v>249310.236</v>
      </c>
      <c r="U322" s="222">
        <v>244902</v>
      </c>
      <c r="V322" s="222">
        <v>214200</v>
      </c>
      <c r="W322" s="222">
        <f t="shared" si="157"/>
        <v>224703.05900000001</v>
      </c>
      <c r="X322" s="254">
        <f t="shared" si="196"/>
        <v>24980.479999999996</v>
      </c>
      <c r="Y322" s="254">
        <f t="shared" si="197"/>
        <v>215380.47999999998</v>
      </c>
      <c r="Z322" s="337">
        <f t="shared" si="198"/>
        <v>1180.4799999999814</v>
      </c>
      <c r="AA322" s="277">
        <v>190400</v>
      </c>
      <c r="AB322" s="222">
        <v>249310.236</v>
      </c>
      <c r="AC322" s="222">
        <v>244902</v>
      </c>
      <c r="AD322" s="222">
        <v>214200</v>
      </c>
      <c r="AE322" s="222">
        <f t="shared" si="158"/>
        <v>224703.05900000001</v>
      </c>
      <c r="AF322" s="254">
        <f t="shared" si="199"/>
        <v>24980.479999999996</v>
      </c>
      <c r="AG322" s="254">
        <f t="shared" si="200"/>
        <v>215380.47999999998</v>
      </c>
      <c r="AH322" s="337">
        <f t="shared" si="201"/>
        <v>1180.4799999999814</v>
      </c>
      <c r="AI322" s="277">
        <v>190400</v>
      </c>
      <c r="AJ322" s="222">
        <v>249310.236</v>
      </c>
      <c r="AK322" s="222">
        <v>244902</v>
      </c>
      <c r="AL322" s="222">
        <v>214200</v>
      </c>
      <c r="AM322" s="222">
        <f t="shared" si="159"/>
        <v>224703.05900000001</v>
      </c>
      <c r="AN322" s="254">
        <f t="shared" si="202"/>
        <v>24980.479999999996</v>
      </c>
      <c r="AO322" s="254">
        <f t="shared" si="203"/>
        <v>215380.47999999998</v>
      </c>
      <c r="AP322" s="337">
        <f t="shared" si="204"/>
        <v>1180.4799999999814</v>
      </c>
    </row>
    <row r="323" spans="1:42" s="188" customFormat="1" ht="15" customHeight="1" x14ac:dyDescent="0.25">
      <c r="A323" s="190" t="s">
        <v>922</v>
      </c>
      <c r="B323" s="342" t="s">
        <v>1670</v>
      </c>
      <c r="C323" s="277"/>
      <c r="D323" s="222">
        <v>149586.1416</v>
      </c>
      <c r="E323" s="222">
        <v>146941.20000000001</v>
      </c>
      <c r="F323" s="222">
        <v>142800</v>
      </c>
      <c r="G323" s="222">
        <f t="shared" si="155"/>
        <v>146442.44720000002</v>
      </c>
      <c r="H323" s="254">
        <f t="shared" si="190"/>
        <v>0</v>
      </c>
      <c r="I323" s="254">
        <f t="shared" si="191"/>
        <v>0</v>
      </c>
      <c r="J323" s="337">
        <f t="shared" si="192"/>
        <v>-142800</v>
      </c>
      <c r="K323" s="283"/>
      <c r="L323" s="222">
        <v>149586.1416</v>
      </c>
      <c r="M323" s="222">
        <v>146941.20000000001</v>
      </c>
      <c r="N323" s="222">
        <v>142800</v>
      </c>
      <c r="O323" s="222">
        <f t="shared" si="156"/>
        <v>146442.44720000002</v>
      </c>
      <c r="P323" s="254">
        <f t="shared" si="193"/>
        <v>0</v>
      </c>
      <c r="Q323" s="254">
        <f t="shared" si="194"/>
        <v>0</v>
      </c>
      <c r="R323" s="337">
        <f t="shared" si="195"/>
        <v>-142800</v>
      </c>
      <c r="S323" s="283"/>
      <c r="T323" s="222">
        <v>149586.1416</v>
      </c>
      <c r="U323" s="222">
        <v>146941.20000000001</v>
      </c>
      <c r="V323" s="222">
        <v>142800</v>
      </c>
      <c r="W323" s="222">
        <f t="shared" si="157"/>
        <v>146442.44720000002</v>
      </c>
      <c r="X323" s="254">
        <f t="shared" si="196"/>
        <v>0</v>
      </c>
      <c r="Y323" s="254">
        <f t="shared" si="197"/>
        <v>0</v>
      </c>
      <c r="Z323" s="337">
        <f t="shared" si="198"/>
        <v>-142800</v>
      </c>
      <c r="AA323" s="277"/>
      <c r="AB323" s="222">
        <v>149586.1416</v>
      </c>
      <c r="AC323" s="222">
        <v>146941.20000000001</v>
      </c>
      <c r="AD323" s="222">
        <v>142800</v>
      </c>
      <c r="AE323" s="222">
        <f t="shared" si="158"/>
        <v>146442.44720000002</v>
      </c>
      <c r="AF323" s="254">
        <f t="shared" si="199"/>
        <v>0</v>
      </c>
      <c r="AG323" s="254">
        <f t="shared" si="200"/>
        <v>0</v>
      </c>
      <c r="AH323" s="337">
        <f t="shared" si="201"/>
        <v>-142800</v>
      </c>
      <c r="AI323" s="277"/>
      <c r="AJ323" s="222">
        <v>149586.1416</v>
      </c>
      <c r="AK323" s="222">
        <v>146941.20000000001</v>
      </c>
      <c r="AL323" s="222">
        <v>142800</v>
      </c>
      <c r="AM323" s="222">
        <f t="shared" si="159"/>
        <v>146442.44720000002</v>
      </c>
      <c r="AN323" s="254">
        <f t="shared" si="202"/>
        <v>0</v>
      </c>
      <c r="AO323" s="254">
        <f t="shared" si="203"/>
        <v>0</v>
      </c>
      <c r="AP323" s="337">
        <f t="shared" si="204"/>
        <v>-142800</v>
      </c>
    </row>
    <row r="324" spans="1:42" s="188" customFormat="1" ht="15" customHeight="1" x14ac:dyDescent="0.25">
      <c r="A324" s="190" t="s">
        <v>923</v>
      </c>
      <c r="B324" s="342" t="s">
        <v>214</v>
      </c>
      <c r="C324" s="277"/>
      <c r="D324" s="222">
        <v>199448.1888</v>
      </c>
      <c r="E324" s="222">
        <v>195921.6</v>
      </c>
      <c r="F324" s="222">
        <v>190400</v>
      </c>
      <c r="G324" s="222">
        <f t="shared" si="155"/>
        <v>195256.59626666666</v>
      </c>
      <c r="H324" s="254">
        <f t="shared" si="190"/>
        <v>0</v>
      </c>
      <c r="I324" s="254">
        <f t="shared" si="191"/>
        <v>0</v>
      </c>
      <c r="J324" s="337">
        <f t="shared" si="192"/>
        <v>-190400</v>
      </c>
      <c r="K324" s="283"/>
      <c r="L324" s="222">
        <v>199448.1888</v>
      </c>
      <c r="M324" s="222">
        <v>195921.6</v>
      </c>
      <c r="N324" s="222">
        <v>190400</v>
      </c>
      <c r="O324" s="222">
        <f t="shared" si="156"/>
        <v>195256.59626666666</v>
      </c>
      <c r="P324" s="254">
        <f t="shared" si="193"/>
        <v>0</v>
      </c>
      <c r="Q324" s="254">
        <f t="shared" si="194"/>
        <v>0</v>
      </c>
      <c r="R324" s="337">
        <f t="shared" si="195"/>
        <v>-190400</v>
      </c>
      <c r="S324" s="283"/>
      <c r="T324" s="222">
        <v>199448.1888</v>
      </c>
      <c r="U324" s="222">
        <v>195921.6</v>
      </c>
      <c r="V324" s="222">
        <v>190400</v>
      </c>
      <c r="W324" s="222">
        <f t="shared" si="157"/>
        <v>195256.59626666666</v>
      </c>
      <c r="X324" s="254">
        <f t="shared" si="196"/>
        <v>0</v>
      </c>
      <c r="Y324" s="254">
        <f t="shared" si="197"/>
        <v>0</v>
      </c>
      <c r="Z324" s="337">
        <f t="shared" si="198"/>
        <v>-190400</v>
      </c>
      <c r="AA324" s="277"/>
      <c r="AB324" s="222">
        <v>199448.1888</v>
      </c>
      <c r="AC324" s="222">
        <v>195921.6</v>
      </c>
      <c r="AD324" s="222">
        <v>190400</v>
      </c>
      <c r="AE324" s="222">
        <f t="shared" si="158"/>
        <v>195256.59626666666</v>
      </c>
      <c r="AF324" s="254">
        <f t="shared" si="199"/>
        <v>0</v>
      </c>
      <c r="AG324" s="254">
        <f t="shared" si="200"/>
        <v>0</v>
      </c>
      <c r="AH324" s="337">
        <f t="shared" si="201"/>
        <v>-190400</v>
      </c>
      <c r="AI324" s="277"/>
      <c r="AJ324" s="222">
        <v>199448.1888</v>
      </c>
      <c r="AK324" s="222">
        <v>195921.6</v>
      </c>
      <c r="AL324" s="222">
        <v>190400</v>
      </c>
      <c r="AM324" s="222">
        <f t="shared" si="159"/>
        <v>195256.59626666666</v>
      </c>
      <c r="AN324" s="254">
        <f t="shared" si="202"/>
        <v>0</v>
      </c>
      <c r="AO324" s="254">
        <f t="shared" si="203"/>
        <v>0</v>
      </c>
      <c r="AP324" s="337">
        <f t="shared" si="204"/>
        <v>-190400</v>
      </c>
    </row>
    <row r="325" spans="1:42" s="188" customFormat="1" ht="15" customHeight="1" x14ac:dyDescent="0.25">
      <c r="A325" s="190" t="s">
        <v>924</v>
      </c>
      <c r="B325" s="342" t="s">
        <v>215</v>
      </c>
      <c r="C325" s="277">
        <v>83300</v>
      </c>
      <c r="D325" s="222">
        <v>112189.60619999999</v>
      </c>
      <c r="E325" s="222">
        <v>110205.9</v>
      </c>
      <c r="F325" s="222">
        <v>107100</v>
      </c>
      <c r="G325" s="222">
        <f t="shared" si="155"/>
        <v>103198.87655</v>
      </c>
      <c r="H325" s="254">
        <f t="shared" si="190"/>
        <v>10928.96</v>
      </c>
      <c r="I325" s="254">
        <f t="shared" si="191"/>
        <v>94228.959999999992</v>
      </c>
      <c r="J325" s="337">
        <f t="shared" si="192"/>
        <v>-12871.040000000008</v>
      </c>
      <c r="K325" s="283">
        <v>83300</v>
      </c>
      <c r="L325" s="222">
        <v>112189.60619999999</v>
      </c>
      <c r="M325" s="222">
        <v>110205.9</v>
      </c>
      <c r="N325" s="222">
        <v>107100</v>
      </c>
      <c r="O325" s="222">
        <f t="shared" si="156"/>
        <v>103198.87655</v>
      </c>
      <c r="P325" s="254">
        <f t="shared" si="193"/>
        <v>10928.96</v>
      </c>
      <c r="Q325" s="254">
        <f t="shared" si="194"/>
        <v>94228.959999999992</v>
      </c>
      <c r="R325" s="337">
        <f t="shared" si="195"/>
        <v>-12871.040000000008</v>
      </c>
      <c r="S325" s="283">
        <v>83300</v>
      </c>
      <c r="T325" s="222">
        <v>112189.60619999999</v>
      </c>
      <c r="U325" s="222">
        <v>110205.9</v>
      </c>
      <c r="V325" s="222">
        <v>107100</v>
      </c>
      <c r="W325" s="222">
        <f t="shared" si="157"/>
        <v>103198.87655</v>
      </c>
      <c r="X325" s="254">
        <f t="shared" si="196"/>
        <v>10928.96</v>
      </c>
      <c r="Y325" s="254">
        <f t="shared" si="197"/>
        <v>94228.959999999992</v>
      </c>
      <c r="Z325" s="337">
        <f t="shared" si="198"/>
        <v>-12871.040000000008</v>
      </c>
      <c r="AA325" s="277">
        <v>83300</v>
      </c>
      <c r="AB325" s="222">
        <v>112189.60619999999</v>
      </c>
      <c r="AC325" s="222">
        <v>110205.9</v>
      </c>
      <c r="AD325" s="222">
        <v>107100</v>
      </c>
      <c r="AE325" s="222">
        <f t="shared" si="158"/>
        <v>103198.87655</v>
      </c>
      <c r="AF325" s="254">
        <f t="shared" si="199"/>
        <v>10928.96</v>
      </c>
      <c r="AG325" s="254">
        <f t="shared" si="200"/>
        <v>94228.959999999992</v>
      </c>
      <c r="AH325" s="337">
        <f t="shared" si="201"/>
        <v>-12871.040000000008</v>
      </c>
      <c r="AI325" s="277">
        <v>83300</v>
      </c>
      <c r="AJ325" s="222">
        <v>112189.60619999999</v>
      </c>
      <c r="AK325" s="222">
        <v>110205.9</v>
      </c>
      <c r="AL325" s="222">
        <v>107100</v>
      </c>
      <c r="AM325" s="222">
        <f t="shared" si="159"/>
        <v>103198.87655</v>
      </c>
      <c r="AN325" s="254">
        <f t="shared" si="202"/>
        <v>10928.96</v>
      </c>
      <c r="AO325" s="254">
        <f t="shared" si="203"/>
        <v>94228.959999999992</v>
      </c>
      <c r="AP325" s="337">
        <f t="shared" si="204"/>
        <v>-12871.040000000008</v>
      </c>
    </row>
    <row r="326" spans="1:42" s="188" customFormat="1" ht="15" customHeight="1" x14ac:dyDescent="0.25">
      <c r="A326" s="190" t="s">
        <v>925</v>
      </c>
      <c r="B326" s="342" t="s">
        <v>216</v>
      </c>
      <c r="C326" s="277">
        <v>71400</v>
      </c>
      <c r="D326" s="222">
        <v>74793.070800000001</v>
      </c>
      <c r="E326" s="222">
        <v>73470.600000000006</v>
      </c>
      <c r="F326" s="222">
        <v>71400</v>
      </c>
      <c r="G326" s="222">
        <f t="shared" ref="G326:G389" si="205">AVERAGE(F326,E326,D326,C326)</f>
        <v>72765.917700000005</v>
      </c>
      <c r="H326" s="254">
        <f t="shared" si="190"/>
        <v>9367.6799999999985</v>
      </c>
      <c r="I326" s="254">
        <f t="shared" si="191"/>
        <v>80767.679999999993</v>
      </c>
      <c r="J326" s="337">
        <f t="shared" si="192"/>
        <v>9367.679999999993</v>
      </c>
      <c r="K326" s="283">
        <v>71400</v>
      </c>
      <c r="L326" s="222">
        <v>74793.070800000001</v>
      </c>
      <c r="M326" s="222">
        <v>73470.600000000006</v>
      </c>
      <c r="N326" s="222">
        <v>71400</v>
      </c>
      <c r="O326" s="222">
        <f t="shared" ref="O326:O389" si="206">AVERAGE(N326,M326,L326,K326)</f>
        <v>72765.917700000005</v>
      </c>
      <c r="P326" s="254">
        <f t="shared" si="193"/>
        <v>9367.6799999999985</v>
      </c>
      <c r="Q326" s="254">
        <f t="shared" si="194"/>
        <v>80767.679999999993</v>
      </c>
      <c r="R326" s="337">
        <f t="shared" si="195"/>
        <v>9367.679999999993</v>
      </c>
      <c r="S326" s="283">
        <v>71400</v>
      </c>
      <c r="T326" s="222">
        <v>74793.070800000001</v>
      </c>
      <c r="U326" s="222">
        <v>73470.600000000006</v>
      </c>
      <c r="V326" s="222">
        <v>71400</v>
      </c>
      <c r="W326" s="222">
        <f t="shared" ref="W326:W389" si="207">AVERAGE(V326,U326,T326,S326)</f>
        <v>72765.917700000005</v>
      </c>
      <c r="X326" s="254">
        <f t="shared" si="196"/>
        <v>9367.6799999999985</v>
      </c>
      <c r="Y326" s="254">
        <f t="shared" si="197"/>
        <v>80767.679999999993</v>
      </c>
      <c r="Z326" s="337">
        <f t="shared" si="198"/>
        <v>9367.679999999993</v>
      </c>
      <c r="AA326" s="277">
        <v>71400</v>
      </c>
      <c r="AB326" s="222">
        <v>74793.070800000001</v>
      </c>
      <c r="AC326" s="222">
        <v>73470.600000000006</v>
      </c>
      <c r="AD326" s="222">
        <v>71400</v>
      </c>
      <c r="AE326" s="222">
        <f t="shared" ref="AE326:AE389" si="208">AVERAGE(AD326,AC326,AB326,AA326)</f>
        <v>72765.917700000005</v>
      </c>
      <c r="AF326" s="254">
        <f t="shared" si="199"/>
        <v>9367.6799999999985</v>
      </c>
      <c r="AG326" s="254">
        <f t="shared" si="200"/>
        <v>80767.679999999993</v>
      </c>
      <c r="AH326" s="337">
        <f t="shared" si="201"/>
        <v>9367.679999999993</v>
      </c>
      <c r="AI326" s="277">
        <v>71400</v>
      </c>
      <c r="AJ326" s="222">
        <v>74793.070800000001</v>
      </c>
      <c r="AK326" s="222">
        <v>73470.600000000006</v>
      </c>
      <c r="AL326" s="222">
        <v>71400</v>
      </c>
      <c r="AM326" s="222">
        <f t="shared" ref="AM326:AM389" si="209">AVERAGE(AL326,AK326,AJ326,AI326)</f>
        <v>72765.917700000005</v>
      </c>
      <c r="AN326" s="254">
        <f t="shared" si="202"/>
        <v>9367.6799999999985</v>
      </c>
      <c r="AO326" s="254">
        <f t="shared" si="203"/>
        <v>80767.679999999993</v>
      </c>
      <c r="AP326" s="337">
        <f t="shared" si="204"/>
        <v>9367.679999999993</v>
      </c>
    </row>
    <row r="327" spans="1:42" s="188" customFormat="1" ht="15" customHeight="1" x14ac:dyDescent="0.25">
      <c r="A327" s="190" t="s">
        <v>926</v>
      </c>
      <c r="B327" s="342" t="s">
        <v>619</v>
      </c>
      <c r="C327" s="277">
        <v>107100</v>
      </c>
      <c r="D327" s="222">
        <v>112189.60619999999</v>
      </c>
      <c r="E327" s="222">
        <v>110205.9</v>
      </c>
      <c r="F327" s="222">
        <v>107100</v>
      </c>
      <c r="G327" s="222">
        <f t="shared" si="205"/>
        <v>109148.87655</v>
      </c>
      <c r="H327" s="254">
        <f t="shared" si="190"/>
        <v>14051.519999999999</v>
      </c>
      <c r="I327" s="254">
        <f t="shared" si="191"/>
        <v>121151.52</v>
      </c>
      <c r="J327" s="337">
        <f t="shared" si="192"/>
        <v>14051.520000000004</v>
      </c>
      <c r="K327" s="283">
        <v>107100</v>
      </c>
      <c r="L327" s="222">
        <v>112189.60619999999</v>
      </c>
      <c r="M327" s="222">
        <v>110205.9</v>
      </c>
      <c r="N327" s="222">
        <v>107100</v>
      </c>
      <c r="O327" s="222">
        <f t="shared" si="206"/>
        <v>109148.87655</v>
      </c>
      <c r="P327" s="254">
        <f t="shared" si="193"/>
        <v>14051.519999999999</v>
      </c>
      <c r="Q327" s="254">
        <f t="shared" si="194"/>
        <v>121151.52</v>
      </c>
      <c r="R327" s="337">
        <f t="shared" si="195"/>
        <v>14051.520000000004</v>
      </c>
      <c r="S327" s="283">
        <v>107100</v>
      </c>
      <c r="T327" s="222">
        <v>112189.60619999999</v>
      </c>
      <c r="U327" s="222">
        <v>110205.9</v>
      </c>
      <c r="V327" s="222">
        <v>107100</v>
      </c>
      <c r="W327" s="222">
        <f t="shared" si="207"/>
        <v>109148.87655</v>
      </c>
      <c r="X327" s="254">
        <f t="shared" si="196"/>
        <v>14051.519999999999</v>
      </c>
      <c r="Y327" s="254">
        <f t="shared" si="197"/>
        <v>121151.52</v>
      </c>
      <c r="Z327" s="337">
        <f t="shared" si="198"/>
        <v>14051.520000000004</v>
      </c>
      <c r="AA327" s="277">
        <v>107100</v>
      </c>
      <c r="AB327" s="222">
        <v>112189.60619999999</v>
      </c>
      <c r="AC327" s="222">
        <v>110205.9</v>
      </c>
      <c r="AD327" s="222">
        <v>107100</v>
      </c>
      <c r="AE327" s="222">
        <f t="shared" si="208"/>
        <v>109148.87655</v>
      </c>
      <c r="AF327" s="254">
        <f t="shared" si="199"/>
        <v>14051.519999999999</v>
      </c>
      <c r="AG327" s="254">
        <f t="shared" si="200"/>
        <v>121151.52</v>
      </c>
      <c r="AH327" s="337">
        <f t="shared" si="201"/>
        <v>14051.520000000004</v>
      </c>
      <c r="AI327" s="277">
        <v>107100</v>
      </c>
      <c r="AJ327" s="222">
        <v>112189.60619999999</v>
      </c>
      <c r="AK327" s="222">
        <v>110205.9</v>
      </c>
      <c r="AL327" s="222">
        <v>107100</v>
      </c>
      <c r="AM327" s="222">
        <f t="shared" si="209"/>
        <v>109148.87655</v>
      </c>
      <c r="AN327" s="254">
        <f t="shared" si="202"/>
        <v>14051.519999999999</v>
      </c>
      <c r="AO327" s="254">
        <f t="shared" si="203"/>
        <v>121151.52</v>
      </c>
      <c r="AP327" s="337">
        <f t="shared" si="204"/>
        <v>14051.520000000004</v>
      </c>
    </row>
    <row r="328" spans="1:42" s="188" customFormat="1" ht="15" customHeight="1" x14ac:dyDescent="0.25">
      <c r="A328" s="190" t="s">
        <v>927</v>
      </c>
      <c r="B328" s="342" t="s">
        <v>1669</v>
      </c>
      <c r="C328" s="277"/>
      <c r="D328" s="222">
        <v>62327.559000000001</v>
      </c>
      <c r="E328" s="222">
        <v>61225.5</v>
      </c>
      <c r="F328" s="222">
        <v>59500</v>
      </c>
      <c r="G328" s="222">
        <f t="shared" si="205"/>
        <v>61017.686333333339</v>
      </c>
      <c r="H328" s="254">
        <f t="shared" si="190"/>
        <v>0</v>
      </c>
      <c r="I328" s="254">
        <f t="shared" si="191"/>
        <v>0</v>
      </c>
      <c r="J328" s="337">
        <f t="shared" si="192"/>
        <v>-59500</v>
      </c>
      <c r="K328" s="283"/>
      <c r="L328" s="222">
        <v>62327.559000000001</v>
      </c>
      <c r="M328" s="222">
        <v>61225.5</v>
      </c>
      <c r="N328" s="222">
        <v>59500</v>
      </c>
      <c r="O328" s="222">
        <f t="shared" si="206"/>
        <v>61017.686333333339</v>
      </c>
      <c r="P328" s="254">
        <f t="shared" si="193"/>
        <v>0</v>
      </c>
      <c r="Q328" s="254">
        <f t="shared" si="194"/>
        <v>0</v>
      </c>
      <c r="R328" s="337">
        <f t="shared" si="195"/>
        <v>-59500</v>
      </c>
      <c r="S328" s="283"/>
      <c r="T328" s="222">
        <v>62327.559000000001</v>
      </c>
      <c r="U328" s="222">
        <v>61225.5</v>
      </c>
      <c r="V328" s="222">
        <v>59500</v>
      </c>
      <c r="W328" s="222">
        <f t="shared" si="207"/>
        <v>61017.686333333339</v>
      </c>
      <c r="X328" s="254">
        <f t="shared" si="196"/>
        <v>0</v>
      </c>
      <c r="Y328" s="254">
        <f t="shared" si="197"/>
        <v>0</v>
      </c>
      <c r="Z328" s="337">
        <f t="shared" si="198"/>
        <v>-59500</v>
      </c>
      <c r="AA328" s="277"/>
      <c r="AB328" s="222">
        <v>62327.559000000001</v>
      </c>
      <c r="AC328" s="222">
        <v>61225.5</v>
      </c>
      <c r="AD328" s="222">
        <v>59500</v>
      </c>
      <c r="AE328" s="222">
        <f t="shared" si="208"/>
        <v>61017.686333333339</v>
      </c>
      <c r="AF328" s="254">
        <f t="shared" si="199"/>
        <v>0</v>
      </c>
      <c r="AG328" s="254">
        <f t="shared" si="200"/>
        <v>0</v>
      </c>
      <c r="AH328" s="337">
        <f t="shared" si="201"/>
        <v>-59500</v>
      </c>
      <c r="AI328" s="277"/>
      <c r="AJ328" s="222">
        <v>62327.559000000001</v>
      </c>
      <c r="AK328" s="222">
        <v>61225.5</v>
      </c>
      <c r="AL328" s="222">
        <v>59500</v>
      </c>
      <c r="AM328" s="222">
        <f t="shared" si="209"/>
        <v>61017.686333333339</v>
      </c>
      <c r="AN328" s="254">
        <f t="shared" si="202"/>
        <v>0</v>
      </c>
      <c r="AO328" s="254">
        <f t="shared" si="203"/>
        <v>0</v>
      </c>
      <c r="AP328" s="337">
        <f t="shared" si="204"/>
        <v>-59500</v>
      </c>
    </row>
    <row r="329" spans="1:42" s="188" customFormat="1" ht="15" customHeight="1" x14ac:dyDescent="0.25">
      <c r="A329" s="190" t="s">
        <v>928</v>
      </c>
      <c r="B329" s="342" t="s">
        <v>217</v>
      </c>
      <c r="C329" s="277">
        <v>2261000</v>
      </c>
      <c r="D329" s="222">
        <v>2368447.2420000001</v>
      </c>
      <c r="E329" s="222">
        <v>2326569</v>
      </c>
      <c r="F329" s="222">
        <v>2261000</v>
      </c>
      <c r="G329" s="222">
        <f t="shared" si="205"/>
        <v>2304254.0605000001</v>
      </c>
      <c r="H329" s="254">
        <f t="shared" si="190"/>
        <v>296643.19999999995</v>
      </c>
      <c r="I329" s="254">
        <f t="shared" si="191"/>
        <v>2557643.2000000002</v>
      </c>
      <c r="J329" s="337">
        <f t="shared" si="192"/>
        <v>296643.20000000019</v>
      </c>
      <c r="K329" s="283">
        <v>2261000</v>
      </c>
      <c r="L329" s="222">
        <v>2368447.2420000001</v>
      </c>
      <c r="M329" s="222">
        <v>2326569</v>
      </c>
      <c r="N329" s="222">
        <v>2261000</v>
      </c>
      <c r="O329" s="222">
        <f t="shared" si="206"/>
        <v>2304254.0605000001</v>
      </c>
      <c r="P329" s="254">
        <f t="shared" si="193"/>
        <v>296643.19999999995</v>
      </c>
      <c r="Q329" s="254">
        <f t="shared" si="194"/>
        <v>2557643.2000000002</v>
      </c>
      <c r="R329" s="337">
        <f t="shared" si="195"/>
        <v>296643.20000000019</v>
      </c>
      <c r="S329" s="283">
        <v>2261000</v>
      </c>
      <c r="T329" s="222">
        <v>2368447.2420000001</v>
      </c>
      <c r="U329" s="222">
        <v>2326569</v>
      </c>
      <c r="V329" s="222">
        <v>2261000</v>
      </c>
      <c r="W329" s="222">
        <f t="shared" si="207"/>
        <v>2304254.0605000001</v>
      </c>
      <c r="X329" s="254">
        <f t="shared" si="196"/>
        <v>296643.19999999995</v>
      </c>
      <c r="Y329" s="254">
        <f t="shared" si="197"/>
        <v>2557643.2000000002</v>
      </c>
      <c r="Z329" s="337">
        <f t="shared" si="198"/>
        <v>296643.20000000019</v>
      </c>
      <c r="AA329" s="277">
        <v>2261000</v>
      </c>
      <c r="AB329" s="222">
        <v>2368447.2420000001</v>
      </c>
      <c r="AC329" s="222">
        <v>2326569</v>
      </c>
      <c r="AD329" s="222">
        <v>2261000</v>
      </c>
      <c r="AE329" s="222">
        <f t="shared" si="208"/>
        <v>2304254.0605000001</v>
      </c>
      <c r="AF329" s="254">
        <f t="shared" si="199"/>
        <v>296643.19999999995</v>
      </c>
      <c r="AG329" s="254">
        <f t="shared" si="200"/>
        <v>2557643.2000000002</v>
      </c>
      <c r="AH329" s="337">
        <f t="shared" si="201"/>
        <v>296643.20000000019</v>
      </c>
      <c r="AI329" s="277">
        <v>2261000</v>
      </c>
      <c r="AJ329" s="222">
        <v>2368447.2420000001</v>
      </c>
      <c r="AK329" s="222">
        <v>2326569</v>
      </c>
      <c r="AL329" s="222">
        <v>2261000</v>
      </c>
      <c r="AM329" s="222">
        <f t="shared" si="209"/>
        <v>2304254.0605000001</v>
      </c>
      <c r="AN329" s="254">
        <f t="shared" si="202"/>
        <v>296643.19999999995</v>
      </c>
      <c r="AO329" s="254">
        <f t="shared" si="203"/>
        <v>2557643.2000000002</v>
      </c>
      <c r="AP329" s="337">
        <f t="shared" si="204"/>
        <v>296643.20000000019</v>
      </c>
    </row>
    <row r="330" spans="1:42" s="188" customFormat="1" ht="15" customHeight="1" x14ac:dyDescent="0.25">
      <c r="A330" s="190" t="s">
        <v>929</v>
      </c>
      <c r="B330" s="342" t="s">
        <v>218</v>
      </c>
      <c r="C330" s="277">
        <v>2584680</v>
      </c>
      <c r="D330" s="222">
        <v>2707509.1629599999</v>
      </c>
      <c r="E330" s="222">
        <v>2659635.7200000002</v>
      </c>
      <c r="F330" s="222">
        <v>2584680</v>
      </c>
      <c r="G330" s="222">
        <f t="shared" si="205"/>
        <v>2634126.2207400003</v>
      </c>
      <c r="H330" s="254">
        <f t="shared" si="190"/>
        <v>339110.01599999995</v>
      </c>
      <c r="I330" s="254">
        <f t="shared" si="191"/>
        <v>2923790.0159999998</v>
      </c>
      <c r="J330" s="337">
        <f t="shared" si="192"/>
        <v>339110.01599999983</v>
      </c>
      <c r="K330" s="283">
        <v>2584680</v>
      </c>
      <c r="L330" s="222">
        <v>2707509.1629599999</v>
      </c>
      <c r="M330" s="222">
        <v>2659635.7200000002</v>
      </c>
      <c r="N330" s="222">
        <v>2584680</v>
      </c>
      <c r="O330" s="222">
        <f t="shared" si="206"/>
        <v>2634126.2207400003</v>
      </c>
      <c r="P330" s="254">
        <f t="shared" si="193"/>
        <v>339110.01599999995</v>
      </c>
      <c r="Q330" s="254">
        <f t="shared" si="194"/>
        <v>2923790.0159999998</v>
      </c>
      <c r="R330" s="337">
        <f t="shared" si="195"/>
        <v>339110.01599999983</v>
      </c>
      <c r="S330" s="283">
        <v>2584680</v>
      </c>
      <c r="T330" s="222">
        <v>2707509.1629599999</v>
      </c>
      <c r="U330" s="222">
        <v>2659635.7200000002</v>
      </c>
      <c r="V330" s="222">
        <v>2584680</v>
      </c>
      <c r="W330" s="222">
        <f t="shared" si="207"/>
        <v>2634126.2207400003</v>
      </c>
      <c r="X330" s="254">
        <f t="shared" si="196"/>
        <v>339110.01599999995</v>
      </c>
      <c r="Y330" s="254">
        <f t="shared" si="197"/>
        <v>2923790.0159999998</v>
      </c>
      <c r="Z330" s="337">
        <f t="shared" si="198"/>
        <v>339110.01599999983</v>
      </c>
      <c r="AA330" s="277">
        <v>2584680</v>
      </c>
      <c r="AB330" s="222">
        <v>2707509.1629599999</v>
      </c>
      <c r="AC330" s="222">
        <v>2659635.7200000002</v>
      </c>
      <c r="AD330" s="222">
        <v>2584680</v>
      </c>
      <c r="AE330" s="222">
        <f t="shared" si="208"/>
        <v>2634126.2207400003</v>
      </c>
      <c r="AF330" s="254">
        <f t="shared" si="199"/>
        <v>339110.01599999995</v>
      </c>
      <c r="AG330" s="254">
        <f t="shared" si="200"/>
        <v>2923790.0159999998</v>
      </c>
      <c r="AH330" s="337">
        <f t="shared" si="201"/>
        <v>339110.01599999983</v>
      </c>
      <c r="AI330" s="277">
        <v>2584680</v>
      </c>
      <c r="AJ330" s="222">
        <v>2707509.1629599999</v>
      </c>
      <c r="AK330" s="222">
        <v>2659635.7200000002</v>
      </c>
      <c r="AL330" s="222">
        <v>2584680</v>
      </c>
      <c r="AM330" s="222">
        <f t="shared" si="209"/>
        <v>2634126.2207400003</v>
      </c>
      <c r="AN330" s="254">
        <f t="shared" si="202"/>
        <v>339110.01599999995</v>
      </c>
      <c r="AO330" s="254">
        <f t="shared" si="203"/>
        <v>2923790.0159999998</v>
      </c>
      <c r="AP330" s="337">
        <f t="shared" si="204"/>
        <v>339110.01599999983</v>
      </c>
    </row>
    <row r="331" spans="1:42" s="188" customFormat="1" ht="15" customHeight="1" x14ac:dyDescent="0.25">
      <c r="A331" s="190" t="s">
        <v>930</v>
      </c>
      <c r="B331" s="342" t="s">
        <v>219</v>
      </c>
      <c r="C331" s="277">
        <v>773500</v>
      </c>
      <c r="D331" s="222">
        <v>810258.26699999999</v>
      </c>
      <c r="E331" s="222">
        <v>795931.5</v>
      </c>
      <c r="F331" s="222">
        <v>773500</v>
      </c>
      <c r="G331" s="222">
        <f t="shared" si="205"/>
        <v>788297.44175</v>
      </c>
      <c r="H331" s="254">
        <f t="shared" si="190"/>
        <v>101483.19999999998</v>
      </c>
      <c r="I331" s="254">
        <f t="shared" si="191"/>
        <v>874983.2</v>
      </c>
      <c r="J331" s="337">
        <f t="shared" si="192"/>
        <v>101483.19999999995</v>
      </c>
      <c r="K331" s="283">
        <v>773500</v>
      </c>
      <c r="L331" s="222">
        <v>810258.26699999999</v>
      </c>
      <c r="M331" s="222">
        <v>795931.5</v>
      </c>
      <c r="N331" s="222">
        <v>773500</v>
      </c>
      <c r="O331" s="222">
        <f t="shared" si="206"/>
        <v>788297.44175</v>
      </c>
      <c r="P331" s="254">
        <f t="shared" si="193"/>
        <v>101483.19999999998</v>
      </c>
      <c r="Q331" s="254">
        <f t="shared" si="194"/>
        <v>874983.2</v>
      </c>
      <c r="R331" s="337">
        <f t="shared" si="195"/>
        <v>101483.19999999995</v>
      </c>
      <c r="S331" s="283">
        <v>773500</v>
      </c>
      <c r="T331" s="222">
        <v>810258.26699999999</v>
      </c>
      <c r="U331" s="222">
        <v>795931.5</v>
      </c>
      <c r="V331" s="222">
        <v>773500</v>
      </c>
      <c r="W331" s="222">
        <f t="shared" si="207"/>
        <v>788297.44175</v>
      </c>
      <c r="X331" s="254">
        <f t="shared" si="196"/>
        <v>101483.19999999998</v>
      </c>
      <c r="Y331" s="254">
        <f t="shared" si="197"/>
        <v>874983.2</v>
      </c>
      <c r="Z331" s="337">
        <f t="shared" si="198"/>
        <v>101483.19999999995</v>
      </c>
      <c r="AA331" s="277">
        <v>773500</v>
      </c>
      <c r="AB331" s="222">
        <v>810258.26699999999</v>
      </c>
      <c r="AC331" s="222">
        <v>795931.5</v>
      </c>
      <c r="AD331" s="222">
        <v>773500</v>
      </c>
      <c r="AE331" s="222">
        <f t="shared" si="208"/>
        <v>788297.44175</v>
      </c>
      <c r="AF331" s="254">
        <f t="shared" si="199"/>
        <v>101483.19999999998</v>
      </c>
      <c r="AG331" s="254">
        <f t="shared" si="200"/>
        <v>874983.2</v>
      </c>
      <c r="AH331" s="337">
        <f t="shared" si="201"/>
        <v>101483.19999999995</v>
      </c>
      <c r="AI331" s="277">
        <v>773500</v>
      </c>
      <c r="AJ331" s="222">
        <v>810258.26699999999</v>
      </c>
      <c r="AK331" s="222">
        <v>795931.5</v>
      </c>
      <c r="AL331" s="222">
        <v>773500</v>
      </c>
      <c r="AM331" s="222">
        <f t="shared" si="209"/>
        <v>788297.44175</v>
      </c>
      <c r="AN331" s="254">
        <f t="shared" si="202"/>
        <v>101483.19999999998</v>
      </c>
      <c r="AO331" s="254">
        <f t="shared" si="203"/>
        <v>874983.2</v>
      </c>
      <c r="AP331" s="337">
        <f t="shared" si="204"/>
        <v>101483.19999999995</v>
      </c>
    </row>
    <row r="332" spans="1:42" s="188" customFormat="1" ht="15" customHeight="1" x14ac:dyDescent="0.25">
      <c r="A332" s="190" t="s">
        <v>931</v>
      </c>
      <c r="B332" s="342" t="s">
        <v>220</v>
      </c>
      <c r="C332" s="277">
        <v>178500</v>
      </c>
      <c r="D332" s="222">
        <v>186982.677</v>
      </c>
      <c r="E332" s="222">
        <v>183676.5</v>
      </c>
      <c r="F332" s="222">
        <v>178500</v>
      </c>
      <c r="G332" s="222">
        <f t="shared" si="205"/>
        <v>181914.79425000001</v>
      </c>
      <c r="H332" s="254">
        <f t="shared" si="190"/>
        <v>23419.199999999997</v>
      </c>
      <c r="I332" s="254">
        <f t="shared" si="191"/>
        <v>201919.2</v>
      </c>
      <c r="J332" s="337">
        <f t="shared" si="192"/>
        <v>23419.200000000012</v>
      </c>
      <c r="K332" s="283">
        <v>178500</v>
      </c>
      <c r="L332" s="222">
        <v>186982.677</v>
      </c>
      <c r="M332" s="222">
        <v>183676.5</v>
      </c>
      <c r="N332" s="222">
        <v>178500</v>
      </c>
      <c r="O332" s="222">
        <f t="shared" si="206"/>
        <v>181914.79425000001</v>
      </c>
      <c r="P332" s="254">
        <f t="shared" si="193"/>
        <v>23419.199999999997</v>
      </c>
      <c r="Q332" s="254">
        <f t="shared" si="194"/>
        <v>201919.2</v>
      </c>
      <c r="R332" s="337">
        <f t="shared" si="195"/>
        <v>23419.200000000012</v>
      </c>
      <c r="S332" s="283">
        <v>178500</v>
      </c>
      <c r="T332" s="222">
        <v>186982.677</v>
      </c>
      <c r="U332" s="222">
        <v>183676.5</v>
      </c>
      <c r="V332" s="222">
        <v>178500</v>
      </c>
      <c r="W332" s="222">
        <f t="shared" si="207"/>
        <v>181914.79425000001</v>
      </c>
      <c r="X332" s="254">
        <f t="shared" si="196"/>
        <v>23419.199999999997</v>
      </c>
      <c r="Y332" s="254">
        <f t="shared" si="197"/>
        <v>201919.2</v>
      </c>
      <c r="Z332" s="337">
        <f t="shared" si="198"/>
        <v>23419.200000000012</v>
      </c>
      <c r="AA332" s="277">
        <v>178500</v>
      </c>
      <c r="AB332" s="222">
        <v>186982.677</v>
      </c>
      <c r="AC332" s="222">
        <v>183676.5</v>
      </c>
      <c r="AD332" s="222">
        <v>178500</v>
      </c>
      <c r="AE332" s="222">
        <f t="shared" si="208"/>
        <v>181914.79425000001</v>
      </c>
      <c r="AF332" s="254">
        <f t="shared" si="199"/>
        <v>23419.199999999997</v>
      </c>
      <c r="AG332" s="254">
        <f t="shared" si="200"/>
        <v>201919.2</v>
      </c>
      <c r="AH332" s="337">
        <f t="shared" si="201"/>
        <v>23419.200000000012</v>
      </c>
      <c r="AI332" s="277">
        <v>178500</v>
      </c>
      <c r="AJ332" s="222">
        <v>186982.677</v>
      </c>
      <c r="AK332" s="222">
        <v>183676.5</v>
      </c>
      <c r="AL332" s="222">
        <v>178500</v>
      </c>
      <c r="AM332" s="222">
        <f t="shared" si="209"/>
        <v>181914.79425000001</v>
      </c>
      <c r="AN332" s="254">
        <f t="shared" si="202"/>
        <v>23419.199999999997</v>
      </c>
      <c r="AO332" s="254">
        <f t="shared" si="203"/>
        <v>201919.2</v>
      </c>
      <c r="AP332" s="337">
        <f t="shared" si="204"/>
        <v>23419.200000000012</v>
      </c>
    </row>
    <row r="333" spans="1:42" s="188" customFormat="1" ht="15" customHeight="1" x14ac:dyDescent="0.25">
      <c r="A333" s="190" t="s">
        <v>932</v>
      </c>
      <c r="B333" s="342" t="s">
        <v>1612</v>
      </c>
      <c r="C333" s="277">
        <v>547400</v>
      </c>
      <c r="D333" s="222">
        <v>573413.54279999994</v>
      </c>
      <c r="E333" s="222">
        <v>563274.6</v>
      </c>
      <c r="F333" s="222">
        <v>547400</v>
      </c>
      <c r="G333" s="222">
        <f t="shared" si="205"/>
        <v>557872.03570000001</v>
      </c>
      <c r="H333" s="254">
        <f t="shared" si="190"/>
        <v>71818.87999999999</v>
      </c>
      <c r="I333" s="254">
        <f t="shared" si="191"/>
        <v>619218.88</v>
      </c>
      <c r="J333" s="337">
        <f t="shared" si="192"/>
        <v>71818.880000000005</v>
      </c>
      <c r="K333" s="283">
        <v>547400</v>
      </c>
      <c r="L333" s="222">
        <v>573413.54279999994</v>
      </c>
      <c r="M333" s="222">
        <v>563274.6</v>
      </c>
      <c r="N333" s="222">
        <v>547400</v>
      </c>
      <c r="O333" s="222">
        <f t="shared" si="206"/>
        <v>557872.03570000001</v>
      </c>
      <c r="P333" s="254">
        <f t="shared" si="193"/>
        <v>71818.87999999999</v>
      </c>
      <c r="Q333" s="254">
        <f t="shared" si="194"/>
        <v>619218.88</v>
      </c>
      <c r="R333" s="337">
        <f t="shared" si="195"/>
        <v>71818.880000000005</v>
      </c>
      <c r="S333" s="283">
        <v>547400</v>
      </c>
      <c r="T333" s="222">
        <v>573413.54279999994</v>
      </c>
      <c r="U333" s="222">
        <v>563274.6</v>
      </c>
      <c r="V333" s="222">
        <v>547400</v>
      </c>
      <c r="W333" s="222">
        <f t="shared" si="207"/>
        <v>557872.03570000001</v>
      </c>
      <c r="X333" s="254">
        <f t="shared" si="196"/>
        <v>71818.87999999999</v>
      </c>
      <c r="Y333" s="254">
        <f t="shared" si="197"/>
        <v>619218.88</v>
      </c>
      <c r="Z333" s="337">
        <f t="shared" si="198"/>
        <v>71818.880000000005</v>
      </c>
      <c r="AA333" s="277">
        <v>547400</v>
      </c>
      <c r="AB333" s="222">
        <v>573413.54279999994</v>
      </c>
      <c r="AC333" s="222">
        <v>563274.6</v>
      </c>
      <c r="AD333" s="222">
        <v>547400</v>
      </c>
      <c r="AE333" s="222">
        <f t="shared" si="208"/>
        <v>557872.03570000001</v>
      </c>
      <c r="AF333" s="254">
        <f t="shared" si="199"/>
        <v>71818.87999999999</v>
      </c>
      <c r="AG333" s="254">
        <f t="shared" si="200"/>
        <v>619218.88</v>
      </c>
      <c r="AH333" s="337">
        <f t="shared" si="201"/>
        <v>71818.880000000005</v>
      </c>
      <c r="AI333" s="277">
        <v>547400</v>
      </c>
      <c r="AJ333" s="222">
        <v>573413.54279999994</v>
      </c>
      <c r="AK333" s="222">
        <v>563274.6</v>
      </c>
      <c r="AL333" s="222">
        <v>547400</v>
      </c>
      <c r="AM333" s="222">
        <f t="shared" si="209"/>
        <v>557872.03570000001</v>
      </c>
      <c r="AN333" s="254">
        <f t="shared" si="202"/>
        <v>71818.87999999999</v>
      </c>
      <c r="AO333" s="254">
        <f t="shared" si="203"/>
        <v>619218.88</v>
      </c>
      <c r="AP333" s="337">
        <f t="shared" si="204"/>
        <v>71818.880000000005</v>
      </c>
    </row>
    <row r="334" spans="1:42" s="188" customFormat="1" ht="15" customHeight="1" x14ac:dyDescent="0.25">
      <c r="A334" s="190" t="s">
        <v>933</v>
      </c>
      <c r="B334" s="342" t="s">
        <v>1611</v>
      </c>
      <c r="C334" s="277">
        <v>261800</v>
      </c>
      <c r="D334" s="222">
        <v>274241.25959999999</v>
      </c>
      <c r="E334" s="222">
        <v>269392.2</v>
      </c>
      <c r="F334" s="222">
        <v>261800</v>
      </c>
      <c r="G334" s="222">
        <f t="shared" si="205"/>
        <v>266808.36489999999</v>
      </c>
      <c r="H334" s="254">
        <f t="shared" si="190"/>
        <v>34348.159999999996</v>
      </c>
      <c r="I334" s="254">
        <f t="shared" si="191"/>
        <v>296148.15999999997</v>
      </c>
      <c r="J334" s="337">
        <f t="shared" si="192"/>
        <v>34348.159999999974</v>
      </c>
      <c r="K334" s="283">
        <v>261800</v>
      </c>
      <c r="L334" s="222">
        <v>274241.25959999999</v>
      </c>
      <c r="M334" s="222">
        <v>269392.2</v>
      </c>
      <c r="N334" s="222">
        <v>261800</v>
      </c>
      <c r="O334" s="222">
        <f t="shared" si="206"/>
        <v>266808.36489999999</v>
      </c>
      <c r="P334" s="254">
        <f t="shared" si="193"/>
        <v>34348.159999999996</v>
      </c>
      <c r="Q334" s="254">
        <f t="shared" si="194"/>
        <v>296148.15999999997</v>
      </c>
      <c r="R334" s="337">
        <f t="shared" si="195"/>
        <v>34348.159999999974</v>
      </c>
      <c r="S334" s="283">
        <v>261800</v>
      </c>
      <c r="T334" s="222">
        <v>274241.25959999999</v>
      </c>
      <c r="U334" s="222">
        <v>269392.2</v>
      </c>
      <c r="V334" s="222">
        <v>261800</v>
      </c>
      <c r="W334" s="222">
        <f t="shared" si="207"/>
        <v>266808.36489999999</v>
      </c>
      <c r="X334" s="254">
        <f t="shared" si="196"/>
        <v>34348.159999999996</v>
      </c>
      <c r="Y334" s="254">
        <f t="shared" si="197"/>
        <v>296148.15999999997</v>
      </c>
      <c r="Z334" s="337">
        <f t="shared" si="198"/>
        <v>34348.159999999974</v>
      </c>
      <c r="AA334" s="277">
        <v>261800</v>
      </c>
      <c r="AB334" s="222">
        <v>274241.25959999999</v>
      </c>
      <c r="AC334" s="222">
        <v>269392.2</v>
      </c>
      <c r="AD334" s="222">
        <v>261800</v>
      </c>
      <c r="AE334" s="222">
        <f t="shared" si="208"/>
        <v>266808.36489999999</v>
      </c>
      <c r="AF334" s="254">
        <f t="shared" si="199"/>
        <v>34348.159999999996</v>
      </c>
      <c r="AG334" s="254">
        <f t="shared" si="200"/>
        <v>296148.15999999997</v>
      </c>
      <c r="AH334" s="337">
        <f t="shared" si="201"/>
        <v>34348.159999999974</v>
      </c>
      <c r="AI334" s="277">
        <v>261800</v>
      </c>
      <c r="AJ334" s="222">
        <v>274241.25959999999</v>
      </c>
      <c r="AK334" s="222">
        <v>269392.2</v>
      </c>
      <c r="AL334" s="222">
        <v>261800</v>
      </c>
      <c r="AM334" s="222">
        <f t="shared" si="209"/>
        <v>266808.36489999999</v>
      </c>
      <c r="AN334" s="254">
        <f t="shared" si="202"/>
        <v>34348.159999999996</v>
      </c>
      <c r="AO334" s="254">
        <f t="shared" si="203"/>
        <v>296148.15999999997</v>
      </c>
      <c r="AP334" s="337">
        <f t="shared" si="204"/>
        <v>34348.159999999974</v>
      </c>
    </row>
    <row r="335" spans="1:42" s="188" customFormat="1" ht="15" customHeight="1" x14ac:dyDescent="0.25">
      <c r="A335" s="190" t="s">
        <v>934</v>
      </c>
      <c r="B335" s="342" t="s">
        <v>221</v>
      </c>
      <c r="C335" s="277">
        <v>119000</v>
      </c>
      <c r="D335" s="222">
        <v>124655.118</v>
      </c>
      <c r="E335" s="222">
        <v>122451</v>
      </c>
      <c r="F335" s="222">
        <v>119000</v>
      </c>
      <c r="G335" s="222">
        <f t="shared" si="205"/>
        <v>121276.5295</v>
      </c>
      <c r="H335" s="254">
        <f t="shared" si="190"/>
        <v>15612.799999999997</v>
      </c>
      <c r="I335" s="254">
        <f t="shared" si="191"/>
        <v>134612.79999999999</v>
      </c>
      <c r="J335" s="337">
        <f t="shared" si="192"/>
        <v>15612.799999999988</v>
      </c>
      <c r="K335" s="283">
        <v>119000</v>
      </c>
      <c r="L335" s="222">
        <v>124655.118</v>
      </c>
      <c r="M335" s="222">
        <v>122451</v>
      </c>
      <c r="N335" s="222">
        <v>119000</v>
      </c>
      <c r="O335" s="222">
        <f t="shared" si="206"/>
        <v>121276.5295</v>
      </c>
      <c r="P335" s="254">
        <f t="shared" si="193"/>
        <v>15612.799999999997</v>
      </c>
      <c r="Q335" s="254">
        <f t="shared" si="194"/>
        <v>134612.79999999999</v>
      </c>
      <c r="R335" s="337">
        <f t="shared" si="195"/>
        <v>15612.799999999988</v>
      </c>
      <c r="S335" s="283">
        <v>119000</v>
      </c>
      <c r="T335" s="222">
        <v>124655.118</v>
      </c>
      <c r="U335" s="222">
        <v>122451</v>
      </c>
      <c r="V335" s="222">
        <v>119000</v>
      </c>
      <c r="W335" s="222">
        <f t="shared" si="207"/>
        <v>121276.5295</v>
      </c>
      <c r="X335" s="254">
        <f t="shared" si="196"/>
        <v>15612.799999999997</v>
      </c>
      <c r="Y335" s="254">
        <f t="shared" si="197"/>
        <v>134612.79999999999</v>
      </c>
      <c r="Z335" s="337">
        <f t="shared" si="198"/>
        <v>15612.799999999988</v>
      </c>
      <c r="AA335" s="277">
        <v>119000</v>
      </c>
      <c r="AB335" s="222">
        <v>124655.118</v>
      </c>
      <c r="AC335" s="222">
        <v>122451</v>
      </c>
      <c r="AD335" s="222">
        <v>119000</v>
      </c>
      <c r="AE335" s="222">
        <f t="shared" si="208"/>
        <v>121276.5295</v>
      </c>
      <c r="AF335" s="254">
        <f t="shared" si="199"/>
        <v>15612.799999999997</v>
      </c>
      <c r="AG335" s="254">
        <f t="shared" si="200"/>
        <v>134612.79999999999</v>
      </c>
      <c r="AH335" s="337">
        <f t="shared" si="201"/>
        <v>15612.799999999988</v>
      </c>
      <c r="AI335" s="277">
        <v>119000</v>
      </c>
      <c r="AJ335" s="222">
        <v>124655.118</v>
      </c>
      <c r="AK335" s="222">
        <v>122451</v>
      </c>
      <c r="AL335" s="222">
        <v>119000</v>
      </c>
      <c r="AM335" s="222">
        <f t="shared" si="209"/>
        <v>121276.5295</v>
      </c>
      <c r="AN335" s="254">
        <f t="shared" si="202"/>
        <v>15612.799999999997</v>
      </c>
      <c r="AO335" s="254">
        <f t="shared" si="203"/>
        <v>134612.79999999999</v>
      </c>
      <c r="AP335" s="337">
        <f t="shared" si="204"/>
        <v>15612.799999999988</v>
      </c>
    </row>
    <row r="336" spans="1:42" s="188" customFormat="1" ht="15" customHeight="1" x14ac:dyDescent="0.25">
      <c r="A336" s="190" t="s">
        <v>935</v>
      </c>
      <c r="B336" s="342" t="s">
        <v>222</v>
      </c>
      <c r="C336" s="277">
        <v>333200</v>
      </c>
      <c r="D336" s="222">
        <v>349034.33039999998</v>
      </c>
      <c r="E336" s="222">
        <v>342862.8</v>
      </c>
      <c r="F336" s="222">
        <v>333200</v>
      </c>
      <c r="G336" s="222">
        <f t="shared" si="205"/>
        <v>339574.28260000004</v>
      </c>
      <c r="H336" s="254">
        <f t="shared" si="190"/>
        <v>43715.839999999997</v>
      </c>
      <c r="I336" s="254">
        <f t="shared" si="191"/>
        <v>376915.83999999997</v>
      </c>
      <c r="J336" s="337">
        <f t="shared" si="192"/>
        <v>43715.839999999967</v>
      </c>
      <c r="K336" s="283">
        <v>333200</v>
      </c>
      <c r="L336" s="222">
        <v>349034.33039999998</v>
      </c>
      <c r="M336" s="222">
        <v>342862.8</v>
      </c>
      <c r="N336" s="222">
        <v>333200</v>
      </c>
      <c r="O336" s="222">
        <f t="shared" si="206"/>
        <v>339574.28260000004</v>
      </c>
      <c r="P336" s="254">
        <f t="shared" si="193"/>
        <v>43715.839999999997</v>
      </c>
      <c r="Q336" s="254">
        <f t="shared" si="194"/>
        <v>376915.83999999997</v>
      </c>
      <c r="R336" s="337">
        <f t="shared" si="195"/>
        <v>43715.839999999967</v>
      </c>
      <c r="S336" s="283">
        <v>333200</v>
      </c>
      <c r="T336" s="222">
        <v>349034.33039999998</v>
      </c>
      <c r="U336" s="222">
        <v>342862.8</v>
      </c>
      <c r="V336" s="222">
        <v>333200</v>
      </c>
      <c r="W336" s="222">
        <f t="shared" si="207"/>
        <v>339574.28260000004</v>
      </c>
      <c r="X336" s="254">
        <f t="shared" si="196"/>
        <v>43715.839999999997</v>
      </c>
      <c r="Y336" s="254">
        <f t="shared" si="197"/>
        <v>376915.83999999997</v>
      </c>
      <c r="Z336" s="337">
        <f t="shared" si="198"/>
        <v>43715.839999999967</v>
      </c>
      <c r="AA336" s="277">
        <v>333200</v>
      </c>
      <c r="AB336" s="222">
        <v>349034.33039999998</v>
      </c>
      <c r="AC336" s="222">
        <v>342862.8</v>
      </c>
      <c r="AD336" s="222">
        <v>333200</v>
      </c>
      <c r="AE336" s="222">
        <f t="shared" si="208"/>
        <v>339574.28260000004</v>
      </c>
      <c r="AF336" s="254">
        <f t="shared" si="199"/>
        <v>43715.839999999997</v>
      </c>
      <c r="AG336" s="254">
        <f t="shared" si="200"/>
        <v>376915.83999999997</v>
      </c>
      <c r="AH336" s="337">
        <f t="shared" si="201"/>
        <v>43715.839999999967</v>
      </c>
      <c r="AI336" s="277">
        <v>333200</v>
      </c>
      <c r="AJ336" s="222">
        <v>349034.33039999998</v>
      </c>
      <c r="AK336" s="222">
        <v>342862.8</v>
      </c>
      <c r="AL336" s="222">
        <v>333200</v>
      </c>
      <c r="AM336" s="222">
        <f t="shared" si="209"/>
        <v>339574.28260000004</v>
      </c>
      <c r="AN336" s="254">
        <f t="shared" si="202"/>
        <v>43715.839999999997</v>
      </c>
      <c r="AO336" s="254">
        <f t="shared" si="203"/>
        <v>376915.83999999997</v>
      </c>
      <c r="AP336" s="337">
        <f t="shared" si="204"/>
        <v>43715.839999999967</v>
      </c>
    </row>
    <row r="337" spans="1:42" s="188" customFormat="1" ht="15" customHeight="1" x14ac:dyDescent="0.25">
      <c r="A337" s="190" t="s">
        <v>936</v>
      </c>
      <c r="B337" s="342" t="s">
        <v>223</v>
      </c>
      <c r="C337" s="277">
        <v>368900</v>
      </c>
      <c r="D337" s="222">
        <v>386430.86580000003</v>
      </c>
      <c r="E337" s="222">
        <v>379598.1</v>
      </c>
      <c r="F337" s="222">
        <v>368900</v>
      </c>
      <c r="G337" s="222">
        <f t="shared" si="205"/>
        <v>375957.24144999997</v>
      </c>
      <c r="H337" s="254">
        <f t="shared" si="190"/>
        <v>48399.679999999993</v>
      </c>
      <c r="I337" s="254">
        <f t="shared" si="191"/>
        <v>417299.68</v>
      </c>
      <c r="J337" s="337">
        <f t="shared" si="192"/>
        <v>48399.679999999993</v>
      </c>
      <c r="K337" s="283">
        <v>368900</v>
      </c>
      <c r="L337" s="222">
        <v>386430.86580000003</v>
      </c>
      <c r="M337" s="222">
        <v>379598.1</v>
      </c>
      <c r="N337" s="222">
        <v>368900</v>
      </c>
      <c r="O337" s="222">
        <f t="shared" si="206"/>
        <v>375957.24144999997</v>
      </c>
      <c r="P337" s="254">
        <f t="shared" si="193"/>
        <v>48399.679999999993</v>
      </c>
      <c r="Q337" s="254">
        <f t="shared" si="194"/>
        <v>417299.68</v>
      </c>
      <c r="R337" s="337">
        <f t="shared" si="195"/>
        <v>48399.679999999993</v>
      </c>
      <c r="S337" s="283">
        <v>368900</v>
      </c>
      <c r="T337" s="222">
        <v>386430.86580000003</v>
      </c>
      <c r="U337" s="222">
        <v>379598.1</v>
      </c>
      <c r="V337" s="222">
        <v>368900</v>
      </c>
      <c r="W337" s="222">
        <f t="shared" si="207"/>
        <v>375957.24144999997</v>
      </c>
      <c r="X337" s="254">
        <f t="shared" si="196"/>
        <v>48399.679999999993</v>
      </c>
      <c r="Y337" s="254">
        <f t="shared" si="197"/>
        <v>417299.68</v>
      </c>
      <c r="Z337" s="337">
        <f t="shared" si="198"/>
        <v>48399.679999999993</v>
      </c>
      <c r="AA337" s="277">
        <v>368900</v>
      </c>
      <c r="AB337" s="222">
        <v>386430.86580000003</v>
      </c>
      <c r="AC337" s="222">
        <v>379598.1</v>
      </c>
      <c r="AD337" s="222">
        <v>368900</v>
      </c>
      <c r="AE337" s="222">
        <f t="shared" si="208"/>
        <v>375957.24144999997</v>
      </c>
      <c r="AF337" s="254">
        <f t="shared" si="199"/>
        <v>48399.679999999993</v>
      </c>
      <c r="AG337" s="254">
        <f t="shared" si="200"/>
        <v>417299.68</v>
      </c>
      <c r="AH337" s="337">
        <f t="shared" si="201"/>
        <v>48399.679999999993</v>
      </c>
      <c r="AI337" s="277">
        <v>368900</v>
      </c>
      <c r="AJ337" s="222">
        <v>386430.86580000003</v>
      </c>
      <c r="AK337" s="222">
        <v>379598.1</v>
      </c>
      <c r="AL337" s="222">
        <v>368900</v>
      </c>
      <c r="AM337" s="222">
        <f t="shared" si="209"/>
        <v>375957.24144999997</v>
      </c>
      <c r="AN337" s="254">
        <f t="shared" si="202"/>
        <v>48399.679999999993</v>
      </c>
      <c r="AO337" s="254">
        <f t="shared" si="203"/>
        <v>417299.68</v>
      </c>
      <c r="AP337" s="337">
        <f t="shared" si="204"/>
        <v>48399.679999999993</v>
      </c>
    </row>
    <row r="338" spans="1:42" s="188" customFormat="1" ht="15" customHeight="1" x14ac:dyDescent="0.25">
      <c r="A338" s="190" t="s">
        <v>937</v>
      </c>
      <c r="B338" s="342" t="s">
        <v>620</v>
      </c>
      <c r="C338" s="277">
        <v>107100</v>
      </c>
      <c r="D338" s="222">
        <v>112189.60619999999</v>
      </c>
      <c r="E338" s="222">
        <v>110205.9</v>
      </c>
      <c r="F338" s="222">
        <v>107100</v>
      </c>
      <c r="G338" s="222">
        <f t="shared" si="205"/>
        <v>109148.87655</v>
      </c>
      <c r="H338" s="254">
        <f t="shared" si="190"/>
        <v>14051.519999999999</v>
      </c>
      <c r="I338" s="254">
        <f t="shared" si="191"/>
        <v>121151.52</v>
      </c>
      <c r="J338" s="337">
        <f t="shared" si="192"/>
        <v>14051.520000000004</v>
      </c>
      <c r="K338" s="283">
        <v>107100</v>
      </c>
      <c r="L338" s="222">
        <v>112189.60619999999</v>
      </c>
      <c r="M338" s="222">
        <v>110205.9</v>
      </c>
      <c r="N338" s="222">
        <v>107100</v>
      </c>
      <c r="O338" s="222">
        <f t="shared" si="206"/>
        <v>109148.87655</v>
      </c>
      <c r="P338" s="254">
        <f t="shared" si="193"/>
        <v>14051.519999999999</v>
      </c>
      <c r="Q338" s="254">
        <f t="shared" si="194"/>
        <v>121151.52</v>
      </c>
      <c r="R338" s="337">
        <f t="shared" si="195"/>
        <v>14051.520000000004</v>
      </c>
      <c r="S338" s="283">
        <v>107100</v>
      </c>
      <c r="T338" s="222">
        <v>112189.60619999999</v>
      </c>
      <c r="U338" s="222">
        <v>110205.9</v>
      </c>
      <c r="V338" s="222">
        <v>107100</v>
      </c>
      <c r="W338" s="222">
        <f t="shared" si="207"/>
        <v>109148.87655</v>
      </c>
      <c r="X338" s="254">
        <f t="shared" si="196"/>
        <v>14051.519999999999</v>
      </c>
      <c r="Y338" s="254">
        <f t="shared" si="197"/>
        <v>121151.52</v>
      </c>
      <c r="Z338" s="337">
        <f t="shared" si="198"/>
        <v>14051.520000000004</v>
      </c>
      <c r="AA338" s="277">
        <v>107100</v>
      </c>
      <c r="AB338" s="222">
        <v>112189.60619999999</v>
      </c>
      <c r="AC338" s="222">
        <v>110205.9</v>
      </c>
      <c r="AD338" s="222">
        <v>107100</v>
      </c>
      <c r="AE338" s="222">
        <f t="shared" si="208"/>
        <v>109148.87655</v>
      </c>
      <c r="AF338" s="254">
        <f t="shared" si="199"/>
        <v>14051.519999999999</v>
      </c>
      <c r="AG338" s="254">
        <f t="shared" si="200"/>
        <v>121151.52</v>
      </c>
      <c r="AH338" s="337">
        <f t="shared" si="201"/>
        <v>14051.520000000004</v>
      </c>
      <c r="AI338" s="277">
        <v>107100</v>
      </c>
      <c r="AJ338" s="222">
        <v>112189.60619999999</v>
      </c>
      <c r="AK338" s="222">
        <v>110205.9</v>
      </c>
      <c r="AL338" s="222">
        <v>107100</v>
      </c>
      <c r="AM338" s="222">
        <f t="shared" si="209"/>
        <v>109148.87655</v>
      </c>
      <c r="AN338" s="254">
        <f t="shared" si="202"/>
        <v>14051.519999999999</v>
      </c>
      <c r="AO338" s="254">
        <f t="shared" si="203"/>
        <v>121151.52</v>
      </c>
      <c r="AP338" s="337">
        <f t="shared" si="204"/>
        <v>14051.520000000004</v>
      </c>
    </row>
    <row r="339" spans="1:42" s="188" customFormat="1" ht="15" customHeight="1" x14ac:dyDescent="0.25">
      <c r="A339" s="190" t="s">
        <v>938</v>
      </c>
      <c r="B339" s="342" t="s">
        <v>655</v>
      </c>
      <c r="C339" s="277">
        <v>1428000</v>
      </c>
      <c r="D339" s="222">
        <v>1495861.416</v>
      </c>
      <c r="E339" s="222">
        <v>1469412</v>
      </c>
      <c r="F339" s="222">
        <v>1428000</v>
      </c>
      <c r="G339" s="222">
        <f t="shared" si="205"/>
        <v>1455318.3540000001</v>
      </c>
      <c r="H339" s="254">
        <f t="shared" si="190"/>
        <v>187353.59999999998</v>
      </c>
      <c r="I339" s="254">
        <f t="shared" si="191"/>
        <v>1615353.6</v>
      </c>
      <c r="J339" s="337">
        <f t="shared" si="192"/>
        <v>187353.60000000009</v>
      </c>
      <c r="K339" s="283">
        <v>1428000</v>
      </c>
      <c r="L339" s="222">
        <v>1495861.416</v>
      </c>
      <c r="M339" s="222">
        <v>1469412</v>
      </c>
      <c r="N339" s="222">
        <v>1428000</v>
      </c>
      <c r="O339" s="222">
        <f t="shared" si="206"/>
        <v>1455318.3540000001</v>
      </c>
      <c r="P339" s="254">
        <f t="shared" si="193"/>
        <v>187353.59999999998</v>
      </c>
      <c r="Q339" s="254">
        <f t="shared" si="194"/>
        <v>1615353.6</v>
      </c>
      <c r="R339" s="337">
        <f t="shared" si="195"/>
        <v>187353.60000000009</v>
      </c>
      <c r="S339" s="283">
        <v>1428000</v>
      </c>
      <c r="T339" s="222">
        <v>1495861.416</v>
      </c>
      <c r="U339" s="222">
        <v>1469412</v>
      </c>
      <c r="V339" s="222">
        <v>1428000</v>
      </c>
      <c r="W339" s="222">
        <f t="shared" si="207"/>
        <v>1455318.3540000001</v>
      </c>
      <c r="X339" s="254">
        <f t="shared" si="196"/>
        <v>187353.59999999998</v>
      </c>
      <c r="Y339" s="254">
        <f t="shared" si="197"/>
        <v>1615353.6</v>
      </c>
      <c r="Z339" s="337">
        <f t="shared" si="198"/>
        <v>187353.60000000009</v>
      </c>
      <c r="AA339" s="277">
        <v>1428000</v>
      </c>
      <c r="AB339" s="222">
        <v>1495861.416</v>
      </c>
      <c r="AC339" s="222">
        <v>1469412</v>
      </c>
      <c r="AD339" s="222">
        <v>1428000</v>
      </c>
      <c r="AE339" s="222">
        <f t="shared" si="208"/>
        <v>1455318.3540000001</v>
      </c>
      <c r="AF339" s="254">
        <f t="shared" si="199"/>
        <v>187353.59999999998</v>
      </c>
      <c r="AG339" s="254">
        <f t="shared" si="200"/>
        <v>1615353.6</v>
      </c>
      <c r="AH339" s="337">
        <f t="shared" si="201"/>
        <v>187353.60000000009</v>
      </c>
      <c r="AI339" s="277">
        <v>1428000</v>
      </c>
      <c r="AJ339" s="222">
        <v>1495861.416</v>
      </c>
      <c r="AK339" s="222">
        <v>1469412</v>
      </c>
      <c r="AL339" s="222">
        <v>1428000</v>
      </c>
      <c r="AM339" s="222">
        <f t="shared" si="209"/>
        <v>1455318.3540000001</v>
      </c>
      <c r="AN339" s="254">
        <f t="shared" si="202"/>
        <v>187353.59999999998</v>
      </c>
      <c r="AO339" s="254">
        <f t="shared" si="203"/>
        <v>1615353.6</v>
      </c>
      <c r="AP339" s="337">
        <f t="shared" si="204"/>
        <v>187353.60000000009</v>
      </c>
    </row>
    <row r="340" spans="1:42" s="188" customFormat="1" ht="29.25" customHeight="1" x14ac:dyDescent="0.25">
      <c r="A340" s="190" t="s">
        <v>939</v>
      </c>
      <c r="B340" s="342" t="s">
        <v>1631</v>
      </c>
      <c r="C340" s="277">
        <v>2439500</v>
      </c>
      <c r="D340" s="222">
        <v>2555429.9190000002</v>
      </c>
      <c r="E340" s="222">
        <v>2510245.5</v>
      </c>
      <c r="F340" s="222">
        <v>2439500</v>
      </c>
      <c r="G340" s="222">
        <f t="shared" si="205"/>
        <v>2486168.8547499999</v>
      </c>
      <c r="H340" s="254">
        <f t="shared" si="190"/>
        <v>320062.39999999997</v>
      </c>
      <c r="I340" s="254">
        <f t="shared" si="191"/>
        <v>2759562.4</v>
      </c>
      <c r="J340" s="337">
        <f t="shared" si="192"/>
        <v>320062.39999999991</v>
      </c>
      <c r="K340" s="283">
        <v>2439500</v>
      </c>
      <c r="L340" s="222">
        <v>2555429.9190000002</v>
      </c>
      <c r="M340" s="222">
        <v>2510245.5</v>
      </c>
      <c r="N340" s="222">
        <v>2439500</v>
      </c>
      <c r="O340" s="222">
        <f t="shared" si="206"/>
        <v>2486168.8547499999</v>
      </c>
      <c r="P340" s="254">
        <f t="shared" si="193"/>
        <v>320062.39999999997</v>
      </c>
      <c r="Q340" s="254">
        <f t="shared" si="194"/>
        <v>2759562.4</v>
      </c>
      <c r="R340" s="337">
        <f t="shared" si="195"/>
        <v>320062.39999999991</v>
      </c>
      <c r="S340" s="283">
        <v>2439500</v>
      </c>
      <c r="T340" s="222">
        <v>2555429.9190000002</v>
      </c>
      <c r="U340" s="222">
        <v>2510245.5</v>
      </c>
      <c r="V340" s="222">
        <v>2439500</v>
      </c>
      <c r="W340" s="222">
        <f t="shared" si="207"/>
        <v>2486168.8547499999</v>
      </c>
      <c r="X340" s="254">
        <f t="shared" si="196"/>
        <v>320062.39999999997</v>
      </c>
      <c r="Y340" s="254">
        <f t="shared" si="197"/>
        <v>2759562.4</v>
      </c>
      <c r="Z340" s="337">
        <f t="shared" si="198"/>
        <v>320062.39999999991</v>
      </c>
      <c r="AA340" s="277">
        <v>2439500</v>
      </c>
      <c r="AB340" s="222">
        <v>2555429.9190000002</v>
      </c>
      <c r="AC340" s="222">
        <v>2510245.5</v>
      </c>
      <c r="AD340" s="222">
        <v>2439500</v>
      </c>
      <c r="AE340" s="222">
        <f t="shared" si="208"/>
        <v>2486168.8547499999</v>
      </c>
      <c r="AF340" s="254">
        <f t="shared" si="199"/>
        <v>320062.39999999997</v>
      </c>
      <c r="AG340" s="254">
        <f t="shared" si="200"/>
        <v>2759562.4</v>
      </c>
      <c r="AH340" s="337">
        <f t="shared" si="201"/>
        <v>320062.39999999991</v>
      </c>
      <c r="AI340" s="277">
        <v>2439500</v>
      </c>
      <c r="AJ340" s="222">
        <v>2555429.9190000002</v>
      </c>
      <c r="AK340" s="222">
        <v>2510245.5</v>
      </c>
      <c r="AL340" s="222">
        <v>2439500</v>
      </c>
      <c r="AM340" s="222">
        <f t="shared" si="209"/>
        <v>2486168.8547499999</v>
      </c>
      <c r="AN340" s="254">
        <f t="shared" si="202"/>
        <v>320062.39999999997</v>
      </c>
      <c r="AO340" s="254">
        <f t="shared" si="203"/>
        <v>2759562.4</v>
      </c>
      <c r="AP340" s="337">
        <f t="shared" si="204"/>
        <v>320062.39999999991</v>
      </c>
    </row>
    <row r="341" spans="1:42" s="188" customFormat="1" ht="17.25" customHeight="1" x14ac:dyDescent="0.25">
      <c r="A341" s="190" t="s">
        <v>940</v>
      </c>
      <c r="B341" s="342" t="s">
        <v>1674</v>
      </c>
      <c r="C341" s="277"/>
      <c r="D341" s="222">
        <v>149586.1416</v>
      </c>
      <c r="E341" s="222">
        <v>146941.20000000001</v>
      </c>
      <c r="F341" s="222">
        <v>142800</v>
      </c>
      <c r="G341" s="222">
        <f t="shared" si="205"/>
        <v>146442.44720000002</v>
      </c>
      <c r="H341" s="254">
        <f t="shared" si="190"/>
        <v>0</v>
      </c>
      <c r="I341" s="254">
        <f t="shared" si="191"/>
        <v>0</v>
      </c>
      <c r="J341" s="337">
        <f t="shared" si="192"/>
        <v>-142800</v>
      </c>
      <c r="K341" s="283"/>
      <c r="L341" s="222">
        <v>149586.1416</v>
      </c>
      <c r="M341" s="222">
        <v>146941.20000000001</v>
      </c>
      <c r="N341" s="222">
        <v>142800</v>
      </c>
      <c r="O341" s="222">
        <f t="shared" si="206"/>
        <v>146442.44720000002</v>
      </c>
      <c r="P341" s="254">
        <f t="shared" si="193"/>
        <v>0</v>
      </c>
      <c r="Q341" s="254">
        <f t="shared" si="194"/>
        <v>0</v>
      </c>
      <c r="R341" s="337">
        <f t="shared" si="195"/>
        <v>-142800</v>
      </c>
      <c r="S341" s="283"/>
      <c r="T341" s="222">
        <v>149586.1416</v>
      </c>
      <c r="U341" s="222">
        <v>146941.20000000001</v>
      </c>
      <c r="V341" s="222">
        <v>142800</v>
      </c>
      <c r="W341" s="222">
        <f t="shared" si="207"/>
        <v>146442.44720000002</v>
      </c>
      <c r="X341" s="254">
        <f t="shared" si="196"/>
        <v>0</v>
      </c>
      <c r="Y341" s="254">
        <f t="shared" si="197"/>
        <v>0</v>
      </c>
      <c r="Z341" s="337">
        <f t="shared" si="198"/>
        <v>-142800</v>
      </c>
      <c r="AA341" s="277"/>
      <c r="AB341" s="222">
        <v>149586.1416</v>
      </c>
      <c r="AC341" s="222">
        <v>146941.20000000001</v>
      </c>
      <c r="AD341" s="222">
        <v>142800</v>
      </c>
      <c r="AE341" s="222">
        <f t="shared" si="208"/>
        <v>146442.44720000002</v>
      </c>
      <c r="AF341" s="254">
        <f t="shared" si="199"/>
        <v>0</v>
      </c>
      <c r="AG341" s="254">
        <f t="shared" si="200"/>
        <v>0</v>
      </c>
      <c r="AH341" s="337">
        <f t="shared" si="201"/>
        <v>-142800</v>
      </c>
      <c r="AI341" s="277"/>
      <c r="AJ341" s="222">
        <v>149586.1416</v>
      </c>
      <c r="AK341" s="222">
        <v>146941.20000000001</v>
      </c>
      <c r="AL341" s="222">
        <v>142800</v>
      </c>
      <c r="AM341" s="222">
        <f t="shared" si="209"/>
        <v>146442.44720000002</v>
      </c>
      <c r="AN341" s="254">
        <f t="shared" si="202"/>
        <v>0</v>
      </c>
      <c r="AO341" s="254">
        <f t="shared" si="203"/>
        <v>0</v>
      </c>
      <c r="AP341" s="337">
        <f t="shared" si="204"/>
        <v>-142800</v>
      </c>
    </row>
    <row r="342" spans="1:42" s="188" customFormat="1" ht="21" customHeight="1" x14ac:dyDescent="0.25">
      <c r="A342" s="190" t="s">
        <v>941</v>
      </c>
      <c r="B342" s="342" t="s">
        <v>1675</v>
      </c>
      <c r="C342" s="277"/>
      <c r="D342" s="222">
        <v>199448.1888</v>
      </c>
      <c r="E342" s="222">
        <v>195921.6</v>
      </c>
      <c r="F342" s="222">
        <v>190400</v>
      </c>
      <c r="G342" s="222">
        <f t="shared" si="205"/>
        <v>195256.59626666666</v>
      </c>
      <c r="H342" s="254">
        <f t="shared" si="190"/>
        <v>0</v>
      </c>
      <c r="I342" s="254">
        <f t="shared" si="191"/>
        <v>0</v>
      </c>
      <c r="J342" s="337">
        <f t="shared" si="192"/>
        <v>-190400</v>
      </c>
      <c r="K342" s="283"/>
      <c r="L342" s="222">
        <v>199448.1888</v>
      </c>
      <c r="M342" s="222">
        <v>195921.6</v>
      </c>
      <c r="N342" s="222">
        <v>190400</v>
      </c>
      <c r="O342" s="222">
        <f t="shared" si="206"/>
        <v>195256.59626666666</v>
      </c>
      <c r="P342" s="254">
        <f t="shared" si="193"/>
        <v>0</v>
      </c>
      <c r="Q342" s="254">
        <f t="shared" si="194"/>
        <v>0</v>
      </c>
      <c r="R342" s="337">
        <f t="shared" si="195"/>
        <v>-190400</v>
      </c>
      <c r="S342" s="283"/>
      <c r="T342" s="222">
        <v>199448.1888</v>
      </c>
      <c r="U342" s="222">
        <v>195921.6</v>
      </c>
      <c r="V342" s="222">
        <v>190400</v>
      </c>
      <c r="W342" s="222">
        <f t="shared" si="207"/>
        <v>195256.59626666666</v>
      </c>
      <c r="X342" s="254">
        <f t="shared" si="196"/>
        <v>0</v>
      </c>
      <c r="Y342" s="254">
        <f t="shared" si="197"/>
        <v>0</v>
      </c>
      <c r="Z342" s="337">
        <f t="shared" si="198"/>
        <v>-190400</v>
      </c>
      <c r="AA342" s="277"/>
      <c r="AB342" s="222">
        <v>199448.1888</v>
      </c>
      <c r="AC342" s="222">
        <v>195921.6</v>
      </c>
      <c r="AD342" s="222">
        <v>190400</v>
      </c>
      <c r="AE342" s="222">
        <f t="shared" si="208"/>
        <v>195256.59626666666</v>
      </c>
      <c r="AF342" s="254">
        <f t="shared" si="199"/>
        <v>0</v>
      </c>
      <c r="AG342" s="254">
        <f t="shared" si="200"/>
        <v>0</v>
      </c>
      <c r="AH342" s="337">
        <f t="shared" si="201"/>
        <v>-190400</v>
      </c>
      <c r="AI342" s="277"/>
      <c r="AJ342" s="222">
        <v>199448.1888</v>
      </c>
      <c r="AK342" s="222">
        <v>195921.6</v>
      </c>
      <c r="AL342" s="222">
        <v>190400</v>
      </c>
      <c r="AM342" s="222">
        <f t="shared" si="209"/>
        <v>195256.59626666666</v>
      </c>
      <c r="AN342" s="254">
        <f t="shared" si="202"/>
        <v>0</v>
      </c>
      <c r="AO342" s="254">
        <f t="shared" si="203"/>
        <v>0</v>
      </c>
      <c r="AP342" s="337">
        <f t="shared" si="204"/>
        <v>-190400</v>
      </c>
    </row>
    <row r="343" spans="1:42" s="188" customFormat="1" ht="21" customHeight="1" x14ac:dyDescent="0.25">
      <c r="A343" s="190" t="s">
        <v>942</v>
      </c>
      <c r="B343" s="342" t="s">
        <v>1676</v>
      </c>
      <c r="C343" s="277"/>
      <c r="D343" s="222">
        <v>199448.1888</v>
      </c>
      <c r="E343" s="222">
        <v>195921.6</v>
      </c>
      <c r="F343" s="222">
        <v>190400</v>
      </c>
      <c r="G343" s="222">
        <f t="shared" si="205"/>
        <v>195256.59626666666</v>
      </c>
      <c r="H343" s="254">
        <f t="shared" si="190"/>
        <v>0</v>
      </c>
      <c r="I343" s="254">
        <f t="shared" si="191"/>
        <v>0</v>
      </c>
      <c r="J343" s="337">
        <f t="shared" si="192"/>
        <v>-190400</v>
      </c>
      <c r="K343" s="283"/>
      <c r="L343" s="222">
        <v>199448.1888</v>
      </c>
      <c r="M343" s="222">
        <v>195921.6</v>
      </c>
      <c r="N343" s="222">
        <v>190400</v>
      </c>
      <c r="O343" s="222">
        <f t="shared" si="206"/>
        <v>195256.59626666666</v>
      </c>
      <c r="P343" s="254">
        <f t="shared" si="193"/>
        <v>0</v>
      </c>
      <c r="Q343" s="254">
        <f t="shared" si="194"/>
        <v>0</v>
      </c>
      <c r="R343" s="337">
        <f t="shared" si="195"/>
        <v>-190400</v>
      </c>
      <c r="S343" s="283"/>
      <c r="T343" s="222">
        <v>199448.1888</v>
      </c>
      <c r="U343" s="222">
        <v>195921.6</v>
      </c>
      <c r="V343" s="222">
        <v>190400</v>
      </c>
      <c r="W343" s="222">
        <f t="shared" si="207"/>
        <v>195256.59626666666</v>
      </c>
      <c r="X343" s="254">
        <f t="shared" si="196"/>
        <v>0</v>
      </c>
      <c r="Y343" s="254">
        <f t="shared" si="197"/>
        <v>0</v>
      </c>
      <c r="Z343" s="337">
        <f t="shared" si="198"/>
        <v>-190400</v>
      </c>
      <c r="AA343" s="277"/>
      <c r="AB343" s="222">
        <v>199448.1888</v>
      </c>
      <c r="AC343" s="222">
        <v>195921.6</v>
      </c>
      <c r="AD343" s="222">
        <v>190400</v>
      </c>
      <c r="AE343" s="222">
        <f t="shared" si="208"/>
        <v>195256.59626666666</v>
      </c>
      <c r="AF343" s="254">
        <f t="shared" si="199"/>
        <v>0</v>
      </c>
      <c r="AG343" s="254">
        <f t="shared" si="200"/>
        <v>0</v>
      </c>
      <c r="AH343" s="337">
        <f t="shared" si="201"/>
        <v>-190400</v>
      </c>
      <c r="AI343" s="277"/>
      <c r="AJ343" s="222">
        <v>199448.1888</v>
      </c>
      <c r="AK343" s="222">
        <v>195921.6</v>
      </c>
      <c r="AL343" s="222">
        <v>190400</v>
      </c>
      <c r="AM343" s="222">
        <f t="shared" si="209"/>
        <v>195256.59626666666</v>
      </c>
      <c r="AN343" s="254">
        <f t="shared" si="202"/>
        <v>0</v>
      </c>
      <c r="AO343" s="254">
        <f t="shared" si="203"/>
        <v>0</v>
      </c>
      <c r="AP343" s="337">
        <f t="shared" si="204"/>
        <v>-190400</v>
      </c>
    </row>
    <row r="344" spans="1:42" s="188" customFormat="1" ht="19.5" customHeight="1" x14ac:dyDescent="0.25">
      <c r="A344" s="190" t="s">
        <v>1465</v>
      </c>
      <c r="B344" s="342" t="s">
        <v>1706</v>
      </c>
      <c r="C344" s="277"/>
      <c r="D344" s="222">
        <v>224379.21239999999</v>
      </c>
      <c r="E344" s="222">
        <v>220411.8</v>
      </c>
      <c r="F344" s="222">
        <v>214200</v>
      </c>
      <c r="G344" s="222">
        <f t="shared" si="205"/>
        <v>219663.67079999999</v>
      </c>
      <c r="H344" s="254">
        <f t="shared" si="190"/>
        <v>0</v>
      </c>
      <c r="I344" s="254">
        <f t="shared" si="191"/>
        <v>0</v>
      </c>
      <c r="J344" s="337">
        <f t="shared" si="192"/>
        <v>-214200</v>
      </c>
      <c r="K344" s="283"/>
      <c r="L344" s="222">
        <v>224379.21239999999</v>
      </c>
      <c r="M344" s="222">
        <v>220411.8</v>
      </c>
      <c r="N344" s="222">
        <v>214200</v>
      </c>
      <c r="O344" s="222">
        <f t="shared" si="206"/>
        <v>219663.67079999999</v>
      </c>
      <c r="P344" s="254">
        <f t="shared" si="193"/>
        <v>0</v>
      </c>
      <c r="Q344" s="254">
        <f t="shared" si="194"/>
        <v>0</v>
      </c>
      <c r="R344" s="337">
        <f t="shared" si="195"/>
        <v>-214200</v>
      </c>
      <c r="S344" s="283"/>
      <c r="T344" s="222">
        <v>224379.21239999999</v>
      </c>
      <c r="U344" s="222">
        <v>220411.8</v>
      </c>
      <c r="V344" s="222">
        <v>214200</v>
      </c>
      <c r="W344" s="222">
        <f t="shared" si="207"/>
        <v>219663.67079999999</v>
      </c>
      <c r="X344" s="254">
        <f t="shared" si="196"/>
        <v>0</v>
      </c>
      <c r="Y344" s="254">
        <f t="shared" si="197"/>
        <v>0</v>
      </c>
      <c r="Z344" s="337">
        <f t="shared" si="198"/>
        <v>-214200</v>
      </c>
      <c r="AA344" s="277"/>
      <c r="AB344" s="222">
        <v>224379.21239999999</v>
      </c>
      <c r="AC344" s="222">
        <v>220411.8</v>
      </c>
      <c r="AD344" s="222">
        <v>214200</v>
      </c>
      <c r="AE344" s="222">
        <f t="shared" si="208"/>
        <v>219663.67079999999</v>
      </c>
      <c r="AF344" s="254">
        <f t="shared" si="199"/>
        <v>0</v>
      </c>
      <c r="AG344" s="254">
        <f t="shared" si="200"/>
        <v>0</v>
      </c>
      <c r="AH344" s="337">
        <f t="shared" si="201"/>
        <v>-214200</v>
      </c>
      <c r="AI344" s="277"/>
      <c r="AJ344" s="222">
        <v>224379.21239999999</v>
      </c>
      <c r="AK344" s="222">
        <v>220411.8</v>
      </c>
      <c r="AL344" s="222">
        <v>214200</v>
      </c>
      <c r="AM344" s="222">
        <f t="shared" si="209"/>
        <v>219663.67079999999</v>
      </c>
      <c r="AN344" s="254">
        <f t="shared" si="202"/>
        <v>0</v>
      </c>
      <c r="AO344" s="254">
        <f t="shared" si="203"/>
        <v>0</v>
      </c>
      <c r="AP344" s="337">
        <f t="shared" si="204"/>
        <v>-214200</v>
      </c>
    </row>
    <row r="345" spans="1:42" s="188" customFormat="1" ht="29.25" customHeight="1" x14ac:dyDescent="0.25">
      <c r="A345" s="190" t="s">
        <v>1613</v>
      </c>
      <c r="B345" s="342" t="s">
        <v>1677</v>
      </c>
      <c r="C345" s="277"/>
      <c r="D345" s="222">
        <v>249310.236</v>
      </c>
      <c r="E345" s="222">
        <v>244902</v>
      </c>
      <c r="F345" s="222">
        <v>238000</v>
      </c>
      <c r="G345" s="222">
        <f t="shared" si="205"/>
        <v>244070.74533333335</v>
      </c>
      <c r="H345" s="254">
        <f t="shared" si="190"/>
        <v>0</v>
      </c>
      <c r="I345" s="254">
        <f t="shared" si="191"/>
        <v>0</v>
      </c>
      <c r="J345" s="337">
        <f t="shared" si="192"/>
        <v>-238000</v>
      </c>
      <c r="K345" s="283"/>
      <c r="L345" s="222">
        <v>249310.236</v>
      </c>
      <c r="M345" s="222">
        <v>244902</v>
      </c>
      <c r="N345" s="222">
        <v>238000</v>
      </c>
      <c r="O345" s="222">
        <f t="shared" si="206"/>
        <v>244070.74533333335</v>
      </c>
      <c r="P345" s="254">
        <f t="shared" si="193"/>
        <v>0</v>
      </c>
      <c r="Q345" s="254">
        <f t="shared" si="194"/>
        <v>0</v>
      </c>
      <c r="R345" s="337">
        <f t="shared" si="195"/>
        <v>-238000</v>
      </c>
      <c r="S345" s="283"/>
      <c r="T345" s="222">
        <v>249310.236</v>
      </c>
      <c r="U345" s="222">
        <v>244902</v>
      </c>
      <c r="V345" s="222">
        <v>238000</v>
      </c>
      <c r="W345" s="222">
        <f t="shared" si="207"/>
        <v>244070.74533333335</v>
      </c>
      <c r="X345" s="254">
        <f t="shared" si="196"/>
        <v>0</v>
      </c>
      <c r="Y345" s="254">
        <f t="shared" si="197"/>
        <v>0</v>
      </c>
      <c r="Z345" s="337">
        <f t="shared" si="198"/>
        <v>-238000</v>
      </c>
      <c r="AA345" s="277"/>
      <c r="AB345" s="222">
        <v>249310.236</v>
      </c>
      <c r="AC345" s="222">
        <v>244902</v>
      </c>
      <c r="AD345" s="222">
        <v>238000</v>
      </c>
      <c r="AE345" s="222">
        <f t="shared" si="208"/>
        <v>244070.74533333335</v>
      </c>
      <c r="AF345" s="254">
        <f t="shared" si="199"/>
        <v>0</v>
      </c>
      <c r="AG345" s="254">
        <f t="shared" si="200"/>
        <v>0</v>
      </c>
      <c r="AH345" s="337">
        <f t="shared" si="201"/>
        <v>-238000</v>
      </c>
      <c r="AI345" s="277"/>
      <c r="AJ345" s="222">
        <v>249310.236</v>
      </c>
      <c r="AK345" s="222">
        <v>244902</v>
      </c>
      <c r="AL345" s="222">
        <v>238000</v>
      </c>
      <c r="AM345" s="222">
        <f t="shared" si="209"/>
        <v>244070.74533333335</v>
      </c>
      <c r="AN345" s="254">
        <f t="shared" si="202"/>
        <v>0</v>
      </c>
      <c r="AO345" s="254">
        <f t="shared" si="203"/>
        <v>0</v>
      </c>
      <c r="AP345" s="337">
        <f t="shared" si="204"/>
        <v>-238000</v>
      </c>
    </row>
    <row r="346" spans="1:42" s="188" customFormat="1" ht="15" customHeight="1" x14ac:dyDescent="0.25">
      <c r="A346" s="190" t="s">
        <v>1641</v>
      </c>
      <c r="B346" s="342" t="s">
        <v>1626</v>
      </c>
      <c r="C346" s="278">
        <v>238000</v>
      </c>
      <c r="D346" s="222">
        <v>249310.236</v>
      </c>
      <c r="E346" s="222">
        <v>244902</v>
      </c>
      <c r="F346" s="222">
        <v>238000</v>
      </c>
      <c r="G346" s="222">
        <f t="shared" si="205"/>
        <v>242553.05900000001</v>
      </c>
      <c r="H346" s="254">
        <f t="shared" si="190"/>
        <v>31225.599999999995</v>
      </c>
      <c r="I346" s="254">
        <f t="shared" si="191"/>
        <v>269225.59999999998</v>
      </c>
      <c r="J346" s="337">
        <f t="shared" si="192"/>
        <v>31225.599999999977</v>
      </c>
      <c r="K346" s="283">
        <v>238000</v>
      </c>
      <c r="L346" s="222">
        <v>249310.236</v>
      </c>
      <c r="M346" s="222">
        <v>244902</v>
      </c>
      <c r="N346" s="222">
        <v>238000</v>
      </c>
      <c r="O346" s="222">
        <f t="shared" si="206"/>
        <v>242553.05900000001</v>
      </c>
      <c r="P346" s="254">
        <f t="shared" si="193"/>
        <v>31225.599999999995</v>
      </c>
      <c r="Q346" s="254">
        <f t="shared" si="194"/>
        <v>269225.59999999998</v>
      </c>
      <c r="R346" s="337">
        <f t="shared" si="195"/>
        <v>31225.599999999977</v>
      </c>
      <c r="S346" s="283">
        <v>238000</v>
      </c>
      <c r="T346" s="222">
        <v>249310.236</v>
      </c>
      <c r="U346" s="222">
        <v>244902</v>
      </c>
      <c r="V346" s="222">
        <v>238000</v>
      </c>
      <c r="W346" s="222">
        <f t="shared" si="207"/>
        <v>242553.05900000001</v>
      </c>
      <c r="X346" s="254">
        <f t="shared" si="196"/>
        <v>31225.599999999995</v>
      </c>
      <c r="Y346" s="254">
        <f t="shared" si="197"/>
        <v>269225.59999999998</v>
      </c>
      <c r="Z346" s="337">
        <f t="shared" si="198"/>
        <v>31225.599999999977</v>
      </c>
      <c r="AA346" s="278">
        <v>238000</v>
      </c>
      <c r="AB346" s="222">
        <v>249310.236</v>
      </c>
      <c r="AC346" s="222">
        <v>244902</v>
      </c>
      <c r="AD346" s="222">
        <v>238000</v>
      </c>
      <c r="AE346" s="222">
        <f t="shared" si="208"/>
        <v>242553.05900000001</v>
      </c>
      <c r="AF346" s="254">
        <f t="shared" si="199"/>
        <v>31225.599999999995</v>
      </c>
      <c r="AG346" s="254">
        <f t="shared" si="200"/>
        <v>269225.59999999998</v>
      </c>
      <c r="AH346" s="337">
        <f t="shared" si="201"/>
        <v>31225.599999999977</v>
      </c>
      <c r="AI346" s="278">
        <v>238000</v>
      </c>
      <c r="AJ346" s="222">
        <v>249310.236</v>
      </c>
      <c r="AK346" s="222">
        <v>244902</v>
      </c>
      <c r="AL346" s="222">
        <v>238000</v>
      </c>
      <c r="AM346" s="222">
        <f t="shared" si="209"/>
        <v>242553.05900000001</v>
      </c>
      <c r="AN346" s="254">
        <f t="shared" si="202"/>
        <v>31225.599999999995</v>
      </c>
      <c r="AO346" s="254">
        <f t="shared" si="203"/>
        <v>269225.59999999998</v>
      </c>
      <c r="AP346" s="337">
        <f t="shared" si="204"/>
        <v>31225.599999999977</v>
      </c>
    </row>
    <row r="347" spans="1:42" s="188" customFormat="1" ht="15" customHeight="1" x14ac:dyDescent="0.25">
      <c r="A347" s="190" t="s">
        <v>1642</v>
      </c>
      <c r="B347" s="342" t="s">
        <v>1624</v>
      </c>
      <c r="C347" s="277">
        <v>773500</v>
      </c>
      <c r="D347" s="222">
        <v>810258.26699999999</v>
      </c>
      <c r="E347" s="222">
        <v>795931.5</v>
      </c>
      <c r="F347" s="222">
        <v>773500</v>
      </c>
      <c r="G347" s="222">
        <f t="shared" si="205"/>
        <v>788297.44175</v>
      </c>
      <c r="H347" s="254">
        <f t="shared" si="190"/>
        <v>101483.19999999998</v>
      </c>
      <c r="I347" s="254">
        <f t="shared" si="191"/>
        <v>874983.2</v>
      </c>
      <c r="J347" s="337">
        <f t="shared" si="192"/>
        <v>101483.19999999995</v>
      </c>
      <c r="K347" s="283">
        <v>773500</v>
      </c>
      <c r="L347" s="222">
        <v>810258.26699999999</v>
      </c>
      <c r="M347" s="222">
        <v>795931.5</v>
      </c>
      <c r="N347" s="222">
        <v>773500</v>
      </c>
      <c r="O347" s="222">
        <f t="shared" si="206"/>
        <v>788297.44175</v>
      </c>
      <c r="P347" s="254">
        <f t="shared" si="193"/>
        <v>101483.19999999998</v>
      </c>
      <c r="Q347" s="254">
        <f t="shared" si="194"/>
        <v>874983.2</v>
      </c>
      <c r="R347" s="337">
        <f t="shared" si="195"/>
        <v>101483.19999999995</v>
      </c>
      <c r="S347" s="283">
        <v>773500</v>
      </c>
      <c r="T347" s="222">
        <v>810258.26699999999</v>
      </c>
      <c r="U347" s="222">
        <v>795931.5</v>
      </c>
      <c r="V347" s="222">
        <v>773500</v>
      </c>
      <c r="W347" s="222">
        <f t="shared" si="207"/>
        <v>788297.44175</v>
      </c>
      <c r="X347" s="254">
        <f t="shared" si="196"/>
        <v>101483.19999999998</v>
      </c>
      <c r="Y347" s="254">
        <f t="shared" si="197"/>
        <v>874983.2</v>
      </c>
      <c r="Z347" s="337">
        <f t="shared" si="198"/>
        <v>101483.19999999995</v>
      </c>
      <c r="AA347" s="277">
        <v>773500</v>
      </c>
      <c r="AB347" s="222">
        <v>810258.26699999999</v>
      </c>
      <c r="AC347" s="222">
        <v>795931.5</v>
      </c>
      <c r="AD347" s="222">
        <v>773500</v>
      </c>
      <c r="AE347" s="222">
        <f t="shared" si="208"/>
        <v>788297.44175</v>
      </c>
      <c r="AF347" s="254">
        <f t="shared" si="199"/>
        <v>101483.19999999998</v>
      </c>
      <c r="AG347" s="254">
        <f t="shared" si="200"/>
        <v>874983.2</v>
      </c>
      <c r="AH347" s="337">
        <f t="shared" si="201"/>
        <v>101483.19999999995</v>
      </c>
      <c r="AI347" s="277">
        <v>773500</v>
      </c>
      <c r="AJ347" s="222">
        <v>810258.26699999999</v>
      </c>
      <c r="AK347" s="222">
        <v>795931.5</v>
      </c>
      <c r="AL347" s="222">
        <v>773500</v>
      </c>
      <c r="AM347" s="222">
        <f t="shared" si="209"/>
        <v>788297.44175</v>
      </c>
      <c r="AN347" s="254">
        <f t="shared" si="202"/>
        <v>101483.19999999998</v>
      </c>
      <c r="AO347" s="254">
        <f t="shared" si="203"/>
        <v>874983.2</v>
      </c>
      <c r="AP347" s="337">
        <f t="shared" si="204"/>
        <v>101483.19999999995</v>
      </c>
    </row>
    <row r="348" spans="1:42" s="188" customFormat="1" ht="15" customHeight="1" x14ac:dyDescent="0.25">
      <c r="A348" s="190" t="s">
        <v>1643</v>
      </c>
      <c r="B348" s="342" t="s">
        <v>1625</v>
      </c>
      <c r="C348" s="277">
        <v>773500</v>
      </c>
      <c r="D348" s="222">
        <v>810258.26699999999</v>
      </c>
      <c r="E348" s="222">
        <v>795931.5</v>
      </c>
      <c r="F348" s="222">
        <v>773500</v>
      </c>
      <c r="G348" s="222">
        <f t="shared" si="205"/>
        <v>788297.44175</v>
      </c>
      <c r="H348" s="254">
        <f t="shared" si="190"/>
        <v>101483.19999999998</v>
      </c>
      <c r="I348" s="254">
        <f t="shared" si="191"/>
        <v>874983.2</v>
      </c>
      <c r="J348" s="337">
        <f t="shared" si="192"/>
        <v>101483.19999999995</v>
      </c>
      <c r="K348" s="283">
        <v>773500</v>
      </c>
      <c r="L348" s="222">
        <v>810258.26699999999</v>
      </c>
      <c r="M348" s="222">
        <v>795931.5</v>
      </c>
      <c r="N348" s="222">
        <v>773500</v>
      </c>
      <c r="O348" s="222">
        <f t="shared" si="206"/>
        <v>788297.44175</v>
      </c>
      <c r="P348" s="254">
        <f t="shared" si="193"/>
        <v>101483.19999999998</v>
      </c>
      <c r="Q348" s="254">
        <f t="shared" si="194"/>
        <v>874983.2</v>
      </c>
      <c r="R348" s="337">
        <f t="shared" si="195"/>
        <v>101483.19999999995</v>
      </c>
      <c r="S348" s="283">
        <v>773500</v>
      </c>
      <c r="T348" s="222">
        <v>810258.26699999999</v>
      </c>
      <c r="U348" s="222">
        <v>795931.5</v>
      </c>
      <c r="V348" s="222">
        <v>773500</v>
      </c>
      <c r="W348" s="222">
        <f t="shared" si="207"/>
        <v>788297.44175</v>
      </c>
      <c r="X348" s="254">
        <f t="shared" si="196"/>
        <v>101483.19999999998</v>
      </c>
      <c r="Y348" s="254">
        <f t="shared" si="197"/>
        <v>874983.2</v>
      </c>
      <c r="Z348" s="337">
        <f t="shared" si="198"/>
        <v>101483.19999999995</v>
      </c>
      <c r="AA348" s="277">
        <v>773500</v>
      </c>
      <c r="AB348" s="222">
        <v>810258.26699999999</v>
      </c>
      <c r="AC348" s="222">
        <v>795931.5</v>
      </c>
      <c r="AD348" s="222">
        <v>773500</v>
      </c>
      <c r="AE348" s="222">
        <f t="shared" si="208"/>
        <v>788297.44175</v>
      </c>
      <c r="AF348" s="254">
        <f t="shared" si="199"/>
        <v>101483.19999999998</v>
      </c>
      <c r="AG348" s="254">
        <f t="shared" si="200"/>
        <v>874983.2</v>
      </c>
      <c r="AH348" s="337">
        <f t="shared" si="201"/>
        <v>101483.19999999995</v>
      </c>
      <c r="AI348" s="277">
        <v>773500</v>
      </c>
      <c r="AJ348" s="222">
        <v>810258.26699999999</v>
      </c>
      <c r="AK348" s="222">
        <v>795931.5</v>
      </c>
      <c r="AL348" s="222">
        <v>773500</v>
      </c>
      <c r="AM348" s="222">
        <f t="shared" si="209"/>
        <v>788297.44175</v>
      </c>
      <c r="AN348" s="254">
        <f t="shared" si="202"/>
        <v>101483.19999999998</v>
      </c>
      <c r="AO348" s="254">
        <f t="shared" si="203"/>
        <v>874983.2</v>
      </c>
      <c r="AP348" s="337">
        <f t="shared" si="204"/>
        <v>101483.19999999995</v>
      </c>
    </row>
    <row r="349" spans="1:42" s="188" customFormat="1" ht="15" customHeight="1" x14ac:dyDescent="0.25">
      <c r="A349" s="190" t="s">
        <v>1644</v>
      </c>
      <c r="B349" s="342" t="s">
        <v>1628</v>
      </c>
      <c r="C349" s="277">
        <v>214200</v>
      </c>
      <c r="D349" s="222">
        <v>224379.21239999999</v>
      </c>
      <c r="E349" s="222">
        <v>220411.8</v>
      </c>
      <c r="F349" s="222">
        <v>214200</v>
      </c>
      <c r="G349" s="222">
        <f t="shared" si="205"/>
        <v>218297.7531</v>
      </c>
      <c r="H349" s="254">
        <f t="shared" si="190"/>
        <v>28103.039999999997</v>
      </c>
      <c r="I349" s="254">
        <f t="shared" si="191"/>
        <v>242303.04</v>
      </c>
      <c r="J349" s="337">
        <f t="shared" si="192"/>
        <v>28103.040000000008</v>
      </c>
      <c r="K349" s="283">
        <v>214200</v>
      </c>
      <c r="L349" s="222">
        <v>224379.21239999999</v>
      </c>
      <c r="M349" s="222">
        <v>220411.8</v>
      </c>
      <c r="N349" s="222">
        <v>214200</v>
      </c>
      <c r="O349" s="222">
        <f t="shared" si="206"/>
        <v>218297.7531</v>
      </c>
      <c r="P349" s="254">
        <f t="shared" si="193"/>
        <v>28103.039999999997</v>
      </c>
      <c r="Q349" s="254">
        <f t="shared" si="194"/>
        <v>242303.04</v>
      </c>
      <c r="R349" s="337">
        <f t="shared" si="195"/>
        <v>28103.040000000008</v>
      </c>
      <c r="S349" s="283">
        <v>214200</v>
      </c>
      <c r="T349" s="222">
        <v>224379.21239999999</v>
      </c>
      <c r="U349" s="222">
        <v>220411.8</v>
      </c>
      <c r="V349" s="222">
        <v>214200</v>
      </c>
      <c r="W349" s="222">
        <f t="shared" si="207"/>
        <v>218297.7531</v>
      </c>
      <c r="X349" s="254">
        <f t="shared" si="196"/>
        <v>28103.039999999997</v>
      </c>
      <c r="Y349" s="254">
        <f t="shared" si="197"/>
        <v>242303.04</v>
      </c>
      <c r="Z349" s="337">
        <f t="shared" si="198"/>
        <v>28103.040000000008</v>
      </c>
      <c r="AA349" s="277">
        <v>214200</v>
      </c>
      <c r="AB349" s="222">
        <v>224379.21239999999</v>
      </c>
      <c r="AC349" s="222">
        <v>220411.8</v>
      </c>
      <c r="AD349" s="222">
        <v>214200</v>
      </c>
      <c r="AE349" s="222">
        <f t="shared" si="208"/>
        <v>218297.7531</v>
      </c>
      <c r="AF349" s="254">
        <f t="shared" si="199"/>
        <v>28103.039999999997</v>
      </c>
      <c r="AG349" s="254">
        <f t="shared" si="200"/>
        <v>242303.04</v>
      </c>
      <c r="AH349" s="337">
        <f t="shared" si="201"/>
        <v>28103.040000000008</v>
      </c>
      <c r="AI349" s="277">
        <v>214200</v>
      </c>
      <c r="AJ349" s="222">
        <v>224379.21239999999</v>
      </c>
      <c r="AK349" s="222">
        <v>220411.8</v>
      </c>
      <c r="AL349" s="222">
        <v>214200</v>
      </c>
      <c r="AM349" s="222">
        <f t="shared" si="209"/>
        <v>218297.7531</v>
      </c>
      <c r="AN349" s="254">
        <f t="shared" si="202"/>
        <v>28103.039999999997</v>
      </c>
      <c r="AO349" s="254">
        <f t="shared" si="203"/>
        <v>242303.04</v>
      </c>
      <c r="AP349" s="337">
        <f t="shared" si="204"/>
        <v>28103.040000000008</v>
      </c>
    </row>
    <row r="350" spans="1:42" s="188" customFormat="1" ht="15" customHeight="1" x14ac:dyDescent="0.25">
      <c r="A350" s="190" t="s">
        <v>1645</v>
      </c>
      <c r="B350" s="342" t="s">
        <v>1629</v>
      </c>
      <c r="C350" s="277">
        <v>333200</v>
      </c>
      <c r="D350" s="222">
        <v>349034.33039999998</v>
      </c>
      <c r="E350" s="222">
        <v>342862.8</v>
      </c>
      <c r="F350" s="222">
        <v>333200</v>
      </c>
      <c r="G350" s="222">
        <f t="shared" si="205"/>
        <v>339574.28260000004</v>
      </c>
      <c r="H350" s="254">
        <f t="shared" si="190"/>
        <v>43715.839999999997</v>
      </c>
      <c r="I350" s="254">
        <f t="shared" si="191"/>
        <v>376915.83999999997</v>
      </c>
      <c r="J350" s="337">
        <f t="shared" si="192"/>
        <v>43715.839999999967</v>
      </c>
      <c r="K350" s="283">
        <v>333200</v>
      </c>
      <c r="L350" s="222">
        <v>349034.33039999998</v>
      </c>
      <c r="M350" s="222">
        <v>342862.8</v>
      </c>
      <c r="N350" s="222">
        <v>333200</v>
      </c>
      <c r="O350" s="222">
        <f t="shared" si="206"/>
        <v>339574.28260000004</v>
      </c>
      <c r="P350" s="254">
        <f t="shared" si="193"/>
        <v>43715.839999999997</v>
      </c>
      <c r="Q350" s="254">
        <f t="shared" si="194"/>
        <v>376915.83999999997</v>
      </c>
      <c r="R350" s="337">
        <f t="shared" si="195"/>
        <v>43715.839999999967</v>
      </c>
      <c r="S350" s="283">
        <v>333200</v>
      </c>
      <c r="T350" s="222">
        <v>349034.33039999998</v>
      </c>
      <c r="U350" s="222">
        <v>342862.8</v>
      </c>
      <c r="V350" s="222">
        <v>333200</v>
      </c>
      <c r="W350" s="222">
        <f t="shared" si="207"/>
        <v>339574.28260000004</v>
      </c>
      <c r="X350" s="254">
        <f t="shared" si="196"/>
        <v>43715.839999999997</v>
      </c>
      <c r="Y350" s="254">
        <f t="shared" si="197"/>
        <v>376915.83999999997</v>
      </c>
      <c r="Z350" s="337">
        <f t="shared" si="198"/>
        <v>43715.839999999967</v>
      </c>
      <c r="AA350" s="277">
        <v>333200</v>
      </c>
      <c r="AB350" s="222">
        <v>349034.33039999998</v>
      </c>
      <c r="AC350" s="222">
        <v>342862.8</v>
      </c>
      <c r="AD350" s="222">
        <v>333200</v>
      </c>
      <c r="AE350" s="222">
        <f t="shared" si="208"/>
        <v>339574.28260000004</v>
      </c>
      <c r="AF350" s="254">
        <f t="shared" si="199"/>
        <v>43715.839999999997</v>
      </c>
      <c r="AG350" s="254">
        <f t="shared" si="200"/>
        <v>376915.83999999997</v>
      </c>
      <c r="AH350" s="337">
        <f t="shared" si="201"/>
        <v>43715.839999999967</v>
      </c>
      <c r="AI350" s="277">
        <v>333200</v>
      </c>
      <c r="AJ350" s="222">
        <v>349034.33039999998</v>
      </c>
      <c r="AK350" s="222">
        <v>342862.8</v>
      </c>
      <c r="AL350" s="222">
        <v>333200</v>
      </c>
      <c r="AM350" s="222">
        <f t="shared" si="209"/>
        <v>339574.28260000004</v>
      </c>
      <c r="AN350" s="254">
        <f t="shared" si="202"/>
        <v>43715.839999999997</v>
      </c>
      <c r="AO350" s="254">
        <f t="shared" si="203"/>
        <v>376915.83999999997</v>
      </c>
      <c r="AP350" s="337">
        <f t="shared" si="204"/>
        <v>43715.839999999967</v>
      </c>
    </row>
    <row r="351" spans="1:42" s="188" customFormat="1" ht="15" customHeight="1" x14ac:dyDescent="0.25">
      <c r="A351" s="190" t="s">
        <v>1646</v>
      </c>
      <c r="B351" s="342" t="s">
        <v>1630</v>
      </c>
      <c r="C351" s="277"/>
      <c r="D351" s="222">
        <v>1121896.0620000002</v>
      </c>
      <c r="E351" s="222">
        <v>1102059</v>
      </c>
      <c r="F351" s="222">
        <v>1071000</v>
      </c>
      <c r="G351" s="222">
        <f t="shared" si="205"/>
        <v>1098318.3540000001</v>
      </c>
      <c r="H351" s="254">
        <f t="shared" si="190"/>
        <v>0</v>
      </c>
      <c r="I351" s="254">
        <f t="shared" si="191"/>
        <v>0</v>
      </c>
      <c r="J351" s="337">
        <f t="shared" si="192"/>
        <v>-1071000</v>
      </c>
      <c r="K351" s="283"/>
      <c r="L351" s="222">
        <v>1121896.0620000002</v>
      </c>
      <c r="M351" s="222">
        <v>1102059</v>
      </c>
      <c r="N351" s="222">
        <v>1071000</v>
      </c>
      <c r="O351" s="222">
        <f t="shared" si="206"/>
        <v>1098318.3540000001</v>
      </c>
      <c r="P351" s="254">
        <f t="shared" si="193"/>
        <v>0</v>
      </c>
      <c r="Q351" s="254">
        <f t="shared" si="194"/>
        <v>0</v>
      </c>
      <c r="R351" s="337">
        <f t="shared" si="195"/>
        <v>-1071000</v>
      </c>
      <c r="S351" s="283"/>
      <c r="T351" s="222">
        <v>1121896.0620000002</v>
      </c>
      <c r="U351" s="222">
        <v>1102059</v>
      </c>
      <c r="V351" s="222">
        <v>1071000</v>
      </c>
      <c r="W351" s="222">
        <f t="shared" si="207"/>
        <v>1098318.3540000001</v>
      </c>
      <c r="X351" s="254">
        <f t="shared" si="196"/>
        <v>0</v>
      </c>
      <c r="Y351" s="254">
        <f t="shared" si="197"/>
        <v>0</v>
      </c>
      <c r="Z351" s="337">
        <f t="shared" si="198"/>
        <v>-1071000</v>
      </c>
      <c r="AA351" s="277"/>
      <c r="AB351" s="222">
        <v>1121896.0620000002</v>
      </c>
      <c r="AC351" s="222">
        <v>1102059</v>
      </c>
      <c r="AD351" s="222">
        <v>1071000</v>
      </c>
      <c r="AE351" s="222">
        <f t="shared" si="208"/>
        <v>1098318.3540000001</v>
      </c>
      <c r="AF351" s="254">
        <f t="shared" si="199"/>
        <v>0</v>
      </c>
      <c r="AG351" s="254">
        <f t="shared" si="200"/>
        <v>0</v>
      </c>
      <c r="AH351" s="337">
        <f t="shared" si="201"/>
        <v>-1071000</v>
      </c>
      <c r="AI351" s="277"/>
      <c r="AJ351" s="222">
        <v>1121896.0620000002</v>
      </c>
      <c r="AK351" s="222">
        <v>1102059</v>
      </c>
      <c r="AL351" s="222">
        <v>1071000</v>
      </c>
      <c r="AM351" s="222">
        <f t="shared" si="209"/>
        <v>1098318.3540000001</v>
      </c>
      <c r="AN351" s="254">
        <f t="shared" si="202"/>
        <v>0</v>
      </c>
      <c r="AO351" s="254">
        <f t="shared" si="203"/>
        <v>0</v>
      </c>
      <c r="AP351" s="337">
        <f t="shared" si="204"/>
        <v>-1071000</v>
      </c>
    </row>
    <row r="352" spans="1:42" s="188" customFormat="1" ht="15" customHeight="1" x14ac:dyDescent="0.25">
      <c r="A352" s="190" t="s">
        <v>1689</v>
      </c>
      <c r="B352" s="342" t="s">
        <v>1632</v>
      </c>
      <c r="C352" s="277"/>
      <c r="D352" s="222">
        <v>872585.826</v>
      </c>
      <c r="E352" s="222">
        <v>857157</v>
      </c>
      <c r="F352" s="222">
        <v>833000</v>
      </c>
      <c r="G352" s="222">
        <f t="shared" si="205"/>
        <v>854247.60866666667</v>
      </c>
      <c r="H352" s="254">
        <f t="shared" si="190"/>
        <v>0</v>
      </c>
      <c r="I352" s="254">
        <f t="shared" si="191"/>
        <v>0</v>
      </c>
      <c r="J352" s="337">
        <f t="shared" si="192"/>
        <v>-833000</v>
      </c>
      <c r="K352" s="283"/>
      <c r="L352" s="222">
        <v>872585.826</v>
      </c>
      <c r="M352" s="222">
        <v>857157</v>
      </c>
      <c r="N352" s="222">
        <v>833000</v>
      </c>
      <c r="O352" s="222">
        <f t="shared" si="206"/>
        <v>854247.60866666667</v>
      </c>
      <c r="P352" s="254">
        <f t="shared" si="193"/>
        <v>0</v>
      </c>
      <c r="Q352" s="254">
        <f t="shared" si="194"/>
        <v>0</v>
      </c>
      <c r="R352" s="337">
        <f t="shared" si="195"/>
        <v>-833000</v>
      </c>
      <c r="S352" s="283"/>
      <c r="T352" s="222">
        <v>872585.826</v>
      </c>
      <c r="U352" s="222">
        <v>857157</v>
      </c>
      <c r="V352" s="222">
        <v>833000</v>
      </c>
      <c r="W352" s="222">
        <f t="shared" si="207"/>
        <v>854247.60866666667</v>
      </c>
      <c r="X352" s="254">
        <f t="shared" si="196"/>
        <v>0</v>
      </c>
      <c r="Y352" s="254">
        <f t="shared" si="197"/>
        <v>0</v>
      </c>
      <c r="Z352" s="337">
        <f t="shared" si="198"/>
        <v>-833000</v>
      </c>
      <c r="AA352" s="277"/>
      <c r="AB352" s="222">
        <v>872585.826</v>
      </c>
      <c r="AC352" s="222">
        <v>857157</v>
      </c>
      <c r="AD352" s="222">
        <v>833000</v>
      </c>
      <c r="AE352" s="222">
        <f t="shared" si="208"/>
        <v>854247.60866666667</v>
      </c>
      <c r="AF352" s="254">
        <f t="shared" si="199"/>
        <v>0</v>
      </c>
      <c r="AG352" s="254">
        <f t="shared" si="200"/>
        <v>0</v>
      </c>
      <c r="AH352" s="337">
        <f t="shared" si="201"/>
        <v>-833000</v>
      </c>
      <c r="AI352" s="277"/>
      <c r="AJ352" s="222">
        <v>872585.826</v>
      </c>
      <c r="AK352" s="222">
        <v>857157</v>
      </c>
      <c r="AL352" s="222">
        <v>833000</v>
      </c>
      <c r="AM352" s="222">
        <f t="shared" si="209"/>
        <v>854247.60866666667</v>
      </c>
      <c r="AN352" s="254">
        <f t="shared" si="202"/>
        <v>0</v>
      </c>
      <c r="AO352" s="254">
        <f t="shared" si="203"/>
        <v>0</v>
      </c>
      <c r="AP352" s="337">
        <f t="shared" si="204"/>
        <v>-833000</v>
      </c>
    </row>
    <row r="353" spans="1:42" s="188" customFormat="1" ht="15" customHeight="1" x14ac:dyDescent="0.25">
      <c r="A353" s="190" t="s">
        <v>1690</v>
      </c>
      <c r="B353" s="342" t="s">
        <v>1635</v>
      </c>
      <c r="C353" s="277"/>
      <c r="D353" s="222">
        <v>473689.44839999999</v>
      </c>
      <c r="E353" s="222">
        <v>465313.8</v>
      </c>
      <c r="F353" s="222">
        <v>452200</v>
      </c>
      <c r="G353" s="222">
        <f t="shared" si="205"/>
        <v>463734.41613333329</v>
      </c>
      <c r="H353" s="254">
        <f t="shared" si="190"/>
        <v>0</v>
      </c>
      <c r="I353" s="254">
        <f t="shared" si="191"/>
        <v>0</v>
      </c>
      <c r="J353" s="337">
        <f t="shared" si="192"/>
        <v>-452200</v>
      </c>
      <c r="K353" s="283"/>
      <c r="L353" s="222">
        <v>473689.44839999999</v>
      </c>
      <c r="M353" s="222">
        <v>465313.8</v>
      </c>
      <c r="N353" s="222">
        <v>452200</v>
      </c>
      <c r="O353" s="222">
        <f t="shared" si="206"/>
        <v>463734.41613333329</v>
      </c>
      <c r="P353" s="254">
        <f t="shared" si="193"/>
        <v>0</v>
      </c>
      <c r="Q353" s="254">
        <f t="shared" si="194"/>
        <v>0</v>
      </c>
      <c r="R353" s="337">
        <f t="shared" si="195"/>
        <v>-452200</v>
      </c>
      <c r="S353" s="283"/>
      <c r="T353" s="222">
        <v>473689.44839999999</v>
      </c>
      <c r="U353" s="222">
        <v>465313.8</v>
      </c>
      <c r="V353" s="222">
        <v>452200</v>
      </c>
      <c r="W353" s="222">
        <f t="shared" si="207"/>
        <v>463734.41613333329</v>
      </c>
      <c r="X353" s="254">
        <f t="shared" si="196"/>
        <v>0</v>
      </c>
      <c r="Y353" s="254">
        <f t="shared" si="197"/>
        <v>0</v>
      </c>
      <c r="Z353" s="337">
        <f t="shared" si="198"/>
        <v>-452200</v>
      </c>
      <c r="AA353" s="277"/>
      <c r="AB353" s="222">
        <v>473689.44839999999</v>
      </c>
      <c r="AC353" s="222">
        <v>465313.8</v>
      </c>
      <c r="AD353" s="222">
        <v>452200</v>
      </c>
      <c r="AE353" s="222">
        <f t="shared" si="208"/>
        <v>463734.41613333329</v>
      </c>
      <c r="AF353" s="254">
        <f t="shared" si="199"/>
        <v>0</v>
      </c>
      <c r="AG353" s="254">
        <f t="shared" si="200"/>
        <v>0</v>
      </c>
      <c r="AH353" s="337">
        <f t="shared" si="201"/>
        <v>-452200</v>
      </c>
      <c r="AI353" s="277"/>
      <c r="AJ353" s="222">
        <v>473689.44839999999</v>
      </c>
      <c r="AK353" s="222">
        <v>465313.8</v>
      </c>
      <c r="AL353" s="222">
        <v>452200</v>
      </c>
      <c r="AM353" s="222">
        <f t="shared" si="209"/>
        <v>463734.41613333329</v>
      </c>
      <c r="AN353" s="254">
        <f t="shared" si="202"/>
        <v>0</v>
      </c>
      <c r="AO353" s="254">
        <f t="shared" si="203"/>
        <v>0</v>
      </c>
      <c r="AP353" s="337">
        <f t="shared" si="204"/>
        <v>-452200</v>
      </c>
    </row>
    <row r="354" spans="1:42" s="188" customFormat="1" ht="15" customHeight="1" x14ac:dyDescent="0.25">
      <c r="A354" s="190" t="s">
        <v>1691</v>
      </c>
      <c r="B354" s="342" t="s">
        <v>1636</v>
      </c>
      <c r="C354" s="277"/>
      <c r="D354" s="222">
        <v>149586.1416</v>
      </c>
      <c r="E354" s="222">
        <v>146941.20000000001</v>
      </c>
      <c r="F354" s="222">
        <v>142800</v>
      </c>
      <c r="G354" s="222">
        <f t="shared" si="205"/>
        <v>146442.44720000002</v>
      </c>
      <c r="H354" s="254">
        <f t="shared" si="190"/>
        <v>0</v>
      </c>
      <c r="I354" s="254">
        <f t="shared" si="191"/>
        <v>0</v>
      </c>
      <c r="J354" s="337">
        <f t="shared" si="192"/>
        <v>-142800</v>
      </c>
      <c r="K354" s="283"/>
      <c r="L354" s="222">
        <v>149586.1416</v>
      </c>
      <c r="M354" s="222">
        <v>146941.20000000001</v>
      </c>
      <c r="N354" s="222">
        <v>142800</v>
      </c>
      <c r="O354" s="222">
        <f t="shared" si="206"/>
        <v>146442.44720000002</v>
      </c>
      <c r="P354" s="254">
        <f t="shared" si="193"/>
        <v>0</v>
      </c>
      <c r="Q354" s="254">
        <f t="shared" si="194"/>
        <v>0</v>
      </c>
      <c r="R354" s="337">
        <f t="shared" si="195"/>
        <v>-142800</v>
      </c>
      <c r="S354" s="283"/>
      <c r="T354" s="222">
        <v>149586.1416</v>
      </c>
      <c r="U354" s="222">
        <v>146941.20000000001</v>
      </c>
      <c r="V354" s="222">
        <v>142800</v>
      </c>
      <c r="W354" s="222">
        <f t="shared" si="207"/>
        <v>146442.44720000002</v>
      </c>
      <c r="X354" s="254">
        <f t="shared" si="196"/>
        <v>0</v>
      </c>
      <c r="Y354" s="254">
        <f t="shared" si="197"/>
        <v>0</v>
      </c>
      <c r="Z354" s="337">
        <f t="shared" si="198"/>
        <v>-142800</v>
      </c>
      <c r="AA354" s="277"/>
      <c r="AB354" s="222">
        <v>149586.1416</v>
      </c>
      <c r="AC354" s="222">
        <v>146941.20000000001</v>
      </c>
      <c r="AD354" s="222">
        <v>142800</v>
      </c>
      <c r="AE354" s="222">
        <f t="shared" si="208"/>
        <v>146442.44720000002</v>
      </c>
      <c r="AF354" s="254">
        <f t="shared" si="199"/>
        <v>0</v>
      </c>
      <c r="AG354" s="254">
        <f t="shared" si="200"/>
        <v>0</v>
      </c>
      <c r="AH354" s="337">
        <f t="shared" si="201"/>
        <v>-142800</v>
      </c>
      <c r="AI354" s="277"/>
      <c r="AJ354" s="222">
        <v>149586.1416</v>
      </c>
      <c r="AK354" s="222">
        <v>146941.20000000001</v>
      </c>
      <c r="AL354" s="222">
        <v>142800</v>
      </c>
      <c r="AM354" s="222">
        <f t="shared" si="209"/>
        <v>146442.44720000002</v>
      </c>
      <c r="AN354" s="254">
        <f t="shared" si="202"/>
        <v>0</v>
      </c>
      <c r="AO354" s="254">
        <f t="shared" si="203"/>
        <v>0</v>
      </c>
      <c r="AP354" s="337">
        <f t="shared" si="204"/>
        <v>-142800</v>
      </c>
    </row>
    <row r="355" spans="1:42" s="188" customFormat="1" ht="15" customHeight="1" x14ac:dyDescent="0.25">
      <c r="A355" s="190" t="s">
        <v>1692</v>
      </c>
      <c r="B355" s="342" t="s">
        <v>1637</v>
      </c>
      <c r="C355" s="277"/>
      <c r="D355" s="222">
        <v>186982.677</v>
      </c>
      <c r="E355" s="222">
        <v>183676.5</v>
      </c>
      <c r="F355" s="222">
        <v>178500</v>
      </c>
      <c r="G355" s="222">
        <f t="shared" si="205"/>
        <v>183053.05900000001</v>
      </c>
      <c r="H355" s="254">
        <f t="shared" si="190"/>
        <v>0</v>
      </c>
      <c r="I355" s="254">
        <f t="shared" si="191"/>
        <v>0</v>
      </c>
      <c r="J355" s="337">
        <f t="shared" si="192"/>
        <v>-178500</v>
      </c>
      <c r="K355" s="283"/>
      <c r="L355" s="222">
        <v>186982.677</v>
      </c>
      <c r="M355" s="222">
        <v>183676.5</v>
      </c>
      <c r="N355" s="222">
        <v>178500</v>
      </c>
      <c r="O355" s="222">
        <f t="shared" si="206"/>
        <v>183053.05900000001</v>
      </c>
      <c r="P355" s="254">
        <f t="shared" si="193"/>
        <v>0</v>
      </c>
      <c r="Q355" s="254">
        <f t="shared" si="194"/>
        <v>0</v>
      </c>
      <c r="R355" s="337">
        <f t="shared" si="195"/>
        <v>-178500</v>
      </c>
      <c r="S355" s="283"/>
      <c r="T355" s="222">
        <v>186982.677</v>
      </c>
      <c r="U355" s="222">
        <v>183676.5</v>
      </c>
      <c r="V355" s="222">
        <v>178500</v>
      </c>
      <c r="W355" s="222">
        <f t="shared" si="207"/>
        <v>183053.05900000001</v>
      </c>
      <c r="X355" s="254">
        <f t="shared" si="196"/>
        <v>0</v>
      </c>
      <c r="Y355" s="254">
        <f t="shared" si="197"/>
        <v>0</v>
      </c>
      <c r="Z355" s="337">
        <f t="shared" si="198"/>
        <v>-178500</v>
      </c>
      <c r="AA355" s="277"/>
      <c r="AB355" s="222">
        <v>186982.677</v>
      </c>
      <c r="AC355" s="222">
        <v>183676.5</v>
      </c>
      <c r="AD355" s="222">
        <v>178500</v>
      </c>
      <c r="AE355" s="222">
        <f t="shared" si="208"/>
        <v>183053.05900000001</v>
      </c>
      <c r="AF355" s="254">
        <f t="shared" si="199"/>
        <v>0</v>
      </c>
      <c r="AG355" s="254">
        <f t="shared" si="200"/>
        <v>0</v>
      </c>
      <c r="AH355" s="337">
        <f t="shared" si="201"/>
        <v>-178500</v>
      </c>
      <c r="AI355" s="277"/>
      <c r="AJ355" s="222">
        <v>186982.677</v>
      </c>
      <c r="AK355" s="222">
        <v>183676.5</v>
      </c>
      <c r="AL355" s="222">
        <v>178500</v>
      </c>
      <c r="AM355" s="222">
        <f t="shared" si="209"/>
        <v>183053.05900000001</v>
      </c>
      <c r="AN355" s="254">
        <f t="shared" si="202"/>
        <v>0</v>
      </c>
      <c r="AO355" s="254">
        <f t="shared" si="203"/>
        <v>0</v>
      </c>
      <c r="AP355" s="337">
        <f t="shared" si="204"/>
        <v>-178500</v>
      </c>
    </row>
    <row r="356" spans="1:42" s="188" customFormat="1" ht="15" customHeight="1" x14ac:dyDescent="0.25">
      <c r="A356" s="190" t="s">
        <v>1693</v>
      </c>
      <c r="B356" s="342" t="s">
        <v>659</v>
      </c>
      <c r="C356" s="277">
        <v>95200</v>
      </c>
      <c r="D356" s="222">
        <v>99724.094400000002</v>
      </c>
      <c r="E356" s="222">
        <v>97960.8</v>
      </c>
      <c r="F356" s="222">
        <v>95200</v>
      </c>
      <c r="G356" s="222">
        <f t="shared" si="205"/>
        <v>97021.223599999998</v>
      </c>
      <c r="H356" s="254">
        <f t="shared" si="190"/>
        <v>12490.239999999998</v>
      </c>
      <c r="I356" s="254">
        <f t="shared" si="191"/>
        <v>107690.23999999999</v>
      </c>
      <c r="J356" s="337">
        <f t="shared" si="192"/>
        <v>12490.239999999991</v>
      </c>
      <c r="K356" s="283">
        <v>95200</v>
      </c>
      <c r="L356" s="222">
        <v>99724.094400000002</v>
      </c>
      <c r="M356" s="222">
        <v>97960.8</v>
      </c>
      <c r="N356" s="222">
        <v>95200</v>
      </c>
      <c r="O356" s="222">
        <f t="shared" si="206"/>
        <v>97021.223599999998</v>
      </c>
      <c r="P356" s="254">
        <f t="shared" si="193"/>
        <v>12490.239999999998</v>
      </c>
      <c r="Q356" s="254">
        <f t="shared" si="194"/>
        <v>107690.23999999999</v>
      </c>
      <c r="R356" s="337">
        <f t="shared" si="195"/>
        <v>12490.239999999991</v>
      </c>
      <c r="S356" s="283">
        <v>95200</v>
      </c>
      <c r="T356" s="222">
        <v>99724.094400000002</v>
      </c>
      <c r="U356" s="222">
        <v>97960.8</v>
      </c>
      <c r="V356" s="222">
        <v>95200</v>
      </c>
      <c r="W356" s="222">
        <f t="shared" si="207"/>
        <v>97021.223599999998</v>
      </c>
      <c r="X356" s="254">
        <f t="shared" si="196"/>
        <v>12490.239999999998</v>
      </c>
      <c r="Y356" s="254">
        <f t="shared" si="197"/>
        <v>107690.23999999999</v>
      </c>
      <c r="Z356" s="337">
        <f t="shared" si="198"/>
        <v>12490.239999999991</v>
      </c>
      <c r="AA356" s="277">
        <v>95200</v>
      </c>
      <c r="AB356" s="222">
        <v>99724.094400000002</v>
      </c>
      <c r="AC356" s="222">
        <v>97960.8</v>
      </c>
      <c r="AD356" s="222">
        <v>95200</v>
      </c>
      <c r="AE356" s="222">
        <f t="shared" si="208"/>
        <v>97021.223599999998</v>
      </c>
      <c r="AF356" s="254">
        <f t="shared" si="199"/>
        <v>12490.239999999998</v>
      </c>
      <c r="AG356" s="254">
        <f t="shared" si="200"/>
        <v>107690.23999999999</v>
      </c>
      <c r="AH356" s="337">
        <f t="shared" si="201"/>
        <v>12490.239999999991</v>
      </c>
      <c r="AI356" s="277">
        <v>95200</v>
      </c>
      <c r="AJ356" s="222">
        <v>99724.094400000002</v>
      </c>
      <c r="AK356" s="222">
        <v>97960.8</v>
      </c>
      <c r="AL356" s="222">
        <v>95200</v>
      </c>
      <c r="AM356" s="222">
        <f t="shared" si="209"/>
        <v>97021.223599999998</v>
      </c>
      <c r="AN356" s="254">
        <f t="shared" si="202"/>
        <v>12490.239999999998</v>
      </c>
      <c r="AO356" s="254">
        <f t="shared" si="203"/>
        <v>107690.23999999999</v>
      </c>
      <c r="AP356" s="337">
        <f t="shared" si="204"/>
        <v>12490.239999999991</v>
      </c>
    </row>
    <row r="357" spans="1:42" s="188" customFormat="1" ht="15" customHeight="1" x14ac:dyDescent="0.25">
      <c r="A357" s="190" t="s">
        <v>1694</v>
      </c>
      <c r="B357" s="342" t="s">
        <v>653</v>
      </c>
      <c r="C357" s="277">
        <v>107100</v>
      </c>
      <c r="D357" s="222">
        <v>149586.1416</v>
      </c>
      <c r="E357" s="222">
        <v>146941.20000000001</v>
      </c>
      <c r="F357" s="222">
        <v>119000</v>
      </c>
      <c r="G357" s="222">
        <f t="shared" si="205"/>
        <v>130656.83540000001</v>
      </c>
      <c r="H357" s="254">
        <f t="shared" si="190"/>
        <v>14051.519999999999</v>
      </c>
      <c r="I357" s="254">
        <f t="shared" si="191"/>
        <v>121151.52</v>
      </c>
      <c r="J357" s="337">
        <f t="shared" si="192"/>
        <v>2151.5200000000041</v>
      </c>
      <c r="K357" s="283">
        <v>107100</v>
      </c>
      <c r="L357" s="222">
        <v>149586.1416</v>
      </c>
      <c r="M357" s="222">
        <v>146941.20000000001</v>
      </c>
      <c r="N357" s="222">
        <v>119000</v>
      </c>
      <c r="O357" s="222">
        <f t="shared" si="206"/>
        <v>130656.83540000001</v>
      </c>
      <c r="P357" s="254">
        <f t="shared" si="193"/>
        <v>14051.519999999999</v>
      </c>
      <c r="Q357" s="254">
        <f t="shared" si="194"/>
        <v>121151.52</v>
      </c>
      <c r="R357" s="337">
        <f t="shared" si="195"/>
        <v>2151.5200000000041</v>
      </c>
      <c r="S357" s="283">
        <v>107100</v>
      </c>
      <c r="T357" s="222">
        <v>149586.1416</v>
      </c>
      <c r="U357" s="222">
        <v>146941.20000000001</v>
      </c>
      <c r="V357" s="222">
        <v>119000</v>
      </c>
      <c r="W357" s="222">
        <f t="shared" si="207"/>
        <v>130656.83540000001</v>
      </c>
      <c r="X357" s="254">
        <f t="shared" si="196"/>
        <v>14051.519999999999</v>
      </c>
      <c r="Y357" s="254">
        <f t="shared" si="197"/>
        <v>121151.52</v>
      </c>
      <c r="Z357" s="337">
        <f t="shared" si="198"/>
        <v>2151.5200000000041</v>
      </c>
      <c r="AA357" s="277">
        <v>107100</v>
      </c>
      <c r="AB357" s="222">
        <v>149586.1416</v>
      </c>
      <c r="AC357" s="222">
        <v>146941.20000000001</v>
      </c>
      <c r="AD357" s="222">
        <v>119000</v>
      </c>
      <c r="AE357" s="222">
        <f t="shared" si="208"/>
        <v>130656.83540000001</v>
      </c>
      <c r="AF357" s="254">
        <f t="shared" si="199"/>
        <v>14051.519999999999</v>
      </c>
      <c r="AG357" s="254">
        <f t="shared" si="200"/>
        <v>121151.52</v>
      </c>
      <c r="AH357" s="337">
        <f t="shared" si="201"/>
        <v>2151.5200000000041</v>
      </c>
      <c r="AI357" s="277">
        <v>107100</v>
      </c>
      <c r="AJ357" s="222">
        <v>149586.1416</v>
      </c>
      <c r="AK357" s="222">
        <v>146941.20000000001</v>
      </c>
      <c r="AL357" s="222">
        <v>119000</v>
      </c>
      <c r="AM357" s="222">
        <f t="shared" si="209"/>
        <v>130656.83540000001</v>
      </c>
      <c r="AN357" s="254">
        <f t="shared" si="202"/>
        <v>14051.519999999999</v>
      </c>
      <c r="AO357" s="254">
        <f t="shared" si="203"/>
        <v>121151.52</v>
      </c>
      <c r="AP357" s="337">
        <f t="shared" si="204"/>
        <v>2151.5200000000041</v>
      </c>
    </row>
    <row r="358" spans="1:42" s="188" customFormat="1" ht="15" customHeight="1" x14ac:dyDescent="0.25">
      <c r="A358" s="190" t="s">
        <v>1695</v>
      </c>
      <c r="B358" s="342" t="s">
        <v>654</v>
      </c>
      <c r="C358" s="277">
        <v>476000</v>
      </c>
      <c r="D358" s="222">
        <v>498620.47200000001</v>
      </c>
      <c r="E358" s="222">
        <v>489804</v>
      </c>
      <c r="F358" s="222">
        <v>476000</v>
      </c>
      <c r="G358" s="222">
        <f t="shared" si="205"/>
        <v>485106.11800000002</v>
      </c>
      <c r="H358" s="254">
        <f t="shared" si="190"/>
        <v>62451.19999999999</v>
      </c>
      <c r="I358" s="254">
        <f t="shared" si="191"/>
        <v>538451.19999999995</v>
      </c>
      <c r="J358" s="337">
        <f t="shared" si="192"/>
        <v>62451.199999999953</v>
      </c>
      <c r="K358" s="283">
        <v>476000</v>
      </c>
      <c r="L358" s="222">
        <v>498620.47200000001</v>
      </c>
      <c r="M358" s="222">
        <v>489804</v>
      </c>
      <c r="N358" s="222">
        <v>476000</v>
      </c>
      <c r="O358" s="222">
        <f t="shared" si="206"/>
        <v>485106.11800000002</v>
      </c>
      <c r="P358" s="254">
        <f t="shared" si="193"/>
        <v>62451.19999999999</v>
      </c>
      <c r="Q358" s="254">
        <f t="shared" si="194"/>
        <v>538451.19999999995</v>
      </c>
      <c r="R358" s="337">
        <f t="shared" si="195"/>
        <v>62451.199999999953</v>
      </c>
      <c r="S358" s="283">
        <v>476000</v>
      </c>
      <c r="T358" s="222">
        <v>498620.47200000001</v>
      </c>
      <c r="U358" s="222">
        <v>489804</v>
      </c>
      <c r="V358" s="222">
        <v>476000</v>
      </c>
      <c r="W358" s="222">
        <f t="shared" si="207"/>
        <v>485106.11800000002</v>
      </c>
      <c r="X358" s="254">
        <f t="shared" si="196"/>
        <v>62451.19999999999</v>
      </c>
      <c r="Y358" s="254">
        <f t="shared" si="197"/>
        <v>538451.19999999995</v>
      </c>
      <c r="Z358" s="337">
        <f t="shared" si="198"/>
        <v>62451.199999999953</v>
      </c>
      <c r="AA358" s="277">
        <v>476000</v>
      </c>
      <c r="AB358" s="222">
        <v>498620.47200000001</v>
      </c>
      <c r="AC358" s="222">
        <v>489804</v>
      </c>
      <c r="AD358" s="222">
        <v>476000</v>
      </c>
      <c r="AE358" s="222">
        <f t="shared" si="208"/>
        <v>485106.11800000002</v>
      </c>
      <c r="AF358" s="254">
        <f t="shared" si="199"/>
        <v>62451.19999999999</v>
      </c>
      <c r="AG358" s="254">
        <f t="shared" si="200"/>
        <v>538451.19999999995</v>
      </c>
      <c r="AH358" s="337">
        <f t="shared" si="201"/>
        <v>62451.199999999953</v>
      </c>
      <c r="AI358" s="277">
        <v>476000</v>
      </c>
      <c r="AJ358" s="222">
        <v>498620.47200000001</v>
      </c>
      <c r="AK358" s="222">
        <v>489804</v>
      </c>
      <c r="AL358" s="222">
        <v>476000</v>
      </c>
      <c r="AM358" s="222">
        <f t="shared" si="209"/>
        <v>485106.11800000002</v>
      </c>
      <c r="AN358" s="254">
        <f t="shared" si="202"/>
        <v>62451.19999999999</v>
      </c>
      <c r="AO358" s="254">
        <f t="shared" si="203"/>
        <v>538451.19999999995</v>
      </c>
      <c r="AP358" s="337">
        <f t="shared" si="204"/>
        <v>62451.199999999953</v>
      </c>
    </row>
    <row r="359" spans="1:42" s="188" customFormat="1" ht="15" customHeight="1" x14ac:dyDescent="0.25">
      <c r="A359" s="190" t="s">
        <v>1696</v>
      </c>
      <c r="B359" s="342" t="s">
        <v>656</v>
      </c>
      <c r="C359" s="277">
        <v>166600</v>
      </c>
      <c r="D359" s="222">
        <v>174517.16519999999</v>
      </c>
      <c r="E359" s="222">
        <v>171431.4</v>
      </c>
      <c r="F359" s="222">
        <v>166600</v>
      </c>
      <c r="G359" s="222">
        <f t="shared" si="205"/>
        <v>169787.14130000002</v>
      </c>
      <c r="H359" s="254">
        <f t="shared" si="190"/>
        <v>21857.919999999998</v>
      </c>
      <c r="I359" s="254">
        <f t="shared" si="191"/>
        <v>188457.91999999998</v>
      </c>
      <c r="J359" s="337">
        <f t="shared" si="192"/>
        <v>21857.919999999984</v>
      </c>
      <c r="K359" s="283">
        <v>166600</v>
      </c>
      <c r="L359" s="222">
        <v>174517.16519999999</v>
      </c>
      <c r="M359" s="222">
        <v>171431.4</v>
      </c>
      <c r="N359" s="222">
        <v>166600</v>
      </c>
      <c r="O359" s="222">
        <f t="shared" si="206"/>
        <v>169787.14130000002</v>
      </c>
      <c r="P359" s="254">
        <f t="shared" si="193"/>
        <v>21857.919999999998</v>
      </c>
      <c r="Q359" s="254">
        <f t="shared" si="194"/>
        <v>188457.91999999998</v>
      </c>
      <c r="R359" s="337">
        <f t="shared" si="195"/>
        <v>21857.919999999984</v>
      </c>
      <c r="S359" s="283">
        <v>166600</v>
      </c>
      <c r="T359" s="222">
        <v>174517.16519999999</v>
      </c>
      <c r="U359" s="222">
        <v>171431.4</v>
      </c>
      <c r="V359" s="222">
        <v>166600</v>
      </c>
      <c r="W359" s="222">
        <f t="shared" si="207"/>
        <v>169787.14130000002</v>
      </c>
      <c r="X359" s="254">
        <f t="shared" si="196"/>
        <v>21857.919999999998</v>
      </c>
      <c r="Y359" s="254">
        <f t="shared" si="197"/>
        <v>188457.91999999998</v>
      </c>
      <c r="Z359" s="337">
        <f t="shared" si="198"/>
        <v>21857.919999999984</v>
      </c>
      <c r="AA359" s="277">
        <v>166600</v>
      </c>
      <c r="AB359" s="222">
        <v>174517.16519999999</v>
      </c>
      <c r="AC359" s="222">
        <v>171431.4</v>
      </c>
      <c r="AD359" s="222">
        <v>166600</v>
      </c>
      <c r="AE359" s="222">
        <f t="shared" si="208"/>
        <v>169787.14130000002</v>
      </c>
      <c r="AF359" s="254">
        <f t="shared" si="199"/>
        <v>21857.919999999998</v>
      </c>
      <c r="AG359" s="254">
        <f t="shared" si="200"/>
        <v>188457.91999999998</v>
      </c>
      <c r="AH359" s="337">
        <f t="shared" si="201"/>
        <v>21857.919999999984</v>
      </c>
      <c r="AI359" s="277">
        <v>166600</v>
      </c>
      <c r="AJ359" s="222">
        <v>174517.16519999999</v>
      </c>
      <c r="AK359" s="222">
        <v>171431.4</v>
      </c>
      <c r="AL359" s="222">
        <v>166600</v>
      </c>
      <c r="AM359" s="222">
        <f t="shared" si="209"/>
        <v>169787.14130000002</v>
      </c>
      <c r="AN359" s="254">
        <f t="shared" si="202"/>
        <v>21857.919999999998</v>
      </c>
      <c r="AO359" s="254">
        <f t="shared" si="203"/>
        <v>188457.91999999998</v>
      </c>
      <c r="AP359" s="337">
        <f t="shared" si="204"/>
        <v>21857.919999999984</v>
      </c>
    </row>
    <row r="360" spans="1:42" s="188" customFormat="1" ht="15" customHeight="1" x14ac:dyDescent="0.25">
      <c r="A360" s="190" t="s">
        <v>1697</v>
      </c>
      <c r="B360" s="342" t="s">
        <v>1673</v>
      </c>
      <c r="C360" s="277">
        <v>1071000</v>
      </c>
      <c r="D360" s="222">
        <v>1121896.0620000002</v>
      </c>
      <c r="E360" s="222">
        <v>1102059</v>
      </c>
      <c r="F360" s="222">
        <v>1071000</v>
      </c>
      <c r="G360" s="222">
        <f t="shared" si="205"/>
        <v>1091488.7655</v>
      </c>
      <c r="H360" s="254">
        <f t="shared" si="190"/>
        <v>140515.19999999998</v>
      </c>
      <c r="I360" s="254">
        <f t="shared" si="191"/>
        <v>1211515.2</v>
      </c>
      <c r="J360" s="337">
        <f t="shared" si="192"/>
        <v>140515.19999999995</v>
      </c>
      <c r="K360" s="283">
        <v>1071000</v>
      </c>
      <c r="L360" s="222">
        <v>1121896.0620000002</v>
      </c>
      <c r="M360" s="222">
        <v>1102059</v>
      </c>
      <c r="N360" s="222">
        <v>1071000</v>
      </c>
      <c r="O360" s="222">
        <f t="shared" si="206"/>
        <v>1091488.7655</v>
      </c>
      <c r="P360" s="254">
        <f t="shared" si="193"/>
        <v>140515.19999999998</v>
      </c>
      <c r="Q360" s="254">
        <f t="shared" si="194"/>
        <v>1211515.2</v>
      </c>
      <c r="R360" s="337">
        <f t="shared" si="195"/>
        <v>140515.19999999995</v>
      </c>
      <c r="S360" s="283">
        <v>1071000</v>
      </c>
      <c r="T360" s="222">
        <v>1121896.0620000002</v>
      </c>
      <c r="U360" s="222">
        <v>1102059</v>
      </c>
      <c r="V360" s="222">
        <v>1071000</v>
      </c>
      <c r="W360" s="222">
        <f t="shared" si="207"/>
        <v>1091488.7655</v>
      </c>
      <c r="X360" s="254">
        <f t="shared" si="196"/>
        <v>140515.19999999998</v>
      </c>
      <c r="Y360" s="254">
        <f t="shared" si="197"/>
        <v>1211515.2</v>
      </c>
      <c r="Z360" s="337">
        <f t="shared" si="198"/>
        <v>140515.19999999995</v>
      </c>
      <c r="AA360" s="277">
        <v>1071000</v>
      </c>
      <c r="AB360" s="222">
        <v>1121896.0620000002</v>
      </c>
      <c r="AC360" s="222">
        <v>1102059</v>
      </c>
      <c r="AD360" s="222">
        <v>1071000</v>
      </c>
      <c r="AE360" s="222">
        <f t="shared" si="208"/>
        <v>1091488.7655</v>
      </c>
      <c r="AF360" s="254">
        <f t="shared" si="199"/>
        <v>140515.19999999998</v>
      </c>
      <c r="AG360" s="254">
        <f t="shared" si="200"/>
        <v>1211515.2</v>
      </c>
      <c r="AH360" s="337">
        <f t="shared" si="201"/>
        <v>140515.19999999995</v>
      </c>
      <c r="AI360" s="277">
        <v>1071000</v>
      </c>
      <c r="AJ360" s="222">
        <v>1121896.0620000002</v>
      </c>
      <c r="AK360" s="222">
        <v>1102059</v>
      </c>
      <c r="AL360" s="222">
        <v>1071000</v>
      </c>
      <c r="AM360" s="222">
        <f t="shared" si="209"/>
        <v>1091488.7655</v>
      </c>
      <c r="AN360" s="254">
        <f t="shared" si="202"/>
        <v>140515.19999999998</v>
      </c>
      <c r="AO360" s="254">
        <f t="shared" si="203"/>
        <v>1211515.2</v>
      </c>
      <c r="AP360" s="337">
        <f t="shared" si="204"/>
        <v>140515.19999999995</v>
      </c>
    </row>
    <row r="361" spans="1:42" s="188" customFormat="1" ht="15" customHeight="1" x14ac:dyDescent="0.25">
      <c r="A361" s="190" t="s">
        <v>1698</v>
      </c>
      <c r="B361" s="342" t="s">
        <v>1672</v>
      </c>
      <c r="C361" s="277"/>
      <c r="D361" s="222">
        <v>623275.59</v>
      </c>
      <c r="E361" s="222">
        <v>612255</v>
      </c>
      <c r="F361" s="222">
        <v>595000</v>
      </c>
      <c r="G361" s="222">
        <f t="shared" si="205"/>
        <v>610176.86333333328</v>
      </c>
      <c r="H361" s="254">
        <f t="shared" si="190"/>
        <v>0</v>
      </c>
      <c r="I361" s="254">
        <f t="shared" si="191"/>
        <v>0</v>
      </c>
      <c r="J361" s="337">
        <f t="shared" si="192"/>
        <v>-595000</v>
      </c>
      <c r="K361" s="283"/>
      <c r="L361" s="222">
        <v>623275.59</v>
      </c>
      <c r="M361" s="222">
        <v>612255</v>
      </c>
      <c r="N361" s="222">
        <v>595000</v>
      </c>
      <c r="O361" s="222">
        <f t="shared" si="206"/>
        <v>610176.86333333328</v>
      </c>
      <c r="P361" s="254">
        <f t="shared" si="193"/>
        <v>0</v>
      </c>
      <c r="Q361" s="254">
        <f t="shared" si="194"/>
        <v>0</v>
      </c>
      <c r="R361" s="337">
        <f t="shared" si="195"/>
        <v>-595000</v>
      </c>
      <c r="S361" s="283"/>
      <c r="T361" s="222">
        <v>623275.59</v>
      </c>
      <c r="U361" s="222">
        <v>612255</v>
      </c>
      <c r="V361" s="222">
        <v>595000</v>
      </c>
      <c r="W361" s="222">
        <f t="shared" si="207"/>
        <v>610176.86333333328</v>
      </c>
      <c r="X361" s="254">
        <f t="shared" si="196"/>
        <v>0</v>
      </c>
      <c r="Y361" s="254">
        <f t="shared" si="197"/>
        <v>0</v>
      </c>
      <c r="Z361" s="337">
        <f t="shared" si="198"/>
        <v>-595000</v>
      </c>
      <c r="AA361" s="277"/>
      <c r="AB361" s="222">
        <v>623275.59</v>
      </c>
      <c r="AC361" s="222">
        <v>612255</v>
      </c>
      <c r="AD361" s="222">
        <v>595000</v>
      </c>
      <c r="AE361" s="222">
        <f t="shared" si="208"/>
        <v>610176.86333333328</v>
      </c>
      <c r="AF361" s="254">
        <f t="shared" si="199"/>
        <v>0</v>
      </c>
      <c r="AG361" s="254">
        <f t="shared" si="200"/>
        <v>0</v>
      </c>
      <c r="AH361" s="337">
        <f t="shared" si="201"/>
        <v>-595000</v>
      </c>
      <c r="AI361" s="277"/>
      <c r="AJ361" s="222">
        <v>623275.59</v>
      </c>
      <c r="AK361" s="222">
        <v>612255</v>
      </c>
      <c r="AL361" s="222">
        <v>595000</v>
      </c>
      <c r="AM361" s="222">
        <f t="shared" si="209"/>
        <v>610176.86333333328</v>
      </c>
      <c r="AN361" s="254">
        <f t="shared" si="202"/>
        <v>0</v>
      </c>
      <c r="AO361" s="254">
        <f t="shared" si="203"/>
        <v>0</v>
      </c>
      <c r="AP361" s="337">
        <f t="shared" si="204"/>
        <v>-595000</v>
      </c>
    </row>
    <row r="362" spans="1:42" s="188" customFormat="1" ht="15" customHeight="1" x14ac:dyDescent="0.25">
      <c r="A362" s="190" t="s">
        <v>1699</v>
      </c>
      <c r="B362" s="342" t="s">
        <v>224</v>
      </c>
      <c r="C362" s="277">
        <v>71400</v>
      </c>
      <c r="D362" s="222">
        <v>74793.070800000001</v>
      </c>
      <c r="E362" s="222">
        <v>73470.600000000006</v>
      </c>
      <c r="F362" s="222">
        <v>71400</v>
      </c>
      <c r="G362" s="222">
        <f t="shared" si="205"/>
        <v>72765.917700000005</v>
      </c>
      <c r="H362" s="254">
        <f t="shared" si="190"/>
        <v>9367.6799999999985</v>
      </c>
      <c r="I362" s="254">
        <f t="shared" si="191"/>
        <v>80767.679999999993</v>
      </c>
      <c r="J362" s="337">
        <f t="shared" si="192"/>
        <v>9367.679999999993</v>
      </c>
      <c r="K362" s="283">
        <v>71400</v>
      </c>
      <c r="L362" s="222">
        <v>74793.070800000001</v>
      </c>
      <c r="M362" s="222">
        <v>73470.600000000006</v>
      </c>
      <c r="N362" s="222">
        <v>71400</v>
      </c>
      <c r="O362" s="222">
        <f t="shared" si="206"/>
        <v>72765.917700000005</v>
      </c>
      <c r="P362" s="254">
        <f t="shared" si="193"/>
        <v>9367.6799999999985</v>
      </c>
      <c r="Q362" s="254">
        <f t="shared" si="194"/>
        <v>80767.679999999993</v>
      </c>
      <c r="R362" s="337">
        <f t="shared" si="195"/>
        <v>9367.679999999993</v>
      </c>
      <c r="S362" s="283">
        <v>71400</v>
      </c>
      <c r="T362" s="222">
        <v>74793.070800000001</v>
      </c>
      <c r="U362" s="222">
        <v>73470.600000000006</v>
      </c>
      <c r="V362" s="222">
        <v>71400</v>
      </c>
      <c r="W362" s="222">
        <f t="shared" si="207"/>
        <v>72765.917700000005</v>
      </c>
      <c r="X362" s="254">
        <f t="shared" si="196"/>
        <v>9367.6799999999985</v>
      </c>
      <c r="Y362" s="254">
        <f t="shared" si="197"/>
        <v>80767.679999999993</v>
      </c>
      <c r="Z362" s="337">
        <f t="shared" si="198"/>
        <v>9367.679999999993</v>
      </c>
      <c r="AA362" s="277">
        <v>71400</v>
      </c>
      <c r="AB362" s="222">
        <v>74793.070800000001</v>
      </c>
      <c r="AC362" s="222">
        <v>73470.600000000006</v>
      </c>
      <c r="AD362" s="222">
        <v>71400</v>
      </c>
      <c r="AE362" s="222">
        <f t="shared" si="208"/>
        <v>72765.917700000005</v>
      </c>
      <c r="AF362" s="254">
        <f t="shared" si="199"/>
        <v>9367.6799999999985</v>
      </c>
      <c r="AG362" s="254">
        <f t="shared" si="200"/>
        <v>80767.679999999993</v>
      </c>
      <c r="AH362" s="337">
        <f t="shared" si="201"/>
        <v>9367.679999999993</v>
      </c>
      <c r="AI362" s="277">
        <v>71400</v>
      </c>
      <c r="AJ362" s="222">
        <v>74793.070800000001</v>
      </c>
      <c r="AK362" s="222">
        <v>73470.600000000006</v>
      </c>
      <c r="AL362" s="222">
        <v>71400</v>
      </c>
      <c r="AM362" s="222">
        <f t="shared" si="209"/>
        <v>72765.917700000005</v>
      </c>
      <c r="AN362" s="254">
        <f t="shared" si="202"/>
        <v>9367.6799999999985</v>
      </c>
      <c r="AO362" s="254">
        <f t="shared" si="203"/>
        <v>80767.679999999993</v>
      </c>
      <c r="AP362" s="337">
        <f t="shared" si="204"/>
        <v>9367.679999999993</v>
      </c>
    </row>
    <row r="363" spans="1:42" s="188" customFormat="1" ht="15" customHeight="1" x14ac:dyDescent="0.25">
      <c r="A363" s="190" t="s">
        <v>1700</v>
      </c>
      <c r="B363" s="342" t="s">
        <v>225</v>
      </c>
      <c r="C363" s="277">
        <v>71400</v>
      </c>
      <c r="D363" s="222">
        <v>74793.070800000001</v>
      </c>
      <c r="E363" s="222">
        <v>73470.600000000006</v>
      </c>
      <c r="F363" s="222">
        <v>71400</v>
      </c>
      <c r="G363" s="222">
        <f t="shared" si="205"/>
        <v>72765.917700000005</v>
      </c>
      <c r="H363" s="254">
        <f t="shared" si="190"/>
        <v>9367.6799999999985</v>
      </c>
      <c r="I363" s="254">
        <f t="shared" si="191"/>
        <v>80767.679999999993</v>
      </c>
      <c r="J363" s="337">
        <f t="shared" si="192"/>
        <v>9367.679999999993</v>
      </c>
      <c r="K363" s="283">
        <v>71400</v>
      </c>
      <c r="L363" s="222">
        <v>74793.070800000001</v>
      </c>
      <c r="M363" s="222">
        <v>73470.600000000006</v>
      </c>
      <c r="N363" s="222">
        <v>71400</v>
      </c>
      <c r="O363" s="222">
        <f t="shared" si="206"/>
        <v>72765.917700000005</v>
      </c>
      <c r="P363" s="254">
        <f t="shared" si="193"/>
        <v>9367.6799999999985</v>
      </c>
      <c r="Q363" s="254">
        <f t="shared" si="194"/>
        <v>80767.679999999993</v>
      </c>
      <c r="R363" s="337">
        <f t="shared" si="195"/>
        <v>9367.679999999993</v>
      </c>
      <c r="S363" s="283">
        <v>71400</v>
      </c>
      <c r="T363" s="222">
        <v>74793.070800000001</v>
      </c>
      <c r="U363" s="222">
        <v>73470.600000000006</v>
      </c>
      <c r="V363" s="222">
        <v>71400</v>
      </c>
      <c r="W363" s="222">
        <f t="shared" si="207"/>
        <v>72765.917700000005</v>
      </c>
      <c r="X363" s="254">
        <f t="shared" si="196"/>
        <v>9367.6799999999985</v>
      </c>
      <c r="Y363" s="254">
        <f t="shared" si="197"/>
        <v>80767.679999999993</v>
      </c>
      <c r="Z363" s="337">
        <f t="shared" si="198"/>
        <v>9367.679999999993</v>
      </c>
      <c r="AA363" s="277">
        <v>71400</v>
      </c>
      <c r="AB363" s="222">
        <v>74793.070800000001</v>
      </c>
      <c r="AC363" s="222">
        <v>73470.600000000006</v>
      </c>
      <c r="AD363" s="222">
        <v>71400</v>
      </c>
      <c r="AE363" s="222">
        <f t="shared" si="208"/>
        <v>72765.917700000005</v>
      </c>
      <c r="AF363" s="254">
        <f t="shared" si="199"/>
        <v>9367.6799999999985</v>
      </c>
      <c r="AG363" s="254">
        <f t="shared" si="200"/>
        <v>80767.679999999993</v>
      </c>
      <c r="AH363" s="337">
        <f t="shared" si="201"/>
        <v>9367.679999999993</v>
      </c>
      <c r="AI363" s="277">
        <v>71400</v>
      </c>
      <c r="AJ363" s="222">
        <v>74793.070800000001</v>
      </c>
      <c r="AK363" s="222">
        <v>73470.600000000006</v>
      </c>
      <c r="AL363" s="222">
        <v>71400</v>
      </c>
      <c r="AM363" s="222">
        <f t="shared" si="209"/>
        <v>72765.917700000005</v>
      </c>
      <c r="AN363" s="254">
        <f t="shared" si="202"/>
        <v>9367.6799999999985</v>
      </c>
      <c r="AO363" s="254">
        <f t="shared" si="203"/>
        <v>80767.679999999993</v>
      </c>
      <c r="AP363" s="337">
        <f t="shared" si="204"/>
        <v>9367.679999999993</v>
      </c>
    </row>
    <row r="364" spans="1:42" s="188" customFormat="1" ht="15" customHeight="1" x14ac:dyDescent="0.25">
      <c r="A364" s="190" t="s">
        <v>1701</v>
      </c>
      <c r="B364" s="342" t="s">
        <v>621</v>
      </c>
      <c r="C364" s="277">
        <v>172550</v>
      </c>
      <c r="D364" s="222">
        <v>180749.92110000001</v>
      </c>
      <c r="E364" s="222">
        <v>177553.95</v>
      </c>
      <c r="F364" s="222">
        <v>172550</v>
      </c>
      <c r="G364" s="222">
        <f t="shared" si="205"/>
        <v>175850.967775</v>
      </c>
      <c r="H364" s="254">
        <f t="shared" si="190"/>
        <v>22638.559999999998</v>
      </c>
      <c r="I364" s="254">
        <f t="shared" si="191"/>
        <v>195188.56</v>
      </c>
      <c r="J364" s="337">
        <f t="shared" si="192"/>
        <v>22638.559999999998</v>
      </c>
      <c r="K364" s="283">
        <v>172550</v>
      </c>
      <c r="L364" s="222">
        <v>180749.92110000001</v>
      </c>
      <c r="M364" s="222">
        <v>177553.95</v>
      </c>
      <c r="N364" s="222">
        <v>172550</v>
      </c>
      <c r="O364" s="222">
        <f t="shared" si="206"/>
        <v>175850.967775</v>
      </c>
      <c r="P364" s="254">
        <f t="shared" si="193"/>
        <v>22638.559999999998</v>
      </c>
      <c r="Q364" s="254">
        <f t="shared" si="194"/>
        <v>195188.56</v>
      </c>
      <c r="R364" s="337">
        <f t="shared" si="195"/>
        <v>22638.559999999998</v>
      </c>
      <c r="S364" s="283">
        <v>172550</v>
      </c>
      <c r="T364" s="222">
        <v>180749.92110000001</v>
      </c>
      <c r="U364" s="222">
        <v>177553.95</v>
      </c>
      <c r="V364" s="222">
        <v>172550</v>
      </c>
      <c r="W364" s="222">
        <f t="shared" si="207"/>
        <v>175850.967775</v>
      </c>
      <c r="X364" s="254">
        <f t="shared" si="196"/>
        <v>22638.559999999998</v>
      </c>
      <c r="Y364" s="254">
        <f t="shared" si="197"/>
        <v>195188.56</v>
      </c>
      <c r="Z364" s="337">
        <f t="shared" si="198"/>
        <v>22638.559999999998</v>
      </c>
      <c r="AA364" s="277">
        <v>172550</v>
      </c>
      <c r="AB364" s="222">
        <v>180749.92110000001</v>
      </c>
      <c r="AC364" s="222">
        <v>177553.95</v>
      </c>
      <c r="AD364" s="222">
        <v>172550</v>
      </c>
      <c r="AE364" s="222">
        <f t="shared" si="208"/>
        <v>175850.967775</v>
      </c>
      <c r="AF364" s="254">
        <f t="shared" si="199"/>
        <v>22638.559999999998</v>
      </c>
      <c r="AG364" s="254">
        <f t="shared" si="200"/>
        <v>195188.56</v>
      </c>
      <c r="AH364" s="337">
        <f t="shared" si="201"/>
        <v>22638.559999999998</v>
      </c>
      <c r="AI364" s="277">
        <v>172550</v>
      </c>
      <c r="AJ364" s="222">
        <v>180749.92110000001</v>
      </c>
      <c r="AK364" s="222">
        <v>177553.95</v>
      </c>
      <c r="AL364" s="222">
        <v>172550</v>
      </c>
      <c r="AM364" s="222">
        <f t="shared" si="209"/>
        <v>175850.967775</v>
      </c>
      <c r="AN364" s="254">
        <f t="shared" si="202"/>
        <v>22638.559999999998</v>
      </c>
      <c r="AO364" s="254">
        <f t="shared" si="203"/>
        <v>195188.56</v>
      </c>
      <c r="AP364" s="337">
        <f t="shared" si="204"/>
        <v>22638.559999999998</v>
      </c>
    </row>
    <row r="365" spans="1:42" s="188" customFormat="1" ht="15" customHeight="1" x14ac:dyDescent="0.25">
      <c r="A365" s="135">
        <v>13</v>
      </c>
      <c r="B365" s="138" t="s">
        <v>226</v>
      </c>
      <c r="C365" s="277"/>
      <c r="D365" s="350"/>
      <c r="E365" s="350"/>
      <c r="F365" s="350"/>
      <c r="G365" s="222" t="e">
        <f t="shared" si="205"/>
        <v>#DIV/0!</v>
      </c>
      <c r="H365" s="350"/>
      <c r="I365" s="350"/>
      <c r="J365" s="350"/>
      <c r="K365" s="351"/>
      <c r="L365" s="348"/>
      <c r="M365" s="350"/>
      <c r="N365" s="350"/>
      <c r="O365" s="222" t="e">
        <f t="shared" si="206"/>
        <v>#DIV/0!</v>
      </c>
      <c r="P365" s="350"/>
      <c r="Q365" s="350"/>
      <c r="R365" s="350"/>
      <c r="S365" s="351"/>
      <c r="T365" s="348"/>
      <c r="U365" s="350"/>
      <c r="V365" s="350"/>
      <c r="W365" s="222" t="e">
        <f t="shared" si="207"/>
        <v>#DIV/0!</v>
      </c>
      <c r="X365" s="350"/>
      <c r="Y365" s="350"/>
      <c r="Z365" s="350"/>
      <c r="AA365" s="279"/>
      <c r="AB365" s="348"/>
      <c r="AC365" s="350"/>
      <c r="AD365" s="350"/>
      <c r="AE365" s="222" t="e">
        <f t="shared" si="208"/>
        <v>#DIV/0!</v>
      </c>
      <c r="AF365" s="350"/>
      <c r="AG365" s="350"/>
      <c r="AH365" s="350"/>
      <c r="AI365" s="277"/>
      <c r="AJ365" s="350"/>
      <c r="AK365" s="350"/>
      <c r="AL365" s="350"/>
      <c r="AM365" s="222" t="e">
        <f t="shared" si="209"/>
        <v>#DIV/0!</v>
      </c>
      <c r="AN365" s="350"/>
      <c r="AO365" s="350"/>
      <c r="AP365" s="350"/>
    </row>
    <row r="366" spans="1:42" s="188" customFormat="1" ht="15" customHeight="1" x14ac:dyDescent="0.25">
      <c r="A366" s="190" t="s">
        <v>943</v>
      </c>
      <c r="B366" s="342" t="s">
        <v>227</v>
      </c>
      <c r="C366" s="277">
        <v>285600</v>
      </c>
      <c r="D366" s="222">
        <v>274241.25959999999</v>
      </c>
      <c r="E366" s="222">
        <v>269392.2</v>
      </c>
      <c r="F366" s="222">
        <v>285600</v>
      </c>
      <c r="G366" s="222">
        <f t="shared" si="205"/>
        <v>278708.36489999999</v>
      </c>
      <c r="H366" s="254">
        <f t="shared" ref="H366:H375" si="210">+C366*13.12%</f>
        <v>37470.719999999994</v>
      </c>
      <c r="I366" s="254">
        <f t="shared" ref="I366:I375" si="211">+C366+H366</f>
        <v>323070.71999999997</v>
      </c>
      <c r="J366" s="337">
        <f t="shared" ref="J366:J375" si="212">+I366-F366</f>
        <v>37470.719999999972</v>
      </c>
      <c r="K366" s="283">
        <v>285600</v>
      </c>
      <c r="L366" s="222">
        <v>274241.25959999999</v>
      </c>
      <c r="M366" s="222">
        <v>269392.2</v>
      </c>
      <c r="N366" s="222">
        <v>285600</v>
      </c>
      <c r="O366" s="222">
        <f t="shared" si="206"/>
        <v>278708.36489999999</v>
      </c>
      <c r="P366" s="254">
        <f t="shared" ref="P366:P375" si="213">+K366*13.12%</f>
        <v>37470.719999999994</v>
      </c>
      <c r="Q366" s="254">
        <f t="shared" ref="Q366:Q375" si="214">+K366+P366</f>
        <v>323070.71999999997</v>
      </c>
      <c r="R366" s="337">
        <f t="shared" ref="R366:R375" si="215">+Q366-N366</f>
        <v>37470.719999999972</v>
      </c>
      <c r="S366" s="283">
        <v>285600</v>
      </c>
      <c r="T366" s="222">
        <v>274241.25959999999</v>
      </c>
      <c r="U366" s="222">
        <v>269392.2</v>
      </c>
      <c r="V366" s="222">
        <v>285600</v>
      </c>
      <c r="W366" s="222">
        <f t="shared" si="207"/>
        <v>278708.36489999999</v>
      </c>
      <c r="X366" s="254">
        <f t="shared" ref="X366:X375" si="216">+S366*13.12%</f>
        <v>37470.719999999994</v>
      </c>
      <c r="Y366" s="254">
        <f t="shared" ref="Y366:Y375" si="217">+S366+X366</f>
        <v>323070.71999999997</v>
      </c>
      <c r="Z366" s="337">
        <f t="shared" ref="Z366:Z375" si="218">+Y366-V366</f>
        <v>37470.719999999972</v>
      </c>
      <c r="AA366" s="277">
        <v>285600</v>
      </c>
      <c r="AB366" s="222">
        <v>274241.25959999999</v>
      </c>
      <c r="AC366" s="222">
        <v>269392.2</v>
      </c>
      <c r="AD366" s="222">
        <v>285600</v>
      </c>
      <c r="AE366" s="222">
        <f t="shared" si="208"/>
        <v>278708.36489999999</v>
      </c>
      <c r="AF366" s="254">
        <f t="shared" ref="AF366:AF375" si="219">+AA366*13.12%</f>
        <v>37470.719999999994</v>
      </c>
      <c r="AG366" s="254">
        <f t="shared" ref="AG366:AG375" si="220">+AA366+AF366</f>
        <v>323070.71999999997</v>
      </c>
      <c r="AH366" s="337">
        <f t="shared" ref="AH366:AH375" si="221">+AG366-AD366</f>
        <v>37470.719999999972</v>
      </c>
      <c r="AI366" s="279" t="s">
        <v>600</v>
      </c>
      <c r="AJ366" s="250" t="s">
        <v>600</v>
      </c>
      <c r="AK366" s="222" t="s">
        <v>600</v>
      </c>
      <c r="AL366" s="222" t="s">
        <v>600</v>
      </c>
      <c r="AM366" s="222" t="e">
        <f t="shared" si="209"/>
        <v>#DIV/0!</v>
      </c>
      <c r="AN366" s="254" t="e">
        <f t="shared" ref="AN366:AN375" si="222">+AI366*13.12%</f>
        <v>#VALUE!</v>
      </c>
      <c r="AO366" s="254" t="e">
        <f t="shared" ref="AO366:AO375" si="223">+AI366+AN366</f>
        <v>#VALUE!</v>
      </c>
      <c r="AP366" s="337" t="e">
        <f t="shared" ref="AP366:AP375" si="224">+AO366-AL366</f>
        <v>#VALUE!</v>
      </c>
    </row>
    <row r="367" spans="1:42" s="188" customFormat="1" ht="15" customHeight="1" x14ac:dyDescent="0.25">
      <c r="A367" s="190" t="s">
        <v>944</v>
      </c>
      <c r="B367" s="342" t="s">
        <v>228</v>
      </c>
      <c r="C367" s="277">
        <v>95200</v>
      </c>
      <c r="D367" s="222">
        <v>99724.094400000002</v>
      </c>
      <c r="E367" s="222">
        <v>97960.8</v>
      </c>
      <c r="F367" s="222">
        <v>95200</v>
      </c>
      <c r="G367" s="222">
        <f t="shared" si="205"/>
        <v>97021.223599999998</v>
      </c>
      <c r="H367" s="254">
        <f t="shared" si="210"/>
        <v>12490.239999999998</v>
      </c>
      <c r="I367" s="254">
        <f t="shared" si="211"/>
        <v>107690.23999999999</v>
      </c>
      <c r="J367" s="337">
        <f t="shared" si="212"/>
        <v>12490.239999999991</v>
      </c>
      <c r="K367" s="283">
        <v>95200</v>
      </c>
      <c r="L367" s="222">
        <v>99724.094400000002</v>
      </c>
      <c r="M367" s="222">
        <v>97960.8</v>
      </c>
      <c r="N367" s="222">
        <v>95200</v>
      </c>
      <c r="O367" s="222">
        <f t="shared" si="206"/>
        <v>97021.223599999998</v>
      </c>
      <c r="P367" s="254">
        <f t="shared" si="213"/>
        <v>12490.239999999998</v>
      </c>
      <c r="Q367" s="254">
        <f t="shared" si="214"/>
        <v>107690.23999999999</v>
      </c>
      <c r="R367" s="337">
        <f t="shared" si="215"/>
        <v>12490.239999999991</v>
      </c>
      <c r="S367" s="283">
        <v>95200</v>
      </c>
      <c r="T367" s="222">
        <v>99724.094400000002</v>
      </c>
      <c r="U367" s="222">
        <v>97960.8</v>
      </c>
      <c r="V367" s="222">
        <v>95200</v>
      </c>
      <c r="W367" s="222">
        <f t="shared" si="207"/>
        <v>97021.223599999998</v>
      </c>
      <c r="X367" s="254">
        <f t="shared" si="216"/>
        <v>12490.239999999998</v>
      </c>
      <c r="Y367" s="254">
        <f t="shared" si="217"/>
        <v>107690.23999999999</v>
      </c>
      <c r="Z367" s="337">
        <f t="shared" si="218"/>
        <v>12490.239999999991</v>
      </c>
      <c r="AA367" s="277">
        <v>95200</v>
      </c>
      <c r="AB367" s="222">
        <v>99724.094400000002</v>
      </c>
      <c r="AC367" s="222">
        <v>97960.8</v>
      </c>
      <c r="AD367" s="222">
        <v>95200</v>
      </c>
      <c r="AE367" s="222">
        <f t="shared" si="208"/>
        <v>97021.223599999998</v>
      </c>
      <c r="AF367" s="254">
        <f t="shared" si="219"/>
        <v>12490.239999999998</v>
      </c>
      <c r="AG367" s="254">
        <f t="shared" si="220"/>
        <v>107690.23999999999</v>
      </c>
      <c r="AH367" s="337">
        <f t="shared" si="221"/>
        <v>12490.239999999991</v>
      </c>
      <c r="AI367" s="277">
        <v>95200</v>
      </c>
      <c r="AJ367" s="222">
        <v>99724.094400000002</v>
      </c>
      <c r="AK367" s="222">
        <v>97960.8</v>
      </c>
      <c r="AL367" s="222">
        <v>95200</v>
      </c>
      <c r="AM367" s="222">
        <f t="shared" si="209"/>
        <v>97021.223599999998</v>
      </c>
      <c r="AN367" s="254">
        <f t="shared" si="222"/>
        <v>12490.239999999998</v>
      </c>
      <c r="AO367" s="254">
        <f t="shared" si="223"/>
        <v>107690.23999999999</v>
      </c>
      <c r="AP367" s="337">
        <f t="shared" si="224"/>
        <v>12490.239999999991</v>
      </c>
    </row>
    <row r="368" spans="1:42" s="188" customFormat="1" ht="15" customHeight="1" x14ac:dyDescent="0.25">
      <c r="A368" s="190" t="s">
        <v>945</v>
      </c>
      <c r="B368" s="342" t="s">
        <v>229</v>
      </c>
      <c r="C368" s="277">
        <v>190400</v>
      </c>
      <c r="D368" s="222">
        <v>199448.1888</v>
      </c>
      <c r="E368" s="222">
        <v>195921.6</v>
      </c>
      <c r="F368" s="222">
        <v>190400</v>
      </c>
      <c r="G368" s="222">
        <f t="shared" si="205"/>
        <v>194042.4472</v>
      </c>
      <c r="H368" s="254">
        <f t="shared" si="210"/>
        <v>24980.479999999996</v>
      </c>
      <c r="I368" s="254">
        <f t="shared" si="211"/>
        <v>215380.47999999998</v>
      </c>
      <c r="J368" s="337">
        <f t="shared" si="212"/>
        <v>24980.479999999981</v>
      </c>
      <c r="K368" s="283">
        <v>190400</v>
      </c>
      <c r="L368" s="222">
        <v>199448.1888</v>
      </c>
      <c r="M368" s="222">
        <v>195921.6</v>
      </c>
      <c r="N368" s="222">
        <v>190400</v>
      </c>
      <c r="O368" s="222">
        <f t="shared" si="206"/>
        <v>194042.4472</v>
      </c>
      <c r="P368" s="254">
        <f t="shared" si="213"/>
        <v>24980.479999999996</v>
      </c>
      <c r="Q368" s="254">
        <f t="shared" si="214"/>
        <v>215380.47999999998</v>
      </c>
      <c r="R368" s="337">
        <f t="shared" si="215"/>
        <v>24980.479999999981</v>
      </c>
      <c r="S368" s="283">
        <v>190400</v>
      </c>
      <c r="T368" s="222">
        <v>199448.1888</v>
      </c>
      <c r="U368" s="222">
        <v>195921.6</v>
      </c>
      <c r="V368" s="222">
        <v>190400</v>
      </c>
      <c r="W368" s="222">
        <f t="shared" si="207"/>
        <v>194042.4472</v>
      </c>
      <c r="X368" s="254">
        <f t="shared" si="216"/>
        <v>24980.479999999996</v>
      </c>
      <c r="Y368" s="254">
        <f t="shared" si="217"/>
        <v>215380.47999999998</v>
      </c>
      <c r="Z368" s="337">
        <f t="shared" si="218"/>
        <v>24980.479999999981</v>
      </c>
      <c r="AA368" s="277">
        <v>190400</v>
      </c>
      <c r="AB368" s="222">
        <v>199448.1888</v>
      </c>
      <c r="AC368" s="222">
        <v>195921.6</v>
      </c>
      <c r="AD368" s="222">
        <v>190400</v>
      </c>
      <c r="AE368" s="222">
        <f t="shared" si="208"/>
        <v>194042.4472</v>
      </c>
      <c r="AF368" s="254">
        <f t="shared" si="219"/>
        <v>24980.479999999996</v>
      </c>
      <c r="AG368" s="254">
        <f t="shared" si="220"/>
        <v>215380.47999999998</v>
      </c>
      <c r="AH368" s="337">
        <f t="shared" si="221"/>
        <v>24980.479999999981</v>
      </c>
      <c r="AI368" s="277">
        <v>190400</v>
      </c>
      <c r="AJ368" s="222">
        <v>199448.1888</v>
      </c>
      <c r="AK368" s="222">
        <v>195921.6</v>
      </c>
      <c r="AL368" s="222">
        <v>190400</v>
      </c>
      <c r="AM368" s="222">
        <f t="shared" si="209"/>
        <v>194042.4472</v>
      </c>
      <c r="AN368" s="254">
        <f t="shared" si="222"/>
        <v>24980.479999999996</v>
      </c>
      <c r="AO368" s="254">
        <f t="shared" si="223"/>
        <v>215380.47999999998</v>
      </c>
      <c r="AP368" s="337">
        <f t="shared" si="224"/>
        <v>24980.479999999981</v>
      </c>
    </row>
    <row r="369" spans="1:42" s="188" customFormat="1" ht="15" customHeight="1" x14ac:dyDescent="0.25">
      <c r="A369" s="190" t="s">
        <v>946</v>
      </c>
      <c r="B369" s="342" t="s">
        <v>230</v>
      </c>
      <c r="C369" s="277">
        <v>297500</v>
      </c>
      <c r="D369" s="222">
        <v>311637.79499999998</v>
      </c>
      <c r="E369" s="222">
        <v>306127.5</v>
      </c>
      <c r="F369" s="222">
        <v>297500</v>
      </c>
      <c r="G369" s="222">
        <f t="shared" si="205"/>
        <v>303191.32374999998</v>
      </c>
      <c r="H369" s="254">
        <f t="shared" si="210"/>
        <v>39031.999999999993</v>
      </c>
      <c r="I369" s="254">
        <f t="shared" si="211"/>
        <v>336532</v>
      </c>
      <c r="J369" s="337">
        <f t="shared" si="212"/>
        <v>39032</v>
      </c>
      <c r="K369" s="283">
        <v>297500</v>
      </c>
      <c r="L369" s="222">
        <v>311637.79499999998</v>
      </c>
      <c r="M369" s="222">
        <v>306127.5</v>
      </c>
      <c r="N369" s="222">
        <v>297500</v>
      </c>
      <c r="O369" s="222">
        <f t="shared" si="206"/>
        <v>303191.32374999998</v>
      </c>
      <c r="P369" s="254">
        <f t="shared" si="213"/>
        <v>39031.999999999993</v>
      </c>
      <c r="Q369" s="254">
        <f t="shared" si="214"/>
        <v>336532</v>
      </c>
      <c r="R369" s="337">
        <f t="shared" si="215"/>
        <v>39032</v>
      </c>
      <c r="S369" s="283">
        <v>297500</v>
      </c>
      <c r="T369" s="222">
        <v>311637.79499999998</v>
      </c>
      <c r="U369" s="222">
        <v>306127.5</v>
      </c>
      <c r="V369" s="222">
        <v>297500</v>
      </c>
      <c r="W369" s="222">
        <f t="shared" si="207"/>
        <v>303191.32374999998</v>
      </c>
      <c r="X369" s="254">
        <f t="shared" si="216"/>
        <v>39031.999999999993</v>
      </c>
      <c r="Y369" s="254">
        <f t="shared" si="217"/>
        <v>336532</v>
      </c>
      <c r="Z369" s="337">
        <f t="shared" si="218"/>
        <v>39032</v>
      </c>
      <c r="AA369" s="277">
        <v>297500</v>
      </c>
      <c r="AB369" s="222">
        <v>311637.79499999998</v>
      </c>
      <c r="AC369" s="222">
        <v>306127.5</v>
      </c>
      <c r="AD369" s="222">
        <v>297500</v>
      </c>
      <c r="AE369" s="222">
        <f t="shared" si="208"/>
        <v>303191.32374999998</v>
      </c>
      <c r="AF369" s="254">
        <f t="shared" si="219"/>
        <v>39031.999999999993</v>
      </c>
      <c r="AG369" s="254">
        <f t="shared" si="220"/>
        <v>336532</v>
      </c>
      <c r="AH369" s="337">
        <f t="shared" si="221"/>
        <v>39032</v>
      </c>
      <c r="AI369" s="277">
        <v>297500</v>
      </c>
      <c r="AJ369" s="222">
        <v>311637.79499999998</v>
      </c>
      <c r="AK369" s="222">
        <v>306127.5</v>
      </c>
      <c r="AL369" s="222">
        <v>297500</v>
      </c>
      <c r="AM369" s="222">
        <f t="shared" si="209"/>
        <v>303191.32374999998</v>
      </c>
      <c r="AN369" s="254">
        <f t="shared" si="222"/>
        <v>39031.999999999993</v>
      </c>
      <c r="AO369" s="254">
        <f t="shared" si="223"/>
        <v>336532</v>
      </c>
      <c r="AP369" s="337">
        <f t="shared" si="224"/>
        <v>39032</v>
      </c>
    </row>
    <row r="370" spans="1:42" s="188" customFormat="1" ht="15" customHeight="1" x14ac:dyDescent="0.25">
      <c r="A370" s="190" t="s">
        <v>947</v>
      </c>
      <c r="B370" s="342" t="s">
        <v>658</v>
      </c>
      <c r="C370" s="277">
        <v>3094000</v>
      </c>
      <c r="D370" s="222">
        <v>3241033.068</v>
      </c>
      <c r="E370" s="222">
        <v>3183726</v>
      </c>
      <c r="F370" s="222">
        <v>3094000</v>
      </c>
      <c r="G370" s="222">
        <f t="shared" si="205"/>
        <v>3153189.767</v>
      </c>
      <c r="H370" s="254">
        <f t="shared" si="210"/>
        <v>405932.79999999993</v>
      </c>
      <c r="I370" s="254">
        <f t="shared" si="211"/>
        <v>3499932.8</v>
      </c>
      <c r="J370" s="337">
        <f t="shared" si="212"/>
        <v>405932.79999999981</v>
      </c>
      <c r="K370" s="283">
        <v>3094000</v>
      </c>
      <c r="L370" s="222">
        <v>3241033.068</v>
      </c>
      <c r="M370" s="222">
        <v>3183726</v>
      </c>
      <c r="N370" s="222">
        <v>3094000</v>
      </c>
      <c r="O370" s="222">
        <f t="shared" si="206"/>
        <v>3153189.767</v>
      </c>
      <c r="P370" s="254">
        <f t="shared" si="213"/>
        <v>405932.79999999993</v>
      </c>
      <c r="Q370" s="254">
        <f t="shared" si="214"/>
        <v>3499932.8</v>
      </c>
      <c r="R370" s="337">
        <f t="shared" si="215"/>
        <v>405932.79999999981</v>
      </c>
      <c r="S370" s="283">
        <v>3094000</v>
      </c>
      <c r="T370" s="222">
        <v>3241033.068</v>
      </c>
      <c r="U370" s="222">
        <v>3183726</v>
      </c>
      <c r="V370" s="222">
        <v>3094000</v>
      </c>
      <c r="W370" s="222">
        <f t="shared" si="207"/>
        <v>3153189.767</v>
      </c>
      <c r="X370" s="254">
        <f t="shared" si="216"/>
        <v>405932.79999999993</v>
      </c>
      <c r="Y370" s="254">
        <f t="shared" si="217"/>
        <v>3499932.8</v>
      </c>
      <c r="Z370" s="337">
        <f t="shared" si="218"/>
        <v>405932.79999999981</v>
      </c>
      <c r="AA370" s="277">
        <v>3094000</v>
      </c>
      <c r="AB370" s="222">
        <v>3241033.068</v>
      </c>
      <c r="AC370" s="222">
        <v>3183726</v>
      </c>
      <c r="AD370" s="222">
        <v>3094000</v>
      </c>
      <c r="AE370" s="222">
        <f t="shared" si="208"/>
        <v>3153189.767</v>
      </c>
      <c r="AF370" s="254">
        <f t="shared" si="219"/>
        <v>405932.79999999993</v>
      </c>
      <c r="AG370" s="254">
        <f t="shared" si="220"/>
        <v>3499932.8</v>
      </c>
      <c r="AH370" s="337">
        <f t="shared" si="221"/>
        <v>405932.79999999981</v>
      </c>
      <c r="AI370" s="277">
        <v>3094000</v>
      </c>
      <c r="AJ370" s="222">
        <v>3241033.068</v>
      </c>
      <c r="AK370" s="222">
        <v>3183726</v>
      </c>
      <c r="AL370" s="222">
        <v>3094000</v>
      </c>
      <c r="AM370" s="222">
        <f t="shared" si="209"/>
        <v>3153189.767</v>
      </c>
      <c r="AN370" s="254">
        <f t="shared" si="222"/>
        <v>405932.79999999993</v>
      </c>
      <c r="AO370" s="254">
        <f t="shared" si="223"/>
        <v>3499932.8</v>
      </c>
      <c r="AP370" s="337">
        <f t="shared" si="224"/>
        <v>405932.79999999981</v>
      </c>
    </row>
    <row r="371" spans="1:42" s="188" customFormat="1" ht="15" customHeight="1" x14ac:dyDescent="0.25">
      <c r="A371" s="190" t="s">
        <v>948</v>
      </c>
      <c r="B371" s="342" t="s">
        <v>231</v>
      </c>
      <c r="C371" s="277">
        <v>6188000</v>
      </c>
      <c r="D371" s="222">
        <v>6482066.1359999999</v>
      </c>
      <c r="E371" s="222">
        <v>6367452</v>
      </c>
      <c r="F371" s="222">
        <v>6188000</v>
      </c>
      <c r="G371" s="222">
        <f t="shared" si="205"/>
        <v>6306379.534</v>
      </c>
      <c r="H371" s="254">
        <f t="shared" si="210"/>
        <v>811865.59999999986</v>
      </c>
      <c r="I371" s="254">
        <f t="shared" si="211"/>
        <v>6999865.5999999996</v>
      </c>
      <c r="J371" s="337">
        <f t="shared" si="212"/>
        <v>811865.59999999963</v>
      </c>
      <c r="K371" s="283">
        <v>6188000</v>
      </c>
      <c r="L371" s="222">
        <v>6482066.1359999999</v>
      </c>
      <c r="M371" s="222">
        <v>6367452</v>
      </c>
      <c r="N371" s="222">
        <v>6188000</v>
      </c>
      <c r="O371" s="222">
        <f t="shared" si="206"/>
        <v>6306379.534</v>
      </c>
      <c r="P371" s="254">
        <f t="shared" si="213"/>
        <v>811865.59999999986</v>
      </c>
      <c r="Q371" s="254">
        <f t="shared" si="214"/>
        <v>6999865.5999999996</v>
      </c>
      <c r="R371" s="337">
        <f t="shared" si="215"/>
        <v>811865.59999999963</v>
      </c>
      <c r="S371" s="283">
        <v>6188000</v>
      </c>
      <c r="T371" s="222">
        <v>6482066.1359999999</v>
      </c>
      <c r="U371" s="222">
        <v>6367452</v>
      </c>
      <c r="V371" s="222">
        <v>6188000</v>
      </c>
      <c r="W371" s="222">
        <f t="shared" si="207"/>
        <v>6306379.534</v>
      </c>
      <c r="X371" s="254">
        <f t="shared" si="216"/>
        <v>811865.59999999986</v>
      </c>
      <c r="Y371" s="254">
        <f t="shared" si="217"/>
        <v>6999865.5999999996</v>
      </c>
      <c r="Z371" s="337">
        <f t="shared" si="218"/>
        <v>811865.59999999963</v>
      </c>
      <c r="AA371" s="277">
        <v>6188000</v>
      </c>
      <c r="AB371" s="222">
        <v>6482066.1359999999</v>
      </c>
      <c r="AC371" s="222">
        <v>6367452</v>
      </c>
      <c r="AD371" s="222">
        <v>6188000</v>
      </c>
      <c r="AE371" s="222">
        <f t="shared" si="208"/>
        <v>6306379.534</v>
      </c>
      <c r="AF371" s="254">
        <f t="shared" si="219"/>
        <v>811865.59999999986</v>
      </c>
      <c r="AG371" s="254">
        <f t="shared" si="220"/>
        <v>6999865.5999999996</v>
      </c>
      <c r="AH371" s="337">
        <f t="shared" si="221"/>
        <v>811865.59999999963</v>
      </c>
      <c r="AI371" s="277">
        <v>6188000</v>
      </c>
      <c r="AJ371" s="222">
        <v>6482066.1359999999</v>
      </c>
      <c r="AK371" s="222">
        <v>6367452</v>
      </c>
      <c r="AL371" s="222">
        <v>6188000</v>
      </c>
      <c r="AM371" s="222">
        <f t="shared" si="209"/>
        <v>6306379.534</v>
      </c>
      <c r="AN371" s="254">
        <f t="shared" si="222"/>
        <v>811865.59999999986</v>
      </c>
      <c r="AO371" s="254">
        <f t="shared" si="223"/>
        <v>6999865.5999999996</v>
      </c>
      <c r="AP371" s="337">
        <f t="shared" si="224"/>
        <v>811865.59999999963</v>
      </c>
    </row>
    <row r="372" spans="1:42" s="188" customFormat="1" ht="15" customHeight="1" x14ac:dyDescent="0.25">
      <c r="A372" s="190" t="s">
        <v>949</v>
      </c>
      <c r="B372" s="342" t="s">
        <v>232</v>
      </c>
      <c r="C372" s="277">
        <v>273700</v>
      </c>
      <c r="D372" s="222">
        <v>436292.913</v>
      </c>
      <c r="E372" s="222">
        <v>428578.5</v>
      </c>
      <c r="F372" s="222">
        <v>273700</v>
      </c>
      <c r="G372" s="222">
        <f t="shared" si="205"/>
        <v>353067.85324999999</v>
      </c>
      <c r="H372" s="254">
        <f t="shared" si="210"/>
        <v>35909.439999999995</v>
      </c>
      <c r="I372" s="254">
        <f t="shared" si="211"/>
        <v>309609.44</v>
      </c>
      <c r="J372" s="337">
        <f t="shared" si="212"/>
        <v>35909.440000000002</v>
      </c>
      <c r="K372" s="284">
        <v>273700</v>
      </c>
      <c r="L372" s="222">
        <v>436292.913</v>
      </c>
      <c r="M372" s="222">
        <v>428578.5</v>
      </c>
      <c r="N372" s="222">
        <v>273700</v>
      </c>
      <c r="O372" s="222">
        <f t="shared" si="206"/>
        <v>353067.85324999999</v>
      </c>
      <c r="P372" s="254">
        <f t="shared" si="213"/>
        <v>35909.439999999995</v>
      </c>
      <c r="Q372" s="254">
        <f t="shared" si="214"/>
        <v>309609.44</v>
      </c>
      <c r="R372" s="337">
        <f t="shared" si="215"/>
        <v>35909.440000000002</v>
      </c>
      <c r="S372" s="284">
        <v>273700</v>
      </c>
      <c r="T372" s="222">
        <v>436292.913</v>
      </c>
      <c r="U372" s="222">
        <v>428578.5</v>
      </c>
      <c r="V372" s="222">
        <v>273700</v>
      </c>
      <c r="W372" s="222">
        <f t="shared" si="207"/>
        <v>353067.85324999999</v>
      </c>
      <c r="X372" s="254">
        <f t="shared" si="216"/>
        <v>35909.439999999995</v>
      </c>
      <c r="Y372" s="254">
        <f t="shared" si="217"/>
        <v>309609.44</v>
      </c>
      <c r="Z372" s="337">
        <f t="shared" si="218"/>
        <v>35909.440000000002</v>
      </c>
      <c r="AA372" s="191">
        <v>416500</v>
      </c>
      <c r="AB372" s="222">
        <v>436292.913</v>
      </c>
      <c r="AC372" s="222">
        <v>428578.5</v>
      </c>
      <c r="AD372" s="222">
        <v>416500</v>
      </c>
      <c r="AE372" s="222">
        <f t="shared" si="208"/>
        <v>424467.85324999999</v>
      </c>
      <c r="AF372" s="254">
        <f t="shared" si="219"/>
        <v>54644.799999999996</v>
      </c>
      <c r="AG372" s="254">
        <f t="shared" si="220"/>
        <v>471144.8</v>
      </c>
      <c r="AH372" s="337">
        <f t="shared" si="221"/>
        <v>54644.799999999988</v>
      </c>
      <c r="AI372" s="277">
        <v>416500</v>
      </c>
      <c r="AJ372" s="222">
        <v>436292.913</v>
      </c>
      <c r="AK372" s="222">
        <v>428578.5</v>
      </c>
      <c r="AL372" s="222">
        <v>416500</v>
      </c>
      <c r="AM372" s="222">
        <f t="shared" si="209"/>
        <v>424467.85324999999</v>
      </c>
      <c r="AN372" s="254">
        <f t="shared" si="222"/>
        <v>54644.799999999996</v>
      </c>
      <c r="AO372" s="254">
        <f t="shared" si="223"/>
        <v>471144.8</v>
      </c>
      <c r="AP372" s="337">
        <f t="shared" si="224"/>
        <v>54644.799999999988</v>
      </c>
    </row>
    <row r="373" spans="1:42" s="188" customFormat="1" ht="15" customHeight="1" x14ac:dyDescent="0.25">
      <c r="A373" s="190" t="s">
        <v>950</v>
      </c>
      <c r="B373" s="342" t="s">
        <v>657</v>
      </c>
      <c r="C373" s="277">
        <v>214200</v>
      </c>
      <c r="D373" s="222">
        <v>224379.21239999999</v>
      </c>
      <c r="E373" s="222">
        <v>220411.8</v>
      </c>
      <c r="F373" s="222">
        <v>214200</v>
      </c>
      <c r="G373" s="222">
        <f t="shared" si="205"/>
        <v>218297.7531</v>
      </c>
      <c r="H373" s="254">
        <f t="shared" si="210"/>
        <v>28103.039999999997</v>
      </c>
      <c r="I373" s="254">
        <f t="shared" si="211"/>
        <v>242303.04</v>
      </c>
      <c r="J373" s="337">
        <f t="shared" si="212"/>
        <v>28103.040000000008</v>
      </c>
      <c r="K373" s="283">
        <v>214200</v>
      </c>
      <c r="L373" s="222">
        <v>224379.21239999999</v>
      </c>
      <c r="M373" s="222">
        <v>220411.8</v>
      </c>
      <c r="N373" s="222">
        <v>214200</v>
      </c>
      <c r="O373" s="222">
        <f t="shared" si="206"/>
        <v>218297.7531</v>
      </c>
      <c r="P373" s="254">
        <f t="shared" si="213"/>
        <v>28103.039999999997</v>
      </c>
      <c r="Q373" s="254">
        <f t="shared" si="214"/>
        <v>242303.04</v>
      </c>
      <c r="R373" s="337">
        <f t="shared" si="215"/>
        <v>28103.040000000008</v>
      </c>
      <c r="S373" s="283">
        <v>214200</v>
      </c>
      <c r="T373" s="222">
        <v>224379.21239999999</v>
      </c>
      <c r="U373" s="222">
        <v>220411.8</v>
      </c>
      <c r="V373" s="222">
        <v>214200</v>
      </c>
      <c r="W373" s="222">
        <f t="shared" si="207"/>
        <v>218297.7531</v>
      </c>
      <c r="X373" s="254">
        <f t="shared" si="216"/>
        <v>28103.039999999997</v>
      </c>
      <c r="Y373" s="254">
        <f t="shared" si="217"/>
        <v>242303.04</v>
      </c>
      <c r="Z373" s="337">
        <f t="shared" si="218"/>
        <v>28103.040000000008</v>
      </c>
      <c r="AA373" s="277">
        <v>214200</v>
      </c>
      <c r="AB373" s="222">
        <v>224379.21239999999</v>
      </c>
      <c r="AC373" s="222">
        <v>220411.8</v>
      </c>
      <c r="AD373" s="222">
        <v>214200</v>
      </c>
      <c r="AE373" s="222">
        <f t="shared" si="208"/>
        <v>218297.7531</v>
      </c>
      <c r="AF373" s="254">
        <f t="shared" si="219"/>
        <v>28103.039999999997</v>
      </c>
      <c r="AG373" s="254">
        <f t="shared" si="220"/>
        <v>242303.04</v>
      </c>
      <c r="AH373" s="337">
        <f t="shared" si="221"/>
        <v>28103.040000000008</v>
      </c>
      <c r="AI373" s="277">
        <v>214200</v>
      </c>
      <c r="AJ373" s="222">
        <v>224379.21239999999</v>
      </c>
      <c r="AK373" s="222">
        <v>220411.8</v>
      </c>
      <c r="AL373" s="222">
        <v>214200</v>
      </c>
      <c r="AM373" s="222">
        <f t="shared" si="209"/>
        <v>218297.7531</v>
      </c>
      <c r="AN373" s="254">
        <f t="shared" si="222"/>
        <v>28103.039999999997</v>
      </c>
      <c r="AO373" s="254">
        <f t="shared" si="223"/>
        <v>242303.04</v>
      </c>
      <c r="AP373" s="337">
        <f t="shared" si="224"/>
        <v>28103.040000000008</v>
      </c>
    </row>
    <row r="374" spans="1:42" s="188" customFormat="1" ht="15" customHeight="1" x14ac:dyDescent="0.25">
      <c r="A374" s="190" t="s">
        <v>951</v>
      </c>
      <c r="B374" s="342" t="s">
        <v>233</v>
      </c>
      <c r="C374" s="277">
        <v>2499000</v>
      </c>
      <c r="D374" s="222">
        <v>2617757.4780000001</v>
      </c>
      <c r="E374" s="222">
        <v>2571471</v>
      </c>
      <c r="F374" s="222">
        <v>2499000</v>
      </c>
      <c r="G374" s="222">
        <f t="shared" si="205"/>
        <v>2546807.1195</v>
      </c>
      <c r="H374" s="254">
        <f t="shared" si="210"/>
        <v>327868.79999999993</v>
      </c>
      <c r="I374" s="254">
        <f t="shared" si="211"/>
        <v>2826868.8</v>
      </c>
      <c r="J374" s="337">
        <f t="shared" si="212"/>
        <v>327868.79999999981</v>
      </c>
      <c r="K374" s="283">
        <v>2499000</v>
      </c>
      <c r="L374" s="222">
        <v>2617757.4780000001</v>
      </c>
      <c r="M374" s="222">
        <v>2571471</v>
      </c>
      <c r="N374" s="222">
        <v>2499000</v>
      </c>
      <c r="O374" s="222">
        <f t="shared" si="206"/>
        <v>2546807.1195</v>
      </c>
      <c r="P374" s="254">
        <f t="shared" si="213"/>
        <v>327868.79999999993</v>
      </c>
      <c r="Q374" s="254">
        <f t="shared" si="214"/>
        <v>2826868.8</v>
      </c>
      <c r="R374" s="337">
        <f t="shared" si="215"/>
        <v>327868.79999999981</v>
      </c>
      <c r="S374" s="283">
        <v>2499000</v>
      </c>
      <c r="T374" s="222">
        <v>2617757.4780000001</v>
      </c>
      <c r="U374" s="222">
        <v>2571471</v>
      </c>
      <c r="V374" s="222">
        <v>2499000</v>
      </c>
      <c r="W374" s="222">
        <f t="shared" si="207"/>
        <v>2546807.1195</v>
      </c>
      <c r="X374" s="254">
        <f t="shared" si="216"/>
        <v>327868.79999999993</v>
      </c>
      <c r="Y374" s="254">
        <f t="shared" si="217"/>
        <v>2826868.8</v>
      </c>
      <c r="Z374" s="337">
        <f t="shared" si="218"/>
        <v>327868.79999999981</v>
      </c>
      <c r="AA374" s="277">
        <v>2499000</v>
      </c>
      <c r="AB374" s="222">
        <v>2617757.4780000001</v>
      </c>
      <c r="AC374" s="222">
        <v>2571471</v>
      </c>
      <c r="AD374" s="222">
        <v>2499000</v>
      </c>
      <c r="AE374" s="222">
        <f t="shared" si="208"/>
        <v>2546807.1195</v>
      </c>
      <c r="AF374" s="254">
        <f t="shared" si="219"/>
        <v>327868.79999999993</v>
      </c>
      <c r="AG374" s="254">
        <f t="shared" si="220"/>
        <v>2826868.8</v>
      </c>
      <c r="AH374" s="337">
        <f t="shared" si="221"/>
        <v>327868.79999999981</v>
      </c>
      <c r="AI374" s="277">
        <v>2499000</v>
      </c>
      <c r="AJ374" s="222">
        <v>2617757.4780000001</v>
      </c>
      <c r="AK374" s="222">
        <v>2571471</v>
      </c>
      <c r="AL374" s="222">
        <v>2499000</v>
      </c>
      <c r="AM374" s="222">
        <f t="shared" si="209"/>
        <v>2546807.1195</v>
      </c>
      <c r="AN374" s="254">
        <f t="shared" si="222"/>
        <v>327868.79999999993</v>
      </c>
      <c r="AO374" s="254">
        <f t="shared" si="223"/>
        <v>2826868.8</v>
      </c>
      <c r="AP374" s="337">
        <f t="shared" si="224"/>
        <v>327868.79999999981</v>
      </c>
    </row>
    <row r="375" spans="1:42" s="188" customFormat="1" ht="15" customHeight="1" x14ac:dyDescent="0.25">
      <c r="A375" s="190" t="s">
        <v>952</v>
      </c>
      <c r="B375" s="342" t="s">
        <v>234</v>
      </c>
      <c r="C375" s="277">
        <v>3094000</v>
      </c>
      <c r="D375" s="222">
        <v>3241033.068</v>
      </c>
      <c r="E375" s="222">
        <v>3183726</v>
      </c>
      <c r="F375" s="222">
        <v>3094000</v>
      </c>
      <c r="G375" s="222">
        <f t="shared" si="205"/>
        <v>3153189.767</v>
      </c>
      <c r="H375" s="254">
        <f t="shared" si="210"/>
        <v>405932.79999999993</v>
      </c>
      <c r="I375" s="254">
        <f t="shared" si="211"/>
        <v>3499932.8</v>
      </c>
      <c r="J375" s="337">
        <f t="shared" si="212"/>
        <v>405932.79999999981</v>
      </c>
      <c r="K375" s="283">
        <v>3094000</v>
      </c>
      <c r="L375" s="222">
        <v>3241033.068</v>
      </c>
      <c r="M375" s="222">
        <v>3183726</v>
      </c>
      <c r="N375" s="222">
        <v>3094000</v>
      </c>
      <c r="O375" s="222">
        <f t="shared" si="206"/>
        <v>3153189.767</v>
      </c>
      <c r="P375" s="254">
        <f t="shared" si="213"/>
        <v>405932.79999999993</v>
      </c>
      <c r="Q375" s="254">
        <f t="shared" si="214"/>
        <v>3499932.8</v>
      </c>
      <c r="R375" s="337">
        <f t="shared" si="215"/>
        <v>405932.79999999981</v>
      </c>
      <c r="S375" s="283">
        <v>3094000</v>
      </c>
      <c r="T375" s="222">
        <v>3241033.068</v>
      </c>
      <c r="U375" s="222">
        <v>3183726</v>
      </c>
      <c r="V375" s="222">
        <v>3094000</v>
      </c>
      <c r="W375" s="222">
        <f t="shared" si="207"/>
        <v>3153189.767</v>
      </c>
      <c r="X375" s="254">
        <f t="shared" si="216"/>
        <v>405932.79999999993</v>
      </c>
      <c r="Y375" s="254">
        <f t="shared" si="217"/>
        <v>3499932.8</v>
      </c>
      <c r="Z375" s="337">
        <f t="shared" si="218"/>
        <v>405932.79999999981</v>
      </c>
      <c r="AA375" s="277">
        <v>3094000</v>
      </c>
      <c r="AB375" s="222">
        <v>3241033.068</v>
      </c>
      <c r="AC375" s="222">
        <v>3183726</v>
      </c>
      <c r="AD375" s="222">
        <v>3094000</v>
      </c>
      <c r="AE375" s="222">
        <f t="shared" si="208"/>
        <v>3153189.767</v>
      </c>
      <c r="AF375" s="254">
        <f t="shared" si="219"/>
        <v>405932.79999999993</v>
      </c>
      <c r="AG375" s="254">
        <f t="shared" si="220"/>
        <v>3499932.8</v>
      </c>
      <c r="AH375" s="337">
        <f t="shared" si="221"/>
        <v>405932.79999999981</v>
      </c>
      <c r="AI375" s="277">
        <v>3094000</v>
      </c>
      <c r="AJ375" s="222">
        <v>3241033.068</v>
      </c>
      <c r="AK375" s="222">
        <v>3183726</v>
      </c>
      <c r="AL375" s="222">
        <v>3094000</v>
      </c>
      <c r="AM375" s="222">
        <f t="shared" si="209"/>
        <v>3153189.767</v>
      </c>
      <c r="AN375" s="254">
        <f t="shared" si="222"/>
        <v>405932.79999999993</v>
      </c>
      <c r="AO375" s="254">
        <f t="shared" si="223"/>
        <v>3499932.8</v>
      </c>
      <c r="AP375" s="337">
        <f t="shared" si="224"/>
        <v>405932.79999999981</v>
      </c>
    </row>
    <row r="376" spans="1:42" s="188" customFormat="1" ht="15" customHeight="1" x14ac:dyDescent="0.25">
      <c r="A376" s="135">
        <v>14</v>
      </c>
      <c r="B376" s="138" t="s">
        <v>235</v>
      </c>
      <c r="C376" s="277"/>
      <c r="D376" s="350"/>
      <c r="E376" s="350"/>
      <c r="F376" s="350"/>
      <c r="G376" s="222" t="e">
        <f t="shared" si="205"/>
        <v>#DIV/0!</v>
      </c>
      <c r="H376" s="350"/>
      <c r="I376" s="350"/>
      <c r="J376" s="350"/>
      <c r="K376" s="351"/>
      <c r="L376" s="348"/>
      <c r="M376" s="350"/>
      <c r="N376" s="350"/>
      <c r="O376" s="222" t="e">
        <f t="shared" si="206"/>
        <v>#DIV/0!</v>
      </c>
      <c r="P376" s="350"/>
      <c r="Q376" s="350"/>
      <c r="R376" s="350"/>
      <c r="S376" s="351"/>
      <c r="T376" s="348"/>
      <c r="U376" s="350"/>
      <c r="V376" s="350"/>
      <c r="W376" s="222" t="e">
        <f t="shared" si="207"/>
        <v>#DIV/0!</v>
      </c>
      <c r="X376" s="350"/>
      <c r="Y376" s="350"/>
      <c r="Z376" s="350"/>
      <c r="AA376" s="279"/>
      <c r="AB376" s="348"/>
      <c r="AC376" s="350"/>
      <c r="AD376" s="350"/>
      <c r="AE376" s="222" t="e">
        <f t="shared" si="208"/>
        <v>#DIV/0!</v>
      </c>
      <c r="AF376" s="350"/>
      <c r="AG376" s="350"/>
      <c r="AH376" s="350"/>
      <c r="AI376" s="277"/>
      <c r="AJ376" s="350"/>
      <c r="AK376" s="350"/>
      <c r="AL376" s="350"/>
      <c r="AM376" s="222" t="e">
        <f t="shared" si="209"/>
        <v>#DIV/0!</v>
      </c>
      <c r="AN376" s="350"/>
      <c r="AO376" s="350"/>
      <c r="AP376" s="350"/>
    </row>
    <row r="377" spans="1:42" s="188" customFormat="1" ht="15" customHeight="1" x14ac:dyDescent="0.25">
      <c r="A377" s="190" t="s">
        <v>953</v>
      </c>
      <c r="B377" s="342" t="s">
        <v>236</v>
      </c>
      <c r="C377" s="277">
        <v>416500</v>
      </c>
      <c r="D377" s="222">
        <v>436292.913</v>
      </c>
      <c r="E377" s="222">
        <v>428578.5</v>
      </c>
      <c r="F377" s="222">
        <v>416500</v>
      </c>
      <c r="G377" s="222">
        <f t="shared" si="205"/>
        <v>424467.85324999999</v>
      </c>
      <c r="H377" s="254">
        <f t="shared" ref="H377:H387" si="225">+C377*13.12%</f>
        <v>54644.799999999996</v>
      </c>
      <c r="I377" s="254">
        <f t="shared" ref="I377:I387" si="226">+C377+H377</f>
        <v>471144.8</v>
      </c>
      <c r="J377" s="337">
        <f t="shared" ref="J377:J387" si="227">+I377-F377</f>
        <v>54644.799999999988</v>
      </c>
      <c r="K377" s="283">
        <v>416500</v>
      </c>
      <c r="L377" s="222">
        <v>436292.913</v>
      </c>
      <c r="M377" s="222">
        <v>428578.5</v>
      </c>
      <c r="N377" s="222">
        <v>416500</v>
      </c>
      <c r="O377" s="222">
        <f t="shared" si="206"/>
        <v>424467.85324999999</v>
      </c>
      <c r="P377" s="254">
        <f t="shared" ref="P377:P387" si="228">+K377*13.12%</f>
        <v>54644.799999999996</v>
      </c>
      <c r="Q377" s="254">
        <f t="shared" ref="Q377:Q387" si="229">+K377+P377</f>
        <v>471144.8</v>
      </c>
      <c r="R377" s="337">
        <f t="shared" ref="R377:R387" si="230">+Q377-N377</f>
        <v>54644.799999999988</v>
      </c>
      <c r="S377" s="283">
        <v>416500</v>
      </c>
      <c r="T377" s="222">
        <v>436292.913</v>
      </c>
      <c r="U377" s="222">
        <v>428578.5</v>
      </c>
      <c r="V377" s="222">
        <v>416500</v>
      </c>
      <c r="W377" s="222">
        <f t="shared" si="207"/>
        <v>424467.85324999999</v>
      </c>
      <c r="X377" s="254">
        <f t="shared" ref="X377:X387" si="231">+S377*13.12%</f>
        <v>54644.799999999996</v>
      </c>
      <c r="Y377" s="254">
        <f t="shared" ref="Y377:Y387" si="232">+S377+X377</f>
        <v>471144.8</v>
      </c>
      <c r="Z377" s="337">
        <f t="shared" ref="Z377:Z387" si="233">+Y377-V377</f>
        <v>54644.799999999988</v>
      </c>
      <c r="AA377" s="277">
        <v>416500</v>
      </c>
      <c r="AB377" s="222">
        <v>436292.913</v>
      </c>
      <c r="AC377" s="222">
        <v>428578.5</v>
      </c>
      <c r="AD377" s="222">
        <v>416500</v>
      </c>
      <c r="AE377" s="222">
        <f t="shared" si="208"/>
        <v>424467.85324999999</v>
      </c>
      <c r="AF377" s="254">
        <f t="shared" ref="AF377:AF387" si="234">+AA377*13.12%</f>
        <v>54644.799999999996</v>
      </c>
      <c r="AG377" s="254">
        <f t="shared" ref="AG377:AG387" si="235">+AA377+AF377</f>
        <v>471144.8</v>
      </c>
      <c r="AH377" s="337">
        <f t="shared" ref="AH377:AH387" si="236">+AG377-AD377</f>
        <v>54644.799999999988</v>
      </c>
      <c r="AI377" s="277">
        <v>416500</v>
      </c>
      <c r="AJ377" s="222">
        <v>436292.913</v>
      </c>
      <c r="AK377" s="222">
        <v>428578.5</v>
      </c>
      <c r="AL377" s="222">
        <v>416500</v>
      </c>
      <c r="AM377" s="222">
        <f t="shared" si="209"/>
        <v>424467.85324999999</v>
      </c>
      <c r="AN377" s="254">
        <f t="shared" ref="AN377:AN387" si="237">+AI377*13.12%</f>
        <v>54644.799999999996</v>
      </c>
      <c r="AO377" s="254">
        <f t="shared" ref="AO377:AO387" si="238">+AI377+AN377</f>
        <v>471144.8</v>
      </c>
      <c r="AP377" s="337">
        <f t="shared" ref="AP377:AP387" si="239">+AO377-AL377</f>
        <v>54644.799999999988</v>
      </c>
    </row>
    <row r="378" spans="1:42" s="188" customFormat="1" ht="15" customHeight="1" x14ac:dyDescent="0.25">
      <c r="A378" s="190" t="s">
        <v>954</v>
      </c>
      <c r="B378" s="342" t="s">
        <v>237</v>
      </c>
      <c r="C378" s="277">
        <v>273700</v>
      </c>
      <c r="D378" s="222">
        <v>286706.77139999997</v>
      </c>
      <c r="E378" s="222">
        <v>281637.3</v>
      </c>
      <c r="F378" s="222">
        <v>273700</v>
      </c>
      <c r="G378" s="222">
        <f t="shared" si="205"/>
        <v>278936.01785</v>
      </c>
      <c r="H378" s="254">
        <f t="shared" si="225"/>
        <v>35909.439999999995</v>
      </c>
      <c r="I378" s="254">
        <f t="shared" si="226"/>
        <v>309609.44</v>
      </c>
      <c r="J378" s="337">
        <f t="shared" si="227"/>
        <v>35909.440000000002</v>
      </c>
      <c r="K378" s="283">
        <v>270130</v>
      </c>
      <c r="L378" s="222">
        <v>286706.77139999997</v>
      </c>
      <c r="M378" s="222">
        <v>281637.3</v>
      </c>
      <c r="N378" s="222">
        <v>270130</v>
      </c>
      <c r="O378" s="222">
        <f t="shared" si="206"/>
        <v>277151.01785</v>
      </c>
      <c r="P378" s="254">
        <f t="shared" si="228"/>
        <v>35441.055999999997</v>
      </c>
      <c r="Q378" s="254">
        <f t="shared" si="229"/>
        <v>305571.05599999998</v>
      </c>
      <c r="R378" s="337">
        <f t="shared" si="230"/>
        <v>35441.055999999982</v>
      </c>
      <c r="S378" s="283">
        <v>270130</v>
      </c>
      <c r="T378" s="222">
        <v>286706.77139999997</v>
      </c>
      <c r="U378" s="222">
        <v>281637.3</v>
      </c>
      <c r="V378" s="222">
        <v>270130</v>
      </c>
      <c r="W378" s="222">
        <f t="shared" si="207"/>
        <v>277151.01785</v>
      </c>
      <c r="X378" s="254">
        <f t="shared" si="231"/>
        <v>35441.055999999997</v>
      </c>
      <c r="Y378" s="254">
        <f t="shared" si="232"/>
        <v>305571.05599999998</v>
      </c>
      <c r="Z378" s="337">
        <f t="shared" si="233"/>
        <v>35441.055999999982</v>
      </c>
      <c r="AA378" s="277">
        <v>270130</v>
      </c>
      <c r="AB378" s="222">
        <v>286706.77139999997</v>
      </c>
      <c r="AC378" s="222">
        <v>281637.3</v>
      </c>
      <c r="AD378" s="222">
        <v>270130</v>
      </c>
      <c r="AE378" s="222">
        <f t="shared" si="208"/>
        <v>277151.01785</v>
      </c>
      <c r="AF378" s="254">
        <f t="shared" si="234"/>
        <v>35441.055999999997</v>
      </c>
      <c r="AG378" s="254">
        <f t="shared" si="235"/>
        <v>305571.05599999998</v>
      </c>
      <c r="AH378" s="337">
        <f t="shared" si="236"/>
        <v>35441.055999999982</v>
      </c>
      <c r="AI378" s="277">
        <v>273700</v>
      </c>
      <c r="AJ378" s="222">
        <v>286706.77139999997</v>
      </c>
      <c r="AK378" s="222">
        <v>281637.3</v>
      </c>
      <c r="AL378" s="222">
        <v>273700</v>
      </c>
      <c r="AM378" s="222">
        <f t="shared" si="209"/>
        <v>278936.01785</v>
      </c>
      <c r="AN378" s="254">
        <f t="shared" si="237"/>
        <v>35909.439999999995</v>
      </c>
      <c r="AO378" s="254">
        <f t="shared" si="238"/>
        <v>309609.44</v>
      </c>
      <c r="AP378" s="337">
        <f t="shared" si="239"/>
        <v>35909.440000000002</v>
      </c>
    </row>
    <row r="379" spans="1:42" s="188" customFormat="1" ht="15" customHeight="1" x14ac:dyDescent="0.25">
      <c r="A379" s="190" t="s">
        <v>955</v>
      </c>
      <c r="B379" s="342" t="s">
        <v>238</v>
      </c>
      <c r="C379" s="277">
        <v>147560</v>
      </c>
      <c r="D379" s="222">
        <v>154572.34632000001</v>
      </c>
      <c r="E379" s="222">
        <v>151839.24</v>
      </c>
      <c r="F379" s="222">
        <v>147560</v>
      </c>
      <c r="G379" s="222">
        <f t="shared" si="205"/>
        <v>150382.89658</v>
      </c>
      <c r="H379" s="254">
        <f t="shared" si="225"/>
        <v>19359.871999999996</v>
      </c>
      <c r="I379" s="254">
        <f t="shared" si="226"/>
        <v>166919.872</v>
      </c>
      <c r="J379" s="337">
        <f t="shared" si="227"/>
        <v>19359.872000000003</v>
      </c>
      <c r="K379" s="283">
        <v>147560</v>
      </c>
      <c r="L379" s="222">
        <v>154572.34632000001</v>
      </c>
      <c r="M379" s="222">
        <v>151839.24</v>
      </c>
      <c r="N379" s="222">
        <v>147560</v>
      </c>
      <c r="O379" s="222">
        <f t="shared" si="206"/>
        <v>150382.89658</v>
      </c>
      <c r="P379" s="254">
        <f t="shared" si="228"/>
        <v>19359.871999999996</v>
      </c>
      <c r="Q379" s="254">
        <f t="shared" si="229"/>
        <v>166919.872</v>
      </c>
      <c r="R379" s="337">
        <f t="shared" si="230"/>
        <v>19359.872000000003</v>
      </c>
      <c r="S379" s="283">
        <v>147560</v>
      </c>
      <c r="T379" s="222">
        <v>154572.34632000001</v>
      </c>
      <c r="U379" s="222">
        <v>151839.24</v>
      </c>
      <c r="V379" s="222">
        <v>147560</v>
      </c>
      <c r="W379" s="222">
        <f t="shared" si="207"/>
        <v>150382.89658</v>
      </c>
      <c r="X379" s="254">
        <f t="shared" si="231"/>
        <v>19359.871999999996</v>
      </c>
      <c r="Y379" s="254">
        <f t="shared" si="232"/>
        <v>166919.872</v>
      </c>
      <c r="Z379" s="337">
        <f t="shared" si="233"/>
        <v>19359.872000000003</v>
      </c>
      <c r="AA379" s="277">
        <v>147560</v>
      </c>
      <c r="AB379" s="222">
        <v>154572.34632000001</v>
      </c>
      <c r="AC379" s="222">
        <v>151839.24</v>
      </c>
      <c r="AD379" s="222">
        <v>147560</v>
      </c>
      <c r="AE379" s="222">
        <f t="shared" si="208"/>
        <v>150382.89658</v>
      </c>
      <c r="AF379" s="254">
        <f t="shared" si="234"/>
        <v>19359.871999999996</v>
      </c>
      <c r="AG379" s="254">
        <f t="shared" si="235"/>
        <v>166919.872</v>
      </c>
      <c r="AH379" s="337">
        <f t="shared" si="236"/>
        <v>19359.872000000003</v>
      </c>
      <c r="AI379" s="277">
        <v>147560</v>
      </c>
      <c r="AJ379" s="222">
        <v>154572.34632000001</v>
      </c>
      <c r="AK379" s="222">
        <v>151839.24</v>
      </c>
      <c r="AL379" s="222">
        <v>147560</v>
      </c>
      <c r="AM379" s="222">
        <f t="shared" si="209"/>
        <v>150382.89658</v>
      </c>
      <c r="AN379" s="254">
        <f t="shared" si="237"/>
        <v>19359.871999999996</v>
      </c>
      <c r="AO379" s="254">
        <f t="shared" si="238"/>
        <v>166919.872</v>
      </c>
      <c r="AP379" s="337">
        <f t="shared" si="239"/>
        <v>19359.872000000003</v>
      </c>
    </row>
    <row r="380" spans="1:42" s="188" customFormat="1" ht="15" customHeight="1" x14ac:dyDescent="0.25">
      <c r="A380" s="190" t="s">
        <v>956</v>
      </c>
      <c r="B380" s="342" t="s">
        <v>239</v>
      </c>
      <c r="C380" s="277">
        <v>773500</v>
      </c>
      <c r="D380" s="222">
        <v>810258.26699999999</v>
      </c>
      <c r="E380" s="222">
        <v>795931.5</v>
      </c>
      <c r="F380" s="222">
        <v>773500</v>
      </c>
      <c r="G380" s="222">
        <f t="shared" si="205"/>
        <v>788297.44175</v>
      </c>
      <c r="H380" s="254">
        <f t="shared" si="225"/>
        <v>101483.19999999998</v>
      </c>
      <c r="I380" s="254">
        <f t="shared" si="226"/>
        <v>874983.2</v>
      </c>
      <c r="J380" s="337">
        <f t="shared" si="227"/>
        <v>101483.19999999995</v>
      </c>
      <c r="K380" s="283">
        <v>773500</v>
      </c>
      <c r="L380" s="222">
        <v>810258.26699999999</v>
      </c>
      <c r="M380" s="222">
        <v>795931.5</v>
      </c>
      <c r="N380" s="222">
        <v>773500</v>
      </c>
      <c r="O380" s="222">
        <f t="shared" si="206"/>
        <v>788297.44175</v>
      </c>
      <c r="P380" s="254">
        <f t="shared" si="228"/>
        <v>101483.19999999998</v>
      </c>
      <c r="Q380" s="254">
        <f t="shared" si="229"/>
        <v>874983.2</v>
      </c>
      <c r="R380" s="337">
        <f t="shared" si="230"/>
        <v>101483.19999999995</v>
      </c>
      <c r="S380" s="283">
        <v>773500</v>
      </c>
      <c r="T380" s="222">
        <v>810258.26699999999</v>
      </c>
      <c r="U380" s="222">
        <v>795931.5</v>
      </c>
      <c r="V380" s="222">
        <v>773500</v>
      </c>
      <c r="W380" s="222">
        <f t="shared" si="207"/>
        <v>788297.44175</v>
      </c>
      <c r="X380" s="254">
        <f t="shared" si="231"/>
        <v>101483.19999999998</v>
      </c>
      <c r="Y380" s="254">
        <f t="shared" si="232"/>
        <v>874983.2</v>
      </c>
      <c r="Z380" s="337">
        <f t="shared" si="233"/>
        <v>101483.19999999995</v>
      </c>
      <c r="AA380" s="277">
        <v>773500</v>
      </c>
      <c r="AB380" s="222">
        <v>810258.26699999999</v>
      </c>
      <c r="AC380" s="222">
        <v>795931.5</v>
      </c>
      <c r="AD380" s="222">
        <v>773500</v>
      </c>
      <c r="AE380" s="222">
        <f t="shared" si="208"/>
        <v>788297.44175</v>
      </c>
      <c r="AF380" s="254">
        <f t="shared" si="234"/>
        <v>101483.19999999998</v>
      </c>
      <c r="AG380" s="254">
        <f t="shared" si="235"/>
        <v>874983.2</v>
      </c>
      <c r="AH380" s="337">
        <f t="shared" si="236"/>
        <v>101483.19999999995</v>
      </c>
      <c r="AI380" s="277">
        <v>773500</v>
      </c>
      <c r="AJ380" s="222">
        <v>810258.26699999999</v>
      </c>
      <c r="AK380" s="222">
        <v>795931.5</v>
      </c>
      <c r="AL380" s="222">
        <v>773500</v>
      </c>
      <c r="AM380" s="222">
        <f t="shared" si="209"/>
        <v>788297.44175</v>
      </c>
      <c r="AN380" s="254">
        <f t="shared" si="237"/>
        <v>101483.19999999998</v>
      </c>
      <c r="AO380" s="254">
        <f t="shared" si="238"/>
        <v>874983.2</v>
      </c>
      <c r="AP380" s="337">
        <f t="shared" si="239"/>
        <v>101483.19999999995</v>
      </c>
    </row>
    <row r="381" spans="1:42" s="188" customFormat="1" ht="15" customHeight="1" x14ac:dyDescent="0.25">
      <c r="A381" s="190" t="s">
        <v>957</v>
      </c>
      <c r="B381" s="342" t="s">
        <v>240</v>
      </c>
      <c r="C381" s="277">
        <v>178500</v>
      </c>
      <c r="D381" s="222">
        <v>186982.677</v>
      </c>
      <c r="E381" s="222">
        <v>183676.5</v>
      </c>
      <c r="F381" s="222">
        <v>178500</v>
      </c>
      <c r="G381" s="222">
        <f t="shared" si="205"/>
        <v>181914.79425000001</v>
      </c>
      <c r="H381" s="254">
        <f t="shared" si="225"/>
        <v>23419.199999999997</v>
      </c>
      <c r="I381" s="254">
        <f t="shared" si="226"/>
        <v>201919.2</v>
      </c>
      <c r="J381" s="337">
        <f t="shared" si="227"/>
        <v>23419.200000000012</v>
      </c>
      <c r="K381" s="283">
        <v>178500</v>
      </c>
      <c r="L381" s="222">
        <v>186982.677</v>
      </c>
      <c r="M381" s="222">
        <v>183676.5</v>
      </c>
      <c r="N381" s="222">
        <v>178500</v>
      </c>
      <c r="O381" s="222">
        <f t="shared" si="206"/>
        <v>181914.79425000001</v>
      </c>
      <c r="P381" s="254">
        <f t="shared" si="228"/>
        <v>23419.199999999997</v>
      </c>
      <c r="Q381" s="254">
        <f t="shared" si="229"/>
        <v>201919.2</v>
      </c>
      <c r="R381" s="337">
        <f t="shared" si="230"/>
        <v>23419.200000000012</v>
      </c>
      <c r="S381" s="283">
        <v>178500</v>
      </c>
      <c r="T381" s="222">
        <v>186982.677</v>
      </c>
      <c r="U381" s="222">
        <v>183676.5</v>
      </c>
      <c r="V381" s="222">
        <v>178500</v>
      </c>
      <c r="W381" s="222">
        <f t="shared" si="207"/>
        <v>181914.79425000001</v>
      </c>
      <c r="X381" s="254">
        <f t="shared" si="231"/>
        <v>23419.199999999997</v>
      </c>
      <c r="Y381" s="254">
        <f t="shared" si="232"/>
        <v>201919.2</v>
      </c>
      <c r="Z381" s="337">
        <f t="shared" si="233"/>
        <v>23419.200000000012</v>
      </c>
      <c r="AA381" s="277">
        <v>178500</v>
      </c>
      <c r="AB381" s="222">
        <v>186982.677</v>
      </c>
      <c r="AC381" s="222">
        <v>183676.5</v>
      </c>
      <c r="AD381" s="222">
        <v>178500</v>
      </c>
      <c r="AE381" s="222">
        <f t="shared" si="208"/>
        <v>181914.79425000001</v>
      </c>
      <c r="AF381" s="254">
        <f t="shared" si="234"/>
        <v>23419.199999999997</v>
      </c>
      <c r="AG381" s="254">
        <f t="shared" si="235"/>
        <v>201919.2</v>
      </c>
      <c r="AH381" s="337">
        <f t="shared" si="236"/>
        <v>23419.200000000012</v>
      </c>
      <c r="AI381" s="277">
        <v>178500</v>
      </c>
      <c r="AJ381" s="222">
        <v>186982.677</v>
      </c>
      <c r="AK381" s="222">
        <v>183676.5</v>
      </c>
      <c r="AL381" s="222">
        <v>178500</v>
      </c>
      <c r="AM381" s="222">
        <f t="shared" si="209"/>
        <v>181914.79425000001</v>
      </c>
      <c r="AN381" s="254">
        <f t="shared" si="237"/>
        <v>23419.199999999997</v>
      </c>
      <c r="AO381" s="254">
        <f t="shared" si="238"/>
        <v>201919.2</v>
      </c>
      <c r="AP381" s="337">
        <f t="shared" si="239"/>
        <v>23419.200000000012</v>
      </c>
    </row>
    <row r="382" spans="1:42" s="188" customFormat="1" ht="15" customHeight="1" x14ac:dyDescent="0.25">
      <c r="A382" s="190" t="s">
        <v>958</v>
      </c>
      <c r="B382" s="342" t="s">
        <v>241</v>
      </c>
      <c r="C382" s="277">
        <v>595000</v>
      </c>
      <c r="D382" s="222">
        <v>623275.59</v>
      </c>
      <c r="E382" s="222">
        <v>612255</v>
      </c>
      <c r="F382" s="222">
        <v>595000</v>
      </c>
      <c r="G382" s="222">
        <f t="shared" si="205"/>
        <v>606382.64749999996</v>
      </c>
      <c r="H382" s="254">
        <f t="shared" si="225"/>
        <v>78063.999999999985</v>
      </c>
      <c r="I382" s="254">
        <f t="shared" si="226"/>
        <v>673064</v>
      </c>
      <c r="J382" s="337">
        <f t="shared" si="227"/>
        <v>78064</v>
      </c>
      <c r="K382" s="283">
        <v>595000</v>
      </c>
      <c r="L382" s="222">
        <v>623275.59</v>
      </c>
      <c r="M382" s="222">
        <v>612255</v>
      </c>
      <c r="N382" s="222">
        <v>595000</v>
      </c>
      <c r="O382" s="222">
        <f t="shared" si="206"/>
        <v>606382.64749999996</v>
      </c>
      <c r="P382" s="254">
        <f t="shared" si="228"/>
        <v>78063.999999999985</v>
      </c>
      <c r="Q382" s="254">
        <f t="shared" si="229"/>
        <v>673064</v>
      </c>
      <c r="R382" s="337">
        <f t="shared" si="230"/>
        <v>78064</v>
      </c>
      <c r="S382" s="283">
        <v>595000</v>
      </c>
      <c r="T382" s="222">
        <v>623275.59</v>
      </c>
      <c r="U382" s="222">
        <v>612255</v>
      </c>
      <c r="V382" s="222">
        <v>595000</v>
      </c>
      <c r="W382" s="222">
        <f t="shared" si="207"/>
        <v>606382.64749999996</v>
      </c>
      <c r="X382" s="254">
        <f t="shared" si="231"/>
        <v>78063.999999999985</v>
      </c>
      <c r="Y382" s="254">
        <f t="shared" si="232"/>
        <v>673064</v>
      </c>
      <c r="Z382" s="337">
        <f t="shared" si="233"/>
        <v>78064</v>
      </c>
      <c r="AA382" s="277">
        <v>595000</v>
      </c>
      <c r="AB382" s="222">
        <v>623275.59</v>
      </c>
      <c r="AC382" s="222">
        <v>612255</v>
      </c>
      <c r="AD382" s="222">
        <v>595000</v>
      </c>
      <c r="AE382" s="222">
        <f t="shared" si="208"/>
        <v>606382.64749999996</v>
      </c>
      <c r="AF382" s="254">
        <f t="shared" si="234"/>
        <v>78063.999999999985</v>
      </c>
      <c r="AG382" s="254">
        <f t="shared" si="235"/>
        <v>673064</v>
      </c>
      <c r="AH382" s="337">
        <f t="shared" si="236"/>
        <v>78064</v>
      </c>
      <c r="AI382" s="277">
        <v>595000</v>
      </c>
      <c r="AJ382" s="222">
        <v>623275.59</v>
      </c>
      <c r="AK382" s="222">
        <v>612255</v>
      </c>
      <c r="AL382" s="222">
        <v>595000</v>
      </c>
      <c r="AM382" s="222">
        <f t="shared" si="209"/>
        <v>606382.64749999996</v>
      </c>
      <c r="AN382" s="254">
        <f t="shared" si="237"/>
        <v>78063.999999999985</v>
      </c>
      <c r="AO382" s="254">
        <f t="shared" si="238"/>
        <v>673064</v>
      </c>
      <c r="AP382" s="337">
        <f t="shared" si="239"/>
        <v>78064</v>
      </c>
    </row>
    <row r="383" spans="1:42" s="188" customFormat="1" ht="15" customHeight="1" x14ac:dyDescent="0.25">
      <c r="A383" s="190" t="s">
        <v>959</v>
      </c>
      <c r="B383" s="342" t="s">
        <v>242</v>
      </c>
      <c r="C383" s="277">
        <v>595000</v>
      </c>
      <c r="D383" s="222">
        <v>623275.59</v>
      </c>
      <c r="E383" s="222">
        <v>612255</v>
      </c>
      <c r="F383" s="222">
        <v>595000</v>
      </c>
      <c r="G383" s="222">
        <f t="shared" si="205"/>
        <v>606382.64749999996</v>
      </c>
      <c r="H383" s="254">
        <f t="shared" si="225"/>
        <v>78063.999999999985</v>
      </c>
      <c r="I383" s="254">
        <f t="shared" si="226"/>
        <v>673064</v>
      </c>
      <c r="J383" s="337">
        <f t="shared" si="227"/>
        <v>78064</v>
      </c>
      <c r="K383" s="283">
        <v>595000</v>
      </c>
      <c r="L383" s="222">
        <v>623275.59</v>
      </c>
      <c r="M383" s="222">
        <v>612255</v>
      </c>
      <c r="N383" s="222">
        <v>595000</v>
      </c>
      <c r="O383" s="222">
        <f t="shared" si="206"/>
        <v>606382.64749999996</v>
      </c>
      <c r="P383" s="254">
        <f t="shared" si="228"/>
        <v>78063.999999999985</v>
      </c>
      <c r="Q383" s="254">
        <f t="shared" si="229"/>
        <v>673064</v>
      </c>
      <c r="R383" s="337">
        <f t="shared" si="230"/>
        <v>78064</v>
      </c>
      <c r="S383" s="283">
        <v>595000</v>
      </c>
      <c r="T383" s="222">
        <v>623275.59</v>
      </c>
      <c r="U383" s="222">
        <v>612255</v>
      </c>
      <c r="V383" s="222">
        <v>595000</v>
      </c>
      <c r="W383" s="222">
        <f t="shared" si="207"/>
        <v>606382.64749999996</v>
      </c>
      <c r="X383" s="254">
        <f t="shared" si="231"/>
        <v>78063.999999999985</v>
      </c>
      <c r="Y383" s="254">
        <f t="shared" si="232"/>
        <v>673064</v>
      </c>
      <c r="Z383" s="337">
        <f t="shared" si="233"/>
        <v>78064</v>
      </c>
      <c r="AA383" s="277">
        <v>595000</v>
      </c>
      <c r="AB383" s="222">
        <v>623275.59</v>
      </c>
      <c r="AC383" s="222">
        <v>612255</v>
      </c>
      <c r="AD383" s="222">
        <v>595000</v>
      </c>
      <c r="AE383" s="222">
        <f t="shared" si="208"/>
        <v>606382.64749999996</v>
      </c>
      <c r="AF383" s="254">
        <f t="shared" si="234"/>
        <v>78063.999999999985</v>
      </c>
      <c r="AG383" s="254">
        <f t="shared" si="235"/>
        <v>673064</v>
      </c>
      <c r="AH383" s="337">
        <f t="shared" si="236"/>
        <v>78064</v>
      </c>
      <c r="AI383" s="277">
        <v>595000</v>
      </c>
      <c r="AJ383" s="222">
        <v>623275.59</v>
      </c>
      <c r="AK383" s="222">
        <v>612255</v>
      </c>
      <c r="AL383" s="222">
        <v>595000</v>
      </c>
      <c r="AM383" s="222">
        <f t="shared" si="209"/>
        <v>606382.64749999996</v>
      </c>
      <c r="AN383" s="254">
        <f t="shared" si="237"/>
        <v>78063.999999999985</v>
      </c>
      <c r="AO383" s="254">
        <f t="shared" si="238"/>
        <v>673064</v>
      </c>
      <c r="AP383" s="337">
        <f t="shared" si="239"/>
        <v>78064</v>
      </c>
    </row>
    <row r="384" spans="1:42" s="188" customFormat="1" ht="15" customHeight="1" x14ac:dyDescent="0.25">
      <c r="A384" s="190" t="s">
        <v>960</v>
      </c>
      <c r="B384" s="342" t="s">
        <v>243</v>
      </c>
      <c r="C384" s="277">
        <v>83300</v>
      </c>
      <c r="D384" s="222">
        <v>87258.582599999994</v>
      </c>
      <c r="E384" s="222">
        <v>85715.7</v>
      </c>
      <c r="F384" s="222">
        <v>83300</v>
      </c>
      <c r="G384" s="222">
        <f t="shared" si="205"/>
        <v>84893.570650000009</v>
      </c>
      <c r="H384" s="254">
        <f t="shared" si="225"/>
        <v>10928.96</v>
      </c>
      <c r="I384" s="254">
        <f t="shared" si="226"/>
        <v>94228.959999999992</v>
      </c>
      <c r="J384" s="337">
        <f t="shared" si="227"/>
        <v>10928.959999999992</v>
      </c>
      <c r="K384" s="283">
        <v>83300</v>
      </c>
      <c r="L384" s="222">
        <v>87258.582599999994</v>
      </c>
      <c r="M384" s="222">
        <v>85715.7</v>
      </c>
      <c r="N384" s="222">
        <v>83300</v>
      </c>
      <c r="O384" s="222">
        <f t="shared" si="206"/>
        <v>84893.570650000009</v>
      </c>
      <c r="P384" s="254">
        <f t="shared" si="228"/>
        <v>10928.96</v>
      </c>
      <c r="Q384" s="254">
        <f t="shared" si="229"/>
        <v>94228.959999999992</v>
      </c>
      <c r="R384" s="337">
        <f t="shared" si="230"/>
        <v>10928.959999999992</v>
      </c>
      <c r="S384" s="283">
        <v>83300</v>
      </c>
      <c r="T384" s="222">
        <v>87258.582599999994</v>
      </c>
      <c r="U384" s="222">
        <v>85715.7</v>
      </c>
      <c r="V384" s="222">
        <v>83300</v>
      </c>
      <c r="W384" s="222">
        <f t="shared" si="207"/>
        <v>84893.570650000009</v>
      </c>
      <c r="X384" s="254">
        <f t="shared" si="231"/>
        <v>10928.96</v>
      </c>
      <c r="Y384" s="254">
        <f t="shared" si="232"/>
        <v>94228.959999999992</v>
      </c>
      <c r="Z384" s="337">
        <f t="shared" si="233"/>
        <v>10928.959999999992</v>
      </c>
      <c r="AA384" s="277">
        <v>83300</v>
      </c>
      <c r="AB384" s="222">
        <v>87258.582599999994</v>
      </c>
      <c r="AC384" s="222">
        <v>85715.7</v>
      </c>
      <c r="AD384" s="222">
        <v>83300</v>
      </c>
      <c r="AE384" s="222">
        <f t="shared" si="208"/>
        <v>84893.570650000009</v>
      </c>
      <c r="AF384" s="254">
        <f t="shared" si="234"/>
        <v>10928.96</v>
      </c>
      <c r="AG384" s="254">
        <f t="shared" si="235"/>
        <v>94228.959999999992</v>
      </c>
      <c r="AH384" s="337">
        <f t="shared" si="236"/>
        <v>10928.959999999992</v>
      </c>
      <c r="AI384" s="277">
        <v>83300</v>
      </c>
      <c r="AJ384" s="222">
        <v>87258.582599999994</v>
      </c>
      <c r="AK384" s="222">
        <v>85715.7</v>
      </c>
      <c r="AL384" s="222">
        <v>83300</v>
      </c>
      <c r="AM384" s="222">
        <f t="shared" si="209"/>
        <v>84893.570650000009</v>
      </c>
      <c r="AN384" s="254">
        <f t="shared" si="237"/>
        <v>10928.96</v>
      </c>
      <c r="AO384" s="254">
        <f t="shared" si="238"/>
        <v>94228.959999999992</v>
      </c>
      <c r="AP384" s="337">
        <f t="shared" si="239"/>
        <v>10928.959999999992</v>
      </c>
    </row>
    <row r="385" spans="1:42" s="188" customFormat="1" ht="15" customHeight="1" x14ac:dyDescent="0.25">
      <c r="A385" s="190" t="s">
        <v>961</v>
      </c>
      <c r="B385" s="342" t="s">
        <v>244</v>
      </c>
      <c r="C385" s="277">
        <v>226100</v>
      </c>
      <c r="D385" s="222">
        <v>236844.7242</v>
      </c>
      <c r="E385" s="222">
        <v>232656.9</v>
      </c>
      <c r="F385" s="222">
        <v>226100</v>
      </c>
      <c r="G385" s="222">
        <f t="shared" si="205"/>
        <v>230425.40604999999</v>
      </c>
      <c r="H385" s="254">
        <f t="shared" si="225"/>
        <v>29664.319999999996</v>
      </c>
      <c r="I385" s="254">
        <f t="shared" si="226"/>
        <v>255764.32</v>
      </c>
      <c r="J385" s="337">
        <f t="shared" si="227"/>
        <v>29664.320000000007</v>
      </c>
      <c r="K385" s="283">
        <v>226100</v>
      </c>
      <c r="L385" s="222">
        <v>236844.7242</v>
      </c>
      <c r="M385" s="222">
        <v>232656.9</v>
      </c>
      <c r="N385" s="222">
        <v>226100</v>
      </c>
      <c r="O385" s="222">
        <f t="shared" si="206"/>
        <v>230425.40604999999</v>
      </c>
      <c r="P385" s="254">
        <f t="shared" si="228"/>
        <v>29664.319999999996</v>
      </c>
      <c r="Q385" s="254">
        <f t="shared" si="229"/>
        <v>255764.32</v>
      </c>
      <c r="R385" s="337">
        <f t="shared" si="230"/>
        <v>29664.320000000007</v>
      </c>
      <c r="S385" s="283">
        <v>226100</v>
      </c>
      <c r="T385" s="222">
        <v>236844.7242</v>
      </c>
      <c r="U385" s="222">
        <v>232656.9</v>
      </c>
      <c r="V385" s="222">
        <v>226100</v>
      </c>
      <c r="W385" s="222">
        <f t="shared" si="207"/>
        <v>230425.40604999999</v>
      </c>
      <c r="X385" s="254">
        <f t="shared" si="231"/>
        <v>29664.319999999996</v>
      </c>
      <c r="Y385" s="254">
        <f t="shared" si="232"/>
        <v>255764.32</v>
      </c>
      <c r="Z385" s="337">
        <f t="shared" si="233"/>
        <v>29664.320000000007</v>
      </c>
      <c r="AA385" s="277">
        <v>226100</v>
      </c>
      <c r="AB385" s="222">
        <v>236844.7242</v>
      </c>
      <c r="AC385" s="222">
        <v>232656.9</v>
      </c>
      <c r="AD385" s="222">
        <v>226100</v>
      </c>
      <c r="AE385" s="222">
        <f t="shared" si="208"/>
        <v>230425.40604999999</v>
      </c>
      <c r="AF385" s="254">
        <f t="shared" si="234"/>
        <v>29664.319999999996</v>
      </c>
      <c r="AG385" s="254">
        <f t="shared" si="235"/>
        <v>255764.32</v>
      </c>
      <c r="AH385" s="337">
        <f t="shared" si="236"/>
        <v>29664.320000000007</v>
      </c>
      <c r="AI385" s="277">
        <v>226100</v>
      </c>
      <c r="AJ385" s="222">
        <v>236844.7242</v>
      </c>
      <c r="AK385" s="222">
        <v>232656.9</v>
      </c>
      <c r="AL385" s="222">
        <v>226100</v>
      </c>
      <c r="AM385" s="222">
        <f t="shared" si="209"/>
        <v>230425.40604999999</v>
      </c>
      <c r="AN385" s="254">
        <f t="shared" si="237"/>
        <v>29664.319999999996</v>
      </c>
      <c r="AO385" s="254">
        <f t="shared" si="238"/>
        <v>255764.32</v>
      </c>
      <c r="AP385" s="337">
        <f t="shared" si="239"/>
        <v>29664.320000000007</v>
      </c>
    </row>
    <row r="386" spans="1:42" s="188" customFormat="1" ht="15" customHeight="1" x14ac:dyDescent="0.25">
      <c r="A386" s="190" t="s">
        <v>1366</v>
      </c>
      <c r="B386" s="342" t="s">
        <v>1489</v>
      </c>
      <c r="C386" s="277">
        <v>14042000</v>
      </c>
      <c r="D386" s="222">
        <v>13487683.7676</v>
      </c>
      <c r="E386" s="222">
        <v>13249198.199999999</v>
      </c>
      <c r="F386" s="222">
        <v>14042000</v>
      </c>
      <c r="G386" s="222">
        <f t="shared" si="205"/>
        <v>13705220.491900001</v>
      </c>
      <c r="H386" s="254">
        <f t="shared" si="225"/>
        <v>1842310.3999999997</v>
      </c>
      <c r="I386" s="254">
        <f t="shared" si="226"/>
        <v>15884310.4</v>
      </c>
      <c r="J386" s="337">
        <f t="shared" si="227"/>
        <v>1842310.4000000004</v>
      </c>
      <c r="K386" s="283">
        <v>14042000</v>
      </c>
      <c r="L386" s="222">
        <v>13487683.7676</v>
      </c>
      <c r="M386" s="222">
        <v>13249198.199999999</v>
      </c>
      <c r="N386" s="222">
        <v>14042000</v>
      </c>
      <c r="O386" s="222">
        <f t="shared" si="206"/>
        <v>13705220.491900001</v>
      </c>
      <c r="P386" s="254">
        <f t="shared" si="228"/>
        <v>1842310.3999999997</v>
      </c>
      <c r="Q386" s="254">
        <f t="shared" si="229"/>
        <v>15884310.4</v>
      </c>
      <c r="R386" s="337">
        <f t="shared" si="230"/>
        <v>1842310.4000000004</v>
      </c>
      <c r="S386" s="283">
        <v>14042000</v>
      </c>
      <c r="T386" s="222">
        <v>13487683.7676</v>
      </c>
      <c r="U386" s="222">
        <v>13249198.199999999</v>
      </c>
      <c r="V386" s="222">
        <v>14042000</v>
      </c>
      <c r="W386" s="222">
        <f t="shared" si="207"/>
        <v>13705220.491900001</v>
      </c>
      <c r="X386" s="254">
        <f t="shared" si="231"/>
        <v>1842310.3999999997</v>
      </c>
      <c r="Y386" s="254">
        <f t="shared" si="232"/>
        <v>15884310.4</v>
      </c>
      <c r="Z386" s="337">
        <f t="shared" si="233"/>
        <v>1842310.4000000004</v>
      </c>
      <c r="AA386" s="277" t="s">
        <v>600</v>
      </c>
      <c r="AB386" s="222" t="s">
        <v>600</v>
      </c>
      <c r="AC386" s="222" t="s">
        <v>600</v>
      </c>
      <c r="AD386" s="222" t="s">
        <v>600</v>
      </c>
      <c r="AE386" s="222" t="e">
        <f t="shared" si="208"/>
        <v>#DIV/0!</v>
      </c>
      <c r="AF386" s="254" t="e">
        <f t="shared" si="234"/>
        <v>#VALUE!</v>
      </c>
      <c r="AG386" s="254" t="e">
        <f t="shared" si="235"/>
        <v>#VALUE!</v>
      </c>
      <c r="AH386" s="337" t="e">
        <f t="shared" si="236"/>
        <v>#VALUE!</v>
      </c>
      <c r="AI386" s="277" t="s">
        <v>600</v>
      </c>
      <c r="AJ386" s="222" t="s">
        <v>600</v>
      </c>
      <c r="AK386" s="222" t="s">
        <v>600</v>
      </c>
      <c r="AL386" s="222" t="s">
        <v>600</v>
      </c>
      <c r="AM386" s="222" t="e">
        <f t="shared" si="209"/>
        <v>#DIV/0!</v>
      </c>
      <c r="AN386" s="254" t="e">
        <f t="shared" si="237"/>
        <v>#VALUE!</v>
      </c>
      <c r="AO386" s="254" t="e">
        <f t="shared" si="238"/>
        <v>#VALUE!</v>
      </c>
      <c r="AP386" s="337" t="e">
        <f t="shared" si="239"/>
        <v>#VALUE!</v>
      </c>
    </row>
    <row r="387" spans="1:42" s="188" customFormat="1" ht="15" customHeight="1" x14ac:dyDescent="0.25">
      <c r="A387" s="190" t="s">
        <v>1367</v>
      </c>
      <c r="B387" s="342" t="s">
        <v>1490</v>
      </c>
      <c r="C387" s="277">
        <v>2201500</v>
      </c>
      <c r="D387" s="222">
        <v>2119137.0060000001</v>
      </c>
      <c r="E387" s="222">
        <v>2081667</v>
      </c>
      <c r="F387" s="222">
        <v>2201500</v>
      </c>
      <c r="G387" s="222">
        <f t="shared" si="205"/>
        <v>2150951.0015000002</v>
      </c>
      <c r="H387" s="254">
        <f t="shared" si="225"/>
        <v>288836.8</v>
      </c>
      <c r="I387" s="254">
        <f t="shared" si="226"/>
        <v>2490336.7999999998</v>
      </c>
      <c r="J387" s="337">
        <f t="shared" si="227"/>
        <v>288836.79999999981</v>
      </c>
      <c r="K387" s="283">
        <v>2201500</v>
      </c>
      <c r="L387" s="222">
        <v>2119137.0060000001</v>
      </c>
      <c r="M387" s="222">
        <v>2081667</v>
      </c>
      <c r="N387" s="222">
        <v>2201500</v>
      </c>
      <c r="O387" s="222">
        <f t="shared" si="206"/>
        <v>2150951.0015000002</v>
      </c>
      <c r="P387" s="254">
        <f t="shared" si="228"/>
        <v>288836.8</v>
      </c>
      <c r="Q387" s="254">
        <f t="shared" si="229"/>
        <v>2490336.7999999998</v>
      </c>
      <c r="R387" s="337">
        <f t="shared" si="230"/>
        <v>288836.79999999981</v>
      </c>
      <c r="S387" s="283">
        <v>2201500</v>
      </c>
      <c r="T387" s="222">
        <v>2119137.0060000001</v>
      </c>
      <c r="U387" s="222">
        <v>2081667</v>
      </c>
      <c r="V387" s="222">
        <v>2201500</v>
      </c>
      <c r="W387" s="222">
        <f t="shared" si="207"/>
        <v>2150951.0015000002</v>
      </c>
      <c r="X387" s="254">
        <f t="shared" si="231"/>
        <v>288836.8</v>
      </c>
      <c r="Y387" s="254">
        <f t="shared" si="232"/>
        <v>2490336.7999999998</v>
      </c>
      <c r="Z387" s="337">
        <f t="shared" si="233"/>
        <v>288836.79999999981</v>
      </c>
      <c r="AA387" s="277" t="s">
        <v>600</v>
      </c>
      <c r="AB387" s="222" t="s">
        <v>600</v>
      </c>
      <c r="AC387" s="222" t="s">
        <v>600</v>
      </c>
      <c r="AD387" s="222" t="s">
        <v>600</v>
      </c>
      <c r="AE387" s="222" t="e">
        <f t="shared" si="208"/>
        <v>#DIV/0!</v>
      </c>
      <c r="AF387" s="254" t="e">
        <f t="shared" si="234"/>
        <v>#VALUE!</v>
      </c>
      <c r="AG387" s="254" t="e">
        <f t="shared" si="235"/>
        <v>#VALUE!</v>
      </c>
      <c r="AH387" s="337" t="e">
        <f t="shared" si="236"/>
        <v>#VALUE!</v>
      </c>
      <c r="AI387" s="277" t="s">
        <v>600</v>
      </c>
      <c r="AJ387" s="222" t="s">
        <v>600</v>
      </c>
      <c r="AK387" s="222" t="s">
        <v>600</v>
      </c>
      <c r="AL387" s="222" t="s">
        <v>600</v>
      </c>
      <c r="AM387" s="222" t="e">
        <f t="shared" si="209"/>
        <v>#DIV/0!</v>
      </c>
      <c r="AN387" s="254" t="e">
        <f t="shared" si="237"/>
        <v>#VALUE!</v>
      </c>
      <c r="AO387" s="254" t="e">
        <f t="shared" si="238"/>
        <v>#VALUE!</v>
      </c>
      <c r="AP387" s="337" t="e">
        <f t="shared" si="239"/>
        <v>#VALUE!</v>
      </c>
    </row>
    <row r="388" spans="1:42" s="188" customFormat="1" ht="15" customHeight="1" x14ac:dyDescent="0.25">
      <c r="A388" s="135">
        <v>15</v>
      </c>
      <c r="B388" s="138" t="s">
        <v>245</v>
      </c>
      <c r="C388" s="277"/>
      <c r="D388" s="350"/>
      <c r="E388" s="350"/>
      <c r="F388" s="350"/>
      <c r="G388" s="222" t="e">
        <f t="shared" si="205"/>
        <v>#DIV/0!</v>
      </c>
      <c r="H388" s="350"/>
      <c r="I388" s="350"/>
      <c r="J388" s="350"/>
      <c r="K388" s="351"/>
      <c r="L388" s="348"/>
      <c r="M388" s="350"/>
      <c r="N388" s="350"/>
      <c r="O388" s="222" t="e">
        <f t="shared" si="206"/>
        <v>#DIV/0!</v>
      </c>
      <c r="P388" s="350"/>
      <c r="Q388" s="350"/>
      <c r="R388" s="350"/>
      <c r="S388" s="351"/>
      <c r="T388" s="348"/>
      <c r="U388" s="350"/>
      <c r="V388" s="350"/>
      <c r="W388" s="222" t="e">
        <f t="shared" si="207"/>
        <v>#DIV/0!</v>
      </c>
      <c r="X388" s="350"/>
      <c r="Y388" s="350"/>
      <c r="Z388" s="350"/>
      <c r="AA388" s="279"/>
      <c r="AB388" s="348"/>
      <c r="AC388" s="350"/>
      <c r="AD388" s="350"/>
      <c r="AE388" s="222" t="e">
        <f t="shared" si="208"/>
        <v>#DIV/0!</v>
      </c>
      <c r="AF388" s="350"/>
      <c r="AG388" s="350"/>
      <c r="AH388" s="350"/>
      <c r="AI388" s="277"/>
      <c r="AJ388" s="350"/>
      <c r="AK388" s="350"/>
      <c r="AL388" s="350"/>
      <c r="AM388" s="222" t="e">
        <f t="shared" si="209"/>
        <v>#DIV/0!</v>
      </c>
      <c r="AN388" s="350"/>
      <c r="AO388" s="350"/>
      <c r="AP388" s="350"/>
    </row>
    <row r="389" spans="1:42" s="188" customFormat="1" ht="15" customHeight="1" x14ac:dyDescent="0.25">
      <c r="A389" s="190" t="s">
        <v>962</v>
      </c>
      <c r="B389" s="342" t="s">
        <v>622</v>
      </c>
      <c r="C389" s="277">
        <v>71400</v>
      </c>
      <c r="D389" s="222">
        <v>74793.070800000001</v>
      </c>
      <c r="E389" s="222">
        <v>73470.600000000006</v>
      </c>
      <c r="F389" s="222">
        <v>71400</v>
      </c>
      <c r="G389" s="222">
        <f t="shared" si="205"/>
        <v>72765.917700000005</v>
      </c>
      <c r="H389" s="254">
        <f t="shared" ref="H389:H396" si="240">+C389*13.12%</f>
        <v>9367.6799999999985</v>
      </c>
      <c r="I389" s="254">
        <f t="shared" ref="I389:I396" si="241">+C389+H389</f>
        <v>80767.679999999993</v>
      </c>
      <c r="J389" s="337">
        <f t="shared" ref="J389:J396" si="242">+I389-F389</f>
        <v>9367.679999999993</v>
      </c>
      <c r="K389" s="283">
        <v>71400</v>
      </c>
      <c r="L389" s="222">
        <v>74793.070800000001</v>
      </c>
      <c r="M389" s="222">
        <v>73470.600000000006</v>
      </c>
      <c r="N389" s="222">
        <v>71400</v>
      </c>
      <c r="O389" s="222">
        <f t="shared" si="206"/>
        <v>72765.917700000005</v>
      </c>
      <c r="P389" s="254">
        <f t="shared" ref="P389:P396" si="243">+K389*13.12%</f>
        <v>9367.6799999999985</v>
      </c>
      <c r="Q389" s="254">
        <f t="shared" ref="Q389:Q396" si="244">+K389+P389</f>
        <v>80767.679999999993</v>
      </c>
      <c r="R389" s="337">
        <f t="shared" ref="R389:R396" si="245">+Q389-N389</f>
        <v>9367.679999999993</v>
      </c>
      <c r="S389" s="283">
        <v>71400</v>
      </c>
      <c r="T389" s="222">
        <v>74793.070800000001</v>
      </c>
      <c r="U389" s="222">
        <v>73470.600000000006</v>
      </c>
      <c r="V389" s="222">
        <v>71400</v>
      </c>
      <c r="W389" s="222">
        <f t="shared" si="207"/>
        <v>72765.917700000005</v>
      </c>
      <c r="X389" s="254">
        <f t="shared" ref="X389:X396" si="246">+S389*13.12%</f>
        <v>9367.6799999999985</v>
      </c>
      <c r="Y389" s="254">
        <f t="shared" ref="Y389:Y396" si="247">+S389+X389</f>
        <v>80767.679999999993</v>
      </c>
      <c r="Z389" s="337">
        <f t="shared" ref="Z389:Z396" si="248">+Y389-V389</f>
        <v>9367.679999999993</v>
      </c>
      <c r="AA389" s="277">
        <v>71400</v>
      </c>
      <c r="AB389" s="222">
        <v>74793.070800000001</v>
      </c>
      <c r="AC389" s="222">
        <v>73470.600000000006</v>
      </c>
      <c r="AD389" s="222">
        <v>71400</v>
      </c>
      <c r="AE389" s="222">
        <f t="shared" si="208"/>
        <v>72765.917700000005</v>
      </c>
      <c r="AF389" s="254">
        <f t="shared" ref="AF389:AF396" si="249">+AA389*13.12%</f>
        <v>9367.6799999999985</v>
      </c>
      <c r="AG389" s="254">
        <f t="shared" ref="AG389:AG396" si="250">+AA389+AF389</f>
        <v>80767.679999999993</v>
      </c>
      <c r="AH389" s="337">
        <f t="shared" ref="AH389:AH396" si="251">+AG389-AD389</f>
        <v>9367.679999999993</v>
      </c>
      <c r="AI389" s="277">
        <v>71400</v>
      </c>
      <c r="AJ389" s="222">
        <v>74793.070800000001</v>
      </c>
      <c r="AK389" s="222">
        <v>73470.600000000006</v>
      </c>
      <c r="AL389" s="222">
        <v>71400</v>
      </c>
      <c r="AM389" s="222">
        <f t="shared" si="209"/>
        <v>72765.917700000005</v>
      </c>
      <c r="AN389" s="254">
        <f t="shared" ref="AN389:AN396" si="252">+AI389*13.12%</f>
        <v>9367.6799999999985</v>
      </c>
      <c r="AO389" s="254">
        <f t="shared" ref="AO389:AO396" si="253">+AI389+AN389</f>
        <v>80767.679999999993</v>
      </c>
      <c r="AP389" s="337">
        <f t="shared" ref="AP389:AP396" si="254">+AO389-AL389</f>
        <v>9367.679999999993</v>
      </c>
    </row>
    <row r="390" spans="1:42" s="188" customFormat="1" ht="15" customHeight="1" x14ac:dyDescent="0.25">
      <c r="A390" s="190" t="s">
        <v>963</v>
      </c>
      <c r="B390" s="342" t="s">
        <v>623</v>
      </c>
      <c r="C390" s="277">
        <v>59500</v>
      </c>
      <c r="D390" s="222">
        <v>62327.559000000001</v>
      </c>
      <c r="E390" s="222">
        <v>61225.5</v>
      </c>
      <c r="F390" s="222">
        <v>59500</v>
      </c>
      <c r="G390" s="222">
        <f t="shared" ref="G390:G418" si="255">AVERAGE(F390,E390,D390,C390)</f>
        <v>60638.264750000002</v>
      </c>
      <c r="H390" s="254">
        <f t="shared" si="240"/>
        <v>7806.3999999999987</v>
      </c>
      <c r="I390" s="254">
        <f t="shared" si="241"/>
        <v>67306.399999999994</v>
      </c>
      <c r="J390" s="337">
        <f t="shared" si="242"/>
        <v>7806.3999999999942</v>
      </c>
      <c r="K390" s="283">
        <v>59500</v>
      </c>
      <c r="L390" s="222">
        <v>62327.559000000001</v>
      </c>
      <c r="M390" s="222">
        <v>61225.5</v>
      </c>
      <c r="N390" s="222">
        <v>59500</v>
      </c>
      <c r="O390" s="222">
        <f t="shared" ref="O390:O418" si="256">AVERAGE(N390,M390,L390,K390)</f>
        <v>60638.264750000002</v>
      </c>
      <c r="P390" s="254">
        <f t="shared" si="243"/>
        <v>7806.3999999999987</v>
      </c>
      <c r="Q390" s="254">
        <f t="shared" si="244"/>
        <v>67306.399999999994</v>
      </c>
      <c r="R390" s="337">
        <f t="shared" si="245"/>
        <v>7806.3999999999942</v>
      </c>
      <c r="S390" s="283">
        <v>59500</v>
      </c>
      <c r="T390" s="222">
        <v>62327.559000000001</v>
      </c>
      <c r="U390" s="222">
        <v>61225.5</v>
      </c>
      <c r="V390" s="222">
        <v>59500</v>
      </c>
      <c r="W390" s="222">
        <f t="shared" ref="W390:W418" si="257">AVERAGE(V390,U390,T390,S390)</f>
        <v>60638.264750000002</v>
      </c>
      <c r="X390" s="254">
        <f t="shared" si="246"/>
        <v>7806.3999999999987</v>
      </c>
      <c r="Y390" s="254">
        <f t="shared" si="247"/>
        <v>67306.399999999994</v>
      </c>
      <c r="Z390" s="337">
        <f t="shared" si="248"/>
        <v>7806.3999999999942</v>
      </c>
      <c r="AA390" s="277">
        <v>59500</v>
      </c>
      <c r="AB390" s="222">
        <v>62327.559000000001</v>
      </c>
      <c r="AC390" s="222">
        <v>61225.5</v>
      </c>
      <c r="AD390" s="222">
        <v>59500</v>
      </c>
      <c r="AE390" s="222">
        <f t="shared" ref="AE390:AE418" si="258">AVERAGE(AD390,AC390,AB390,AA390)</f>
        <v>60638.264750000002</v>
      </c>
      <c r="AF390" s="254">
        <f t="shared" si="249"/>
        <v>7806.3999999999987</v>
      </c>
      <c r="AG390" s="254">
        <f t="shared" si="250"/>
        <v>67306.399999999994</v>
      </c>
      <c r="AH390" s="337">
        <f t="shared" si="251"/>
        <v>7806.3999999999942</v>
      </c>
      <c r="AI390" s="277">
        <v>59500</v>
      </c>
      <c r="AJ390" s="222">
        <v>62327.559000000001</v>
      </c>
      <c r="AK390" s="222">
        <v>61225.5</v>
      </c>
      <c r="AL390" s="222">
        <v>59500</v>
      </c>
      <c r="AM390" s="222">
        <f t="shared" ref="AM390:AM418" si="259">AVERAGE(AL390,AK390,AJ390,AI390)</f>
        <v>60638.264750000002</v>
      </c>
      <c r="AN390" s="254">
        <f t="shared" si="252"/>
        <v>7806.3999999999987</v>
      </c>
      <c r="AO390" s="254">
        <f t="shared" si="253"/>
        <v>67306.399999999994</v>
      </c>
      <c r="AP390" s="337">
        <f t="shared" si="254"/>
        <v>7806.3999999999942</v>
      </c>
    </row>
    <row r="391" spans="1:42" s="188" customFormat="1" ht="15" customHeight="1" x14ac:dyDescent="0.25">
      <c r="A391" s="190" t="s">
        <v>964</v>
      </c>
      <c r="B391" s="342" t="s">
        <v>1554</v>
      </c>
      <c r="C391" s="277">
        <v>59500</v>
      </c>
      <c r="D391" s="222">
        <v>62327.559000000001</v>
      </c>
      <c r="E391" s="222">
        <v>61225.5</v>
      </c>
      <c r="F391" s="222">
        <v>59500</v>
      </c>
      <c r="G391" s="222">
        <f t="shared" si="255"/>
        <v>60638.264750000002</v>
      </c>
      <c r="H391" s="254">
        <f t="shared" si="240"/>
        <v>7806.3999999999987</v>
      </c>
      <c r="I391" s="254">
        <f t="shared" si="241"/>
        <v>67306.399999999994</v>
      </c>
      <c r="J391" s="337">
        <f t="shared" si="242"/>
        <v>7806.3999999999942</v>
      </c>
      <c r="K391" s="283">
        <v>59500</v>
      </c>
      <c r="L391" s="222">
        <v>62327.559000000001</v>
      </c>
      <c r="M391" s="222">
        <v>61225.5</v>
      </c>
      <c r="N391" s="222">
        <v>59500</v>
      </c>
      <c r="O391" s="222">
        <f t="shared" si="256"/>
        <v>60638.264750000002</v>
      </c>
      <c r="P391" s="254">
        <f t="shared" si="243"/>
        <v>7806.3999999999987</v>
      </c>
      <c r="Q391" s="254">
        <f t="shared" si="244"/>
        <v>67306.399999999994</v>
      </c>
      <c r="R391" s="337">
        <f t="shared" si="245"/>
        <v>7806.3999999999942</v>
      </c>
      <c r="S391" s="283">
        <v>59500</v>
      </c>
      <c r="T391" s="222">
        <v>62327.559000000001</v>
      </c>
      <c r="U391" s="222">
        <v>61225.5</v>
      </c>
      <c r="V391" s="222">
        <v>59500</v>
      </c>
      <c r="W391" s="222">
        <f t="shared" si="257"/>
        <v>60638.264750000002</v>
      </c>
      <c r="X391" s="254">
        <f t="shared" si="246"/>
        <v>7806.3999999999987</v>
      </c>
      <c r="Y391" s="254">
        <f t="shared" si="247"/>
        <v>67306.399999999994</v>
      </c>
      <c r="Z391" s="337">
        <f t="shared" si="248"/>
        <v>7806.3999999999942</v>
      </c>
      <c r="AA391" s="277">
        <v>59500</v>
      </c>
      <c r="AB391" s="222">
        <v>62327.559000000001</v>
      </c>
      <c r="AC391" s="222">
        <v>61225.5</v>
      </c>
      <c r="AD391" s="222">
        <v>59500</v>
      </c>
      <c r="AE391" s="222">
        <f t="shared" si="258"/>
        <v>60638.264750000002</v>
      </c>
      <c r="AF391" s="254">
        <f t="shared" si="249"/>
        <v>7806.3999999999987</v>
      </c>
      <c r="AG391" s="254">
        <f t="shared" si="250"/>
        <v>67306.399999999994</v>
      </c>
      <c r="AH391" s="337">
        <f t="shared" si="251"/>
        <v>7806.3999999999942</v>
      </c>
      <c r="AI391" s="277">
        <v>59500</v>
      </c>
      <c r="AJ391" s="222">
        <v>62327.559000000001</v>
      </c>
      <c r="AK391" s="222">
        <v>61225.5</v>
      </c>
      <c r="AL391" s="222">
        <v>59500</v>
      </c>
      <c r="AM391" s="222">
        <f t="shared" si="259"/>
        <v>60638.264750000002</v>
      </c>
      <c r="AN391" s="254">
        <f t="shared" si="252"/>
        <v>7806.3999999999987</v>
      </c>
      <c r="AO391" s="254">
        <f t="shared" si="253"/>
        <v>67306.399999999994</v>
      </c>
      <c r="AP391" s="337">
        <f t="shared" si="254"/>
        <v>7806.3999999999942</v>
      </c>
    </row>
    <row r="392" spans="1:42" s="188" customFormat="1" ht="15" customHeight="1" x14ac:dyDescent="0.25">
      <c r="A392" s="190" t="s">
        <v>965</v>
      </c>
      <c r="B392" s="342" t="s">
        <v>660</v>
      </c>
      <c r="C392" s="277">
        <v>59500</v>
      </c>
      <c r="D392" s="222">
        <v>62327.559000000001</v>
      </c>
      <c r="E392" s="222">
        <v>61225.5</v>
      </c>
      <c r="F392" s="222">
        <v>59500</v>
      </c>
      <c r="G392" s="222">
        <f t="shared" si="255"/>
        <v>60638.264750000002</v>
      </c>
      <c r="H392" s="254">
        <f t="shared" si="240"/>
        <v>7806.3999999999987</v>
      </c>
      <c r="I392" s="254">
        <f t="shared" si="241"/>
        <v>67306.399999999994</v>
      </c>
      <c r="J392" s="337">
        <f t="shared" si="242"/>
        <v>7806.3999999999942</v>
      </c>
      <c r="K392" s="283">
        <v>59500</v>
      </c>
      <c r="L392" s="222">
        <v>62327.559000000001</v>
      </c>
      <c r="M392" s="222">
        <v>61225.5</v>
      </c>
      <c r="N392" s="222">
        <v>59500</v>
      </c>
      <c r="O392" s="222">
        <f t="shared" si="256"/>
        <v>60638.264750000002</v>
      </c>
      <c r="P392" s="254">
        <f t="shared" si="243"/>
        <v>7806.3999999999987</v>
      </c>
      <c r="Q392" s="254">
        <f t="shared" si="244"/>
        <v>67306.399999999994</v>
      </c>
      <c r="R392" s="337">
        <f t="shared" si="245"/>
        <v>7806.3999999999942</v>
      </c>
      <c r="S392" s="283">
        <v>59500</v>
      </c>
      <c r="T392" s="222">
        <v>62327.559000000001</v>
      </c>
      <c r="U392" s="222">
        <v>61225.5</v>
      </c>
      <c r="V392" s="222">
        <v>59500</v>
      </c>
      <c r="W392" s="222">
        <f t="shared" si="257"/>
        <v>60638.264750000002</v>
      </c>
      <c r="X392" s="254">
        <f t="shared" si="246"/>
        <v>7806.3999999999987</v>
      </c>
      <c r="Y392" s="254">
        <f t="shared" si="247"/>
        <v>67306.399999999994</v>
      </c>
      <c r="Z392" s="337">
        <f t="shared" si="248"/>
        <v>7806.3999999999942</v>
      </c>
      <c r="AA392" s="277">
        <v>59500</v>
      </c>
      <c r="AB392" s="222">
        <v>62327.559000000001</v>
      </c>
      <c r="AC392" s="222">
        <v>61225.5</v>
      </c>
      <c r="AD392" s="222">
        <v>59500</v>
      </c>
      <c r="AE392" s="222">
        <f t="shared" si="258"/>
        <v>60638.264750000002</v>
      </c>
      <c r="AF392" s="254">
        <f t="shared" si="249"/>
        <v>7806.3999999999987</v>
      </c>
      <c r="AG392" s="254">
        <f t="shared" si="250"/>
        <v>67306.399999999994</v>
      </c>
      <c r="AH392" s="337">
        <f t="shared" si="251"/>
        <v>7806.3999999999942</v>
      </c>
      <c r="AI392" s="277">
        <v>59500</v>
      </c>
      <c r="AJ392" s="222">
        <v>62327.559000000001</v>
      </c>
      <c r="AK392" s="222">
        <v>61225.5</v>
      </c>
      <c r="AL392" s="222">
        <v>59500</v>
      </c>
      <c r="AM392" s="222">
        <f t="shared" si="259"/>
        <v>60638.264750000002</v>
      </c>
      <c r="AN392" s="254">
        <f t="shared" si="252"/>
        <v>7806.3999999999987</v>
      </c>
      <c r="AO392" s="254">
        <f t="shared" si="253"/>
        <v>67306.399999999994</v>
      </c>
      <c r="AP392" s="337">
        <f t="shared" si="254"/>
        <v>7806.3999999999942</v>
      </c>
    </row>
    <row r="393" spans="1:42" s="188" customFormat="1" ht="15" customHeight="1" x14ac:dyDescent="0.25">
      <c r="A393" s="190" t="s">
        <v>966</v>
      </c>
      <c r="B393" s="342" t="s">
        <v>624</v>
      </c>
      <c r="C393" s="277">
        <v>59500</v>
      </c>
      <c r="D393" s="222">
        <v>62327.559000000001</v>
      </c>
      <c r="E393" s="222">
        <v>61225.5</v>
      </c>
      <c r="F393" s="222">
        <v>59500</v>
      </c>
      <c r="G393" s="222">
        <f t="shared" si="255"/>
        <v>60638.264750000002</v>
      </c>
      <c r="H393" s="254">
        <f t="shared" si="240"/>
        <v>7806.3999999999987</v>
      </c>
      <c r="I393" s="254">
        <f t="shared" si="241"/>
        <v>67306.399999999994</v>
      </c>
      <c r="J393" s="337">
        <f t="shared" si="242"/>
        <v>7806.3999999999942</v>
      </c>
      <c r="K393" s="283">
        <v>59500</v>
      </c>
      <c r="L393" s="222">
        <v>62327.559000000001</v>
      </c>
      <c r="M393" s="222">
        <v>61225.5</v>
      </c>
      <c r="N393" s="222">
        <v>59500</v>
      </c>
      <c r="O393" s="222">
        <f t="shared" si="256"/>
        <v>60638.264750000002</v>
      </c>
      <c r="P393" s="254">
        <f t="shared" si="243"/>
        <v>7806.3999999999987</v>
      </c>
      <c r="Q393" s="254">
        <f t="shared" si="244"/>
        <v>67306.399999999994</v>
      </c>
      <c r="R393" s="337">
        <f t="shared" si="245"/>
        <v>7806.3999999999942</v>
      </c>
      <c r="S393" s="283">
        <v>59500</v>
      </c>
      <c r="T393" s="222">
        <v>62327.559000000001</v>
      </c>
      <c r="U393" s="222">
        <v>61225.5</v>
      </c>
      <c r="V393" s="222">
        <v>59500</v>
      </c>
      <c r="W393" s="222">
        <f t="shared" si="257"/>
        <v>60638.264750000002</v>
      </c>
      <c r="X393" s="254">
        <f t="shared" si="246"/>
        <v>7806.3999999999987</v>
      </c>
      <c r="Y393" s="254">
        <f t="shared" si="247"/>
        <v>67306.399999999994</v>
      </c>
      <c r="Z393" s="337">
        <f t="shared" si="248"/>
        <v>7806.3999999999942</v>
      </c>
      <c r="AA393" s="277">
        <v>59500</v>
      </c>
      <c r="AB393" s="222">
        <v>62327.559000000001</v>
      </c>
      <c r="AC393" s="222">
        <v>61225.5</v>
      </c>
      <c r="AD393" s="222">
        <v>59500</v>
      </c>
      <c r="AE393" s="222">
        <f t="shared" si="258"/>
        <v>60638.264750000002</v>
      </c>
      <c r="AF393" s="254">
        <f t="shared" si="249"/>
        <v>7806.3999999999987</v>
      </c>
      <c r="AG393" s="254">
        <f t="shared" si="250"/>
        <v>67306.399999999994</v>
      </c>
      <c r="AH393" s="337">
        <f t="shared" si="251"/>
        <v>7806.3999999999942</v>
      </c>
      <c r="AI393" s="277">
        <v>59500</v>
      </c>
      <c r="AJ393" s="222">
        <v>62327.559000000001</v>
      </c>
      <c r="AK393" s="222">
        <v>61225.5</v>
      </c>
      <c r="AL393" s="222">
        <v>59500</v>
      </c>
      <c r="AM393" s="222">
        <f t="shared" si="259"/>
        <v>60638.264750000002</v>
      </c>
      <c r="AN393" s="254">
        <f t="shared" si="252"/>
        <v>7806.3999999999987</v>
      </c>
      <c r="AO393" s="254">
        <f t="shared" si="253"/>
        <v>67306.399999999994</v>
      </c>
      <c r="AP393" s="337">
        <f t="shared" si="254"/>
        <v>7806.3999999999942</v>
      </c>
    </row>
    <row r="394" spans="1:42" s="188" customFormat="1" ht="15" customHeight="1" x14ac:dyDescent="0.25">
      <c r="A394" s="190" t="s">
        <v>967</v>
      </c>
      <c r="B394" s="342" t="s">
        <v>625</v>
      </c>
      <c r="C394" s="277">
        <v>95200</v>
      </c>
      <c r="D394" s="222">
        <v>99724.094400000002</v>
      </c>
      <c r="E394" s="222">
        <v>97960.8</v>
      </c>
      <c r="F394" s="222">
        <v>95200</v>
      </c>
      <c r="G394" s="222">
        <f t="shared" si="255"/>
        <v>97021.223599999998</v>
      </c>
      <c r="H394" s="254">
        <f t="shared" si="240"/>
        <v>12490.239999999998</v>
      </c>
      <c r="I394" s="254">
        <f t="shared" si="241"/>
        <v>107690.23999999999</v>
      </c>
      <c r="J394" s="337">
        <f t="shared" si="242"/>
        <v>12490.239999999991</v>
      </c>
      <c r="K394" s="283">
        <v>95200</v>
      </c>
      <c r="L394" s="222">
        <v>99724.094400000002</v>
      </c>
      <c r="M394" s="222">
        <v>97960.8</v>
      </c>
      <c r="N394" s="222">
        <v>95200</v>
      </c>
      <c r="O394" s="222">
        <f t="shared" si="256"/>
        <v>97021.223599999998</v>
      </c>
      <c r="P394" s="254">
        <f t="shared" si="243"/>
        <v>12490.239999999998</v>
      </c>
      <c r="Q394" s="254">
        <f t="shared" si="244"/>
        <v>107690.23999999999</v>
      </c>
      <c r="R394" s="337">
        <f t="shared" si="245"/>
        <v>12490.239999999991</v>
      </c>
      <c r="S394" s="283">
        <v>95200</v>
      </c>
      <c r="T394" s="222">
        <v>99724.094400000002</v>
      </c>
      <c r="U394" s="222">
        <v>97960.8</v>
      </c>
      <c r="V394" s="222">
        <v>95200</v>
      </c>
      <c r="W394" s="222">
        <f t="shared" si="257"/>
        <v>97021.223599999998</v>
      </c>
      <c r="X394" s="254">
        <f t="shared" si="246"/>
        <v>12490.239999999998</v>
      </c>
      <c r="Y394" s="254">
        <f t="shared" si="247"/>
        <v>107690.23999999999</v>
      </c>
      <c r="Z394" s="337">
        <f t="shared" si="248"/>
        <v>12490.239999999991</v>
      </c>
      <c r="AA394" s="277">
        <v>95200</v>
      </c>
      <c r="AB394" s="222">
        <v>99724.094400000002</v>
      </c>
      <c r="AC394" s="222">
        <v>97960.8</v>
      </c>
      <c r="AD394" s="222">
        <v>95200</v>
      </c>
      <c r="AE394" s="222">
        <f t="shared" si="258"/>
        <v>97021.223599999998</v>
      </c>
      <c r="AF394" s="254">
        <f t="shared" si="249"/>
        <v>12490.239999999998</v>
      </c>
      <c r="AG394" s="254">
        <f t="shared" si="250"/>
        <v>107690.23999999999</v>
      </c>
      <c r="AH394" s="337">
        <f t="shared" si="251"/>
        <v>12490.239999999991</v>
      </c>
      <c r="AI394" s="277">
        <v>95200</v>
      </c>
      <c r="AJ394" s="222">
        <v>99724.094400000002</v>
      </c>
      <c r="AK394" s="222">
        <v>97960.8</v>
      </c>
      <c r="AL394" s="222">
        <v>95200</v>
      </c>
      <c r="AM394" s="222">
        <f t="shared" si="259"/>
        <v>97021.223599999998</v>
      </c>
      <c r="AN394" s="254">
        <f t="shared" si="252"/>
        <v>12490.239999999998</v>
      </c>
      <c r="AO394" s="254">
        <f t="shared" si="253"/>
        <v>107690.23999999999</v>
      </c>
      <c r="AP394" s="337">
        <f t="shared" si="254"/>
        <v>12490.239999999991</v>
      </c>
    </row>
    <row r="395" spans="1:42" s="188" customFormat="1" ht="15" customHeight="1" x14ac:dyDescent="0.25">
      <c r="A395" s="190" t="s">
        <v>1558</v>
      </c>
      <c r="B395" s="342" t="s">
        <v>246</v>
      </c>
      <c r="C395" s="277">
        <v>95200</v>
      </c>
      <c r="D395" s="222">
        <v>99724.094400000002</v>
      </c>
      <c r="E395" s="222">
        <v>97960.8</v>
      </c>
      <c r="F395" s="222">
        <v>95200</v>
      </c>
      <c r="G395" s="222">
        <f t="shared" si="255"/>
        <v>97021.223599999998</v>
      </c>
      <c r="H395" s="254">
        <f t="shared" si="240"/>
        <v>12490.239999999998</v>
      </c>
      <c r="I395" s="254">
        <f t="shared" si="241"/>
        <v>107690.23999999999</v>
      </c>
      <c r="J395" s="337">
        <f t="shared" si="242"/>
        <v>12490.239999999991</v>
      </c>
      <c r="K395" s="283">
        <v>107100</v>
      </c>
      <c r="L395" s="222">
        <v>99724.094400000002</v>
      </c>
      <c r="M395" s="222">
        <v>97960.8</v>
      </c>
      <c r="N395" s="222">
        <v>107100</v>
      </c>
      <c r="O395" s="222">
        <f t="shared" si="256"/>
        <v>102971.2236</v>
      </c>
      <c r="P395" s="254">
        <f t="shared" si="243"/>
        <v>14051.519999999999</v>
      </c>
      <c r="Q395" s="254">
        <f t="shared" si="244"/>
        <v>121151.52</v>
      </c>
      <c r="R395" s="337">
        <f t="shared" si="245"/>
        <v>14051.520000000004</v>
      </c>
      <c r="S395" s="283">
        <v>107100</v>
      </c>
      <c r="T395" s="222">
        <v>99724.094400000002</v>
      </c>
      <c r="U395" s="222">
        <v>97960.8</v>
      </c>
      <c r="V395" s="222">
        <v>107100</v>
      </c>
      <c r="W395" s="222">
        <f t="shared" si="257"/>
        <v>102971.2236</v>
      </c>
      <c r="X395" s="254">
        <f t="shared" si="246"/>
        <v>14051.519999999999</v>
      </c>
      <c r="Y395" s="254">
        <f t="shared" si="247"/>
        <v>121151.52</v>
      </c>
      <c r="Z395" s="337">
        <f t="shared" si="248"/>
        <v>14051.520000000004</v>
      </c>
      <c r="AA395" s="277">
        <v>95200</v>
      </c>
      <c r="AB395" s="222">
        <v>99724.094400000002</v>
      </c>
      <c r="AC395" s="222">
        <v>97960.8</v>
      </c>
      <c r="AD395" s="222">
        <v>95200</v>
      </c>
      <c r="AE395" s="222">
        <f t="shared" si="258"/>
        <v>97021.223599999998</v>
      </c>
      <c r="AF395" s="254">
        <f t="shared" si="249"/>
        <v>12490.239999999998</v>
      </c>
      <c r="AG395" s="254">
        <f t="shared" si="250"/>
        <v>107690.23999999999</v>
      </c>
      <c r="AH395" s="337">
        <f t="shared" si="251"/>
        <v>12490.239999999991</v>
      </c>
      <c r="AI395" s="277">
        <v>95200</v>
      </c>
      <c r="AJ395" s="222">
        <v>99724.094400000002</v>
      </c>
      <c r="AK395" s="222">
        <v>97960.8</v>
      </c>
      <c r="AL395" s="222">
        <v>95200</v>
      </c>
      <c r="AM395" s="222">
        <f t="shared" si="259"/>
        <v>97021.223599999998</v>
      </c>
      <c r="AN395" s="254">
        <f t="shared" si="252"/>
        <v>12490.239999999998</v>
      </c>
      <c r="AO395" s="254">
        <f t="shared" si="253"/>
        <v>107690.23999999999</v>
      </c>
      <c r="AP395" s="337">
        <f t="shared" si="254"/>
        <v>12490.239999999991</v>
      </c>
    </row>
    <row r="396" spans="1:42" s="188" customFormat="1" ht="15" customHeight="1" x14ac:dyDescent="0.25">
      <c r="A396" s="190" t="s">
        <v>1493</v>
      </c>
      <c r="B396" s="342" t="s">
        <v>1458</v>
      </c>
      <c r="C396" s="277">
        <v>95200</v>
      </c>
      <c r="D396" s="222">
        <v>99724.094400000002</v>
      </c>
      <c r="E396" s="222">
        <v>97960.8</v>
      </c>
      <c r="F396" s="222">
        <v>95200</v>
      </c>
      <c r="G396" s="222">
        <f t="shared" si="255"/>
        <v>97021.223599999998</v>
      </c>
      <c r="H396" s="254">
        <f t="shared" si="240"/>
        <v>12490.239999999998</v>
      </c>
      <c r="I396" s="254">
        <f t="shared" si="241"/>
        <v>107690.23999999999</v>
      </c>
      <c r="J396" s="337">
        <f t="shared" si="242"/>
        <v>12490.239999999991</v>
      </c>
      <c r="K396" s="283">
        <v>95200</v>
      </c>
      <c r="L396" s="222">
        <v>99724.094400000002</v>
      </c>
      <c r="M396" s="222">
        <v>97960.8</v>
      </c>
      <c r="N396" s="222">
        <v>95200</v>
      </c>
      <c r="O396" s="222">
        <f t="shared" si="256"/>
        <v>97021.223599999998</v>
      </c>
      <c r="P396" s="254">
        <f t="shared" si="243"/>
        <v>12490.239999999998</v>
      </c>
      <c r="Q396" s="254">
        <f t="shared" si="244"/>
        <v>107690.23999999999</v>
      </c>
      <c r="R396" s="337">
        <f t="shared" si="245"/>
        <v>12490.239999999991</v>
      </c>
      <c r="S396" s="283">
        <v>95200</v>
      </c>
      <c r="T396" s="222">
        <v>99724.094400000002</v>
      </c>
      <c r="U396" s="222">
        <v>97960.8</v>
      </c>
      <c r="V396" s="222">
        <v>95200</v>
      </c>
      <c r="W396" s="222">
        <f t="shared" si="257"/>
        <v>97021.223599999998</v>
      </c>
      <c r="X396" s="254">
        <f t="shared" si="246"/>
        <v>12490.239999999998</v>
      </c>
      <c r="Y396" s="254">
        <f t="shared" si="247"/>
        <v>107690.23999999999</v>
      </c>
      <c r="Z396" s="337">
        <f t="shared" si="248"/>
        <v>12490.239999999991</v>
      </c>
      <c r="AA396" s="277">
        <v>95200</v>
      </c>
      <c r="AB396" s="222">
        <v>99724.094400000002</v>
      </c>
      <c r="AC396" s="222">
        <v>97960.8</v>
      </c>
      <c r="AD396" s="222">
        <v>95200</v>
      </c>
      <c r="AE396" s="222">
        <f t="shared" si="258"/>
        <v>97021.223599999998</v>
      </c>
      <c r="AF396" s="254">
        <f t="shared" si="249"/>
        <v>12490.239999999998</v>
      </c>
      <c r="AG396" s="254">
        <f t="shared" si="250"/>
        <v>107690.23999999999</v>
      </c>
      <c r="AH396" s="337">
        <f t="shared" si="251"/>
        <v>12490.239999999991</v>
      </c>
      <c r="AI396" s="277">
        <v>95200</v>
      </c>
      <c r="AJ396" s="222">
        <v>99724.094400000002</v>
      </c>
      <c r="AK396" s="222">
        <v>97960.8</v>
      </c>
      <c r="AL396" s="222">
        <v>95200</v>
      </c>
      <c r="AM396" s="222">
        <f t="shared" si="259"/>
        <v>97021.223599999998</v>
      </c>
      <c r="AN396" s="254">
        <f t="shared" si="252"/>
        <v>12490.239999999998</v>
      </c>
      <c r="AO396" s="254">
        <f t="shared" si="253"/>
        <v>107690.23999999999</v>
      </c>
      <c r="AP396" s="337">
        <f t="shared" si="254"/>
        <v>12490.239999999991</v>
      </c>
    </row>
    <row r="397" spans="1:42" s="188" customFormat="1" ht="15" customHeight="1" x14ac:dyDescent="0.25">
      <c r="A397" s="135">
        <v>16</v>
      </c>
      <c r="B397" s="138" t="s">
        <v>247</v>
      </c>
      <c r="C397" s="277"/>
      <c r="D397" s="350"/>
      <c r="E397" s="350"/>
      <c r="F397" s="350"/>
      <c r="G397" s="222" t="e">
        <f t="shared" si="255"/>
        <v>#DIV/0!</v>
      </c>
      <c r="H397" s="350"/>
      <c r="I397" s="350"/>
      <c r="J397" s="350"/>
      <c r="K397" s="353"/>
      <c r="L397" s="348"/>
      <c r="M397" s="350"/>
      <c r="N397" s="350"/>
      <c r="O397" s="222" t="e">
        <f t="shared" si="256"/>
        <v>#DIV/0!</v>
      </c>
      <c r="P397" s="350"/>
      <c r="Q397" s="350"/>
      <c r="R397" s="350"/>
      <c r="S397" s="353"/>
      <c r="T397" s="348"/>
      <c r="U397" s="350"/>
      <c r="V397" s="350"/>
      <c r="W397" s="222" t="e">
        <f t="shared" si="257"/>
        <v>#DIV/0!</v>
      </c>
      <c r="X397" s="350"/>
      <c r="Y397" s="350"/>
      <c r="Z397" s="350"/>
      <c r="AA397" s="354"/>
      <c r="AB397" s="348"/>
      <c r="AC397" s="350"/>
      <c r="AD397" s="350"/>
      <c r="AE397" s="222" t="e">
        <f t="shared" si="258"/>
        <v>#DIV/0!</v>
      </c>
      <c r="AF397" s="350"/>
      <c r="AG397" s="350"/>
      <c r="AH397" s="350"/>
      <c r="AI397" s="277"/>
      <c r="AJ397" s="350"/>
      <c r="AK397" s="350"/>
      <c r="AL397" s="350"/>
      <c r="AM397" s="222" t="e">
        <f t="shared" si="259"/>
        <v>#DIV/0!</v>
      </c>
      <c r="AN397" s="350"/>
      <c r="AO397" s="350"/>
      <c r="AP397" s="350"/>
    </row>
    <row r="398" spans="1:42" s="188" customFormat="1" ht="15" customHeight="1" x14ac:dyDescent="0.25">
      <c r="A398" s="190" t="s">
        <v>968</v>
      </c>
      <c r="B398" s="342" t="s">
        <v>571</v>
      </c>
      <c r="C398" s="277">
        <v>238000</v>
      </c>
      <c r="D398" s="222">
        <v>249310.236</v>
      </c>
      <c r="E398" s="222">
        <v>244902</v>
      </c>
      <c r="F398" s="222">
        <v>238000</v>
      </c>
      <c r="G398" s="222">
        <f t="shared" si="255"/>
        <v>242553.05900000001</v>
      </c>
      <c r="H398" s="254">
        <f t="shared" ref="H398:H409" si="260">+C398*13.12%</f>
        <v>31225.599999999995</v>
      </c>
      <c r="I398" s="254">
        <f t="shared" ref="I398:I409" si="261">+C398+H398</f>
        <v>269225.59999999998</v>
      </c>
      <c r="J398" s="337">
        <f t="shared" ref="J398:J409" si="262">+I398-F398</f>
        <v>31225.599999999977</v>
      </c>
      <c r="K398" s="283">
        <v>238000</v>
      </c>
      <c r="L398" s="222">
        <v>249310.236</v>
      </c>
      <c r="M398" s="222">
        <v>244902</v>
      </c>
      <c r="N398" s="222">
        <v>238000</v>
      </c>
      <c r="O398" s="222">
        <f t="shared" si="256"/>
        <v>242553.05900000001</v>
      </c>
      <c r="P398" s="254">
        <f t="shared" ref="P398:P409" si="263">+K398*13.12%</f>
        <v>31225.599999999995</v>
      </c>
      <c r="Q398" s="254">
        <f t="shared" ref="Q398:Q409" si="264">+K398+P398</f>
        <v>269225.59999999998</v>
      </c>
      <c r="R398" s="337">
        <f t="shared" ref="R398:R409" si="265">+Q398-N398</f>
        <v>31225.599999999977</v>
      </c>
      <c r="S398" s="283">
        <v>238000</v>
      </c>
      <c r="T398" s="222">
        <v>249310.236</v>
      </c>
      <c r="U398" s="222">
        <v>244902</v>
      </c>
      <c r="V398" s="222">
        <v>238000</v>
      </c>
      <c r="W398" s="222">
        <f t="shared" si="257"/>
        <v>242553.05900000001</v>
      </c>
      <c r="X398" s="254">
        <f t="shared" ref="X398:X409" si="266">+S398*13.12%</f>
        <v>31225.599999999995</v>
      </c>
      <c r="Y398" s="254">
        <f t="shared" ref="Y398:Y409" si="267">+S398+X398</f>
        <v>269225.59999999998</v>
      </c>
      <c r="Z398" s="337">
        <f t="shared" ref="Z398:Z409" si="268">+Y398-V398</f>
        <v>31225.599999999977</v>
      </c>
      <c r="AA398" s="277">
        <v>238000</v>
      </c>
      <c r="AB398" s="222">
        <v>249310.236</v>
      </c>
      <c r="AC398" s="222">
        <v>244902</v>
      </c>
      <c r="AD398" s="222">
        <v>238000</v>
      </c>
      <c r="AE398" s="222">
        <f t="shared" si="258"/>
        <v>242553.05900000001</v>
      </c>
      <c r="AF398" s="254">
        <f t="shared" ref="AF398:AF409" si="269">+AA398*13.12%</f>
        <v>31225.599999999995</v>
      </c>
      <c r="AG398" s="254">
        <f t="shared" ref="AG398:AG409" si="270">+AA398+AF398</f>
        <v>269225.59999999998</v>
      </c>
      <c r="AH398" s="337">
        <f t="shared" ref="AH398:AH409" si="271">+AG398-AD398</f>
        <v>31225.599999999977</v>
      </c>
      <c r="AI398" s="277">
        <v>238000</v>
      </c>
      <c r="AJ398" s="222">
        <v>249310.236</v>
      </c>
      <c r="AK398" s="222">
        <v>244902</v>
      </c>
      <c r="AL398" s="222">
        <v>238000</v>
      </c>
      <c r="AM398" s="222">
        <f t="shared" si="259"/>
        <v>242553.05900000001</v>
      </c>
      <c r="AN398" s="254">
        <f t="shared" ref="AN398:AN409" si="272">+AI398*13.12%</f>
        <v>31225.599999999995</v>
      </c>
      <c r="AO398" s="254">
        <f t="shared" ref="AO398:AO409" si="273">+AI398+AN398</f>
        <v>269225.59999999998</v>
      </c>
      <c r="AP398" s="337">
        <f t="shared" ref="AP398:AP409" si="274">+AO398-AL398</f>
        <v>31225.599999999977</v>
      </c>
    </row>
    <row r="399" spans="1:42" s="188" customFormat="1" ht="15" customHeight="1" x14ac:dyDescent="0.25">
      <c r="A399" s="190" t="s">
        <v>969</v>
      </c>
      <c r="B399" s="342" t="s">
        <v>572</v>
      </c>
      <c r="C399" s="277">
        <v>110670</v>
      </c>
      <c r="D399" s="222">
        <v>115929.25974000001</v>
      </c>
      <c r="E399" s="222">
        <v>113879.43</v>
      </c>
      <c r="F399" s="222">
        <v>110670</v>
      </c>
      <c r="G399" s="222">
        <f t="shared" si="255"/>
        <v>112787.172435</v>
      </c>
      <c r="H399" s="254">
        <f t="shared" si="260"/>
        <v>14519.903999999999</v>
      </c>
      <c r="I399" s="254">
        <f t="shared" si="261"/>
        <v>125189.90399999999</v>
      </c>
      <c r="J399" s="337">
        <f t="shared" si="262"/>
        <v>14519.903999999995</v>
      </c>
      <c r="K399" s="283">
        <v>110670</v>
      </c>
      <c r="L399" s="222">
        <v>115929.25974000001</v>
      </c>
      <c r="M399" s="222">
        <v>113879.43</v>
      </c>
      <c r="N399" s="222">
        <v>110670</v>
      </c>
      <c r="O399" s="222">
        <f t="shared" si="256"/>
        <v>112787.172435</v>
      </c>
      <c r="P399" s="254">
        <f t="shared" si="263"/>
        <v>14519.903999999999</v>
      </c>
      <c r="Q399" s="254">
        <f t="shared" si="264"/>
        <v>125189.90399999999</v>
      </c>
      <c r="R399" s="337">
        <f t="shared" si="265"/>
        <v>14519.903999999995</v>
      </c>
      <c r="S399" s="283">
        <v>110670</v>
      </c>
      <c r="T399" s="222">
        <v>115929.25974000001</v>
      </c>
      <c r="U399" s="222">
        <v>113879.43</v>
      </c>
      <c r="V399" s="222">
        <v>110670</v>
      </c>
      <c r="W399" s="222">
        <f t="shared" si="257"/>
        <v>112787.172435</v>
      </c>
      <c r="X399" s="254">
        <f t="shared" si="266"/>
        <v>14519.903999999999</v>
      </c>
      <c r="Y399" s="254">
        <f t="shared" si="267"/>
        <v>125189.90399999999</v>
      </c>
      <c r="Z399" s="337">
        <f t="shared" si="268"/>
        <v>14519.903999999995</v>
      </c>
      <c r="AA399" s="277">
        <v>110670</v>
      </c>
      <c r="AB399" s="222">
        <v>115929.25974000001</v>
      </c>
      <c r="AC399" s="222">
        <v>113879.43</v>
      </c>
      <c r="AD399" s="222">
        <v>110670</v>
      </c>
      <c r="AE399" s="222">
        <f t="shared" si="258"/>
        <v>112787.172435</v>
      </c>
      <c r="AF399" s="254">
        <f t="shared" si="269"/>
        <v>14519.903999999999</v>
      </c>
      <c r="AG399" s="254">
        <f t="shared" si="270"/>
        <v>125189.90399999999</v>
      </c>
      <c r="AH399" s="337">
        <f t="shared" si="271"/>
        <v>14519.903999999995</v>
      </c>
      <c r="AI399" s="277">
        <v>110670</v>
      </c>
      <c r="AJ399" s="222">
        <v>115929.25974000001</v>
      </c>
      <c r="AK399" s="222">
        <v>113879.43</v>
      </c>
      <c r="AL399" s="222">
        <v>110670</v>
      </c>
      <c r="AM399" s="222">
        <f t="shared" si="259"/>
        <v>112787.172435</v>
      </c>
      <c r="AN399" s="254">
        <f t="shared" si="272"/>
        <v>14519.903999999999</v>
      </c>
      <c r="AO399" s="254">
        <f t="shared" si="273"/>
        <v>125189.90399999999</v>
      </c>
      <c r="AP399" s="337">
        <f t="shared" si="274"/>
        <v>14519.903999999995</v>
      </c>
    </row>
    <row r="400" spans="1:42" s="188" customFormat="1" ht="15" customHeight="1" x14ac:dyDescent="0.25">
      <c r="A400" s="190" t="s">
        <v>970</v>
      </c>
      <c r="B400" s="342" t="s">
        <v>1719</v>
      </c>
      <c r="C400" s="221"/>
      <c r="D400" s="222">
        <v>31163.779500000001</v>
      </c>
      <c r="E400" s="222">
        <v>30612.75</v>
      </c>
      <c r="F400" s="222">
        <v>29750</v>
      </c>
      <c r="G400" s="222">
        <f t="shared" si="255"/>
        <v>30508.843166666669</v>
      </c>
      <c r="H400" s="254">
        <f t="shared" si="260"/>
        <v>0</v>
      </c>
      <c r="I400" s="254">
        <f t="shared" si="261"/>
        <v>0</v>
      </c>
      <c r="J400" s="337">
        <f t="shared" si="262"/>
        <v>-29750</v>
      </c>
      <c r="K400" s="223"/>
      <c r="L400" s="222">
        <v>31163.779500000001</v>
      </c>
      <c r="M400" s="222">
        <v>30612.75</v>
      </c>
      <c r="N400" s="222">
        <v>29750</v>
      </c>
      <c r="O400" s="222">
        <f t="shared" si="256"/>
        <v>30508.843166666669</v>
      </c>
      <c r="P400" s="254">
        <f t="shared" si="263"/>
        <v>0</v>
      </c>
      <c r="Q400" s="254">
        <f t="shared" si="264"/>
        <v>0</v>
      </c>
      <c r="R400" s="337">
        <f t="shared" si="265"/>
        <v>-29750</v>
      </c>
      <c r="S400" s="223"/>
      <c r="T400" s="222">
        <v>31163.779500000001</v>
      </c>
      <c r="U400" s="222">
        <v>30612.75</v>
      </c>
      <c r="V400" s="222">
        <v>29750</v>
      </c>
      <c r="W400" s="222">
        <f t="shared" si="257"/>
        <v>30508.843166666669</v>
      </c>
      <c r="X400" s="254">
        <f t="shared" si="266"/>
        <v>0</v>
      </c>
      <c r="Y400" s="254">
        <f t="shared" si="267"/>
        <v>0</v>
      </c>
      <c r="Z400" s="337">
        <f t="shared" si="268"/>
        <v>-29750</v>
      </c>
      <c r="AA400" s="221"/>
      <c r="AB400" s="222">
        <v>31163.779500000001</v>
      </c>
      <c r="AC400" s="222">
        <v>30612.75</v>
      </c>
      <c r="AD400" s="222">
        <v>29750</v>
      </c>
      <c r="AE400" s="222">
        <f t="shared" si="258"/>
        <v>30508.843166666669</v>
      </c>
      <c r="AF400" s="254">
        <f t="shared" si="269"/>
        <v>0</v>
      </c>
      <c r="AG400" s="254">
        <f t="shared" si="270"/>
        <v>0</v>
      </c>
      <c r="AH400" s="337">
        <f t="shared" si="271"/>
        <v>-29750</v>
      </c>
      <c r="AI400" s="221"/>
      <c r="AJ400" s="222">
        <v>31163.779500000001</v>
      </c>
      <c r="AK400" s="222">
        <v>30612.75</v>
      </c>
      <c r="AL400" s="222">
        <v>29750</v>
      </c>
      <c r="AM400" s="222">
        <f t="shared" si="259"/>
        <v>30508.843166666669</v>
      </c>
      <c r="AN400" s="254">
        <f t="shared" si="272"/>
        <v>0</v>
      </c>
      <c r="AO400" s="254">
        <f t="shared" si="273"/>
        <v>0</v>
      </c>
      <c r="AP400" s="337">
        <f t="shared" si="274"/>
        <v>-29750</v>
      </c>
    </row>
    <row r="401" spans="1:42" s="188" customFormat="1" ht="15" customHeight="1" x14ac:dyDescent="0.25">
      <c r="A401" s="190" t="s">
        <v>971</v>
      </c>
      <c r="B401" s="342" t="s">
        <v>248</v>
      </c>
      <c r="C401" s="277">
        <v>110670</v>
      </c>
      <c r="D401" s="222">
        <v>115929.25974000001</v>
      </c>
      <c r="E401" s="222">
        <v>113879.43</v>
      </c>
      <c r="F401" s="222">
        <v>110670</v>
      </c>
      <c r="G401" s="222">
        <f t="shared" si="255"/>
        <v>112787.172435</v>
      </c>
      <c r="H401" s="254">
        <f t="shared" si="260"/>
        <v>14519.903999999999</v>
      </c>
      <c r="I401" s="254">
        <f t="shared" si="261"/>
        <v>125189.90399999999</v>
      </c>
      <c r="J401" s="337">
        <f t="shared" si="262"/>
        <v>14519.903999999995</v>
      </c>
      <c r="K401" s="283">
        <v>110670</v>
      </c>
      <c r="L401" s="222">
        <v>115929.25974000001</v>
      </c>
      <c r="M401" s="222">
        <v>113879.43</v>
      </c>
      <c r="N401" s="222">
        <v>110670</v>
      </c>
      <c r="O401" s="222">
        <f t="shared" si="256"/>
        <v>112787.172435</v>
      </c>
      <c r="P401" s="254">
        <f t="shared" si="263"/>
        <v>14519.903999999999</v>
      </c>
      <c r="Q401" s="254">
        <f t="shared" si="264"/>
        <v>125189.90399999999</v>
      </c>
      <c r="R401" s="337">
        <f t="shared" si="265"/>
        <v>14519.903999999995</v>
      </c>
      <c r="S401" s="283">
        <v>110670</v>
      </c>
      <c r="T401" s="222">
        <v>115929.25974000001</v>
      </c>
      <c r="U401" s="222">
        <v>113879.43</v>
      </c>
      <c r="V401" s="222">
        <v>110670</v>
      </c>
      <c r="W401" s="222">
        <f t="shared" si="257"/>
        <v>112787.172435</v>
      </c>
      <c r="X401" s="254">
        <f t="shared" si="266"/>
        <v>14519.903999999999</v>
      </c>
      <c r="Y401" s="254">
        <f t="shared" si="267"/>
        <v>125189.90399999999</v>
      </c>
      <c r="Z401" s="337">
        <f t="shared" si="268"/>
        <v>14519.903999999995</v>
      </c>
      <c r="AA401" s="277">
        <v>110670</v>
      </c>
      <c r="AB401" s="222">
        <v>115929.25974000001</v>
      </c>
      <c r="AC401" s="222">
        <v>113879.43</v>
      </c>
      <c r="AD401" s="222">
        <v>110670</v>
      </c>
      <c r="AE401" s="222">
        <f t="shared" si="258"/>
        <v>112787.172435</v>
      </c>
      <c r="AF401" s="254">
        <f t="shared" si="269"/>
        <v>14519.903999999999</v>
      </c>
      <c r="AG401" s="254">
        <f t="shared" si="270"/>
        <v>125189.90399999999</v>
      </c>
      <c r="AH401" s="337">
        <f t="shared" si="271"/>
        <v>14519.903999999995</v>
      </c>
      <c r="AI401" s="277">
        <v>110670</v>
      </c>
      <c r="AJ401" s="222">
        <v>115929.25974000001</v>
      </c>
      <c r="AK401" s="222">
        <v>113879.43</v>
      </c>
      <c r="AL401" s="222">
        <v>110670</v>
      </c>
      <c r="AM401" s="222">
        <f t="shared" si="259"/>
        <v>112787.172435</v>
      </c>
      <c r="AN401" s="254">
        <f t="shared" si="272"/>
        <v>14519.903999999999</v>
      </c>
      <c r="AO401" s="254">
        <f t="shared" si="273"/>
        <v>125189.90399999999</v>
      </c>
      <c r="AP401" s="337">
        <f t="shared" si="274"/>
        <v>14519.903999999995</v>
      </c>
    </row>
    <row r="402" spans="1:42" s="188" customFormat="1" ht="15" customHeight="1" x14ac:dyDescent="0.25">
      <c r="A402" s="190" t="s">
        <v>972</v>
      </c>
      <c r="B402" s="342" t="s">
        <v>249</v>
      </c>
      <c r="C402" s="277">
        <v>297500</v>
      </c>
      <c r="D402" s="222">
        <v>311637.79499999998</v>
      </c>
      <c r="E402" s="222">
        <v>306127.5</v>
      </c>
      <c r="F402" s="222">
        <v>297500</v>
      </c>
      <c r="G402" s="222">
        <f t="shared" si="255"/>
        <v>303191.32374999998</v>
      </c>
      <c r="H402" s="254">
        <f t="shared" si="260"/>
        <v>39031.999999999993</v>
      </c>
      <c r="I402" s="254">
        <f t="shared" si="261"/>
        <v>336532</v>
      </c>
      <c r="J402" s="337">
        <f t="shared" si="262"/>
        <v>39032</v>
      </c>
      <c r="K402" s="283">
        <v>297500</v>
      </c>
      <c r="L402" s="222">
        <v>311637.79499999998</v>
      </c>
      <c r="M402" s="222">
        <v>306127.5</v>
      </c>
      <c r="N402" s="222">
        <v>297500</v>
      </c>
      <c r="O402" s="222">
        <f t="shared" si="256"/>
        <v>303191.32374999998</v>
      </c>
      <c r="P402" s="254">
        <f t="shared" si="263"/>
        <v>39031.999999999993</v>
      </c>
      <c r="Q402" s="254">
        <f t="shared" si="264"/>
        <v>336532</v>
      </c>
      <c r="R402" s="337">
        <f t="shared" si="265"/>
        <v>39032</v>
      </c>
      <c r="S402" s="283">
        <v>297500</v>
      </c>
      <c r="T402" s="222">
        <v>311637.79499999998</v>
      </c>
      <c r="U402" s="222">
        <v>306127.5</v>
      </c>
      <c r="V402" s="222">
        <v>297500</v>
      </c>
      <c r="W402" s="222">
        <f t="shared" si="257"/>
        <v>303191.32374999998</v>
      </c>
      <c r="X402" s="254">
        <f t="shared" si="266"/>
        <v>39031.999999999993</v>
      </c>
      <c r="Y402" s="254">
        <f t="shared" si="267"/>
        <v>336532</v>
      </c>
      <c r="Z402" s="337">
        <f t="shared" si="268"/>
        <v>39032</v>
      </c>
      <c r="AA402" s="277">
        <v>297500</v>
      </c>
      <c r="AB402" s="222">
        <v>311637.79499999998</v>
      </c>
      <c r="AC402" s="222">
        <v>306127.5</v>
      </c>
      <c r="AD402" s="222">
        <v>297500</v>
      </c>
      <c r="AE402" s="222">
        <f t="shared" si="258"/>
        <v>303191.32374999998</v>
      </c>
      <c r="AF402" s="254">
        <f t="shared" si="269"/>
        <v>39031.999999999993</v>
      </c>
      <c r="AG402" s="254">
        <f t="shared" si="270"/>
        <v>336532</v>
      </c>
      <c r="AH402" s="337">
        <f t="shared" si="271"/>
        <v>39032</v>
      </c>
      <c r="AI402" s="277">
        <v>297500</v>
      </c>
      <c r="AJ402" s="222">
        <v>311637.79499999998</v>
      </c>
      <c r="AK402" s="222">
        <v>306127.5</v>
      </c>
      <c r="AL402" s="222">
        <v>297500</v>
      </c>
      <c r="AM402" s="222">
        <f t="shared" si="259"/>
        <v>303191.32374999998</v>
      </c>
      <c r="AN402" s="254">
        <f t="shared" si="272"/>
        <v>39031.999999999993</v>
      </c>
      <c r="AO402" s="254">
        <f t="shared" si="273"/>
        <v>336532</v>
      </c>
      <c r="AP402" s="337">
        <f t="shared" si="274"/>
        <v>39032</v>
      </c>
    </row>
    <row r="403" spans="1:42" s="188" customFormat="1" ht="15" customHeight="1" x14ac:dyDescent="0.25">
      <c r="A403" s="190" t="s">
        <v>973</v>
      </c>
      <c r="B403" s="342" t="s">
        <v>250</v>
      </c>
      <c r="C403" s="277">
        <v>98770</v>
      </c>
      <c r="D403" s="222">
        <v>103463.74794</v>
      </c>
      <c r="E403" s="222">
        <v>101634.33</v>
      </c>
      <c r="F403" s="222">
        <v>98770</v>
      </c>
      <c r="G403" s="222">
        <f t="shared" si="255"/>
        <v>100659.519485</v>
      </c>
      <c r="H403" s="254">
        <f t="shared" si="260"/>
        <v>12958.623999999998</v>
      </c>
      <c r="I403" s="254">
        <f t="shared" si="261"/>
        <v>111728.624</v>
      </c>
      <c r="J403" s="337">
        <f t="shared" si="262"/>
        <v>12958.623999999996</v>
      </c>
      <c r="K403" s="283">
        <v>98770</v>
      </c>
      <c r="L403" s="222">
        <v>103463.74794</v>
      </c>
      <c r="M403" s="222">
        <v>101634.33</v>
      </c>
      <c r="N403" s="222">
        <v>98770</v>
      </c>
      <c r="O403" s="222">
        <f t="shared" si="256"/>
        <v>100659.519485</v>
      </c>
      <c r="P403" s="254">
        <f t="shared" si="263"/>
        <v>12958.623999999998</v>
      </c>
      <c r="Q403" s="254">
        <f t="shared" si="264"/>
        <v>111728.624</v>
      </c>
      <c r="R403" s="337">
        <f t="shared" si="265"/>
        <v>12958.623999999996</v>
      </c>
      <c r="S403" s="283">
        <v>98770</v>
      </c>
      <c r="T403" s="222">
        <v>103463.74794</v>
      </c>
      <c r="U403" s="222">
        <v>101634.33</v>
      </c>
      <c r="V403" s="222">
        <v>98770</v>
      </c>
      <c r="W403" s="222">
        <f t="shared" si="257"/>
        <v>100659.519485</v>
      </c>
      <c r="X403" s="254">
        <f t="shared" si="266"/>
        <v>12958.623999999998</v>
      </c>
      <c r="Y403" s="254">
        <f t="shared" si="267"/>
        <v>111728.624</v>
      </c>
      <c r="Z403" s="337">
        <f t="shared" si="268"/>
        <v>12958.623999999996</v>
      </c>
      <c r="AA403" s="277">
        <v>98770</v>
      </c>
      <c r="AB403" s="222">
        <v>103463.74794</v>
      </c>
      <c r="AC403" s="222">
        <v>101634.33</v>
      </c>
      <c r="AD403" s="222">
        <v>98770</v>
      </c>
      <c r="AE403" s="222">
        <f t="shared" si="258"/>
        <v>100659.519485</v>
      </c>
      <c r="AF403" s="254">
        <f t="shared" si="269"/>
        <v>12958.623999999998</v>
      </c>
      <c r="AG403" s="254">
        <f t="shared" si="270"/>
        <v>111728.624</v>
      </c>
      <c r="AH403" s="337">
        <f t="shared" si="271"/>
        <v>12958.623999999996</v>
      </c>
      <c r="AI403" s="277">
        <v>98770</v>
      </c>
      <c r="AJ403" s="222">
        <v>103463.74794</v>
      </c>
      <c r="AK403" s="222">
        <v>101634.33</v>
      </c>
      <c r="AL403" s="222">
        <v>98770</v>
      </c>
      <c r="AM403" s="222">
        <f t="shared" si="259"/>
        <v>100659.519485</v>
      </c>
      <c r="AN403" s="254">
        <f t="shared" si="272"/>
        <v>12958.623999999998</v>
      </c>
      <c r="AO403" s="254">
        <f t="shared" si="273"/>
        <v>111728.624</v>
      </c>
      <c r="AP403" s="337">
        <f t="shared" si="274"/>
        <v>12958.623999999996</v>
      </c>
    </row>
    <row r="404" spans="1:42" s="188" customFormat="1" ht="15" customHeight="1" x14ac:dyDescent="0.25">
      <c r="A404" s="190" t="s">
        <v>974</v>
      </c>
      <c r="B404" s="342" t="s">
        <v>251</v>
      </c>
      <c r="C404" s="277">
        <v>307020</v>
      </c>
      <c r="D404" s="222">
        <v>321610.20444</v>
      </c>
      <c r="E404" s="222">
        <v>315923.58</v>
      </c>
      <c r="F404" s="222">
        <v>307020</v>
      </c>
      <c r="G404" s="222">
        <f t="shared" si="255"/>
        <v>312893.44611000002</v>
      </c>
      <c r="H404" s="254">
        <f t="shared" si="260"/>
        <v>40281.023999999998</v>
      </c>
      <c r="I404" s="254">
        <f t="shared" si="261"/>
        <v>347301.02399999998</v>
      </c>
      <c r="J404" s="337">
        <f t="shared" si="262"/>
        <v>40281.023999999976</v>
      </c>
      <c r="K404" s="283">
        <v>307020</v>
      </c>
      <c r="L404" s="222">
        <v>321610.20444</v>
      </c>
      <c r="M404" s="222">
        <v>315923.58</v>
      </c>
      <c r="N404" s="222">
        <v>307020</v>
      </c>
      <c r="O404" s="222">
        <f t="shared" si="256"/>
        <v>312893.44611000002</v>
      </c>
      <c r="P404" s="254">
        <f t="shared" si="263"/>
        <v>40281.023999999998</v>
      </c>
      <c r="Q404" s="254">
        <f t="shared" si="264"/>
        <v>347301.02399999998</v>
      </c>
      <c r="R404" s="337">
        <f t="shared" si="265"/>
        <v>40281.023999999976</v>
      </c>
      <c r="S404" s="283">
        <v>307020</v>
      </c>
      <c r="T404" s="222">
        <v>321610.20444</v>
      </c>
      <c r="U404" s="222">
        <v>315923.58</v>
      </c>
      <c r="V404" s="222">
        <v>307020</v>
      </c>
      <c r="W404" s="222">
        <f t="shared" si="257"/>
        <v>312893.44611000002</v>
      </c>
      <c r="X404" s="254">
        <f t="shared" si="266"/>
        <v>40281.023999999998</v>
      </c>
      <c r="Y404" s="254">
        <f t="shared" si="267"/>
        <v>347301.02399999998</v>
      </c>
      <c r="Z404" s="337">
        <f t="shared" si="268"/>
        <v>40281.023999999976</v>
      </c>
      <c r="AA404" s="277">
        <v>307020</v>
      </c>
      <c r="AB404" s="222">
        <v>321610.20444</v>
      </c>
      <c r="AC404" s="222">
        <v>315923.58</v>
      </c>
      <c r="AD404" s="222">
        <v>307020</v>
      </c>
      <c r="AE404" s="222">
        <f t="shared" si="258"/>
        <v>312893.44611000002</v>
      </c>
      <c r="AF404" s="254">
        <f t="shared" si="269"/>
        <v>40281.023999999998</v>
      </c>
      <c r="AG404" s="254">
        <f t="shared" si="270"/>
        <v>347301.02399999998</v>
      </c>
      <c r="AH404" s="337">
        <f t="shared" si="271"/>
        <v>40281.023999999976</v>
      </c>
      <c r="AI404" s="277">
        <v>307020</v>
      </c>
      <c r="AJ404" s="222">
        <v>321610.20444</v>
      </c>
      <c r="AK404" s="222">
        <v>315923.58</v>
      </c>
      <c r="AL404" s="222">
        <v>307020</v>
      </c>
      <c r="AM404" s="222">
        <f t="shared" si="259"/>
        <v>312893.44611000002</v>
      </c>
      <c r="AN404" s="254">
        <f t="shared" si="272"/>
        <v>40281.023999999998</v>
      </c>
      <c r="AO404" s="254">
        <f t="shared" si="273"/>
        <v>347301.02399999998</v>
      </c>
      <c r="AP404" s="337">
        <f t="shared" si="274"/>
        <v>40281.023999999976</v>
      </c>
    </row>
    <row r="405" spans="1:42" s="188" customFormat="1" ht="15" customHeight="1" x14ac:dyDescent="0.25">
      <c r="A405" s="190" t="s">
        <v>975</v>
      </c>
      <c r="B405" s="342" t="s">
        <v>252</v>
      </c>
      <c r="C405" s="277">
        <v>952000</v>
      </c>
      <c r="D405" s="222">
        <v>914968.56612000009</v>
      </c>
      <c r="E405" s="222">
        <v>898790.34</v>
      </c>
      <c r="F405" s="222">
        <v>952000</v>
      </c>
      <c r="G405" s="222">
        <f t="shared" si="255"/>
        <v>929439.72652999999</v>
      </c>
      <c r="H405" s="254">
        <f t="shared" si="260"/>
        <v>124902.39999999998</v>
      </c>
      <c r="I405" s="254">
        <f t="shared" si="261"/>
        <v>1076902.3999999999</v>
      </c>
      <c r="J405" s="337">
        <f t="shared" si="262"/>
        <v>124902.39999999991</v>
      </c>
      <c r="K405" s="283">
        <v>952000</v>
      </c>
      <c r="L405" s="222">
        <v>914968.56612000009</v>
      </c>
      <c r="M405" s="222">
        <v>898790.34</v>
      </c>
      <c r="N405" s="222">
        <v>952000</v>
      </c>
      <c r="O405" s="222">
        <f t="shared" si="256"/>
        <v>929439.72652999999</v>
      </c>
      <c r="P405" s="254">
        <f t="shared" si="263"/>
        <v>124902.39999999998</v>
      </c>
      <c r="Q405" s="254">
        <f t="shared" si="264"/>
        <v>1076902.3999999999</v>
      </c>
      <c r="R405" s="337">
        <f t="shared" si="265"/>
        <v>124902.39999999991</v>
      </c>
      <c r="S405" s="283">
        <v>952000</v>
      </c>
      <c r="T405" s="222">
        <v>914968.56612000009</v>
      </c>
      <c r="U405" s="222">
        <v>898790.34</v>
      </c>
      <c r="V405" s="222">
        <v>952000</v>
      </c>
      <c r="W405" s="222">
        <f t="shared" si="257"/>
        <v>929439.72652999999</v>
      </c>
      <c r="X405" s="254">
        <f t="shared" si="266"/>
        <v>124902.39999999998</v>
      </c>
      <c r="Y405" s="254">
        <f t="shared" si="267"/>
        <v>1076902.3999999999</v>
      </c>
      <c r="Z405" s="337">
        <f t="shared" si="268"/>
        <v>124902.39999999991</v>
      </c>
      <c r="AA405" s="277" t="s">
        <v>600</v>
      </c>
      <c r="AB405" s="222" t="s">
        <v>600</v>
      </c>
      <c r="AC405" s="222" t="s">
        <v>600</v>
      </c>
      <c r="AD405" s="222" t="s">
        <v>600</v>
      </c>
      <c r="AE405" s="222" t="e">
        <f t="shared" si="258"/>
        <v>#DIV/0!</v>
      </c>
      <c r="AF405" s="254" t="e">
        <f t="shared" si="269"/>
        <v>#VALUE!</v>
      </c>
      <c r="AG405" s="254" t="e">
        <f t="shared" si="270"/>
        <v>#VALUE!</v>
      </c>
      <c r="AH405" s="337" t="e">
        <f t="shared" si="271"/>
        <v>#VALUE!</v>
      </c>
      <c r="AI405" s="277" t="s">
        <v>600</v>
      </c>
      <c r="AJ405" s="222" t="s">
        <v>600</v>
      </c>
      <c r="AK405" s="222" t="s">
        <v>600</v>
      </c>
      <c r="AL405" s="222" t="s">
        <v>600</v>
      </c>
      <c r="AM405" s="222" t="e">
        <f t="shared" si="259"/>
        <v>#DIV/0!</v>
      </c>
      <c r="AN405" s="254" t="e">
        <f t="shared" si="272"/>
        <v>#VALUE!</v>
      </c>
      <c r="AO405" s="254" t="e">
        <f t="shared" si="273"/>
        <v>#VALUE!</v>
      </c>
      <c r="AP405" s="337" t="e">
        <f t="shared" si="274"/>
        <v>#VALUE!</v>
      </c>
    </row>
    <row r="406" spans="1:42" s="188" customFormat="1" ht="15" customHeight="1" x14ac:dyDescent="0.25">
      <c r="A406" s="190" t="s">
        <v>976</v>
      </c>
      <c r="B406" s="342" t="s">
        <v>1492</v>
      </c>
      <c r="C406" s="277">
        <v>2856000</v>
      </c>
      <c r="D406" s="222">
        <v>2742412.5959999999</v>
      </c>
      <c r="E406" s="222">
        <v>2693922</v>
      </c>
      <c r="F406" s="222">
        <v>2856000</v>
      </c>
      <c r="G406" s="222">
        <f t="shared" si="255"/>
        <v>2787083.6490000002</v>
      </c>
      <c r="H406" s="254">
        <f t="shared" si="260"/>
        <v>374707.19999999995</v>
      </c>
      <c r="I406" s="254">
        <f t="shared" si="261"/>
        <v>3230707.2</v>
      </c>
      <c r="J406" s="337">
        <f t="shared" si="262"/>
        <v>374707.20000000019</v>
      </c>
      <c r="K406" s="283">
        <v>2856000</v>
      </c>
      <c r="L406" s="222">
        <v>2742412.5959999999</v>
      </c>
      <c r="M406" s="222">
        <v>2693922</v>
      </c>
      <c r="N406" s="222">
        <v>2856000</v>
      </c>
      <c r="O406" s="222">
        <f t="shared" si="256"/>
        <v>2787083.6490000002</v>
      </c>
      <c r="P406" s="254">
        <f t="shared" si="263"/>
        <v>374707.19999999995</v>
      </c>
      <c r="Q406" s="254">
        <f t="shared" si="264"/>
        <v>3230707.2</v>
      </c>
      <c r="R406" s="337">
        <f t="shared" si="265"/>
        <v>374707.20000000019</v>
      </c>
      <c r="S406" s="283">
        <v>2856000</v>
      </c>
      <c r="T406" s="222">
        <v>2742412.5959999999</v>
      </c>
      <c r="U406" s="222">
        <v>2693922</v>
      </c>
      <c r="V406" s="222">
        <v>2856000</v>
      </c>
      <c r="W406" s="222">
        <f t="shared" si="257"/>
        <v>2787083.6490000002</v>
      </c>
      <c r="X406" s="254">
        <f t="shared" si="266"/>
        <v>374707.19999999995</v>
      </c>
      <c r="Y406" s="254">
        <f t="shared" si="267"/>
        <v>3230707.2</v>
      </c>
      <c r="Z406" s="337">
        <f t="shared" si="268"/>
        <v>374707.20000000019</v>
      </c>
      <c r="AA406" s="277" t="s">
        <v>600</v>
      </c>
      <c r="AB406" s="222" t="s">
        <v>600</v>
      </c>
      <c r="AC406" s="222" t="s">
        <v>600</v>
      </c>
      <c r="AD406" s="222" t="s">
        <v>600</v>
      </c>
      <c r="AE406" s="222" t="e">
        <f t="shared" si="258"/>
        <v>#DIV/0!</v>
      </c>
      <c r="AF406" s="254" t="e">
        <f t="shared" si="269"/>
        <v>#VALUE!</v>
      </c>
      <c r="AG406" s="254" t="e">
        <f t="shared" si="270"/>
        <v>#VALUE!</v>
      </c>
      <c r="AH406" s="337" t="e">
        <f t="shared" si="271"/>
        <v>#VALUE!</v>
      </c>
      <c r="AI406" s="277" t="s">
        <v>600</v>
      </c>
      <c r="AJ406" s="222" t="s">
        <v>600</v>
      </c>
      <c r="AK406" s="222" t="s">
        <v>600</v>
      </c>
      <c r="AL406" s="222" t="s">
        <v>600</v>
      </c>
      <c r="AM406" s="222" t="e">
        <f t="shared" si="259"/>
        <v>#DIV/0!</v>
      </c>
      <c r="AN406" s="254" t="e">
        <f t="shared" si="272"/>
        <v>#VALUE!</v>
      </c>
      <c r="AO406" s="254" t="e">
        <f t="shared" si="273"/>
        <v>#VALUE!</v>
      </c>
      <c r="AP406" s="337" t="e">
        <f t="shared" si="274"/>
        <v>#VALUE!</v>
      </c>
    </row>
    <row r="407" spans="1:42" s="188" customFormat="1" ht="15" customHeight="1" x14ac:dyDescent="0.25">
      <c r="A407" s="190" t="s">
        <v>1163</v>
      </c>
      <c r="B407" s="342" t="s">
        <v>1164</v>
      </c>
      <c r="C407" s="277">
        <v>333200</v>
      </c>
      <c r="D407" s="222">
        <v>349034.33039999998</v>
      </c>
      <c r="E407" s="222">
        <v>342862.8</v>
      </c>
      <c r="F407" s="222">
        <v>333200</v>
      </c>
      <c r="G407" s="222">
        <f t="shared" si="255"/>
        <v>339574.28260000004</v>
      </c>
      <c r="H407" s="254">
        <f t="shared" si="260"/>
        <v>43715.839999999997</v>
      </c>
      <c r="I407" s="254">
        <f t="shared" si="261"/>
        <v>376915.83999999997</v>
      </c>
      <c r="J407" s="337">
        <f t="shared" si="262"/>
        <v>43715.839999999967</v>
      </c>
      <c r="K407" s="283">
        <v>333200</v>
      </c>
      <c r="L407" s="222">
        <v>349034.33039999998</v>
      </c>
      <c r="M407" s="222">
        <v>342862.8</v>
      </c>
      <c r="N407" s="222">
        <v>333200</v>
      </c>
      <c r="O407" s="222">
        <f t="shared" si="256"/>
        <v>339574.28260000004</v>
      </c>
      <c r="P407" s="254">
        <f t="shared" si="263"/>
        <v>43715.839999999997</v>
      </c>
      <c r="Q407" s="254">
        <f t="shared" si="264"/>
        <v>376915.83999999997</v>
      </c>
      <c r="R407" s="337">
        <f t="shared" si="265"/>
        <v>43715.839999999967</v>
      </c>
      <c r="S407" s="283">
        <v>333200</v>
      </c>
      <c r="T407" s="222">
        <v>349034.33039999998</v>
      </c>
      <c r="U407" s="222">
        <v>342862.8</v>
      </c>
      <c r="V407" s="222">
        <v>333200</v>
      </c>
      <c r="W407" s="222">
        <f t="shared" si="257"/>
        <v>339574.28260000004</v>
      </c>
      <c r="X407" s="254">
        <f t="shared" si="266"/>
        <v>43715.839999999997</v>
      </c>
      <c r="Y407" s="254">
        <f t="shared" si="267"/>
        <v>376915.83999999997</v>
      </c>
      <c r="Z407" s="337">
        <f t="shared" si="268"/>
        <v>43715.839999999967</v>
      </c>
      <c r="AA407" s="277">
        <v>333200</v>
      </c>
      <c r="AB407" s="222">
        <v>349034.33039999998</v>
      </c>
      <c r="AC407" s="222">
        <v>342862.8</v>
      </c>
      <c r="AD407" s="222">
        <v>333200</v>
      </c>
      <c r="AE407" s="222">
        <f t="shared" si="258"/>
        <v>339574.28260000004</v>
      </c>
      <c r="AF407" s="254">
        <f t="shared" si="269"/>
        <v>43715.839999999997</v>
      </c>
      <c r="AG407" s="254">
        <f t="shared" si="270"/>
        <v>376915.83999999997</v>
      </c>
      <c r="AH407" s="337">
        <f t="shared" si="271"/>
        <v>43715.839999999967</v>
      </c>
      <c r="AI407" s="277">
        <v>333200</v>
      </c>
      <c r="AJ407" s="222">
        <v>349034.33039999998</v>
      </c>
      <c r="AK407" s="222">
        <v>342862.8</v>
      </c>
      <c r="AL407" s="222">
        <v>333200</v>
      </c>
      <c r="AM407" s="222">
        <f t="shared" si="259"/>
        <v>339574.28260000004</v>
      </c>
      <c r="AN407" s="254">
        <f t="shared" si="272"/>
        <v>43715.839999999997</v>
      </c>
      <c r="AO407" s="254">
        <f t="shared" si="273"/>
        <v>376915.83999999997</v>
      </c>
      <c r="AP407" s="337">
        <f t="shared" si="274"/>
        <v>43715.839999999967</v>
      </c>
    </row>
    <row r="408" spans="1:42" s="188" customFormat="1" ht="15" customHeight="1" x14ac:dyDescent="0.25">
      <c r="A408" s="190" t="s">
        <v>1165</v>
      </c>
      <c r="B408" s="342" t="s">
        <v>1166</v>
      </c>
      <c r="C408" s="277">
        <v>95200</v>
      </c>
      <c r="D408" s="222">
        <v>99724.094400000002</v>
      </c>
      <c r="E408" s="222">
        <v>97960.8</v>
      </c>
      <c r="F408" s="222">
        <v>95200</v>
      </c>
      <c r="G408" s="222">
        <f t="shared" si="255"/>
        <v>97021.223599999998</v>
      </c>
      <c r="H408" s="254">
        <f t="shared" si="260"/>
        <v>12490.239999999998</v>
      </c>
      <c r="I408" s="254">
        <f t="shared" si="261"/>
        <v>107690.23999999999</v>
      </c>
      <c r="J408" s="337">
        <f t="shared" si="262"/>
        <v>12490.239999999991</v>
      </c>
      <c r="K408" s="283">
        <v>95200</v>
      </c>
      <c r="L408" s="222">
        <v>99724.094400000002</v>
      </c>
      <c r="M408" s="222">
        <v>97960.8</v>
      </c>
      <c r="N408" s="222">
        <v>95200</v>
      </c>
      <c r="O408" s="222">
        <f t="shared" si="256"/>
        <v>97021.223599999998</v>
      </c>
      <c r="P408" s="254">
        <f t="shared" si="263"/>
        <v>12490.239999999998</v>
      </c>
      <c r="Q408" s="254">
        <f t="shared" si="264"/>
        <v>107690.23999999999</v>
      </c>
      <c r="R408" s="337">
        <f t="shared" si="265"/>
        <v>12490.239999999991</v>
      </c>
      <c r="S408" s="283">
        <v>95200</v>
      </c>
      <c r="T408" s="222">
        <v>99724.094400000002</v>
      </c>
      <c r="U408" s="222">
        <v>97960.8</v>
      </c>
      <c r="V408" s="222">
        <v>95200</v>
      </c>
      <c r="W408" s="222">
        <f t="shared" si="257"/>
        <v>97021.223599999998</v>
      </c>
      <c r="X408" s="254">
        <f t="shared" si="266"/>
        <v>12490.239999999998</v>
      </c>
      <c r="Y408" s="254">
        <f t="shared" si="267"/>
        <v>107690.23999999999</v>
      </c>
      <c r="Z408" s="337">
        <f t="shared" si="268"/>
        <v>12490.239999999991</v>
      </c>
      <c r="AA408" s="277">
        <v>95200</v>
      </c>
      <c r="AB408" s="222">
        <v>99724.094400000002</v>
      </c>
      <c r="AC408" s="222">
        <v>97960.8</v>
      </c>
      <c r="AD408" s="222">
        <v>95200</v>
      </c>
      <c r="AE408" s="222">
        <f t="shared" si="258"/>
        <v>97021.223599999998</v>
      </c>
      <c r="AF408" s="254">
        <f t="shared" si="269"/>
        <v>12490.239999999998</v>
      </c>
      <c r="AG408" s="254">
        <f t="shared" si="270"/>
        <v>107690.23999999999</v>
      </c>
      <c r="AH408" s="337">
        <f t="shared" si="271"/>
        <v>12490.239999999991</v>
      </c>
      <c r="AI408" s="277">
        <v>95200</v>
      </c>
      <c r="AJ408" s="222">
        <v>99724.094400000002</v>
      </c>
      <c r="AK408" s="222">
        <v>97960.8</v>
      </c>
      <c r="AL408" s="222">
        <v>95200</v>
      </c>
      <c r="AM408" s="222">
        <f t="shared" si="259"/>
        <v>97021.223599999998</v>
      </c>
      <c r="AN408" s="254">
        <f t="shared" si="272"/>
        <v>12490.239999999998</v>
      </c>
      <c r="AO408" s="254">
        <f t="shared" si="273"/>
        <v>107690.23999999999</v>
      </c>
      <c r="AP408" s="337">
        <f t="shared" si="274"/>
        <v>12490.239999999991</v>
      </c>
    </row>
    <row r="409" spans="1:42" s="188" customFormat="1" ht="15" customHeight="1" x14ac:dyDescent="0.25">
      <c r="A409" s="190" t="s">
        <v>1491</v>
      </c>
      <c r="B409" s="342" t="s">
        <v>254</v>
      </c>
      <c r="C409" s="277">
        <v>654500</v>
      </c>
      <c r="D409" s="222">
        <v>685603.14899999998</v>
      </c>
      <c r="E409" s="222">
        <v>673480.5</v>
      </c>
      <c r="F409" s="222">
        <v>654500</v>
      </c>
      <c r="G409" s="222">
        <f t="shared" si="255"/>
        <v>667020.91225000005</v>
      </c>
      <c r="H409" s="254">
        <f t="shared" si="260"/>
        <v>85870.399999999994</v>
      </c>
      <c r="I409" s="254">
        <f t="shared" si="261"/>
        <v>740370.4</v>
      </c>
      <c r="J409" s="337">
        <f t="shared" si="262"/>
        <v>85870.400000000023</v>
      </c>
      <c r="K409" s="283">
        <v>654500</v>
      </c>
      <c r="L409" s="222">
        <v>685603.14899999998</v>
      </c>
      <c r="M409" s="222">
        <v>673480.5</v>
      </c>
      <c r="N409" s="222">
        <v>654500</v>
      </c>
      <c r="O409" s="222">
        <f t="shared" si="256"/>
        <v>667020.91225000005</v>
      </c>
      <c r="P409" s="254">
        <f t="shared" si="263"/>
        <v>85870.399999999994</v>
      </c>
      <c r="Q409" s="254">
        <f t="shared" si="264"/>
        <v>740370.4</v>
      </c>
      <c r="R409" s="337">
        <f t="shared" si="265"/>
        <v>85870.400000000023</v>
      </c>
      <c r="S409" s="283">
        <v>654500</v>
      </c>
      <c r="T409" s="222">
        <v>685603.14899999998</v>
      </c>
      <c r="U409" s="222">
        <v>673480.5</v>
      </c>
      <c r="V409" s="222">
        <v>654500</v>
      </c>
      <c r="W409" s="222">
        <f t="shared" si="257"/>
        <v>667020.91225000005</v>
      </c>
      <c r="X409" s="254">
        <f t="shared" si="266"/>
        <v>85870.399999999994</v>
      </c>
      <c r="Y409" s="254">
        <f t="shared" si="267"/>
        <v>740370.4</v>
      </c>
      <c r="Z409" s="337">
        <f t="shared" si="268"/>
        <v>85870.400000000023</v>
      </c>
      <c r="AA409" s="277">
        <v>654500</v>
      </c>
      <c r="AB409" s="222">
        <v>685603.14899999998</v>
      </c>
      <c r="AC409" s="222">
        <v>673480.5</v>
      </c>
      <c r="AD409" s="222">
        <v>654500</v>
      </c>
      <c r="AE409" s="222">
        <f t="shared" si="258"/>
        <v>667020.91225000005</v>
      </c>
      <c r="AF409" s="254">
        <f t="shared" si="269"/>
        <v>85870.399999999994</v>
      </c>
      <c r="AG409" s="254">
        <f t="shared" si="270"/>
        <v>740370.4</v>
      </c>
      <c r="AH409" s="337">
        <f t="shared" si="271"/>
        <v>85870.400000000023</v>
      </c>
      <c r="AI409" s="277">
        <v>654500</v>
      </c>
      <c r="AJ409" s="222">
        <v>685603.14899999998</v>
      </c>
      <c r="AK409" s="222">
        <v>673480.5</v>
      </c>
      <c r="AL409" s="222">
        <v>654500</v>
      </c>
      <c r="AM409" s="222">
        <f t="shared" si="259"/>
        <v>667020.91225000005</v>
      </c>
      <c r="AN409" s="254">
        <f t="shared" si="272"/>
        <v>85870.399999999994</v>
      </c>
      <c r="AO409" s="254">
        <f t="shared" si="273"/>
        <v>740370.4</v>
      </c>
      <c r="AP409" s="337">
        <f t="shared" si="274"/>
        <v>85870.400000000023</v>
      </c>
    </row>
    <row r="410" spans="1:42" s="188" customFormat="1" ht="15" customHeight="1" x14ac:dyDescent="0.25">
      <c r="A410" s="139">
        <v>17</v>
      </c>
      <c r="B410" s="344" t="s">
        <v>581</v>
      </c>
      <c r="C410" s="277"/>
      <c r="D410" s="350"/>
      <c r="E410" s="350"/>
      <c r="F410" s="350"/>
      <c r="G410" s="222" t="e">
        <f t="shared" si="255"/>
        <v>#DIV/0!</v>
      </c>
      <c r="H410" s="350"/>
      <c r="I410" s="350"/>
      <c r="J410" s="350"/>
      <c r="K410" s="351"/>
      <c r="L410" s="348"/>
      <c r="M410" s="350"/>
      <c r="N410" s="350"/>
      <c r="O410" s="222" t="e">
        <f t="shared" si="256"/>
        <v>#DIV/0!</v>
      </c>
      <c r="P410" s="350"/>
      <c r="Q410" s="350"/>
      <c r="R410" s="350"/>
      <c r="S410" s="351"/>
      <c r="T410" s="348"/>
      <c r="U410" s="350"/>
      <c r="V410" s="350"/>
      <c r="W410" s="222" t="e">
        <f t="shared" si="257"/>
        <v>#DIV/0!</v>
      </c>
      <c r="X410" s="350"/>
      <c r="Y410" s="350"/>
      <c r="Z410" s="350"/>
      <c r="AA410" s="279"/>
      <c r="AB410" s="348"/>
      <c r="AC410" s="350"/>
      <c r="AD410" s="350"/>
      <c r="AE410" s="222" t="e">
        <f t="shared" si="258"/>
        <v>#DIV/0!</v>
      </c>
      <c r="AF410" s="350"/>
      <c r="AG410" s="350"/>
      <c r="AH410" s="350"/>
      <c r="AI410" s="277"/>
      <c r="AJ410" s="350"/>
      <c r="AK410" s="350"/>
      <c r="AL410" s="350"/>
      <c r="AM410" s="222" t="e">
        <f t="shared" si="259"/>
        <v>#DIV/0!</v>
      </c>
      <c r="AN410" s="350"/>
      <c r="AO410" s="350"/>
      <c r="AP410" s="350"/>
    </row>
    <row r="411" spans="1:42" s="188" customFormat="1" ht="15" customHeight="1" x14ac:dyDescent="0.25">
      <c r="A411" s="190" t="s">
        <v>977</v>
      </c>
      <c r="B411" s="342" t="s">
        <v>573</v>
      </c>
      <c r="C411" s="277">
        <v>101150</v>
      </c>
      <c r="D411" s="222">
        <v>105956.85029999999</v>
      </c>
      <c r="E411" s="222">
        <v>104083.35</v>
      </c>
      <c r="F411" s="222">
        <v>101150</v>
      </c>
      <c r="G411" s="222">
        <f t="shared" si="255"/>
        <v>103085.05007500001</v>
      </c>
      <c r="H411" s="254">
        <f t="shared" ref="H411:H417" si="275">+C411*13.12%</f>
        <v>13270.88</v>
      </c>
      <c r="I411" s="254">
        <f t="shared" ref="I411:I417" si="276">+C411+H411</f>
        <v>114420.88</v>
      </c>
      <c r="J411" s="337">
        <f t="shared" ref="J411:J417" si="277">+I411-F411</f>
        <v>13270.880000000005</v>
      </c>
      <c r="K411" s="283">
        <v>101150</v>
      </c>
      <c r="L411" s="222">
        <v>105956.85029999999</v>
      </c>
      <c r="M411" s="222">
        <v>104083.35</v>
      </c>
      <c r="N411" s="222">
        <v>101150</v>
      </c>
      <c r="O411" s="222">
        <f t="shared" si="256"/>
        <v>103085.05007500001</v>
      </c>
      <c r="P411" s="254">
        <f t="shared" ref="P411:P417" si="278">+K411*13.12%</f>
        <v>13270.88</v>
      </c>
      <c r="Q411" s="254">
        <f t="shared" ref="Q411:Q417" si="279">+K411+P411</f>
        <v>114420.88</v>
      </c>
      <c r="R411" s="337">
        <f t="shared" ref="R411:R417" si="280">+Q411-N411</f>
        <v>13270.880000000005</v>
      </c>
      <c r="S411" s="283">
        <v>101150</v>
      </c>
      <c r="T411" s="222">
        <v>105956.85029999999</v>
      </c>
      <c r="U411" s="222">
        <v>104083.35</v>
      </c>
      <c r="V411" s="222">
        <v>101150</v>
      </c>
      <c r="W411" s="222">
        <f t="shared" si="257"/>
        <v>103085.05007500001</v>
      </c>
      <c r="X411" s="254">
        <f t="shared" ref="X411:X417" si="281">+S411*13.12%</f>
        <v>13270.88</v>
      </c>
      <c r="Y411" s="254">
        <f t="shared" ref="Y411:Y417" si="282">+S411+X411</f>
        <v>114420.88</v>
      </c>
      <c r="Z411" s="337">
        <f t="shared" ref="Z411:Z417" si="283">+Y411-V411</f>
        <v>13270.880000000005</v>
      </c>
      <c r="AA411" s="277">
        <v>101150</v>
      </c>
      <c r="AB411" s="222">
        <v>105956.85029999999</v>
      </c>
      <c r="AC411" s="222">
        <v>104083.35</v>
      </c>
      <c r="AD411" s="222">
        <v>101150</v>
      </c>
      <c r="AE411" s="222">
        <f t="shared" si="258"/>
        <v>103085.05007500001</v>
      </c>
      <c r="AF411" s="254">
        <f t="shared" ref="AF411:AF417" si="284">+AA411*13.12%</f>
        <v>13270.88</v>
      </c>
      <c r="AG411" s="254">
        <f t="shared" ref="AG411:AG417" si="285">+AA411+AF411</f>
        <v>114420.88</v>
      </c>
      <c r="AH411" s="337">
        <f t="shared" ref="AH411:AH417" si="286">+AG411-AD411</f>
        <v>13270.880000000005</v>
      </c>
      <c r="AI411" s="277">
        <v>101150</v>
      </c>
      <c r="AJ411" s="222">
        <v>105956.85029999999</v>
      </c>
      <c r="AK411" s="222">
        <v>104083.35</v>
      </c>
      <c r="AL411" s="222">
        <v>101150</v>
      </c>
      <c r="AM411" s="222">
        <f t="shared" si="259"/>
        <v>103085.05007500001</v>
      </c>
      <c r="AN411" s="254">
        <f t="shared" ref="AN411:AN417" si="287">+AI411*13.12%</f>
        <v>13270.88</v>
      </c>
      <c r="AO411" s="254">
        <f t="shared" ref="AO411:AO417" si="288">+AI411+AN411</f>
        <v>114420.88</v>
      </c>
      <c r="AP411" s="337">
        <f t="shared" ref="AP411:AP417" si="289">+AO411-AL411</f>
        <v>13270.880000000005</v>
      </c>
    </row>
    <row r="412" spans="1:42" s="188" customFormat="1" ht="15" customHeight="1" x14ac:dyDescent="0.25">
      <c r="A412" s="190" t="s">
        <v>978</v>
      </c>
      <c r="B412" s="342" t="s">
        <v>603</v>
      </c>
      <c r="C412" s="277">
        <v>23800</v>
      </c>
      <c r="D412" s="222">
        <v>24931.0236</v>
      </c>
      <c r="E412" s="222">
        <v>24490.2</v>
      </c>
      <c r="F412" s="222">
        <v>23800</v>
      </c>
      <c r="G412" s="222">
        <f t="shared" si="255"/>
        <v>24255.305899999999</v>
      </c>
      <c r="H412" s="254">
        <f t="shared" si="275"/>
        <v>3122.5599999999995</v>
      </c>
      <c r="I412" s="254">
        <f t="shared" si="276"/>
        <v>26922.559999999998</v>
      </c>
      <c r="J412" s="337">
        <f t="shared" si="277"/>
        <v>3122.5599999999977</v>
      </c>
      <c r="K412" s="283">
        <v>23800</v>
      </c>
      <c r="L412" s="222">
        <v>24931.0236</v>
      </c>
      <c r="M412" s="222">
        <v>24490.2</v>
      </c>
      <c r="N412" s="222">
        <v>23800</v>
      </c>
      <c r="O412" s="222">
        <f t="shared" si="256"/>
        <v>24255.305899999999</v>
      </c>
      <c r="P412" s="254">
        <f t="shared" si="278"/>
        <v>3122.5599999999995</v>
      </c>
      <c r="Q412" s="254">
        <f t="shared" si="279"/>
        <v>26922.559999999998</v>
      </c>
      <c r="R412" s="337">
        <f t="shared" si="280"/>
        <v>3122.5599999999977</v>
      </c>
      <c r="S412" s="283">
        <v>23800</v>
      </c>
      <c r="T412" s="222">
        <v>24931.0236</v>
      </c>
      <c r="U412" s="222">
        <v>24490.2</v>
      </c>
      <c r="V412" s="222">
        <v>23800</v>
      </c>
      <c r="W412" s="222">
        <f t="shared" si="257"/>
        <v>24255.305899999999</v>
      </c>
      <c r="X412" s="254">
        <f t="shared" si="281"/>
        <v>3122.5599999999995</v>
      </c>
      <c r="Y412" s="254">
        <f t="shared" si="282"/>
        <v>26922.559999999998</v>
      </c>
      <c r="Z412" s="337">
        <f t="shared" si="283"/>
        <v>3122.5599999999977</v>
      </c>
      <c r="AA412" s="277">
        <v>23800</v>
      </c>
      <c r="AB412" s="222">
        <v>24931.0236</v>
      </c>
      <c r="AC412" s="222">
        <v>24490.2</v>
      </c>
      <c r="AD412" s="222">
        <v>23800</v>
      </c>
      <c r="AE412" s="222">
        <f t="shared" si="258"/>
        <v>24255.305899999999</v>
      </c>
      <c r="AF412" s="254">
        <f t="shared" si="284"/>
        <v>3122.5599999999995</v>
      </c>
      <c r="AG412" s="254">
        <f t="shared" si="285"/>
        <v>26922.559999999998</v>
      </c>
      <c r="AH412" s="337">
        <f t="shared" si="286"/>
        <v>3122.5599999999977</v>
      </c>
      <c r="AI412" s="277">
        <v>23800</v>
      </c>
      <c r="AJ412" s="222">
        <v>24931.0236</v>
      </c>
      <c r="AK412" s="222">
        <v>24490.2</v>
      </c>
      <c r="AL412" s="222">
        <v>23800</v>
      </c>
      <c r="AM412" s="222">
        <f t="shared" si="259"/>
        <v>24255.305899999999</v>
      </c>
      <c r="AN412" s="254">
        <f t="shared" si="287"/>
        <v>3122.5599999999995</v>
      </c>
      <c r="AO412" s="254">
        <f t="shared" si="288"/>
        <v>26922.559999999998</v>
      </c>
      <c r="AP412" s="337">
        <f t="shared" si="289"/>
        <v>3122.5599999999977</v>
      </c>
    </row>
    <row r="413" spans="1:42" s="188" customFormat="1" ht="15" customHeight="1" x14ac:dyDescent="0.25">
      <c r="A413" s="190" t="s">
        <v>979</v>
      </c>
      <c r="B413" s="342" t="s">
        <v>578</v>
      </c>
      <c r="C413" s="277">
        <v>12495</v>
      </c>
      <c r="D413" s="222">
        <v>13088.78739</v>
      </c>
      <c r="E413" s="222">
        <v>12857.355</v>
      </c>
      <c r="F413" s="222">
        <v>12495</v>
      </c>
      <c r="G413" s="222">
        <f t="shared" si="255"/>
        <v>12734.0355975</v>
      </c>
      <c r="H413" s="254">
        <f t="shared" si="275"/>
        <v>1639.3439999999998</v>
      </c>
      <c r="I413" s="254">
        <f t="shared" si="276"/>
        <v>14134.343999999999</v>
      </c>
      <c r="J413" s="337">
        <f t="shared" si="277"/>
        <v>1639.3439999999991</v>
      </c>
      <c r="K413" s="283">
        <v>12495</v>
      </c>
      <c r="L413" s="222">
        <v>13088.78739</v>
      </c>
      <c r="M413" s="222">
        <v>12857.355</v>
      </c>
      <c r="N413" s="222">
        <v>12495</v>
      </c>
      <c r="O413" s="222">
        <f t="shared" si="256"/>
        <v>12734.0355975</v>
      </c>
      <c r="P413" s="254">
        <f t="shared" si="278"/>
        <v>1639.3439999999998</v>
      </c>
      <c r="Q413" s="254">
        <f t="shared" si="279"/>
        <v>14134.343999999999</v>
      </c>
      <c r="R413" s="337">
        <f t="shared" si="280"/>
        <v>1639.3439999999991</v>
      </c>
      <c r="S413" s="283">
        <v>12495</v>
      </c>
      <c r="T413" s="222">
        <v>13088.78739</v>
      </c>
      <c r="U413" s="222">
        <v>12857.355</v>
      </c>
      <c r="V413" s="222">
        <v>12495</v>
      </c>
      <c r="W413" s="222">
        <f t="shared" si="257"/>
        <v>12734.0355975</v>
      </c>
      <c r="X413" s="254">
        <f t="shared" si="281"/>
        <v>1639.3439999999998</v>
      </c>
      <c r="Y413" s="254">
        <f t="shared" si="282"/>
        <v>14134.343999999999</v>
      </c>
      <c r="Z413" s="337">
        <f t="shared" si="283"/>
        <v>1639.3439999999991</v>
      </c>
      <c r="AA413" s="277">
        <v>12495</v>
      </c>
      <c r="AB413" s="222">
        <v>13088.78739</v>
      </c>
      <c r="AC413" s="222">
        <v>12857.355</v>
      </c>
      <c r="AD413" s="222">
        <v>12495</v>
      </c>
      <c r="AE413" s="222">
        <f t="shared" si="258"/>
        <v>12734.0355975</v>
      </c>
      <c r="AF413" s="254">
        <f t="shared" si="284"/>
        <v>1639.3439999999998</v>
      </c>
      <c r="AG413" s="254">
        <f t="shared" si="285"/>
        <v>14134.343999999999</v>
      </c>
      <c r="AH413" s="337">
        <f t="shared" si="286"/>
        <v>1639.3439999999991</v>
      </c>
      <c r="AI413" s="277">
        <v>12495</v>
      </c>
      <c r="AJ413" s="222">
        <v>13088.78739</v>
      </c>
      <c r="AK413" s="222">
        <v>12857.355</v>
      </c>
      <c r="AL413" s="222">
        <v>12495</v>
      </c>
      <c r="AM413" s="222">
        <f t="shared" si="259"/>
        <v>12734.0355975</v>
      </c>
      <c r="AN413" s="254">
        <f t="shared" si="287"/>
        <v>1639.3439999999998</v>
      </c>
      <c r="AO413" s="254">
        <f t="shared" si="288"/>
        <v>14134.343999999999</v>
      </c>
      <c r="AP413" s="337">
        <f t="shared" si="289"/>
        <v>1639.3439999999991</v>
      </c>
    </row>
    <row r="414" spans="1:42" s="188" customFormat="1" ht="15" customHeight="1" x14ac:dyDescent="0.25">
      <c r="A414" s="190" t="s">
        <v>980</v>
      </c>
      <c r="B414" s="342" t="s">
        <v>253</v>
      </c>
      <c r="C414" s="277">
        <v>53550</v>
      </c>
      <c r="D414" s="222">
        <v>44875.842479999999</v>
      </c>
      <c r="E414" s="222">
        <v>44082.36</v>
      </c>
      <c r="F414" s="222">
        <v>42840</v>
      </c>
      <c r="G414" s="222">
        <f t="shared" si="255"/>
        <v>46337.050620000002</v>
      </c>
      <c r="H414" s="254">
        <f t="shared" si="275"/>
        <v>7025.7599999999993</v>
      </c>
      <c r="I414" s="254">
        <f t="shared" si="276"/>
        <v>60575.76</v>
      </c>
      <c r="J414" s="337">
        <f t="shared" si="277"/>
        <v>17735.760000000002</v>
      </c>
      <c r="K414" s="283">
        <v>53550</v>
      </c>
      <c r="L414" s="222">
        <v>44875.842479999999</v>
      </c>
      <c r="M414" s="222">
        <v>44082.36</v>
      </c>
      <c r="N414" s="222">
        <v>42840</v>
      </c>
      <c r="O414" s="222">
        <f t="shared" si="256"/>
        <v>46337.050620000002</v>
      </c>
      <c r="P414" s="254">
        <f t="shared" si="278"/>
        <v>7025.7599999999993</v>
      </c>
      <c r="Q414" s="254">
        <f t="shared" si="279"/>
        <v>60575.76</v>
      </c>
      <c r="R414" s="337">
        <f t="shared" si="280"/>
        <v>17735.760000000002</v>
      </c>
      <c r="S414" s="283">
        <v>53550</v>
      </c>
      <c r="T414" s="222">
        <v>44875.842479999999</v>
      </c>
      <c r="U414" s="222">
        <v>44082.36</v>
      </c>
      <c r="V414" s="222">
        <v>42840</v>
      </c>
      <c r="W414" s="222">
        <f t="shared" si="257"/>
        <v>46337.050620000002</v>
      </c>
      <c r="X414" s="254">
        <f t="shared" si="281"/>
        <v>7025.7599999999993</v>
      </c>
      <c r="Y414" s="254">
        <f t="shared" si="282"/>
        <v>60575.76</v>
      </c>
      <c r="Z414" s="337">
        <f t="shared" si="283"/>
        <v>17735.760000000002</v>
      </c>
      <c r="AA414" s="277">
        <v>53550</v>
      </c>
      <c r="AB414" s="222">
        <v>44875.842479999999</v>
      </c>
      <c r="AC414" s="222">
        <v>44082.36</v>
      </c>
      <c r="AD414" s="222">
        <v>42840</v>
      </c>
      <c r="AE414" s="222">
        <f t="shared" si="258"/>
        <v>46337.050620000002</v>
      </c>
      <c r="AF414" s="254">
        <f t="shared" si="284"/>
        <v>7025.7599999999993</v>
      </c>
      <c r="AG414" s="254">
        <f t="shared" si="285"/>
        <v>60575.76</v>
      </c>
      <c r="AH414" s="337">
        <f t="shared" si="286"/>
        <v>17735.760000000002</v>
      </c>
      <c r="AI414" s="277">
        <v>53550</v>
      </c>
      <c r="AJ414" s="222">
        <v>44875.842479999999</v>
      </c>
      <c r="AK414" s="222">
        <v>44082.36</v>
      </c>
      <c r="AL414" s="222">
        <v>42840</v>
      </c>
      <c r="AM414" s="222">
        <f t="shared" si="259"/>
        <v>46337.050620000002</v>
      </c>
      <c r="AN414" s="254">
        <f t="shared" si="287"/>
        <v>7025.7599999999993</v>
      </c>
      <c r="AO414" s="254">
        <f t="shared" si="288"/>
        <v>60575.76</v>
      </c>
      <c r="AP414" s="337">
        <f t="shared" si="289"/>
        <v>17735.760000000002</v>
      </c>
    </row>
    <row r="415" spans="1:42" s="188" customFormat="1" ht="15" customHeight="1" x14ac:dyDescent="0.25">
      <c r="A415" s="190" t="s">
        <v>1388</v>
      </c>
      <c r="B415" s="342" t="s">
        <v>1703</v>
      </c>
      <c r="C415" s="277"/>
      <c r="D415" s="222">
        <v>14958.614159999999</v>
      </c>
      <c r="E415" s="222">
        <v>14694.119999999999</v>
      </c>
      <c r="F415" s="222">
        <v>14280</v>
      </c>
      <c r="G415" s="222">
        <f t="shared" si="255"/>
        <v>14644.244720000001</v>
      </c>
      <c r="H415" s="254">
        <f t="shared" si="275"/>
        <v>0</v>
      </c>
      <c r="I415" s="254">
        <f t="shared" si="276"/>
        <v>0</v>
      </c>
      <c r="J415" s="337">
        <f t="shared" si="277"/>
        <v>-14280</v>
      </c>
      <c r="K415" s="283"/>
      <c r="L415" s="222">
        <v>14958.614159999999</v>
      </c>
      <c r="M415" s="222">
        <v>14694.119999999999</v>
      </c>
      <c r="N415" s="222">
        <v>14280</v>
      </c>
      <c r="O415" s="222">
        <f t="shared" si="256"/>
        <v>14644.244720000001</v>
      </c>
      <c r="P415" s="254">
        <f t="shared" si="278"/>
        <v>0</v>
      </c>
      <c r="Q415" s="254">
        <f t="shared" si="279"/>
        <v>0</v>
      </c>
      <c r="R415" s="337">
        <f t="shared" si="280"/>
        <v>-14280</v>
      </c>
      <c r="S415" s="283"/>
      <c r="T415" s="222">
        <v>14958.614159999999</v>
      </c>
      <c r="U415" s="222">
        <v>14694.119999999999</v>
      </c>
      <c r="V415" s="222">
        <v>14280</v>
      </c>
      <c r="W415" s="222">
        <f t="shared" si="257"/>
        <v>14644.244720000001</v>
      </c>
      <c r="X415" s="254">
        <f t="shared" si="281"/>
        <v>0</v>
      </c>
      <c r="Y415" s="254">
        <f t="shared" si="282"/>
        <v>0</v>
      </c>
      <c r="Z415" s="337">
        <f t="shared" si="283"/>
        <v>-14280</v>
      </c>
      <c r="AA415" s="277"/>
      <c r="AB415" s="222">
        <v>14958.614159999999</v>
      </c>
      <c r="AC415" s="222">
        <v>14694.119999999999</v>
      </c>
      <c r="AD415" s="222">
        <v>14280</v>
      </c>
      <c r="AE415" s="222">
        <f t="shared" si="258"/>
        <v>14644.244720000001</v>
      </c>
      <c r="AF415" s="254">
        <f t="shared" si="284"/>
        <v>0</v>
      </c>
      <c r="AG415" s="254">
        <f t="shared" si="285"/>
        <v>0</v>
      </c>
      <c r="AH415" s="337">
        <f t="shared" si="286"/>
        <v>-14280</v>
      </c>
      <c r="AI415" s="277"/>
      <c r="AJ415" s="222">
        <v>14958.614159999999</v>
      </c>
      <c r="AK415" s="222">
        <v>14694.119999999999</v>
      </c>
      <c r="AL415" s="222">
        <v>14280</v>
      </c>
      <c r="AM415" s="222">
        <f t="shared" si="259"/>
        <v>14644.244720000001</v>
      </c>
      <c r="AN415" s="254">
        <f t="shared" si="287"/>
        <v>0</v>
      </c>
      <c r="AO415" s="254">
        <f t="shared" si="288"/>
        <v>0</v>
      </c>
      <c r="AP415" s="337">
        <f t="shared" si="289"/>
        <v>-14280</v>
      </c>
    </row>
    <row r="416" spans="1:42" s="188" customFormat="1" ht="15" customHeight="1" x14ac:dyDescent="0.25">
      <c r="A416" s="190" t="s">
        <v>1704</v>
      </c>
      <c r="B416" s="342" t="s">
        <v>1389</v>
      </c>
      <c r="C416" s="277">
        <v>14280</v>
      </c>
      <c r="D416" s="222">
        <v>14958.614159999999</v>
      </c>
      <c r="E416" s="222">
        <v>14694.119999999999</v>
      </c>
      <c r="F416" s="222">
        <v>14280</v>
      </c>
      <c r="G416" s="222">
        <f t="shared" si="255"/>
        <v>14553.18354</v>
      </c>
      <c r="H416" s="254">
        <f t="shared" si="275"/>
        <v>1873.5359999999998</v>
      </c>
      <c r="I416" s="254">
        <f t="shared" si="276"/>
        <v>16153.536</v>
      </c>
      <c r="J416" s="337">
        <f t="shared" si="277"/>
        <v>1873.5360000000001</v>
      </c>
      <c r="K416" s="283">
        <v>14280</v>
      </c>
      <c r="L416" s="222">
        <v>14958.614159999999</v>
      </c>
      <c r="M416" s="222">
        <v>14694.119999999999</v>
      </c>
      <c r="N416" s="222">
        <v>14280</v>
      </c>
      <c r="O416" s="222">
        <f t="shared" si="256"/>
        <v>14553.18354</v>
      </c>
      <c r="P416" s="254">
        <f t="shared" si="278"/>
        <v>1873.5359999999998</v>
      </c>
      <c r="Q416" s="254">
        <f t="shared" si="279"/>
        <v>16153.536</v>
      </c>
      <c r="R416" s="337">
        <f t="shared" si="280"/>
        <v>1873.5360000000001</v>
      </c>
      <c r="S416" s="283">
        <v>14280</v>
      </c>
      <c r="T416" s="222">
        <v>14958.614159999999</v>
      </c>
      <c r="U416" s="222">
        <v>14694.119999999999</v>
      </c>
      <c r="V416" s="222">
        <v>14280</v>
      </c>
      <c r="W416" s="222">
        <f t="shared" si="257"/>
        <v>14553.18354</v>
      </c>
      <c r="X416" s="254">
        <f t="shared" si="281"/>
        <v>1873.5359999999998</v>
      </c>
      <c r="Y416" s="254">
        <f t="shared" si="282"/>
        <v>16153.536</v>
      </c>
      <c r="Z416" s="337">
        <f t="shared" si="283"/>
        <v>1873.5360000000001</v>
      </c>
      <c r="AA416" s="277">
        <v>14280</v>
      </c>
      <c r="AB416" s="222">
        <v>14958.614159999999</v>
      </c>
      <c r="AC416" s="222">
        <v>14694.119999999999</v>
      </c>
      <c r="AD416" s="222">
        <v>14280</v>
      </c>
      <c r="AE416" s="222">
        <f t="shared" si="258"/>
        <v>14553.18354</v>
      </c>
      <c r="AF416" s="254">
        <f t="shared" si="284"/>
        <v>1873.5359999999998</v>
      </c>
      <c r="AG416" s="254">
        <f t="shared" si="285"/>
        <v>16153.536</v>
      </c>
      <c r="AH416" s="337">
        <f t="shared" si="286"/>
        <v>1873.5360000000001</v>
      </c>
      <c r="AI416" s="277">
        <v>14280</v>
      </c>
      <c r="AJ416" s="222">
        <v>14958.614159999999</v>
      </c>
      <c r="AK416" s="222">
        <v>14694.119999999999</v>
      </c>
      <c r="AL416" s="222">
        <v>14280</v>
      </c>
      <c r="AM416" s="222">
        <f t="shared" si="259"/>
        <v>14553.18354</v>
      </c>
      <c r="AN416" s="254">
        <f t="shared" si="287"/>
        <v>1873.5359999999998</v>
      </c>
      <c r="AO416" s="254">
        <f t="shared" si="288"/>
        <v>16153.536</v>
      </c>
      <c r="AP416" s="337">
        <f t="shared" si="289"/>
        <v>1873.5360000000001</v>
      </c>
    </row>
    <row r="417" spans="1:42" s="188" customFormat="1" ht="15" customHeight="1" x14ac:dyDescent="0.25">
      <c r="A417" s="190" t="s">
        <v>1705</v>
      </c>
      <c r="B417" s="342" t="s">
        <v>579</v>
      </c>
      <c r="C417" s="277">
        <v>5950</v>
      </c>
      <c r="D417" s="222">
        <v>6232.7559000000001</v>
      </c>
      <c r="E417" s="222">
        <v>6122.55</v>
      </c>
      <c r="F417" s="222">
        <v>5950</v>
      </c>
      <c r="G417" s="222">
        <f t="shared" si="255"/>
        <v>6063.8264749999998</v>
      </c>
      <c r="H417" s="254">
        <f t="shared" si="275"/>
        <v>780.63999999999987</v>
      </c>
      <c r="I417" s="254">
        <f t="shared" si="276"/>
        <v>6730.6399999999994</v>
      </c>
      <c r="J417" s="337">
        <f t="shared" si="277"/>
        <v>780.63999999999942</v>
      </c>
      <c r="K417" s="283">
        <v>5950</v>
      </c>
      <c r="L417" s="222">
        <v>6232.7559000000001</v>
      </c>
      <c r="M417" s="222">
        <v>6122.55</v>
      </c>
      <c r="N417" s="222">
        <v>5950</v>
      </c>
      <c r="O417" s="222">
        <f t="shared" si="256"/>
        <v>6063.8264749999998</v>
      </c>
      <c r="P417" s="254">
        <f t="shared" si="278"/>
        <v>780.63999999999987</v>
      </c>
      <c r="Q417" s="254">
        <f t="shared" si="279"/>
        <v>6730.6399999999994</v>
      </c>
      <c r="R417" s="337">
        <f t="shared" si="280"/>
        <v>780.63999999999942</v>
      </c>
      <c r="S417" s="283">
        <v>5950</v>
      </c>
      <c r="T417" s="222">
        <v>6232.7559000000001</v>
      </c>
      <c r="U417" s="222">
        <v>6122.55</v>
      </c>
      <c r="V417" s="222">
        <v>5950</v>
      </c>
      <c r="W417" s="222">
        <f t="shared" si="257"/>
        <v>6063.8264749999998</v>
      </c>
      <c r="X417" s="254">
        <f t="shared" si="281"/>
        <v>780.63999999999987</v>
      </c>
      <c r="Y417" s="254">
        <f t="shared" si="282"/>
        <v>6730.6399999999994</v>
      </c>
      <c r="Z417" s="337">
        <f t="shared" si="283"/>
        <v>780.63999999999942</v>
      </c>
      <c r="AA417" s="277">
        <v>5950</v>
      </c>
      <c r="AB417" s="222">
        <v>6232.7559000000001</v>
      </c>
      <c r="AC417" s="222">
        <v>6122.55</v>
      </c>
      <c r="AD417" s="222">
        <v>5950</v>
      </c>
      <c r="AE417" s="222">
        <f t="shared" si="258"/>
        <v>6063.8264749999998</v>
      </c>
      <c r="AF417" s="254">
        <f t="shared" si="284"/>
        <v>780.63999999999987</v>
      </c>
      <c r="AG417" s="254">
        <f t="shared" si="285"/>
        <v>6730.6399999999994</v>
      </c>
      <c r="AH417" s="337">
        <f t="shared" si="286"/>
        <v>780.63999999999942</v>
      </c>
      <c r="AI417" s="277">
        <v>5950</v>
      </c>
      <c r="AJ417" s="222">
        <v>6232.7559000000001</v>
      </c>
      <c r="AK417" s="222">
        <v>6122.55</v>
      </c>
      <c r="AL417" s="222">
        <v>5950</v>
      </c>
      <c r="AM417" s="222">
        <f t="shared" si="259"/>
        <v>6063.8264749999998</v>
      </c>
      <c r="AN417" s="254">
        <f t="shared" si="287"/>
        <v>780.63999999999987</v>
      </c>
      <c r="AO417" s="254">
        <f t="shared" si="288"/>
        <v>6730.6399999999994</v>
      </c>
      <c r="AP417" s="337">
        <f t="shared" si="289"/>
        <v>780.63999999999942</v>
      </c>
    </row>
    <row r="418" spans="1:42" s="187" customFormat="1" ht="15" customHeight="1" x14ac:dyDescent="0.2">
      <c r="A418" s="136"/>
      <c r="B418" s="136" t="s">
        <v>255</v>
      </c>
      <c r="C418" s="137"/>
      <c r="D418" s="137">
        <v>135979556.16328999</v>
      </c>
      <c r="E418" s="137"/>
      <c r="F418" s="137">
        <v>129914085</v>
      </c>
      <c r="G418" s="222">
        <f t="shared" si="255"/>
        <v>132946820.581645</v>
      </c>
      <c r="H418" s="137"/>
      <c r="I418" s="137"/>
      <c r="J418" s="137"/>
      <c r="K418" s="137"/>
      <c r="L418" s="137">
        <v>135805038.99808997</v>
      </c>
      <c r="M418" s="137"/>
      <c r="N418" s="137">
        <v>129549945</v>
      </c>
      <c r="O418" s="222">
        <f t="shared" si="256"/>
        <v>132677491.99904498</v>
      </c>
      <c r="P418" s="137"/>
      <c r="Q418" s="137"/>
      <c r="R418" s="137"/>
      <c r="S418" s="137"/>
      <c r="T418" s="137">
        <v>135805038.99808997</v>
      </c>
      <c r="U418" s="137"/>
      <c r="V418" s="137"/>
      <c r="W418" s="222">
        <f t="shared" si="257"/>
        <v>135805038.99808997</v>
      </c>
      <c r="X418" s="137"/>
      <c r="Y418" s="137"/>
      <c r="Z418" s="137"/>
      <c r="AA418" s="137"/>
      <c r="AB418" s="137">
        <v>116702888.71576998</v>
      </c>
      <c r="AC418" s="137"/>
      <c r="AD418" s="137"/>
      <c r="AE418" s="222">
        <f t="shared" si="258"/>
        <v>116702888.71576998</v>
      </c>
      <c r="AF418" s="137"/>
      <c r="AG418" s="137"/>
      <c r="AH418" s="137"/>
      <c r="AI418" s="137"/>
      <c r="AJ418" s="137">
        <v>116291526.82636996</v>
      </c>
      <c r="AK418" s="137"/>
      <c r="AL418" s="137"/>
      <c r="AM418" s="222">
        <f t="shared" si="259"/>
        <v>116291526.82636996</v>
      </c>
      <c r="AN418" s="137"/>
      <c r="AO418" s="137"/>
      <c r="AP418" s="137"/>
    </row>
  </sheetData>
  <sheetProtection algorithmName="SHA-512" hashValue="KyI0/afGlv7AGGe4rGsmS64M5ZBf0xt5SwlnFvl8dJMRCSiNqsXBvfKURaVAYNl03QyUvxHuQ0Dk+7RdimX3uw==" saltValue="FShecCxxAMDEkxaSvUzpcg==" spinCount="100000" sheet="1" objects="1" scenarios="1" selectLockedCells="1" selectUnlockedCells="1"/>
  <mergeCells count="26">
    <mergeCell ref="AF1:AF3"/>
    <mergeCell ref="H1:H3"/>
    <mergeCell ref="I1:I3"/>
    <mergeCell ref="J1:J3"/>
    <mergeCell ref="P1:P3"/>
    <mergeCell ref="Q1:Q3"/>
    <mergeCell ref="AG1:AG3"/>
    <mergeCell ref="AH1:AH3"/>
    <mergeCell ref="AN1:AN3"/>
    <mergeCell ref="AO1:AO3"/>
    <mergeCell ref="AP1:AP3"/>
    <mergeCell ref="AI2:AL2"/>
    <mergeCell ref="B2:B3"/>
    <mergeCell ref="K2:N2"/>
    <mergeCell ref="S2:V2"/>
    <mergeCell ref="AA2:AD2"/>
    <mergeCell ref="C2:G2"/>
    <mergeCell ref="R1:R3"/>
    <mergeCell ref="X1:X3"/>
    <mergeCell ref="Y1:Y3"/>
    <mergeCell ref="Z1:Z3"/>
    <mergeCell ref="C4:F4"/>
    <mergeCell ref="K4:N4"/>
    <mergeCell ref="S4:V4"/>
    <mergeCell ref="AA4:AD4"/>
    <mergeCell ref="AI4:AL4"/>
  </mergeCells>
  <pageMargins left="0.7" right="0.7" top="0.75" bottom="0.75" header="0.3" footer="0.3"/>
  <pageSetup paperSize="9" scale="29" orientation="landscape" r:id="rId1"/>
  <rowBreaks count="4" manualBreakCount="4">
    <brk id="84" max="16383" man="1"/>
    <brk id="175" max="16383" man="1"/>
    <brk id="265" max="16383" man="1"/>
    <brk id="36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X543"/>
  <sheetViews>
    <sheetView showGridLines="0" view="pageBreakPreview" zoomScale="10" zoomScaleNormal="10" zoomScaleSheetLayoutView="10" workbookViewId="0">
      <selection activeCell="H1" sqref="H1:J1048576"/>
    </sheetView>
  </sheetViews>
  <sheetFormatPr baseColWidth="10" defaultColWidth="15.42578125" defaultRowHeight="15.75" x14ac:dyDescent="0.25"/>
  <cols>
    <col min="1" max="1" width="15.42578125" style="143"/>
    <col min="2" max="2" width="45.42578125" style="143" customWidth="1"/>
    <col min="3" max="3" width="19.85546875" style="143" customWidth="1"/>
    <col min="4" max="4" width="15.42578125" style="143" customWidth="1"/>
    <col min="5" max="6" width="15" style="188" customWidth="1"/>
    <col min="7" max="7" width="15.7109375" customWidth="1"/>
    <col min="8" max="10" width="15" style="188" hidden="1" customWidth="1"/>
    <col min="11" max="11" width="20.5703125" style="143" customWidth="1"/>
    <col min="12" max="12" width="15.42578125" style="143" customWidth="1"/>
    <col min="13" max="14" width="15" style="188" customWidth="1"/>
    <col min="15" max="17" width="15" style="188" hidden="1" customWidth="1"/>
    <col min="18" max="18" width="15" style="188" customWidth="1"/>
    <col min="19" max="19" width="23.28515625" style="143" customWidth="1"/>
    <col min="20" max="20" width="15.42578125" style="143" customWidth="1"/>
    <col min="21" max="21" width="15" style="188" customWidth="1"/>
    <col min="22" max="24" width="15" style="188" hidden="1" customWidth="1"/>
    <col min="25" max="25" width="15" style="188" customWidth="1"/>
    <col min="26" max="26" width="20.140625" style="143" customWidth="1"/>
    <col min="27" max="27" width="15.42578125" style="143" customWidth="1"/>
    <col min="28" max="28" width="15" style="188" customWidth="1"/>
    <col min="29" max="29" width="15.7109375" customWidth="1"/>
    <col min="30" max="32" width="15" style="188" hidden="1" customWidth="1"/>
    <col min="33" max="33" width="15" style="188" customWidth="1"/>
    <col min="34" max="34" width="19.5703125" style="143" customWidth="1"/>
    <col min="35" max="36" width="15.42578125" style="143" customWidth="1"/>
    <col min="37" max="37" width="15.7109375" customWidth="1"/>
    <col min="38" max="40" width="15" style="188" hidden="1" customWidth="1"/>
    <col min="41" max="41" width="15.42578125" style="143" customWidth="1"/>
    <col min="42" max="44" width="15.42578125" style="143"/>
    <col min="45" max="45" width="15.7109375" customWidth="1"/>
    <col min="46" max="48" width="15" style="188" hidden="1" customWidth="1"/>
    <col min="49" max="16384" width="15.42578125" style="143"/>
  </cols>
  <sheetData>
    <row r="1" spans="1:48" ht="16.5" thickBot="1" x14ac:dyDescent="0.3">
      <c r="A1" s="141"/>
      <c r="B1" s="144"/>
      <c r="C1" s="145"/>
      <c r="D1" s="145"/>
      <c r="E1" s="189"/>
      <c r="F1" s="189"/>
      <c r="G1" s="143"/>
      <c r="H1" s="189"/>
      <c r="I1" s="189"/>
      <c r="J1" s="189"/>
      <c r="K1" s="146"/>
      <c r="L1" s="146"/>
      <c r="M1" s="189"/>
      <c r="N1" s="189"/>
      <c r="O1" s="189"/>
      <c r="P1" s="189"/>
      <c r="Q1" s="189"/>
      <c r="R1" s="146"/>
      <c r="S1" s="146"/>
      <c r="T1" s="189"/>
      <c r="U1" s="189"/>
      <c r="V1" s="189"/>
      <c r="W1" s="189"/>
      <c r="X1" s="189"/>
      <c r="Y1" s="146"/>
      <c r="Z1" s="146"/>
      <c r="AA1" s="189"/>
      <c r="AB1" s="189"/>
      <c r="AC1" s="143"/>
      <c r="AD1" s="189"/>
      <c r="AE1" s="189"/>
      <c r="AF1" s="189"/>
      <c r="AG1" s="142"/>
      <c r="AH1" s="142"/>
      <c r="AI1" s="189"/>
      <c r="AJ1" s="189"/>
      <c r="AK1" s="143"/>
      <c r="AL1" s="189"/>
      <c r="AM1" s="189"/>
      <c r="AN1" s="189"/>
      <c r="AO1" s="142"/>
      <c r="AP1" s="142"/>
      <c r="AS1" s="143"/>
      <c r="AT1" s="189"/>
      <c r="AU1" s="189"/>
      <c r="AV1" s="189"/>
    </row>
    <row r="2" spans="1:48" ht="33" x14ac:dyDescent="0.2">
      <c r="C2" s="355" t="s">
        <v>2356</v>
      </c>
      <c r="D2" s="281" t="s">
        <v>2354</v>
      </c>
      <c r="E2" s="282" t="s">
        <v>2355</v>
      </c>
      <c r="F2" s="356" t="s">
        <v>2353</v>
      </c>
      <c r="G2" s="363" t="s">
        <v>2363</v>
      </c>
      <c r="H2" s="420" t="s">
        <v>2358</v>
      </c>
      <c r="I2" s="420" t="s">
        <v>2357</v>
      </c>
      <c r="J2" s="417" t="s">
        <v>2359</v>
      </c>
      <c r="K2" s="355" t="s">
        <v>2356</v>
      </c>
      <c r="L2" s="281" t="s">
        <v>2354</v>
      </c>
      <c r="M2" s="282" t="s">
        <v>2355</v>
      </c>
      <c r="N2" s="356" t="s">
        <v>2353</v>
      </c>
      <c r="O2" s="420" t="s">
        <v>2358</v>
      </c>
      <c r="P2" s="420" t="s">
        <v>2357</v>
      </c>
      <c r="Q2" s="417" t="s">
        <v>2359</v>
      </c>
      <c r="R2" s="355" t="s">
        <v>2356</v>
      </c>
      <c r="S2" s="281" t="s">
        <v>2354</v>
      </c>
      <c r="T2" s="282" t="s">
        <v>2355</v>
      </c>
      <c r="U2" s="356" t="s">
        <v>2353</v>
      </c>
      <c r="V2" s="420" t="s">
        <v>2358</v>
      </c>
      <c r="W2" s="420" t="s">
        <v>2357</v>
      </c>
      <c r="X2" s="417" t="s">
        <v>2359</v>
      </c>
      <c r="Y2" s="355" t="s">
        <v>2356</v>
      </c>
      <c r="Z2" s="281" t="s">
        <v>2354</v>
      </c>
      <c r="AA2" s="282" t="s">
        <v>2355</v>
      </c>
      <c r="AB2" s="356" t="s">
        <v>2353</v>
      </c>
      <c r="AC2" s="363" t="s">
        <v>2363</v>
      </c>
      <c r="AD2" s="420" t="s">
        <v>2358</v>
      </c>
      <c r="AE2" s="420" t="s">
        <v>2357</v>
      </c>
      <c r="AF2" s="417" t="s">
        <v>2359</v>
      </c>
      <c r="AG2" s="355" t="s">
        <v>2356</v>
      </c>
      <c r="AH2" s="281" t="s">
        <v>2354</v>
      </c>
      <c r="AI2" s="282" t="s">
        <v>2355</v>
      </c>
      <c r="AJ2" s="356" t="s">
        <v>2353</v>
      </c>
      <c r="AK2" s="363" t="s">
        <v>2363</v>
      </c>
      <c r="AL2" s="420" t="s">
        <v>2358</v>
      </c>
      <c r="AM2" s="420" t="s">
        <v>2357</v>
      </c>
      <c r="AN2" s="417" t="s">
        <v>2359</v>
      </c>
      <c r="AO2" s="355" t="s">
        <v>2356</v>
      </c>
      <c r="AP2" s="281" t="s">
        <v>2354</v>
      </c>
      <c r="AQ2" s="282" t="s">
        <v>2355</v>
      </c>
      <c r="AR2" s="356" t="s">
        <v>2353</v>
      </c>
      <c r="AS2" s="363" t="s">
        <v>2363</v>
      </c>
      <c r="AT2" s="420" t="s">
        <v>2358</v>
      </c>
      <c r="AU2" s="420" t="s">
        <v>2357</v>
      </c>
      <c r="AV2" s="417" t="s">
        <v>2359</v>
      </c>
    </row>
    <row r="3" spans="1:48" ht="71.25" customHeight="1" x14ac:dyDescent="0.2">
      <c r="A3" s="205"/>
      <c r="B3" s="430" t="s">
        <v>981</v>
      </c>
      <c r="C3" s="427"/>
      <c r="D3" s="427"/>
      <c r="E3" s="427"/>
      <c r="F3" s="427"/>
      <c r="G3" s="371"/>
      <c r="H3" s="421"/>
      <c r="I3" s="421"/>
      <c r="J3" s="418"/>
      <c r="K3" s="427"/>
      <c r="L3" s="427"/>
      <c r="M3" s="427"/>
      <c r="N3" s="427"/>
      <c r="O3" s="421"/>
      <c r="P3" s="421"/>
      <c r="Q3" s="418"/>
      <c r="R3" s="427"/>
      <c r="S3" s="427"/>
      <c r="T3" s="427"/>
      <c r="U3" s="427"/>
      <c r="V3" s="421"/>
      <c r="W3" s="421"/>
      <c r="X3" s="418"/>
      <c r="Y3" s="428"/>
      <c r="Z3" s="428"/>
      <c r="AA3" s="428"/>
      <c r="AB3" s="428"/>
      <c r="AC3" s="371"/>
      <c r="AD3" s="421"/>
      <c r="AE3" s="421"/>
      <c r="AF3" s="418"/>
      <c r="AG3" s="428"/>
      <c r="AH3" s="428"/>
      <c r="AI3" s="428"/>
      <c r="AJ3" s="428"/>
      <c r="AK3" s="371"/>
      <c r="AL3" s="421"/>
      <c r="AM3" s="421"/>
      <c r="AN3" s="418"/>
      <c r="AO3" s="428"/>
      <c r="AP3" s="428"/>
      <c r="AQ3" s="428"/>
      <c r="AR3" s="428"/>
      <c r="AS3" s="371"/>
      <c r="AT3" s="421"/>
      <c r="AU3" s="421"/>
      <c r="AV3" s="418"/>
    </row>
    <row r="4" spans="1:48" ht="71.25" customHeight="1" x14ac:dyDescent="0.2">
      <c r="A4" s="206" t="s">
        <v>0</v>
      </c>
      <c r="B4" s="430"/>
      <c r="C4" s="204" t="s">
        <v>985</v>
      </c>
      <c r="D4" s="207" t="s">
        <v>985</v>
      </c>
      <c r="E4" s="204" t="s">
        <v>985</v>
      </c>
      <c r="F4" s="204" t="s">
        <v>985</v>
      </c>
      <c r="G4" s="204" t="s">
        <v>985</v>
      </c>
      <c r="H4" s="422"/>
      <c r="I4" s="422"/>
      <c r="J4" s="419"/>
      <c r="K4" s="204" t="s">
        <v>985</v>
      </c>
      <c r="L4" s="207" t="s">
        <v>985</v>
      </c>
      <c r="M4" s="204" t="s">
        <v>985</v>
      </c>
      <c r="N4" s="204" t="s">
        <v>985</v>
      </c>
      <c r="O4" s="422"/>
      <c r="P4" s="422"/>
      <c r="Q4" s="419"/>
      <c r="R4" s="204" t="s">
        <v>985</v>
      </c>
      <c r="S4" s="207" t="s">
        <v>985</v>
      </c>
      <c r="T4" s="204" t="s">
        <v>985</v>
      </c>
      <c r="U4" s="204" t="s">
        <v>985</v>
      </c>
      <c r="V4" s="422"/>
      <c r="W4" s="422"/>
      <c r="X4" s="419"/>
      <c r="Y4" s="204" t="s">
        <v>985</v>
      </c>
      <c r="Z4" s="207" t="s">
        <v>985</v>
      </c>
      <c r="AA4" s="204" t="s">
        <v>985</v>
      </c>
      <c r="AB4" s="204" t="s">
        <v>985</v>
      </c>
      <c r="AC4" s="204" t="s">
        <v>985</v>
      </c>
      <c r="AD4" s="422"/>
      <c r="AE4" s="422"/>
      <c r="AF4" s="419"/>
      <c r="AG4" s="204" t="s">
        <v>985</v>
      </c>
      <c r="AH4" s="207" t="s">
        <v>985</v>
      </c>
      <c r="AI4" s="204" t="s">
        <v>985</v>
      </c>
      <c r="AJ4" s="204" t="s">
        <v>985</v>
      </c>
      <c r="AK4" s="204" t="s">
        <v>985</v>
      </c>
      <c r="AL4" s="422"/>
      <c r="AM4" s="422"/>
      <c r="AN4" s="419"/>
      <c r="AO4" s="204" t="s">
        <v>985</v>
      </c>
      <c r="AP4" s="207" t="s">
        <v>985</v>
      </c>
      <c r="AQ4" s="204" t="s">
        <v>985</v>
      </c>
      <c r="AR4" s="204" t="s">
        <v>985</v>
      </c>
      <c r="AS4" s="204" t="s">
        <v>985</v>
      </c>
      <c r="AT4" s="422"/>
      <c r="AU4" s="422"/>
      <c r="AV4" s="419"/>
    </row>
    <row r="5" spans="1:48" ht="29.25" customHeight="1" x14ac:dyDescent="0.25">
      <c r="A5" s="206">
        <v>1</v>
      </c>
      <c r="B5" s="208" t="s">
        <v>257</v>
      </c>
      <c r="C5" s="425"/>
      <c r="D5" s="425"/>
      <c r="E5" s="425"/>
      <c r="F5" s="425"/>
      <c r="G5" s="345"/>
      <c r="H5" s="357"/>
      <c r="I5" s="357"/>
      <c r="J5" s="357"/>
      <c r="K5" s="426"/>
      <c r="L5" s="426"/>
      <c r="M5" s="426"/>
      <c r="N5" s="426"/>
      <c r="O5" s="357"/>
      <c r="P5" s="357"/>
      <c r="Q5" s="357"/>
      <c r="R5" s="427"/>
      <c r="S5" s="427"/>
      <c r="T5" s="427"/>
      <c r="U5" s="427"/>
      <c r="V5" s="357"/>
      <c r="W5" s="357"/>
      <c r="X5" s="357"/>
      <c r="Y5" s="428"/>
      <c r="Z5" s="428"/>
      <c r="AA5" s="428"/>
      <c r="AB5" s="428"/>
      <c r="AC5" s="345"/>
      <c r="AD5" s="357"/>
      <c r="AE5" s="357"/>
      <c r="AF5" s="357"/>
      <c r="AG5" s="429"/>
      <c r="AH5" s="429"/>
      <c r="AI5" s="429"/>
      <c r="AJ5" s="429"/>
      <c r="AK5" s="345"/>
      <c r="AL5" s="357"/>
      <c r="AM5" s="357"/>
      <c r="AN5" s="357"/>
      <c r="AO5" s="424"/>
      <c r="AP5" s="424"/>
      <c r="AQ5" s="424"/>
      <c r="AR5" s="424"/>
      <c r="AS5" s="345"/>
      <c r="AT5" s="357"/>
      <c r="AU5" s="357"/>
      <c r="AV5" s="357"/>
    </row>
    <row r="6" spans="1:48" s="144" customFormat="1" ht="15" customHeight="1" x14ac:dyDescent="0.2">
      <c r="A6" s="358" t="s">
        <v>664</v>
      </c>
      <c r="B6" s="193" t="s">
        <v>258</v>
      </c>
      <c r="C6" s="231">
        <v>25000</v>
      </c>
      <c r="D6" s="231">
        <v>27235.572</v>
      </c>
      <c r="E6" s="225">
        <v>26754</v>
      </c>
      <c r="F6" s="359">
        <v>26000</v>
      </c>
      <c r="G6" s="222">
        <f>AVERAGE(F6,E6,D6,C6)</f>
        <v>26247.393</v>
      </c>
      <c r="H6" s="254">
        <f>+C6*13.12%</f>
        <v>3279.9999999999995</v>
      </c>
      <c r="I6" s="254">
        <f>+C6+H6</f>
        <v>28280</v>
      </c>
      <c r="J6" s="337">
        <f>+I6-F6</f>
        <v>2280</v>
      </c>
      <c r="K6" s="231">
        <v>25000</v>
      </c>
      <c r="L6" s="231">
        <v>27235.572</v>
      </c>
      <c r="M6" s="225">
        <v>26754</v>
      </c>
      <c r="N6" s="225">
        <v>26000</v>
      </c>
      <c r="O6" s="254">
        <f>+K6*13.12%</f>
        <v>3279.9999999999995</v>
      </c>
      <c r="P6" s="254">
        <f>+K6+O6</f>
        <v>28280</v>
      </c>
      <c r="Q6" s="337">
        <f>+P6-N6</f>
        <v>2280</v>
      </c>
      <c r="R6" s="231">
        <v>25000</v>
      </c>
      <c r="S6" s="231">
        <v>27235.572</v>
      </c>
      <c r="T6" s="225">
        <v>26754</v>
      </c>
      <c r="U6" s="225">
        <v>26000</v>
      </c>
      <c r="V6" s="254">
        <f>+R6*13.12%</f>
        <v>3279.9999999999995</v>
      </c>
      <c r="W6" s="254">
        <f>+R6+V6</f>
        <v>28280</v>
      </c>
      <c r="X6" s="337">
        <f>+W6-U6</f>
        <v>2280</v>
      </c>
      <c r="Y6" s="231">
        <v>25000</v>
      </c>
      <c r="Z6" s="231">
        <v>27235.572</v>
      </c>
      <c r="AA6" s="225">
        <v>26754</v>
      </c>
      <c r="AB6" s="225">
        <v>26000</v>
      </c>
      <c r="AC6" s="222">
        <f>AVERAGE(AB6,AA6,Z6,Y6)</f>
        <v>26247.393</v>
      </c>
      <c r="AD6" s="254">
        <f>+Y6*13.12%</f>
        <v>3279.9999999999995</v>
      </c>
      <c r="AE6" s="254">
        <f>+Y6+AD6</f>
        <v>28280</v>
      </c>
      <c r="AF6" s="337">
        <f>+AE6-AB6</f>
        <v>2280</v>
      </c>
      <c r="AG6" s="231">
        <v>25000</v>
      </c>
      <c r="AH6" s="231">
        <v>27235.572</v>
      </c>
      <c r="AI6" s="225">
        <v>26754</v>
      </c>
      <c r="AJ6" s="225">
        <v>26000</v>
      </c>
      <c r="AK6" s="222">
        <f>AVERAGE(AJ6,AI6,AH6,AG6)</f>
        <v>26247.393</v>
      </c>
      <c r="AL6" s="254">
        <f>+AG6*13.12%</f>
        <v>3279.9999999999995</v>
      </c>
      <c r="AM6" s="254">
        <f>+AG6+AL6</f>
        <v>28280</v>
      </c>
      <c r="AN6" s="337">
        <f>+AM6-AJ6</f>
        <v>2280</v>
      </c>
      <c r="AO6" s="231">
        <v>25000</v>
      </c>
      <c r="AP6" s="231">
        <v>27235.572</v>
      </c>
      <c r="AQ6" s="236">
        <v>26754</v>
      </c>
      <c r="AR6" s="236">
        <v>26000</v>
      </c>
      <c r="AS6" s="222">
        <f>AVERAGE(AR6,AQ6,AP6,AO6)</f>
        <v>26247.393</v>
      </c>
      <c r="AT6" s="254">
        <f>+AO6*13.12%</f>
        <v>3279.9999999999995</v>
      </c>
      <c r="AU6" s="254">
        <f>+AO6+AT6</f>
        <v>28280</v>
      </c>
      <c r="AV6" s="337">
        <f>+AU6-AR6</f>
        <v>2280</v>
      </c>
    </row>
    <row r="7" spans="1:48" s="144" customFormat="1" ht="15" customHeight="1" x14ac:dyDescent="0.2">
      <c r="A7" s="358" t="s">
        <v>665</v>
      </c>
      <c r="B7" s="193" t="s">
        <v>259</v>
      </c>
      <c r="C7" s="231">
        <v>26000</v>
      </c>
      <c r="D7" s="231">
        <v>28283.094000000001</v>
      </c>
      <c r="E7" s="225">
        <v>27783</v>
      </c>
      <c r="F7" s="359">
        <v>27000</v>
      </c>
      <c r="G7" s="222">
        <f t="shared" ref="G7:G70" si="0">AVERAGE(F7,E7,D7,C7)</f>
        <v>27266.523499999999</v>
      </c>
      <c r="H7" s="254">
        <f t="shared" ref="H7:H40" si="1">+C7*13.12%</f>
        <v>3411.1999999999994</v>
      </c>
      <c r="I7" s="254">
        <f t="shared" ref="I7:I40" si="2">+C7+H7</f>
        <v>29411.200000000001</v>
      </c>
      <c r="J7" s="337">
        <f t="shared" ref="J7:J40" si="3">+I7-F7</f>
        <v>2411.2000000000007</v>
      </c>
      <c r="K7" s="231">
        <v>26000</v>
      </c>
      <c r="L7" s="231">
        <v>28283.094000000001</v>
      </c>
      <c r="M7" s="225">
        <v>27783</v>
      </c>
      <c r="N7" s="225">
        <v>27000</v>
      </c>
      <c r="O7" s="254">
        <f t="shared" ref="O7:O40" si="4">+K7*13.12%</f>
        <v>3411.1999999999994</v>
      </c>
      <c r="P7" s="254">
        <f t="shared" ref="P7:P40" si="5">+K7+O7</f>
        <v>29411.200000000001</v>
      </c>
      <c r="Q7" s="337">
        <f t="shared" ref="Q7:Q40" si="6">+P7-N7</f>
        <v>2411.2000000000007</v>
      </c>
      <c r="R7" s="231">
        <v>26000</v>
      </c>
      <c r="S7" s="231">
        <v>28283.094000000001</v>
      </c>
      <c r="T7" s="225">
        <v>27783</v>
      </c>
      <c r="U7" s="225">
        <v>27000</v>
      </c>
      <c r="V7" s="254">
        <f t="shared" ref="V7:V40" si="7">+R7*13.12%</f>
        <v>3411.1999999999994</v>
      </c>
      <c r="W7" s="254">
        <f t="shared" ref="W7:W40" si="8">+R7+V7</f>
        <v>29411.200000000001</v>
      </c>
      <c r="X7" s="337">
        <f t="shared" ref="X7:X40" si="9">+W7-U7</f>
        <v>2411.2000000000007</v>
      </c>
      <c r="Y7" s="231">
        <v>26000</v>
      </c>
      <c r="Z7" s="231">
        <v>28283.094000000001</v>
      </c>
      <c r="AA7" s="225">
        <v>27783</v>
      </c>
      <c r="AB7" s="225">
        <v>27000</v>
      </c>
      <c r="AC7" s="222">
        <f t="shared" ref="AC7:AC70" si="10">AVERAGE(AB7,AA7,Z7,Y7)</f>
        <v>27266.523499999999</v>
      </c>
      <c r="AD7" s="254">
        <f t="shared" ref="AD7:AD40" si="11">+Y7*13.12%</f>
        <v>3411.1999999999994</v>
      </c>
      <c r="AE7" s="254">
        <f t="shared" ref="AE7:AE40" si="12">+Y7+AD7</f>
        <v>29411.200000000001</v>
      </c>
      <c r="AF7" s="337">
        <f t="shared" ref="AF7:AF40" si="13">+AE7-AB7</f>
        <v>2411.2000000000007</v>
      </c>
      <c r="AG7" s="231">
        <v>26000</v>
      </c>
      <c r="AH7" s="231">
        <v>28283.094000000001</v>
      </c>
      <c r="AI7" s="225">
        <v>27783</v>
      </c>
      <c r="AJ7" s="225">
        <v>27000</v>
      </c>
      <c r="AK7" s="222">
        <f t="shared" ref="AK7:AK70" si="14">AVERAGE(AJ7,AI7,AH7,AG7)</f>
        <v>27266.523499999999</v>
      </c>
      <c r="AL7" s="254">
        <f t="shared" ref="AL7:AL40" si="15">+AG7*13.12%</f>
        <v>3411.1999999999994</v>
      </c>
      <c r="AM7" s="254">
        <f t="shared" ref="AM7:AM40" si="16">+AG7+AL7</f>
        <v>29411.200000000001</v>
      </c>
      <c r="AN7" s="337">
        <f t="shared" ref="AN7:AN40" si="17">+AM7-AJ7</f>
        <v>2411.2000000000007</v>
      </c>
      <c r="AO7" s="231">
        <v>26000</v>
      </c>
      <c r="AP7" s="231">
        <v>28283.094000000001</v>
      </c>
      <c r="AQ7" s="236">
        <v>27783</v>
      </c>
      <c r="AR7" s="236">
        <v>27000</v>
      </c>
      <c r="AS7" s="222">
        <f t="shared" ref="AS7:AS70" si="18">AVERAGE(AR7,AQ7,AP7,AO7)</f>
        <v>27266.523499999999</v>
      </c>
      <c r="AT7" s="254">
        <f t="shared" ref="AT7:AT40" si="19">+AO7*13.12%</f>
        <v>3411.1999999999994</v>
      </c>
      <c r="AU7" s="254">
        <f t="shared" ref="AU7:AU40" si="20">+AO7+AT7</f>
        <v>29411.200000000001</v>
      </c>
      <c r="AV7" s="337">
        <f t="shared" ref="AV7:AV40" si="21">+AU7-AR7</f>
        <v>2411.2000000000007</v>
      </c>
    </row>
    <row r="8" spans="1:48" s="144" customFormat="1" ht="15" customHeight="1" x14ac:dyDescent="0.2">
      <c r="A8" s="358" t="s">
        <v>666</v>
      </c>
      <c r="B8" s="193" t="s">
        <v>1602</v>
      </c>
      <c r="C8" s="231">
        <v>49980</v>
      </c>
      <c r="D8" s="231">
        <v>54848.251920000002</v>
      </c>
      <c r="E8" s="225">
        <v>53878.44</v>
      </c>
      <c r="F8" s="359">
        <v>52360</v>
      </c>
      <c r="G8" s="222">
        <f t="shared" si="0"/>
        <v>52766.672980000003</v>
      </c>
      <c r="H8" s="254">
        <f t="shared" si="1"/>
        <v>6557.3759999999993</v>
      </c>
      <c r="I8" s="254">
        <f t="shared" si="2"/>
        <v>56537.375999999997</v>
      </c>
      <c r="J8" s="337">
        <f t="shared" si="3"/>
        <v>4177.3759999999966</v>
      </c>
      <c r="K8" s="231">
        <v>49980</v>
      </c>
      <c r="L8" s="231">
        <v>54848.251920000002</v>
      </c>
      <c r="M8" s="225">
        <v>53878.44</v>
      </c>
      <c r="N8" s="225">
        <v>52360</v>
      </c>
      <c r="O8" s="254">
        <f t="shared" si="4"/>
        <v>6557.3759999999993</v>
      </c>
      <c r="P8" s="254">
        <f t="shared" si="5"/>
        <v>56537.375999999997</v>
      </c>
      <c r="Q8" s="337">
        <f t="shared" si="6"/>
        <v>4177.3759999999966</v>
      </c>
      <c r="R8" s="231">
        <v>49980</v>
      </c>
      <c r="S8" s="231">
        <v>54848.251920000002</v>
      </c>
      <c r="T8" s="225">
        <v>53878.44</v>
      </c>
      <c r="U8" s="225">
        <v>52360</v>
      </c>
      <c r="V8" s="254">
        <f t="shared" si="7"/>
        <v>6557.3759999999993</v>
      </c>
      <c r="W8" s="254">
        <f t="shared" si="8"/>
        <v>56537.375999999997</v>
      </c>
      <c r="X8" s="337">
        <f t="shared" si="9"/>
        <v>4177.3759999999966</v>
      </c>
      <c r="Y8" s="231">
        <v>49980</v>
      </c>
      <c r="Z8" s="231">
        <v>54848.251920000002</v>
      </c>
      <c r="AA8" s="225">
        <v>53878.44</v>
      </c>
      <c r="AB8" s="225">
        <v>52360</v>
      </c>
      <c r="AC8" s="222">
        <f t="shared" si="10"/>
        <v>52766.672980000003</v>
      </c>
      <c r="AD8" s="254">
        <f t="shared" si="11"/>
        <v>6557.3759999999993</v>
      </c>
      <c r="AE8" s="254">
        <f t="shared" si="12"/>
        <v>56537.375999999997</v>
      </c>
      <c r="AF8" s="337">
        <f t="shared" si="13"/>
        <v>4177.3759999999966</v>
      </c>
      <c r="AG8" s="231">
        <v>49980</v>
      </c>
      <c r="AH8" s="231">
        <v>54848.251920000002</v>
      </c>
      <c r="AI8" s="225">
        <v>53878.44</v>
      </c>
      <c r="AJ8" s="225">
        <v>52360</v>
      </c>
      <c r="AK8" s="222">
        <f t="shared" si="14"/>
        <v>52766.672980000003</v>
      </c>
      <c r="AL8" s="254">
        <f t="shared" si="15"/>
        <v>6557.3759999999993</v>
      </c>
      <c r="AM8" s="254">
        <f t="shared" si="16"/>
        <v>56537.375999999997</v>
      </c>
      <c r="AN8" s="337">
        <f t="shared" si="17"/>
        <v>4177.3759999999966</v>
      </c>
      <c r="AO8" s="231">
        <v>49980</v>
      </c>
      <c r="AP8" s="231">
        <v>54848.251920000002</v>
      </c>
      <c r="AQ8" s="236">
        <v>53878.44</v>
      </c>
      <c r="AR8" s="236">
        <v>52360</v>
      </c>
      <c r="AS8" s="222">
        <f t="shared" si="18"/>
        <v>52766.672980000003</v>
      </c>
      <c r="AT8" s="254">
        <f t="shared" si="19"/>
        <v>6557.3759999999993</v>
      </c>
      <c r="AU8" s="254">
        <f t="shared" si="20"/>
        <v>56537.375999999997</v>
      </c>
      <c r="AV8" s="337">
        <f t="shared" si="21"/>
        <v>4177.3759999999966</v>
      </c>
    </row>
    <row r="9" spans="1:48" s="144" customFormat="1" ht="15" customHeight="1" x14ac:dyDescent="0.2">
      <c r="A9" s="358" t="s">
        <v>667</v>
      </c>
      <c r="B9" s="193" t="s">
        <v>1603</v>
      </c>
      <c r="C9" s="231">
        <v>52360</v>
      </c>
      <c r="D9" s="231">
        <v>56094.803099999997</v>
      </c>
      <c r="E9" s="225">
        <v>55102.95</v>
      </c>
      <c r="F9" s="359">
        <v>53550</v>
      </c>
      <c r="G9" s="222">
        <f t="shared" si="0"/>
        <v>54276.938275</v>
      </c>
      <c r="H9" s="254">
        <f t="shared" si="1"/>
        <v>6869.6319999999987</v>
      </c>
      <c r="I9" s="254">
        <f t="shared" si="2"/>
        <v>59229.631999999998</v>
      </c>
      <c r="J9" s="337">
        <f t="shared" si="3"/>
        <v>5679.6319999999978</v>
      </c>
      <c r="K9" s="231">
        <v>52360</v>
      </c>
      <c r="L9" s="231">
        <v>56094.803099999997</v>
      </c>
      <c r="M9" s="225">
        <v>55102.95</v>
      </c>
      <c r="N9" s="225">
        <v>53550</v>
      </c>
      <c r="O9" s="254">
        <f t="shared" si="4"/>
        <v>6869.6319999999987</v>
      </c>
      <c r="P9" s="254">
        <f t="shared" si="5"/>
        <v>59229.631999999998</v>
      </c>
      <c r="Q9" s="337">
        <f t="shared" si="6"/>
        <v>5679.6319999999978</v>
      </c>
      <c r="R9" s="231">
        <v>52360</v>
      </c>
      <c r="S9" s="231">
        <v>56094.803099999997</v>
      </c>
      <c r="T9" s="225">
        <v>55102.95</v>
      </c>
      <c r="U9" s="225">
        <v>53550</v>
      </c>
      <c r="V9" s="254">
        <f t="shared" si="7"/>
        <v>6869.6319999999987</v>
      </c>
      <c r="W9" s="254">
        <f t="shared" si="8"/>
        <v>59229.631999999998</v>
      </c>
      <c r="X9" s="337">
        <f t="shared" si="9"/>
        <v>5679.6319999999978</v>
      </c>
      <c r="Y9" s="231">
        <v>52360</v>
      </c>
      <c r="Z9" s="231">
        <v>56094.803099999997</v>
      </c>
      <c r="AA9" s="225">
        <v>55102.95</v>
      </c>
      <c r="AB9" s="225">
        <v>53550</v>
      </c>
      <c r="AC9" s="222">
        <f t="shared" si="10"/>
        <v>54276.938275</v>
      </c>
      <c r="AD9" s="254">
        <f t="shared" si="11"/>
        <v>6869.6319999999987</v>
      </c>
      <c r="AE9" s="254">
        <f t="shared" si="12"/>
        <v>59229.631999999998</v>
      </c>
      <c r="AF9" s="337">
        <f t="shared" si="13"/>
        <v>5679.6319999999978</v>
      </c>
      <c r="AG9" s="231">
        <v>52360</v>
      </c>
      <c r="AH9" s="231">
        <v>56094.803099999997</v>
      </c>
      <c r="AI9" s="225">
        <v>55102.95</v>
      </c>
      <c r="AJ9" s="225">
        <v>53550</v>
      </c>
      <c r="AK9" s="222">
        <f t="shared" si="14"/>
        <v>54276.938275</v>
      </c>
      <c r="AL9" s="254">
        <f t="shared" si="15"/>
        <v>6869.6319999999987</v>
      </c>
      <c r="AM9" s="254">
        <f t="shared" si="16"/>
        <v>59229.631999999998</v>
      </c>
      <c r="AN9" s="337">
        <f t="shared" si="17"/>
        <v>5679.6319999999978</v>
      </c>
      <c r="AO9" s="231">
        <v>52360</v>
      </c>
      <c r="AP9" s="231">
        <v>56094.803099999997</v>
      </c>
      <c r="AQ9" s="236">
        <v>55102.95</v>
      </c>
      <c r="AR9" s="236">
        <v>53550</v>
      </c>
      <c r="AS9" s="222">
        <f t="shared" si="18"/>
        <v>54276.938275</v>
      </c>
      <c r="AT9" s="254">
        <f t="shared" si="19"/>
        <v>6869.6319999999987</v>
      </c>
      <c r="AU9" s="254">
        <f t="shared" si="20"/>
        <v>59229.631999999998</v>
      </c>
      <c r="AV9" s="337">
        <f t="shared" si="21"/>
        <v>5679.6319999999978</v>
      </c>
    </row>
    <row r="10" spans="1:48" s="144" customFormat="1" ht="15" customHeight="1" x14ac:dyDescent="0.2">
      <c r="A10" s="358" t="s">
        <v>668</v>
      </c>
      <c r="B10" s="193" t="s">
        <v>261</v>
      </c>
      <c r="C10" s="231">
        <v>31000</v>
      </c>
      <c r="D10" s="231">
        <v>39805.836000000003</v>
      </c>
      <c r="E10" s="225">
        <v>39102</v>
      </c>
      <c r="F10" s="359">
        <v>38000</v>
      </c>
      <c r="G10" s="222">
        <f t="shared" si="0"/>
        <v>36976.959000000003</v>
      </c>
      <c r="H10" s="254">
        <f t="shared" si="1"/>
        <v>4067.1999999999994</v>
      </c>
      <c r="I10" s="254">
        <f t="shared" si="2"/>
        <v>35067.199999999997</v>
      </c>
      <c r="J10" s="337">
        <f t="shared" si="3"/>
        <v>-2932.8000000000029</v>
      </c>
      <c r="K10" s="229">
        <v>31000</v>
      </c>
      <c r="L10" s="231">
        <v>39805.836000000003</v>
      </c>
      <c r="M10" s="225">
        <v>39102</v>
      </c>
      <c r="N10" s="225">
        <v>38000</v>
      </c>
      <c r="O10" s="254">
        <f t="shared" si="4"/>
        <v>4067.1999999999994</v>
      </c>
      <c r="P10" s="254">
        <f t="shared" si="5"/>
        <v>35067.199999999997</v>
      </c>
      <c r="Q10" s="337">
        <f t="shared" si="6"/>
        <v>-2932.8000000000029</v>
      </c>
      <c r="R10" s="229">
        <v>31000</v>
      </c>
      <c r="S10" s="231">
        <v>39805.836000000003</v>
      </c>
      <c r="T10" s="225">
        <v>39102</v>
      </c>
      <c r="U10" s="225">
        <v>38000</v>
      </c>
      <c r="V10" s="254">
        <f t="shared" si="7"/>
        <v>4067.1999999999994</v>
      </c>
      <c r="W10" s="254">
        <f t="shared" si="8"/>
        <v>35067.199999999997</v>
      </c>
      <c r="X10" s="337">
        <f t="shared" si="9"/>
        <v>-2932.8000000000029</v>
      </c>
      <c r="Y10" s="229">
        <v>31000</v>
      </c>
      <c r="Z10" s="231">
        <v>39805.836000000003</v>
      </c>
      <c r="AA10" s="225">
        <v>39102</v>
      </c>
      <c r="AB10" s="225">
        <v>38000</v>
      </c>
      <c r="AC10" s="222">
        <f t="shared" si="10"/>
        <v>36976.959000000003</v>
      </c>
      <c r="AD10" s="254">
        <f t="shared" si="11"/>
        <v>4067.1999999999994</v>
      </c>
      <c r="AE10" s="254">
        <f t="shared" si="12"/>
        <v>35067.199999999997</v>
      </c>
      <c r="AF10" s="337">
        <f t="shared" si="13"/>
        <v>-2932.8000000000029</v>
      </c>
      <c r="AG10" s="229">
        <v>31000</v>
      </c>
      <c r="AH10" s="231">
        <v>39805.836000000003</v>
      </c>
      <c r="AI10" s="225">
        <v>39102</v>
      </c>
      <c r="AJ10" s="225">
        <v>38000</v>
      </c>
      <c r="AK10" s="222">
        <f t="shared" si="14"/>
        <v>36976.959000000003</v>
      </c>
      <c r="AL10" s="254">
        <f t="shared" si="15"/>
        <v>4067.1999999999994</v>
      </c>
      <c r="AM10" s="254">
        <f t="shared" si="16"/>
        <v>35067.199999999997</v>
      </c>
      <c r="AN10" s="337">
        <f t="shared" si="17"/>
        <v>-2932.8000000000029</v>
      </c>
      <c r="AO10" s="229">
        <v>31000</v>
      </c>
      <c r="AP10" s="231">
        <v>39805.836000000003</v>
      </c>
      <c r="AQ10" s="236">
        <v>39102</v>
      </c>
      <c r="AR10" s="236">
        <v>38000</v>
      </c>
      <c r="AS10" s="222">
        <f t="shared" si="18"/>
        <v>36976.959000000003</v>
      </c>
      <c r="AT10" s="254">
        <f t="shared" si="19"/>
        <v>4067.1999999999994</v>
      </c>
      <c r="AU10" s="254">
        <f t="shared" si="20"/>
        <v>35067.199999999997</v>
      </c>
      <c r="AV10" s="337">
        <f t="shared" si="21"/>
        <v>-2932.8000000000029</v>
      </c>
    </row>
    <row r="11" spans="1:48" s="144" customFormat="1" ht="15" customHeight="1" x14ac:dyDescent="0.2">
      <c r="A11" s="358" t="s">
        <v>669</v>
      </c>
      <c r="B11" s="193" t="s">
        <v>262</v>
      </c>
      <c r="C11" s="231">
        <v>26000</v>
      </c>
      <c r="D11" s="231">
        <v>50281.055999999997</v>
      </c>
      <c r="E11" s="225">
        <v>49392</v>
      </c>
      <c r="F11" s="359">
        <v>48000</v>
      </c>
      <c r="G11" s="222">
        <f t="shared" si="0"/>
        <v>43418.263999999996</v>
      </c>
      <c r="H11" s="254">
        <f t="shared" si="1"/>
        <v>3411.1999999999994</v>
      </c>
      <c r="I11" s="254">
        <f t="shared" si="2"/>
        <v>29411.200000000001</v>
      </c>
      <c r="J11" s="337">
        <f t="shared" si="3"/>
        <v>-18588.8</v>
      </c>
      <c r="K11" s="229">
        <v>26000</v>
      </c>
      <c r="L11" s="231">
        <v>50281.055999999997</v>
      </c>
      <c r="M11" s="225">
        <v>49392</v>
      </c>
      <c r="N11" s="225">
        <v>48000</v>
      </c>
      <c r="O11" s="254">
        <f t="shared" si="4"/>
        <v>3411.1999999999994</v>
      </c>
      <c r="P11" s="254">
        <f t="shared" si="5"/>
        <v>29411.200000000001</v>
      </c>
      <c r="Q11" s="337">
        <f t="shared" si="6"/>
        <v>-18588.8</v>
      </c>
      <c r="R11" s="229">
        <v>26000</v>
      </c>
      <c r="S11" s="231">
        <v>50281.055999999997</v>
      </c>
      <c r="T11" s="225">
        <v>49392</v>
      </c>
      <c r="U11" s="225">
        <v>48000</v>
      </c>
      <c r="V11" s="254">
        <f t="shared" si="7"/>
        <v>3411.1999999999994</v>
      </c>
      <c r="W11" s="254">
        <f t="shared" si="8"/>
        <v>29411.200000000001</v>
      </c>
      <c r="X11" s="337">
        <f t="shared" si="9"/>
        <v>-18588.8</v>
      </c>
      <c r="Y11" s="229">
        <v>26000</v>
      </c>
      <c r="Z11" s="231">
        <v>50281.055999999997</v>
      </c>
      <c r="AA11" s="225">
        <v>49392</v>
      </c>
      <c r="AB11" s="225">
        <v>48000</v>
      </c>
      <c r="AC11" s="222">
        <f t="shared" si="10"/>
        <v>43418.263999999996</v>
      </c>
      <c r="AD11" s="254">
        <f t="shared" si="11"/>
        <v>3411.1999999999994</v>
      </c>
      <c r="AE11" s="254">
        <f t="shared" si="12"/>
        <v>29411.200000000001</v>
      </c>
      <c r="AF11" s="337">
        <f t="shared" si="13"/>
        <v>-18588.8</v>
      </c>
      <c r="AG11" s="229">
        <v>26000</v>
      </c>
      <c r="AH11" s="231">
        <v>50281.055999999997</v>
      </c>
      <c r="AI11" s="225">
        <v>49392</v>
      </c>
      <c r="AJ11" s="225">
        <v>48000</v>
      </c>
      <c r="AK11" s="222">
        <f t="shared" si="14"/>
        <v>43418.263999999996</v>
      </c>
      <c r="AL11" s="254">
        <f t="shared" si="15"/>
        <v>3411.1999999999994</v>
      </c>
      <c r="AM11" s="254">
        <f t="shared" si="16"/>
        <v>29411.200000000001</v>
      </c>
      <c r="AN11" s="337">
        <f t="shared" si="17"/>
        <v>-18588.8</v>
      </c>
      <c r="AO11" s="229">
        <v>26000</v>
      </c>
      <c r="AP11" s="231">
        <v>50281.055999999997</v>
      </c>
      <c r="AQ11" s="236">
        <v>49392</v>
      </c>
      <c r="AR11" s="236">
        <v>48000</v>
      </c>
      <c r="AS11" s="222">
        <f t="shared" si="18"/>
        <v>43418.263999999996</v>
      </c>
      <c r="AT11" s="254">
        <f t="shared" si="19"/>
        <v>3411.1999999999994</v>
      </c>
      <c r="AU11" s="254">
        <f t="shared" si="20"/>
        <v>29411.200000000001</v>
      </c>
      <c r="AV11" s="337">
        <f t="shared" si="21"/>
        <v>-18588.8</v>
      </c>
    </row>
    <row r="12" spans="1:48" s="144" customFormat="1" ht="15" customHeight="1" x14ac:dyDescent="0.2">
      <c r="A12" s="358" t="s">
        <v>670</v>
      </c>
      <c r="B12" s="193" t="s">
        <v>1606</v>
      </c>
      <c r="C12" s="231">
        <v>24000</v>
      </c>
      <c r="D12" s="231">
        <v>27235.572</v>
      </c>
      <c r="E12" s="225">
        <v>26754</v>
      </c>
      <c r="F12" s="359">
        <v>26000</v>
      </c>
      <c r="G12" s="222">
        <f t="shared" si="0"/>
        <v>25997.393</v>
      </c>
      <c r="H12" s="254">
        <f t="shared" si="1"/>
        <v>3148.7999999999997</v>
      </c>
      <c r="I12" s="254">
        <f t="shared" si="2"/>
        <v>27148.799999999999</v>
      </c>
      <c r="J12" s="337">
        <f t="shared" si="3"/>
        <v>1148.7999999999993</v>
      </c>
      <c r="K12" s="231">
        <v>24000</v>
      </c>
      <c r="L12" s="231">
        <v>27235.572</v>
      </c>
      <c r="M12" s="225">
        <v>26754</v>
      </c>
      <c r="N12" s="225">
        <v>26000</v>
      </c>
      <c r="O12" s="254">
        <f t="shared" si="4"/>
        <v>3148.7999999999997</v>
      </c>
      <c r="P12" s="254">
        <f t="shared" si="5"/>
        <v>27148.799999999999</v>
      </c>
      <c r="Q12" s="337">
        <f t="shared" si="6"/>
        <v>1148.7999999999993</v>
      </c>
      <c r="R12" s="231">
        <v>24000</v>
      </c>
      <c r="S12" s="231">
        <v>27235.572</v>
      </c>
      <c r="T12" s="225">
        <v>26754</v>
      </c>
      <c r="U12" s="225">
        <v>26000</v>
      </c>
      <c r="V12" s="254">
        <f t="shared" si="7"/>
        <v>3148.7999999999997</v>
      </c>
      <c r="W12" s="254">
        <f t="shared" si="8"/>
        <v>27148.799999999999</v>
      </c>
      <c r="X12" s="337">
        <f t="shared" si="9"/>
        <v>1148.7999999999993</v>
      </c>
      <c r="Y12" s="231">
        <v>24000</v>
      </c>
      <c r="Z12" s="231">
        <v>27235.572</v>
      </c>
      <c r="AA12" s="225">
        <v>26754</v>
      </c>
      <c r="AB12" s="225">
        <v>26000</v>
      </c>
      <c r="AC12" s="222">
        <f t="shared" si="10"/>
        <v>25997.393</v>
      </c>
      <c r="AD12" s="254">
        <f t="shared" si="11"/>
        <v>3148.7999999999997</v>
      </c>
      <c r="AE12" s="254">
        <f t="shared" si="12"/>
        <v>27148.799999999999</v>
      </c>
      <c r="AF12" s="337">
        <f t="shared" si="13"/>
        <v>1148.7999999999993</v>
      </c>
      <c r="AG12" s="231">
        <v>24000</v>
      </c>
      <c r="AH12" s="231">
        <v>27235.572</v>
      </c>
      <c r="AI12" s="225">
        <v>26754</v>
      </c>
      <c r="AJ12" s="225">
        <v>26000</v>
      </c>
      <c r="AK12" s="222">
        <f t="shared" si="14"/>
        <v>25997.393</v>
      </c>
      <c r="AL12" s="254">
        <f t="shared" si="15"/>
        <v>3148.7999999999997</v>
      </c>
      <c r="AM12" s="254">
        <f t="shared" si="16"/>
        <v>27148.799999999999</v>
      </c>
      <c r="AN12" s="337">
        <f t="shared" si="17"/>
        <v>1148.7999999999993</v>
      </c>
      <c r="AO12" s="231">
        <v>24000</v>
      </c>
      <c r="AP12" s="231">
        <v>27235.572</v>
      </c>
      <c r="AQ12" s="236">
        <v>26754</v>
      </c>
      <c r="AR12" s="236">
        <v>26000</v>
      </c>
      <c r="AS12" s="222">
        <f t="shared" si="18"/>
        <v>25997.393</v>
      </c>
      <c r="AT12" s="254">
        <f t="shared" si="19"/>
        <v>3148.7999999999997</v>
      </c>
      <c r="AU12" s="254">
        <f t="shared" si="20"/>
        <v>27148.799999999999</v>
      </c>
      <c r="AV12" s="337">
        <f t="shared" si="21"/>
        <v>1148.7999999999993</v>
      </c>
    </row>
    <row r="13" spans="1:48" s="144" customFormat="1" ht="15" customHeight="1" x14ac:dyDescent="0.2">
      <c r="A13" s="358" t="s">
        <v>671</v>
      </c>
      <c r="B13" s="193" t="s">
        <v>1604</v>
      </c>
      <c r="C13" s="231">
        <v>24000</v>
      </c>
      <c r="D13" s="231">
        <v>26188.05</v>
      </c>
      <c r="E13" s="225">
        <v>25725</v>
      </c>
      <c r="F13" s="359">
        <v>25000</v>
      </c>
      <c r="G13" s="222">
        <f t="shared" si="0"/>
        <v>25228.262500000001</v>
      </c>
      <c r="H13" s="254">
        <f t="shared" si="1"/>
        <v>3148.7999999999997</v>
      </c>
      <c r="I13" s="254">
        <f t="shared" si="2"/>
        <v>27148.799999999999</v>
      </c>
      <c r="J13" s="337">
        <f t="shared" si="3"/>
        <v>2148.7999999999993</v>
      </c>
      <c r="K13" s="229">
        <v>24000</v>
      </c>
      <c r="L13" s="231">
        <v>25000</v>
      </c>
      <c r="M13" s="225">
        <v>25725</v>
      </c>
      <c r="N13" s="225">
        <v>25000</v>
      </c>
      <c r="O13" s="254">
        <f t="shared" si="4"/>
        <v>3148.7999999999997</v>
      </c>
      <c r="P13" s="254">
        <f t="shared" si="5"/>
        <v>27148.799999999999</v>
      </c>
      <c r="Q13" s="337">
        <f t="shared" si="6"/>
        <v>2148.7999999999993</v>
      </c>
      <c r="R13" s="229">
        <v>24000</v>
      </c>
      <c r="S13" s="231">
        <v>25000</v>
      </c>
      <c r="T13" s="225">
        <v>25725</v>
      </c>
      <c r="U13" s="225">
        <v>25000</v>
      </c>
      <c r="V13" s="254">
        <f t="shared" si="7"/>
        <v>3148.7999999999997</v>
      </c>
      <c r="W13" s="254">
        <f t="shared" si="8"/>
        <v>27148.799999999999</v>
      </c>
      <c r="X13" s="337">
        <f t="shared" si="9"/>
        <v>2148.7999999999993</v>
      </c>
      <c r="Y13" s="229">
        <v>24000</v>
      </c>
      <c r="Z13" s="231">
        <v>25000</v>
      </c>
      <c r="AA13" s="225">
        <v>25725</v>
      </c>
      <c r="AB13" s="225">
        <v>25000</v>
      </c>
      <c r="AC13" s="222">
        <f t="shared" si="10"/>
        <v>24931.25</v>
      </c>
      <c r="AD13" s="254">
        <f t="shared" si="11"/>
        <v>3148.7999999999997</v>
      </c>
      <c r="AE13" s="254">
        <f t="shared" si="12"/>
        <v>27148.799999999999</v>
      </c>
      <c r="AF13" s="337">
        <f t="shared" si="13"/>
        <v>2148.7999999999993</v>
      </c>
      <c r="AG13" s="229">
        <v>24000</v>
      </c>
      <c r="AH13" s="231">
        <v>25000</v>
      </c>
      <c r="AI13" s="225">
        <v>25725</v>
      </c>
      <c r="AJ13" s="225">
        <v>25000</v>
      </c>
      <c r="AK13" s="222">
        <f t="shared" si="14"/>
        <v>24931.25</v>
      </c>
      <c r="AL13" s="254">
        <f t="shared" si="15"/>
        <v>3148.7999999999997</v>
      </c>
      <c r="AM13" s="254">
        <f t="shared" si="16"/>
        <v>27148.799999999999</v>
      </c>
      <c r="AN13" s="337">
        <f t="shared" si="17"/>
        <v>2148.7999999999993</v>
      </c>
      <c r="AO13" s="229">
        <v>24000</v>
      </c>
      <c r="AP13" s="231">
        <v>25000</v>
      </c>
      <c r="AQ13" s="236">
        <v>25000</v>
      </c>
      <c r="AR13" s="236">
        <v>25000</v>
      </c>
      <c r="AS13" s="222">
        <f t="shared" si="18"/>
        <v>24750</v>
      </c>
      <c r="AT13" s="254">
        <f t="shared" si="19"/>
        <v>3148.7999999999997</v>
      </c>
      <c r="AU13" s="254">
        <f t="shared" si="20"/>
        <v>27148.799999999999</v>
      </c>
      <c r="AV13" s="337">
        <f t="shared" si="21"/>
        <v>2148.7999999999993</v>
      </c>
    </row>
    <row r="14" spans="1:48" s="144" customFormat="1" ht="15" customHeight="1" x14ac:dyDescent="0.2">
      <c r="A14" s="358" t="s">
        <v>672</v>
      </c>
      <c r="B14" s="193" t="s">
        <v>1605</v>
      </c>
      <c r="C14" s="231">
        <v>92820</v>
      </c>
      <c r="D14" s="231">
        <v>153325.79514</v>
      </c>
      <c r="E14" s="225">
        <v>150614.73000000001</v>
      </c>
      <c r="F14" s="359">
        <v>146370</v>
      </c>
      <c r="G14" s="222">
        <f t="shared" si="0"/>
        <v>135782.63128500001</v>
      </c>
      <c r="H14" s="254">
        <f t="shared" si="1"/>
        <v>12177.983999999999</v>
      </c>
      <c r="I14" s="254">
        <f t="shared" si="2"/>
        <v>104997.984</v>
      </c>
      <c r="J14" s="337">
        <f t="shared" si="3"/>
        <v>-41372.016000000003</v>
      </c>
      <c r="K14" s="231">
        <v>92820</v>
      </c>
      <c r="L14" s="231">
        <v>153325.79514</v>
      </c>
      <c r="M14" s="225">
        <v>150614.73000000001</v>
      </c>
      <c r="N14" s="225">
        <v>146370</v>
      </c>
      <c r="O14" s="254">
        <f t="shared" si="4"/>
        <v>12177.983999999999</v>
      </c>
      <c r="P14" s="254">
        <f t="shared" si="5"/>
        <v>104997.984</v>
      </c>
      <c r="Q14" s="337">
        <f t="shared" si="6"/>
        <v>-41372.016000000003</v>
      </c>
      <c r="R14" s="231">
        <v>92820</v>
      </c>
      <c r="S14" s="231">
        <v>153325.79514</v>
      </c>
      <c r="T14" s="225">
        <v>150614.73000000001</v>
      </c>
      <c r="U14" s="225">
        <v>146370</v>
      </c>
      <c r="V14" s="254">
        <f t="shared" si="7"/>
        <v>12177.983999999999</v>
      </c>
      <c r="W14" s="254">
        <f t="shared" si="8"/>
        <v>104997.984</v>
      </c>
      <c r="X14" s="337">
        <f t="shared" si="9"/>
        <v>-41372.016000000003</v>
      </c>
      <c r="Y14" s="231">
        <v>92820</v>
      </c>
      <c r="Z14" s="231">
        <v>153325.79514</v>
      </c>
      <c r="AA14" s="225">
        <v>150614.73000000001</v>
      </c>
      <c r="AB14" s="225">
        <v>146370</v>
      </c>
      <c r="AC14" s="222">
        <f t="shared" si="10"/>
        <v>135782.63128500001</v>
      </c>
      <c r="AD14" s="254">
        <f t="shared" si="11"/>
        <v>12177.983999999999</v>
      </c>
      <c r="AE14" s="254">
        <f t="shared" si="12"/>
        <v>104997.984</v>
      </c>
      <c r="AF14" s="337">
        <f t="shared" si="13"/>
        <v>-41372.016000000003</v>
      </c>
      <c r="AG14" s="231">
        <v>92820</v>
      </c>
      <c r="AH14" s="231">
        <v>153325.79514</v>
      </c>
      <c r="AI14" s="225">
        <v>150614.73000000001</v>
      </c>
      <c r="AJ14" s="225">
        <v>146370</v>
      </c>
      <c r="AK14" s="222">
        <f t="shared" si="14"/>
        <v>135782.63128500001</v>
      </c>
      <c r="AL14" s="254">
        <f t="shared" si="15"/>
        <v>12177.983999999999</v>
      </c>
      <c r="AM14" s="254">
        <f t="shared" si="16"/>
        <v>104997.984</v>
      </c>
      <c r="AN14" s="337">
        <f t="shared" si="17"/>
        <v>-41372.016000000003</v>
      </c>
      <c r="AO14" s="231">
        <v>92820</v>
      </c>
      <c r="AP14" s="231">
        <v>153325.79514</v>
      </c>
      <c r="AQ14" s="236">
        <v>150614.73000000001</v>
      </c>
      <c r="AR14" s="236">
        <v>146370</v>
      </c>
      <c r="AS14" s="222">
        <f t="shared" si="18"/>
        <v>135782.63128500001</v>
      </c>
      <c r="AT14" s="254">
        <f t="shared" si="19"/>
        <v>12177.983999999999</v>
      </c>
      <c r="AU14" s="254">
        <f t="shared" si="20"/>
        <v>104997.984</v>
      </c>
      <c r="AV14" s="337">
        <f t="shared" si="21"/>
        <v>-41372.016000000003</v>
      </c>
    </row>
    <row r="15" spans="1:48" s="144" customFormat="1" ht="15" customHeight="1" x14ac:dyDescent="0.2">
      <c r="A15" s="358" t="s">
        <v>673</v>
      </c>
      <c r="B15" s="193" t="s">
        <v>263</v>
      </c>
      <c r="C15" s="231">
        <v>53550</v>
      </c>
      <c r="D15" s="231">
        <v>56094.803099999997</v>
      </c>
      <c r="E15" s="225">
        <v>55102.95</v>
      </c>
      <c r="F15" s="359">
        <v>53550</v>
      </c>
      <c r="G15" s="222">
        <f t="shared" si="0"/>
        <v>54574.438275</v>
      </c>
      <c r="H15" s="254">
        <f t="shared" si="1"/>
        <v>7025.7599999999993</v>
      </c>
      <c r="I15" s="254">
        <f t="shared" si="2"/>
        <v>60575.76</v>
      </c>
      <c r="J15" s="337">
        <f t="shared" si="3"/>
        <v>7025.760000000002</v>
      </c>
      <c r="K15" s="231">
        <v>53550</v>
      </c>
      <c r="L15" s="231">
        <v>56094.803099999997</v>
      </c>
      <c r="M15" s="225">
        <v>55102.95</v>
      </c>
      <c r="N15" s="225">
        <v>53550</v>
      </c>
      <c r="O15" s="254">
        <f t="shared" si="4"/>
        <v>7025.7599999999993</v>
      </c>
      <c r="P15" s="254">
        <f t="shared" si="5"/>
        <v>60575.76</v>
      </c>
      <c r="Q15" s="337">
        <f t="shared" si="6"/>
        <v>7025.760000000002</v>
      </c>
      <c r="R15" s="231">
        <v>53550</v>
      </c>
      <c r="S15" s="231">
        <v>56094.803099999997</v>
      </c>
      <c r="T15" s="225">
        <v>55102.95</v>
      </c>
      <c r="U15" s="225">
        <v>53550</v>
      </c>
      <c r="V15" s="254">
        <f t="shared" si="7"/>
        <v>7025.7599999999993</v>
      </c>
      <c r="W15" s="254">
        <f t="shared" si="8"/>
        <v>60575.76</v>
      </c>
      <c r="X15" s="337">
        <f t="shared" si="9"/>
        <v>7025.760000000002</v>
      </c>
      <c r="Y15" s="231">
        <v>53550</v>
      </c>
      <c r="Z15" s="231">
        <v>56094.803099999997</v>
      </c>
      <c r="AA15" s="225">
        <v>55102.95</v>
      </c>
      <c r="AB15" s="225">
        <v>53550</v>
      </c>
      <c r="AC15" s="222">
        <f t="shared" si="10"/>
        <v>54574.438275</v>
      </c>
      <c r="AD15" s="254">
        <f t="shared" si="11"/>
        <v>7025.7599999999993</v>
      </c>
      <c r="AE15" s="254">
        <f t="shared" si="12"/>
        <v>60575.76</v>
      </c>
      <c r="AF15" s="337">
        <f t="shared" si="13"/>
        <v>7025.760000000002</v>
      </c>
      <c r="AG15" s="231">
        <v>53550</v>
      </c>
      <c r="AH15" s="231">
        <v>56094.803099999997</v>
      </c>
      <c r="AI15" s="225">
        <v>55102.95</v>
      </c>
      <c r="AJ15" s="225">
        <v>53550</v>
      </c>
      <c r="AK15" s="222">
        <f t="shared" si="14"/>
        <v>54574.438275</v>
      </c>
      <c r="AL15" s="254">
        <f t="shared" si="15"/>
        <v>7025.7599999999993</v>
      </c>
      <c r="AM15" s="254">
        <f t="shared" si="16"/>
        <v>60575.76</v>
      </c>
      <c r="AN15" s="337">
        <f t="shared" si="17"/>
        <v>7025.760000000002</v>
      </c>
      <c r="AO15" s="231">
        <v>53550</v>
      </c>
      <c r="AP15" s="231">
        <v>56094.803099999997</v>
      </c>
      <c r="AQ15" s="236">
        <v>55102.95</v>
      </c>
      <c r="AR15" s="236">
        <v>53550</v>
      </c>
      <c r="AS15" s="222">
        <f t="shared" si="18"/>
        <v>54574.438275</v>
      </c>
      <c r="AT15" s="254">
        <f t="shared" si="19"/>
        <v>7025.7599999999993</v>
      </c>
      <c r="AU15" s="254">
        <f t="shared" si="20"/>
        <v>60575.76</v>
      </c>
      <c r="AV15" s="337">
        <f t="shared" si="21"/>
        <v>7025.760000000002</v>
      </c>
    </row>
    <row r="16" spans="1:48" s="144" customFormat="1" ht="15" customHeight="1" x14ac:dyDescent="0.2">
      <c r="A16" s="358" t="s">
        <v>674</v>
      </c>
      <c r="B16" s="193" t="s">
        <v>264</v>
      </c>
      <c r="C16" s="231">
        <v>38000</v>
      </c>
      <c r="D16" s="231">
        <v>50281.055999999997</v>
      </c>
      <c r="E16" s="225">
        <v>49392</v>
      </c>
      <c r="F16" s="359">
        <v>48000</v>
      </c>
      <c r="G16" s="222">
        <f t="shared" si="0"/>
        <v>46418.263999999996</v>
      </c>
      <c r="H16" s="254">
        <f t="shared" si="1"/>
        <v>4985.5999999999995</v>
      </c>
      <c r="I16" s="254">
        <f t="shared" si="2"/>
        <v>42985.599999999999</v>
      </c>
      <c r="J16" s="337">
        <f t="shared" si="3"/>
        <v>-5014.4000000000015</v>
      </c>
      <c r="K16" s="229">
        <v>38000</v>
      </c>
      <c r="L16" s="231">
        <v>50281.055999999997</v>
      </c>
      <c r="M16" s="225">
        <v>49392</v>
      </c>
      <c r="N16" s="225">
        <v>48000</v>
      </c>
      <c r="O16" s="254">
        <f t="shared" si="4"/>
        <v>4985.5999999999995</v>
      </c>
      <c r="P16" s="254">
        <f t="shared" si="5"/>
        <v>42985.599999999999</v>
      </c>
      <c r="Q16" s="337">
        <f t="shared" si="6"/>
        <v>-5014.4000000000015</v>
      </c>
      <c r="R16" s="229">
        <v>38000</v>
      </c>
      <c r="S16" s="231">
        <v>50281.055999999997</v>
      </c>
      <c r="T16" s="225">
        <v>49392</v>
      </c>
      <c r="U16" s="225">
        <v>48000</v>
      </c>
      <c r="V16" s="254">
        <f t="shared" si="7"/>
        <v>4985.5999999999995</v>
      </c>
      <c r="W16" s="254">
        <f t="shared" si="8"/>
        <v>42985.599999999999</v>
      </c>
      <c r="X16" s="337">
        <f t="shared" si="9"/>
        <v>-5014.4000000000015</v>
      </c>
      <c r="Y16" s="229">
        <v>38000</v>
      </c>
      <c r="Z16" s="231">
        <v>50281.055999999997</v>
      </c>
      <c r="AA16" s="225">
        <v>49392</v>
      </c>
      <c r="AB16" s="225">
        <v>48000</v>
      </c>
      <c r="AC16" s="222">
        <f t="shared" si="10"/>
        <v>46418.263999999996</v>
      </c>
      <c r="AD16" s="254">
        <f t="shared" si="11"/>
        <v>4985.5999999999995</v>
      </c>
      <c r="AE16" s="254">
        <f t="shared" si="12"/>
        <v>42985.599999999999</v>
      </c>
      <c r="AF16" s="337">
        <f t="shared" si="13"/>
        <v>-5014.4000000000015</v>
      </c>
      <c r="AG16" s="229">
        <v>38000</v>
      </c>
      <c r="AH16" s="231">
        <v>50281.055999999997</v>
      </c>
      <c r="AI16" s="225">
        <v>49392</v>
      </c>
      <c r="AJ16" s="225">
        <v>48000</v>
      </c>
      <c r="AK16" s="222">
        <f t="shared" si="14"/>
        <v>46418.263999999996</v>
      </c>
      <c r="AL16" s="254">
        <f t="shared" si="15"/>
        <v>4985.5999999999995</v>
      </c>
      <c r="AM16" s="254">
        <f t="shared" si="16"/>
        <v>42985.599999999999</v>
      </c>
      <c r="AN16" s="337">
        <f t="shared" si="17"/>
        <v>-5014.4000000000015</v>
      </c>
      <c r="AO16" s="229">
        <v>38000</v>
      </c>
      <c r="AP16" s="231">
        <v>50281.055999999997</v>
      </c>
      <c r="AQ16" s="236">
        <v>49392</v>
      </c>
      <c r="AR16" s="236">
        <v>48000</v>
      </c>
      <c r="AS16" s="222">
        <f t="shared" si="18"/>
        <v>46418.263999999996</v>
      </c>
      <c r="AT16" s="254">
        <f t="shared" si="19"/>
        <v>4985.5999999999995</v>
      </c>
      <c r="AU16" s="254">
        <f t="shared" si="20"/>
        <v>42985.599999999999</v>
      </c>
      <c r="AV16" s="337">
        <f t="shared" si="21"/>
        <v>-5014.4000000000015</v>
      </c>
    </row>
    <row r="17" spans="1:48" s="144" customFormat="1" ht="15" customHeight="1" x14ac:dyDescent="0.2">
      <c r="A17" s="358" t="s">
        <v>675</v>
      </c>
      <c r="B17" s="193" t="s">
        <v>1019</v>
      </c>
      <c r="C17" s="231">
        <v>28560</v>
      </c>
      <c r="D17" s="231">
        <v>29917.228319999998</v>
      </c>
      <c r="E17" s="225">
        <v>29388.239999999998</v>
      </c>
      <c r="F17" s="359">
        <v>28560</v>
      </c>
      <c r="G17" s="222">
        <f t="shared" si="0"/>
        <v>29106.36708</v>
      </c>
      <c r="H17" s="254">
        <f t="shared" si="1"/>
        <v>3747.0719999999997</v>
      </c>
      <c r="I17" s="254">
        <f t="shared" si="2"/>
        <v>32307.072</v>
      </c>
      <c r="J17" s="337">
        <f t="shared" si="3"/>
        <v>3747.0720000000001</v>
      </c>
      <c r="K17" s="229">
        <v>28560</v>
      </c>
      <c r="L17" s="231">
        <v>29917.228319999998</v>
      </c>
      <c r="M17" s="225">
        <v>29388.239999999998</v>
      </c>
      <c r="N17" s="225">
        <v>28560</v>
      </c>
      <c r="O17" s="254">
        <f t="shared" si="4"/>
        <v>3747.0719999999997</v>
      </c>
      <c r="P17" s="254">
        <f t="shared" si="5"/>
        <v>32307.072</v>
      </c>
      <c r="Q17" s="337">
        <f t="shared" si="6"/>
        <v>3747.0720000000001</v>
      </c>
      <c r="R17" s="229">
        <v>28560</v>
      </c>
      <c r="S17" s="231">
        <v>29917.228319999998</v>
      </c>
      <c r="T17" s="225">
        <v>29388.239999999998</v>
      </c>
      <c r="U17" s="225">
        <v>28560</v>
      </c>
      <c r="V17" s="254">
        <f t="shared" si="7"/>
        <v>3747.0719999999997</v>
      </c>
      <c r="W17" s="254">
        <f t="shared" si="8"/>
        <v>32307.072</v>
      </c>
      <c r="X17" s="337">
        <f t="shared" si="9"/>
        <v>3747.0720000000001</v>
      </c>
      <c r="Y17" s="229">
        <v>28560</v>
      </c>
      <c r="Z17" s="231">
        <v>29917.228319999998</v>
      </c>
      <c r="AA17" s="225">
        <v>29388.239999999998</v>
      </c>
      <c r="AB17" s="225">
        <v>28560</v>
      </c>
      <c r="AC17" s="222">
        <f t="shared" si="10"/>
        <v>29106.36708</v>
      </c>
      <c r="AD17" s="254">
        <f t="shared" si="11"/>
        <v>3747.0719999999997</v>
      </c>
      <c r="AE17" s="254">
        <f t="shared" si="12"/>
        <v>32307.072</v>
      </c>
      <c r="AF17" s="337">
        <f t="shared" si="13"/>
        <v>3747.0720000000001</v>
      </c>
      <c r="AG17" s="229">
        <v>28560</v>
      </c>
      <c r="AH17" s="231">
        <v>29917.228319999998</v>
      </c>
      <c r="AI17" s="225">
        <v>29388.239999999998</v>
      </c>
      <c r="AJ17" s="225">
        <v>28560</v>
      </c>
      <c r="AK17" s="222">
        <f t="shared" si="14"/>
        <v>29106.36708</v>
      </c>
      <c r="AL17" s="254">
        <f t="shared" si="15"/>
        <v>3747.0719999999997</v>
      </c>
      <c r="AM17" s="254">
        <f t="shared" si="16"/>
        <v>32307.072</v>
      </c>
      <c r="AN17" s="337">
        <f t="shared" si="17"/>
        <v>3747.0720000000001</v>
      </c>
      <c r="AO17" s="229">
        <v>28560</v>
      </c>
      <c r="AP17" s="231">
        <v>29917.228319999998</v>
      </c>
      <c r="AQ17" s="236">
        <v>29388.239999999998</v>
      </c>
      <c r="AR17" s="236">
        <v>28560</v>
      </c>
      <c r="AS17" s="222">
        <f t="shared" si="18"/>
        <v>29106.36708</v>
      </c>
      <c r="AT17" s="254">
        <f t="shared" si="19"/>
        <v>3747.0719999999997</v>
      </c>
      <c r="AU17" s="254">
        <f t="shared" si="20"/>
        <v>32307.072</v>
      </c>
      <c r="AV17" s="337">
        <f t="shared" si="21"/>
        <v>3747.0720000000001</v>
      </c>
    </row>
    <row r="18" spans="1:48" s="144" customFormat="1" ht="15" customHeight="1" x14ac:dyDescent="0.2">
      <c r="A18" s="358" t="s">
        <v>676</v>
      </c>
      <c r="B18" s="193" t="s">
        <v>1020</v>
      </c>
      <c r="C18" s="231">
        <v>29750</v>
      </c>
      <c r="D18" s="231">
        <v>31163.779500000001</v>
      </c>
      <c r="E18" s="225">
        <v>30612.75</v>
      </c>
      <c r="F18" s="359">
        <v>29750</v>
      </c>
      <c r="G18" s="222">
        <f t="shared" si="0"/>
        <v>30319.132375000001</v>
      </c>
      <c r="H18" s="254">
        <f t="shared" si="1"/>
        <v>3903.1999999999994</v>
      </c>
      <c r="I18" s="254">
        <f t="shared" si="2"/>
        <v>33653.199999999997</v>
      </c>
      <c r="J18" s="337">
        <f t="shared" si="3"/>
        <v>3903.1999999999971</v>
      </c>
      <c r="K18" s="229">
        <v>29750</v>
      </c>
      <c r="L18" s="231">
        <v>31163.779500000001</v>
      </c>
      <c r="M18" s="225">
        <v>30612.75</v>
      </c>
      <c r="N18" s="225">
        <v>29750</v>
      </c>
      <c r="O18" s="254">
        <f t="shared" si="4"/>
        <v>3903.1999999999994</v>
      </c>
      <c r="P18" s="254">
        <f t="shared" si="5"/>
        <v>33653.199999999997</v>
      </c>
      <c r="Q18" s="337">
        <f t="shared" si="6"/>
        <v>3903.1999999999971</v>
      </c>
      <c r="R18" s="229">
        <v>29750</v>
      </c>
      <c r="S18" s="231">
        <v>31163.779500000001</v>
      </c>
      <c r="T18" s="225">
        <v>30612.75</v>
      </c>
      <c r="U18" s="225">
        <v>29750</v>
      </c>
      <c r="V18" s="254">
        <f t="shared" si="7"/>
        <v>3903.1999999999994</v>
      </c>
      <c r="W18" s="254">
        <f t="shared" si="8"/>
        <v>33653.199999999997</v>
      </c>
      <c r="X18" s="337">
        <f t="shared" si="9"/>
        <v>3903.1999999999971</v>
      </c>
      <c r="Y18" s="229">
        <v>29750</v>
      </c>
      <c r="Z18" s="231">
        <v>31163.779500000001</v>
      </c>
      <c r="AA18" s="225">
        <v>30612.75</v>
      </c>
      <c r="AB18" s="225">
        <v>29750</v>
      </c>
      <c r="AC18" s="222">
        <f t="shared" si="10"/>
        <v>30319.132375000001</v>
      </c>
      <c r="AD18" s="254">
        <f t="shared" si="11"/>
        <v>3903.1999999999994</v>
      </c>
      <c r="AE18" s="254">
        <f t="shared" si="12"/>
        <v>33653.199999999997</v>
      </c>
      <c r="AF18" s="337">
        <f t="shared" si="13"/>
        <v>3903.1999999999971</v>
      </c>
      <c r="AG18" s="229">
        <v>29750</v>
      </c>
      <c r="AH18" s="231">
        <v>31163.779500000001</v>
      </c>
      <c r="AI18" s="225">
        <v>30612.75</v>
      </c>
      <c r="AJ18" s="225">
        <v>29750</v>
      </c>
      <c r="AK18" s="222">
        <f t="shared" si="14"/>
        <v>30319.132375000001</v>
      </c>
      <c r="AL18" s="254">
        <f t="shared" si="15"/>
        <v>3903.1999999999994</v>
      </c>
      <c r="AM18" s="254">
        <f t="shared" si="16"/>
        <v>33653.199999999997</v>
      </c>
      <c r="AN18" s="337">
        <f t="shared" si="17"/>
        <v>3903.1999999999971</v>
      </c>
      <c r="AO18" s="229">
        <v>29750</v>
      </c>
      <c r="AP18" s="231">
        <v>31163.779500000001</v>
      </c>
      <c r="AQ18" s="236">
        <v>30612.75</v>
      </c>
      <c r="AR18" s="236">
        <v>29750</v>
      </c>
      <c r="AS18" s="222">
        <f t="shared" si="18"/>
        <v>30319.132375000001</v>
      </c>
      <c r="AT18" s="254">
        <f t="shared" si="19"/>
        <v>3903.1999999999994</v>
      </c>
      <c r="AU18" s="254">
        <f t="shared" si="20"/>
        <v>33653.199999999997</v>
      </c>
      <c r="AV18" s="337">
        <f t="shared" si="21"/>
        <v>3903.1999999999971</v>
      </c>
    </row>
    <row r="19" spans="1:48" s="144" customFormat="1" ht="15" customHeight="1" x14ac:dyDescent="0.2">
      <c r="A19" s="358" t="s">
        <v>677</v>
      </c>
      <c r="B19" s="193" t="s">
        <v>276</v>
      </c>
      <c r="C19" s="231">
        <v>45220</v>
      </c>
      <c r="D19" s="231">
        <v>47368.944840000004</v>
      </c>
      <c r="E19" s="225">
        <v>46531.38</v>
      </c>
      <c r="F19" s="359">
        <v>45220</v>
      </c>
      <c r="G19" s="222">
        <f t="shared" si="0"/>
        <v>46085.081210000004</v>
      </c>
      <c r="H19" s="254">
        <f t="shared" si="1"/>
        <v>5932.8639999999996</v>
      </c>
      <c r="I19" s="254">
        <f t="shared" si="2"/>
        <v>51152.864000000001</v>
      </c>
      <c r="J19" s="337">
        <f t="shared" si="3"/>
        <v>5932.8640000000014</v>
      </c>
      <c r="K19" s="229">
        <v>45220</v>
      </c>
      <c r="L19" s="231">
        <v>47368.944840000004</v>
      </c>
      <c r="M19" s="225">
        <v>46531.38</v>
      </c>
      <c r="N19" s="225">
        <v>45220</v>
      </c>
      <c r="O19" s="254">
        <f t="shared" si="4"/>
        <v>5932.8639999999996</v>
      </c>
      <c r="P19" s="254">
        <f t="shared" si="5"/>
        <v>51152.864000000001</v>
      </c>
      <c r="Q19" s="337">
        <f t="shared" si="6"/>
        <v>5932.8640000000014</v>
      </c>
      <c r="R19" s="229">
        <v>45220</v>
      </c>
      <c r="S19" s="231">
        <v>47368.944840000004</v>
      </c>
      <c r="T19" s="225">
        <v>46531.38</v>
      </c>
      <c r="U19" s="225">
        <v>45220</v>
      </c>
      <c r="V19" s="254">
        <f t="shared" si="7"/>
        <v>5932.8639999999996</v>
      </c>
      <c r="W19" s="254">
        <f t="shared" si="8"/>
        <v>51152.864000000001</v>
      </c>
      <c r="X19" s="337">
        <f t="shared" si="9"/>
        <v>5932.8640000000014</v>
      </c>
      <c r="Y19" s="229">
        <v>45220</v>
      </c>
      <c r="Z19" s="231">
        <v>47368.944840000004</v>
      </c>
      <c r="AA19" s="225">
        <v>46531.38</v>
      </c>
      <c r="AB19" s="225">
        <v>45220</v>
      </c>
      <c r="AC19" s="222">
        <f t="shared" si="10"/>
        <v>46085.081210000004</v>
      </c>
      <c r="AD19" s="254">
        <f t="shared" si="11"/>
        <v>5932.8639999999996</v>
      </c>
      <c r="AE19" s="254">
        <f t="shared" si="12"/>
        <v>51152.864000000001</v>
      </c>
      <c r="AF19" s="337">
        <f t="shared" si="13"/>
        <v>5932.8640000000014</v>
      </c>
      <c r="AG19" s="229">
        <v>45220</v>
      </c>
      <c r="AH19" s="231">
        <v>47368.944840000004</v>
      </c>
      <c r="AI19" s="225">
        <v>46531.38</v>
      </c>
      <c r="AJ19" s="225">
        <v>45220</v>
      </c>
      <c r="AK19" s="222">
        <f t="shared" si="14"/>
        <v>46085.081210000004</v>
      </c>
      <c r="AL19" s="254">
        <f t="shared" si="15"/>
        <v>5932.8639999999996</v>
      </c>
      <c r="AM19" s="254">
        <f t="shared" si="16"/>
        <v>51152.864000000001</v>
      </c>
      <c r="AN19" s="337">
        <f t="shared" si="17"/>
        <v>5932.8640000000014</v>
      </c>
      <c r="AO19" s="229">
        <v>45220</v>
      </c>
      <c r="AP19" s="231">
        <v>47368.944840000004</v>
      </c>
      <c r="AQ19" s="236">
        <v>46531.38</v>
      </c>
      <c r="AR19" s="236">
        <v>45220</v>
      </c>
      <c r="AS19" s="222">
        <f t="shared" si="18"/>
        <v>46085.081210000004</v>
      </c>
      <c r="AT19" s="254">
        <f t="shared" si="19"/>
        <v>5932.8639999999996</v>
      </c>
      <c r="AU19" s="254">
        <f t="shared" si="20"/>
        <v>51152.864000000001</v>
      </c>
      <c r="AV19" s="337">
        <f t="shared" si="21"/>
        <v>5932.8640000000014</v>
      </c>
    </row>
    <row r="20" spans="1:48" s="144" customFormat="1" ht="15" customHeight="1" x14ac:dyDescent="0.2">
      <c r="A20" s="358" t="s">
        <v>678</v>
      </c>
      <c r="B20" s="193" t="s">
        <v>265</v>
      </c>
      <c r="C20" s="231">
        <v>22610</v>
      </c>
      <c r="D20" s="231">
        <v>32410.330679999999</v>
      </c>
      <c r="E20" s="225">
        <v>31837.260000000002</v>
      </c>
      <c r="F20" s="359">
        <v>30940</v>
      </c>
      <c r="G20" s="222">
        <f t="shared" si="0"/>
        <v>29449.397669999998</v>
      </c>
      <c r="H20" s="254">
        <f t="shared" si="1"/>
        <v>2966.4319999999998</v>
      </c>
      <c r="I20" s="254">
        <f t="shared" si="2"/>
        <v>25576.432000000001</v>
      </c>
      <c r="J20" s="337">
        <f t="shared" si="3"/>
        <v>-5363.5679999999993</v>
      </c>
      <c r="K20" s="229">
        <v>22610</v>
      </c>
      <c r="L20" s="231">
        <v>32410.330679999999</v>
      </c>
      <c r="M20" s="225">
        <v>31837.260000000002</v>
      </c>
      <c r="N20" s="225">
        <v>30940</v>
      </c>
      <c r="O20" s="254">
        <f t="shared" si="4"/>
        <v>2966.4319999999998</v>
      </c>
      <c r="P20" s="254">
        <f t="shared" si="5"/>
        <v>25576.432000000001</v>
      </c>
      <c r="Q20" s="337">
        <f t="shared" si="6"/>
        <v>-5363.5679999999993</v>
      </c>
      <c r="R20" s="229">
        <v>22610</v>
      </c>
      <c r="S20" s="231">
        <v>32410.330679999999</v>
      </c>
      <c r="T20" s="225">
        <v>31837.260000000002</v>
      </c>
      <c r="U20" s="225">
        <v>30940</v>
      </c>
      <c r="V20" s="254">
        <f t="shared" si="7"/>
        <v>2966.4319999999998</v>
      </c>
      <c r="W20" s="254">
        <f t="shared" si="8"/>
        <v>25576.432000000001</v>
      </c>
      <c r="X20" s="337">
        <f t="shared" si="9"/>
        <v>-5363.5679999999993</v>
      </c>
      <c r="Y20" s="229">
        <v>22610</v>
      </c>
      <c r="Z20" s="231">
        <v>32410.330679999999</v>
      </c>
      <c r="AA20" s="225">
        <v>31837.260000000002</v>
      </c>
      <c r="AB20" s="225">
        <v>30940</v>
      </c>
      <c r="AC20" s="222">
        <f t="shared" si="10"/>
        <v>29449.397669999998</v>
      </c>
      <c r="AD20" s="254">
        <f t="shared" si="11"/>
        <v>2966.4319999999998</v>
      </c>
      <c r="AE20" s="254">
        <f t="shared" si="12"/>
        <v>25576.432000000001</v>
      </c>
      <c r="AF20" s="337">
        <f t="shared" si="13"/>
        <v>-5363.5679999999993</v>
      </c>
      <c r="AG20" s="229">
        <v>22610</v>
      </c>
      <c r="AH20" s="231">
        <v>32410.330679999999</v>
      </c>
      <c r="AI20" s="225">
        <v>31837.260000000002</v>
      </c>
      <c r="AJ20" s="225">
        <v>30940</v>
      </c>
      <c r="AK20" s="222">
        <f t="shared" si="14"/>
        <v>29449.397669999998</v>
      </c>
      <c r="AL20" s="254">
        <f t="shared" si="15"/>
        <v>2966.4319999999998</v>
      </c>
      <c r="AM20" s="254">
        <f t="shared" si="16"/>
        <v>25576.432000000001</v>
      </c>
      <c r="AN20" s="337">
        <f t="shared" si="17"/>
        <v>-5363.5679999999993</v>
      </c>
      <c r="AO20" s="229">
        <v>22610</v>
      </c>
      <c r="AP20" s="231">
        <v>32410.330679999999</v>
      </c>
      <c r="AQ20" s="236">
        <v>31837.260000000002</v>
      </c>
      <c r="AR20" s="236">
        <v>30940</v>
      </c>
      <c r="AS20" s="222">
        <f t="shared" si="18"/>
        <v>29449.397669999998</v>
      </c>
      <c r="AT20" s="254">
        <f t="shared" si="19"/>
        <v>2966.4319999999998</v>
      </c>
      <c r="AU20" s="254">
        <f t="shared" si="20"/>
        <v>25576.432000000001</v>
      </c>
      <c r="AV20" s="337">
        <f t="shared" si="21"/>
        <v>-5363.5679999999993</v>
      </c>
    </row>
    <row r="21" spans="1:48" s="144" customFormat="1" ht="15" customHeight="1" x14ac:dyDescent="0.2">
      <c r="A21" s="358" t="s">
        <v>679</v>
      </c>
      <c r="B21" s="193" t="s">
        <v>266</v>
      </c>
      <c r="C21" s="231">
        <v>19040</v>
      </c>
      <c r="D21" s="231">
        <v>22437.92124</v>
      </c>
      <c r="E21" s="225">
        <v>22041.18</v>
      </c>
      <c r="F21" s="359">
        <v>21420</v>
      </c>
      <c r="G21" s="222">
        <f t="shared" si="0"/>
        <v>21234.775310000001</v>
      </c>
      <c r="H21" s="254">
        <f t="shared" si="1"/>
        <v>2498.0479999999998</v>
      </c>
      <c r="I21" s="254">
        <f t="shared" si="2"/>
        <v>21538.047999999999</v>
      </c>
      <c r="J21" s="337">
        <f t="shared" si="3"/>
        <v>118.04799999999886</v>
      </c>
      <c r="K21" s="229">
        <v>19040</v>
      </c>
      <c r="L21" s="231">
        <v>22437.92124</v>
      </c>
      <c r="M21" s="225">
        <v>22041.18</v>
      </c>
      <c r="N21" s="225">
        <v>21420</v>
      </c>
      <c r="O21" s="254">
        <f t="shared" si="4"/>
        <v>2498.0479999999998</v>
      </c>
      <c r="P21" s="254">
        <f t="shared" si="5"/>
        <v>21538.047999999999</v>
      </c>
      <c r="Q21" s="337">
        <f t="shared" si="6"/>
        <v>118.04799999999886</v>
      </c>
      <c r="R21" s="229">
        <v>19040</v>
      </c>
      <c r="S21" s="231">
        <v>22437.92124</v>
      </c>
      <c r="T21" s="225">
        <v>22041.18</v>
      </c>
      <c r="U21" s="225">
        <v>21420</v>
      </c>
      <c r="V21" s="254">
        <f t="shared" si="7"/>
        <v>2498.0479999999998</v>
      </c>
      <c r="W21" s="254">
        <f t="shared" si="8"/>
        <v>21538.047999999999</v>
      </c>
      <c r="X21" s="337">
        <f t="shared" si="9"/>
        <v>118.04799999999886</v>
      </c>
      <c r="Y21" s="229">
        <v>19040</v>
      </c>
      <c r="Z21" s="231">
        <v>22437.92124</v>
      </c>
      <c r="AA21" s="225">
        <v>22041.18</v>
      </c>
      <c r="AB21" s="225">
        <v>21420</v>
      </c>
      <c r="AC21" s="222">
        <f t="shared" si="10"/>
        <v>21234.775310000001</v>
      </c>
      <c r="AD21" s="254">
        <f t="shared" si="11"/>
        <v>2498.0479999999998</v>
      </c>
      <c r="AE21" s="254">
        <f t="shared" si="12"/>
        <v>21538.047999999999</v>
      </c>
      <c r="AF21" s="337">
        <f t="shared" si="13"/>
        <v>118.04799999999886</v>
      </c>
      <c r="AG21" s="229">
        <v>19040</v>
      </c>
      <c r="AH21" s="231">
        <v>22437.92124</v>
      </c>
      <c r="AI21" s="225">
        <v>22041.18</v>
      </c>
      <c r="AJ21" s="225">
        <v>21420</v>
      </c>
      <c r="AK21" s="222">
        <f t="shared" si="14"/>
        <v>21234.775310000001</v>
      </c>
      <c r="AL21" s="254">
        <f t="shared" si="15"/>
        <v>2498.0479999999998</v>
      </c>
      <c r="AM21" s="254">
        <f t="shared" si="16"/>
        <v>21538.047999999999</v>
      </c>
      <c r="AN21" s="337">
        <f t="shared" si="17"/>
        <v>118.04799999999886</v>
      </c>
      <c r="AO21" s="229">
        <v>19040</v>
      </c>
      <c r="AP21" s="231">
        <v>22437.92124</v>
      </c>
      <c r="AQ21" s="236">
        <v>22041.18</v>
      </c>
      <c r="AR21" s="236">
        <v>21420</v>
      </c>
      <c r="AS21" s="222">
        <f t="shared" si="18"/>
        <v>21234.775310000001</v>
      </c>
      <c r="AT21" s="254">
        <f t="shared" si="19"/>
        <v>2498.0479999999998</v>
      </c>
      <c r="AU21" s="254">
        <f t="shared" si="20"/>
        <v>21538.047999999999</v>
      </c>
      <c r="AV21" s="337">
        <f t="shared" si="21"/>
        <v>118.04799999999886</v>
      </c>
    </row>
    <row r="22" spans="1:48" s="144" customFormat="1" ht="15" customHeight="1" x14ac:dyDescent="0.2">
      <c r="A22" s="358" t="s">
        <v>680</v>
      </c>
      <c r="B22" s="193" t="s">
        <v>267</v>
      </c>
      <c r="C22" s="231">
        <v>23205</v>
      </c>
      <c r="D22" s="231">
        <v>34280.157449999999</v>
      </c>
      <c r="E22" s="225">
        <v>33674.025000000001</v>
      </c>
      <c r="F22" s="359">
        <v>32725</v>
      </c>
      <c r="G22" s="222">
        <f t="shared" si="0"/>
        <v>30971.045612499998</v>
      </c>
      <c r="H22" s="254">
        <f t="shared" si="1"/>
        <v>3044.4959999999996</v>
      </c>
      <c r="I22" s="254">
        <f t="shared" si="2"/>
        <v>26249.495999999999</v>
      </c>
      <c r="J22" s="337">
        <f t="shared" si="3"/>
        <v>-6475.5040000000008</v>
      </c>
      <c r="K22" s="229">
        <v>23205</v>
      </c>
      <c r="L22" s="231">
        <v>34280.157449999999</v>
      </c>
      <c r="M22" s="225">
        <v>33674.025000000001</v>
      </c>
      <c r="N22" s="225">
        <v>32725</v>
      </c>
      <c r="O22" s="254">
        <f t="shared" si="4"/>
        <v>3044.4959999999996</v>
      </c>
      <c r="P22" s="254">
        <f t="shared" si="5"/>
        <v>26249.495999999999</v>
      </c>
      <c r="Q22" s="337">
        <f t="shared" si="6"/>
        <v>-6475.5040000000008</v>
      </c>
      <c r="R22" s="229">
        <v>23205</v>
      </c>
      <c r="S22" s="231">
        <v>34280.157449999999</v>
      </c>
      <c r="T22" s="225">
        <v>33674.025000000001</v>
      </c>
      <c r="U22" s="225">
        <v>32725</v>
      </c>
      <c r="V22" s="254">
        <f t="shared" si="7"/>
        <v>3044.4959999999996</v>
      </c>
      <c r="W22" s="254">
        <f t="shared" si="8"/>
        <v>26249.495999999999</v>
      </c>
      <c r="X22" s="337">
        <f t="shared" si="9"/>
        <v>-6475.5040000000008</v>
      </c>
      <c r="Y22" s="229">
        <v>23205</v>
      </c>
      <c r="Z22" s="231">
        <v>34280.157449999999</v>
      </c>
      <c r="AA22" s="225">
        <v>33674.025000000001</v>
      </c>
      <c r="AB22" s="225">
        <v>32725</v>
      </c>
      <c r="AC22" s="222">
        <f t="shared" si="10"/>
        <v>30971.045612499998</v>
      </c>
      <c r="AD22" s="254">
        <f t="shared" si="11"/>
        <v>3044.4959999999996</v>
      </c>
      <c r="AE22" s="254">
        <f t="shared" si="12"/>
        <v>26249.495999999999</v>
      </c>
      <c r="AF22" s="337">
        <f t="shared" si="13"/>
        <v>-6475.5040000000008</v>
      </c>
      <c r="AG22" s="229">
        <v>23205</v>
      </c>
      <c r="AH22" s="231">
        <v>34280.157449999999</v>
      </c>
      <c r="AI22" s="225">
        <v>33674.025000000001</v>
      </c>
      <c r="AJ22" s="225">
        <v>32725</v>
      </c>
      <c r="AK22" s="222">
        <f t="shared" si="14"/>
        <v>30971.045612499998</v>
      </c>
      <c r="AL22" s="254">
        <f t="shared" si="15"/>
        <v>3044.4959999999996</v>
      </c>
      <c r="AM22" s="254">
        <f t="shared" si="16"/>
        <v>26249.495999999999</v>
      </c>
      <c r="AN22" s="337">
        <f t="shared" si="17"/>
        <v>-6475.5040000000008</v>
      </c>
      <c r="AO22" s="229">
        <v>23205</v>
      </c>
      <c r="AP22" s="231">
        <v>34280.157449999999</v>
      </c>
      <c r="AQ22" s="236">
        <v>33674.025000000001</v>
      </c>
      <c r="AR22" s="236">
        <v>32725</v>
      </c>
      <c r="AS22" s="222">
        <f t="shared" si="18"/>
        <v>30971.045612499998</v>
      </c>
      <c r="AT22" s="254">
        <f t="shared" si="19"/>
        <v>3044.4959999999996</v>
      </c>
      <c r="AU22" s="254">
        <f t="shared" si="20"/>
        <v>26249.495999999999</v>
      </c>
      <c r="AV22" s="337">
        <f t="shared" si="21"/>
        <v>-6475.5040000000008</v>
      </c>
    </row>
    <row r="23" spans="1:48" s="144" customFormat="1" ht="15" customHeight="1" x14ac:dyDescent="0.2">
      <c r="A23" s="358" t="s">
        <v>996</v>
      </c>
      <c r="B23" s="193" t="s">
        <v>268</v>
      </c>
      <c r="C23" s="231">
        <v>23205</v>
      </c>
      <c r="D23" s="231">
        <v>32410.330679999999</v>
      </c>
      <c r="E23" s="225">
        <v>31837.260000000002</v>
      </c>
      <c r="F23" s="359">
        <v>30940</v>
      </c>
      <c r="G23" s="222">
        <f t="shared" si="0"/>
        <v>29598.147669999998</v>
      </c>
      <c r="H23" s="254">
        <f t="shared" si="1"/>
        <v>3044.4959999999996</v>
      </c>
      <c r="I23" s="254">
        <f t="shared" si="2"/>
        <v>26249.495999999999</v>
      </c>
      <c r="J23" s="337">
        <f t="shared" si="3"/>
        <v>-4690.5040000000008</v>
      </c>
      <c r="K23" s="229">
        <v>23205</v>
      </c>
      <c r="L23" s="231">
        <v>32410.330679999999</v>
      </c>
      <c r="M23" s="225">
        <v>31837.260000000002</v>
      </c>
      <c r="N23" s="225">
        <v>30940</v>
      </c>
      <c r="O23" s="254">
        <f t="shared" si="4"/>
        <v>3044.4959999999996</v>
      </c>
      <c r="P23" s="254">
        <f t="shared" si="5"/>
        <v>26249.495999999999</v>
      </c>
      <c r="Q23" s="337">
        <f t="shared" si="6"/>
        <v>-4690.5040000000008</v>
      </c>
      <c r="R23" s="229">
        <v>23205</v>
      </c>
      <c r="S23" s="231">
        <v>32410.330679999999</v>
      </c>
      <c r="T23" s="225">
        <v>31837.260000000002</v>
      </c>
      <c r="U23" s="225">
        <v>30940</v>
      </c>
      <c r="V23" s="254">
        <f t="shared" si="7"/>
        <v>3044.4959999999996</v>
      </c>
      <c r="W23" s="254">
        <f t="shared" si="8"/>
        <v>26249.495999999999</v>
      </c>
      <c r="X23" s="337">
        <f t="shared" si="9"/>
        <v>-4690.5040000000008</v>
      </c>
      <c r="Y23" s="229">
        <v>23205</v>
      </c>
      <c r="Z23" s="231">
        <v>32410.330679999999</v>
      </c>
      <c r="AA23" s="225">
        <v>31837.260000000002</v>
      </c>
      <c r="AB23" s="225">
        <v>30940</v>
      </c>
      <c r="AC23" s="222">
        <f t="shared" si="10"/>
        <v>29598.147669999998</v>
      </c>
      <c r="AD23" s="254">
        <f t="shared" si="11"/>
        <v>3044.4959999999996</v>
      </c>
      <c r="AE23" s="254">
        <f t="shared" si="12"/>
        <v>26249.495999999999</v>
      </c>
      <c r="AF23" s="337">
        <f t="shared" si="13"/>
        <v>-4690.5040000000008</v>
      </c>
      <c r="AG23" s="229">
        <v>23205</v>
      </c>
      <c r="AH23" s="231">
        <v>32410.330679999999</v>
      </c>
      <c r="AI23" s="225">
        <v>31837.260000000002</v>
      </c>
      <c r="AJ23" s="225">
        <v>30940</v>
      </c>
      <c r="AK23" s="222">
        <f t="shared" si="14"/>
        <v>29598.147669999998</v>
      </c>
      <c r="AL23" s="254">
        <f t="shared" si="15"/>
        <v>3044.4959999999996</v>
      </c>
      <c r="AM23" s="254">
        <f t="shared" si="16"/>
        <v>26249.495999999999</v>
      </c>
      <c r="AN23" s="337">
        <f t="shared" si="17"/>
        <v>-4690.5040000000008</v>
      </c>
      <c r="AO23" s="229">
        <v>23205</v>
      </c>
      <c r="AP23" s="231">
        <v>32410.330679999999</v>
      </c>
      <c r="AQ23" s="236">
        <v>31837.260000000002</v>
      </c>
      <c r="AR23" s="236">
        <v>30940</v>
      </c>
      <c r="AS23" s="222">
        <f t="shared" si="18"/>
        <v>29598.147669999998</v>
      </c>
      <c r="AT23" s="254">
        <f t="shared" si="19"/>
        <v>3044.4959999999996</v>
      </c>
      <c r="AU23" s="254">
        <f t="shared" si="20"/>
        <v>26249.495999999999</v>
      </c>
      <c r="AV23" s="337">
        <f t="shared" si="21"/>
        <v>-4690.5040000000008</v>
      </c>
    </row>
    <row r="24" spans="1:48" s="144" customFormat="1" ht="15" customHeight="1" x14ac:dyDescent="0.2">
      <c r="A24" s="358" t="s">
        <v>997</v>
      </c>
      <c r="B24" s="193" t="s">
        <v>269</v>
      </c>
      <c r="C24" s="231">
        <v>23205</v>
      </c>
      <c r="D24" s="231">
        <v>26177.574779999999</v>
      </c>
      <c r="E24" s="225">
        <v>25714.71</v>
      </c>
      <c r="F24" s="359">
        <v>24990</v>
      </c>
      <c r="G24" s="222">
        <f t="shared" si="0"/>
        <v>25021.821195</v>
      </c>
      <c r="H24" s="254">
        <f t="shared" si="1"/>
        <v>3044.4959999999996</v>
      </c>
      <c r="I24" s="254">
        <f t="shared" si="2"/>
        <v>26249.495999999999</v>
      </c>
      <c r="J24" s="337">
        <f t="shared" si="3"/>
        <v>1259.4959999999992</v>
      </c>
      <c r="K24" s="229">
        <v>23205</v>
      </c>
      <c r="L24" s="231">
        <v>26177.574779999999</v>
      </c>
      <c r="M24" s="225">
        <v>25714.71</v>
      </c>
      <c r="N24" s="225">
        <v>24990</v>
      </c>
      <c r="O24" s="254">
        <f t="shared" si="4"/>
        <v>3044.4959999999996</v>
      </c>
      <c r="P24" s="254">
        <f t="shared" si="5"/>
        <v>26249.495999999999</v>
      </c>
      <c r="Q24" s="337">
        <f t="shared" si="6"/>
        <v>1259.4959999999992</v>
      </c>
      <c r="R24" s="229">
        <v>23205</v>
      </c>
      <c r="S24" s="231">
        <v>26177.574779999999</v>
      </c>
      <c r="T24" s="225">
        <v>25714.71</v>
      </c>
      <c r="U24" s="225">
        <v>24990</v>
      </c>
      <c r="V24" s="254">
        <f t="shared" si="7"/>
        <v>3044.4959999999996</v>
      </c>
      <c r="W24" s="254">
        <f t="shared" si="8"/>
        <v>26249.495999999999</v>
      </c>
      <c r="X24" s="337">
        <f t="shared" si="9"/>
        <v>1259.4959999999992</v>
      </c>
      <c r="Y24" s="229">
        <v>23205</v>
      </c>
      <c r="Z24" s="231">
        <v>26177.574779999999</v>
      </c>
      <c r="AA24" s="225">
        <v>25714.71</v>
      </c>
      <c r="AB24" s="225">
        <v>24990</v>
      </c>
      <c r="AC24" s="222">
        <f t="shared" si="10"/>
        <v>25021.821195</v>
      </c>
      <c r="AD24" s="254">
        <f t="shared" si="11"/>
        <v>3044.4959999999996</v>
      </c>
      <c r="AE24" s="254">
        <f t="shared" si="12"/>
        <v>26249.495999999999</v>
      </c>
      <c r="AF24" s="337">
        <f t="shared" si="13"/>
        <v>1259.4959999999992</v>
      </c>
      <c r="AG24" s="229">
        <v>23205</v>
      </c>
      <c r="AH24" s="231">
        <v>26177.574779999999</v>
      </c>
      <c r="AI24" s="225">
        <v>25714.71</v>
      </c>
      <c r="AJ24" s="225">
        <v>24990</v>
      </c>
      <c r="AK24" s="222">
        <f t="shared" si="14"/>
        <v>25021.821195</v>
      </c>
      <c r="AL24" s="254">
        <f t="shared" si="15"/>
        <v>3044.4959999999996</v>
      </c>
      <c r="AM24" s="254">
        <f t="shared" si="16"/>
        <v>26249.495999999999</v>
      </c>
      <c r="AN24" s="337">
        <f t="shared" si="17"/>
        <v>1259.4959999999992</v>
      </c>
      <c r="AO24" s="229">
        <v>23205</v>
      </c>
      <c r="AP24" s="231">
        <v>26177.574779999999</v>
      </c>
      <c r="AQ24" s="236">
        <v>25714.71</v>
      </c>
      <c r="AR24" s="236">
        <v>24990</v>
      </c>
      <c r="AS24" s="222">
        <f t="shared" si="18"/>
        <v>25021.821195</v>
      </c>
      <c r="AT24" s="254">
        <f t="shared" si="19"/>
        <v>3044.4959999999996</v>
      </c>
      <c r="AU24" s="254">
        <f t="shared" si="20"/>
        <v>26249.495999999999</v>
      </c>
      <c r="AV24" s="337">
        <f t="shared" si="21"/>
        <v>1259.4959999999992</v>
      </c>
    </row>
    <row r="25" spans="1:48" s="144" customFormat="1" ht="15" customHeight="1" x14ac:dyDescent="0.2">
      <c r="A25" s="358" t="s">
        <v>1169</v>
      </c>
      <c r="B25" s="193" t="s">
        <v>270</v>
      </c>
      <c r="C25" s="231">
        <v>12138</v>
      </c>
      <c r="D25" s="231">
        <v>19944.818879999999</v>
      </c>
      <c r="E25" s="225">
        <v>19592.16</v>
      </c>
      <c r="F25" s="359">
        <v>19040</v>
      </c>
      <c r="G25" s="222">
        <f t="shared" si="0"/>
        <v>17678.744720000002</v>
      </c>
      <c r="H25" s="254">
        <f t="shared" si="1"/>
        <v>1592.5055999999997</v>
      </c>
      <c r="I25" s="254">
        <f t="shared" si="2"/>
        <v>13730.5056</v>
      </c>
      <c r="J25" s="337">
        <f t="shared" si="3"/>
        <v>-5309.4943999999996</v>
      </c>
      <c r="K25" s="229">
        <v>12138</v>
      </c>
      <c r="L25" s="231">
        <v>19944.818879999999</v>
      </c>
      <c r="M25" s="225">
        <v>19592.16</v>
      </c>
      <c r="N25" s="225">
        <v>19040</v>
      </c>
      <c r="O25" s="254">
        <f t="shared" si="4"/>
        <v>1592.5055999999997</v>
      </c>
      <c r="P25" s="254">
        <f t="shared" si="5"/>
        <v>13730.5056</v>
      </c>
      <c r="Q25" s="337">
        <f t="shared" si="6"/>
        <v>-5309.4943999999996</v>
      </c>
      <c r="R25" s="229">
        <v>12138</v>
      </c>
      <c r="S25" s="231">
        <v>19944.818879999999</v>
      </c>
      <c r="T25" s="225">
        <v>19592.16</v>
      </c>
      <c r="U25" s="225">
        <v>19040</v>
      </c>
      <c r="V25" s="254">
        <f t="shared" si="7"/>
        <v>1592.5055999999997</v>
      </c>
      <c r="W25" s="254">
        <f t="shared" si="8"/>
        <v>13730.5056</v>
      </c>
      <c r="X25" s="337">
        <f t="shared" si="9"/>
        <v>-5309.4943999999996</v>
      </c>
      <c r="Y25" s="229">
        <v>12138</v>
      </c>
      <c r="Z25" s="231">
        <v>19944.818879999999</v>
      </c>
      <c r="AA25" s="225">
        <v>19592.16</v>
      </c>
      <c r="AB25" s="225">
        <v>19040</v>
      </c>
      <c r="AC25" s="222">
        <f t="shared" si="10"/>
        <v>17678.744720000002</v>
      </c>
      <c r="AD25" s="254">
        <f t="shared" si="11"/>
        <v>1592.5055999999997</v>
      </c>
      <c r="AE25" s="254">
        <f t="shared" si="12"/>
        <v>13730.5056</v>
      </c>
      <c r="AF25" s="337">
        <f t="shared" si="13"/>
        <v>-5309.4943999999996</v>
      </c>
      <c r="AG25" s="229">
        <v>12138</v>
      </c>
      <c r="AH25" s="231">
        <v>19944.818879999999</v>
      </c>
      <c r="AI25" s="225">
        <v>19592.16</v>
      </c>
      <c r="AJ25" s="225">
        <v>19040</v>
      </c>
      <c r="AK25" s="222">
        <f t="shared" si="14"/>
        <v>17678.744720000002</v>
      </c>
      <c r="AL25" s="254">
        <f t="shared" si="15"/>
        <v>1592.5055999999997</v>
      </c>
      <c r="AM25" s="254">
        <f t="shared" si="16"/>
        <v>13730.5056</v>
      </c>
      <c r="AN25" s="337">
        <f t="shared" si="17"/>
        <v>-5309.4943999999996</v>
      </c>
      <c r="AO25" s="229">
        <v>12138</v>
      </c>
      <c r="AP25" s="231">
        <v>19944.818879999999</v>
      </c>
      <c r="AQ25" s="236">
        <v>19592.16</v>
      </c>
      <c r="AR25" s="236">
        <v>19040</v>
      </c>
      <c r="AS25" s="222">
        <f t="shared" si="18"/>
        <v>17678.744720000002</v>
      </c>
      <c r="AT25" s="254">
        <f t="shared" si="19"/>
        <v>1592.5055999999997</v>
      </c>
      <c r="AU25" s="254">
        <f t="shared" si="20"/>
        <v>13730.5056</v>
      </c>
      <c r="AV25" s="337">
        <f t="shared" si="21"/>
        <v>-5309.4943999999996</v>
      </c>
    </row>
    <row r="26" spans="1:48" s="144" customFormat="1" ht="15" customHeight="1" x14ac:dyDescent="0.2">
      <c r="A26" s="358" t="s">
        <v>1170</v>
      </c>
      <c r="B26" s="193" t="s">
        <v>271</v>
      </c>
      <c r="C26" s="231">
        <v>30940</v>
      </c>
      <c r="D26" s="231">
        <v>37396.535400000001</v>
      </c>
      <c r="E26" s="226">
        <v>36735.300000000003</v>
      </c>
      <c r="F26" s="359">
        <v>35700</v>
      </c>
      <c r="G26" s="222">
        <f t="shared" si="0"/>
        <v>35192.958850000003</v>
      </c>
      <c r="H26" s="254">
        <f t="shared" si="1"/>
        <v>4059.3279999999995</v>
      </c>
      <c r="I26" s="254">
        <f t="shared" si="2"/>
        <v>34999.328000000001</v>
      </c>
      <c r="J26" s="337">
        <f t="shared" si="3"/>
        <v>-700.67199999999866</v>
      </c>
      <c r="K26" s="229">
        <v>30940</v>
      </c>
      <c r="L26" s="229">
        <v>38643.086580000003</v>
      </c>
      <c r="M26" s="226">
        <v>37959.81</v>
      </c>
      <c r="N26" s="226">
        <v>36890</v>
      </c>
      <c r="O26" s="254">
        <f t="shared" si="4"/>
        <v>4059.3279999999995</v>
      </c>
      <c r="P26" s="254">
        <f t="shared" si="5"/>
        <v>34999.328000000001</v>
      </c>
      <c r="Q26" s="337">
        <f t="shared" si="6"/>
        <v>-1890.6719999999987</v>
      </c>
      <c r="R26" s="229">
        <v>36890</v>
      </c>
      <c r="S26" s="229">
        <v>47368.944840000004</v>
      </c>
      <c r="T26" s="226">
        <v>46531.38</v>
      </c>
      <c r="U26" s="226">
        <v>45220</v>
      </c>
      <c r="V26" s="254">
        <f t="shared" si="7"/>
        <v>4839.9679999999989</v>
      </c>
      <c r="W26" s="254">
        <f t="shared" si="8"/>
        <v>41729.968000000001</v>
      </c>
      <c r="X26" s="337">
        <f t="shared" si="9"/>
        <v>-3490.0319999999992</v>
      </c>
      <c r="Y26" s="235">
        <v>40460</v>
      </c>
      <c r="Z26" s="235">
        <v>47368.944840000004</v>
      </c>
      <c r="AA26" s="226">
        <v>46531.38</v>
      </c>
      <c r="AB26" s="226">
        <v>45220</v>
      </c>
      <c r="AC26" s="222">
        <f t="shared" si="10"/>
        <v>44895.081210000004</v>
      </c>
      <c r="AD26" s="254">
        <f t="shared" si="11"/>
        <v>5308.351999999999</v>
      </c>
      <c r="AE26" s="254">
        <f t="shared" si="12"/>
        <v>45768.351999999999</v>
      </c>
      <c r="AF26" s="337">
        <f t="shared" si="13"/>
        <v>548.35199999999895</v>
      </c>
      <c r="AG26" s="235">
        <v>34510</v>
      </c>
      <c r="AH26" s="235">
        <v>47368.944840000004</v>
      </c>
      <c r="AI26" s="226">
        <v>46531.38</v>
      </c>
      <c r="AJ26" s="226">
        <v>45220</v>
      </c>
      <c r="AK26" s="222">
        <f t="shared" si="14"/>
        <v>43407.581210000004</v>
      </c>
      <c r="AL26" s="254">
        <f t="shared" si="15"/>
        <v>4527.7119999999995</v>
      </c>
      <c r="AM26" s="254">
        <f t="shared" si="16"/>
        <v>39037.712</v>
      </c>
      <c r="AN26" s="337">
        <f t="shared" si="17"/>
        <v>-6182.2880000000005</v>
      </c>
      <c r="AO26" s="235">
        <v>101150</v>
      </c>
      <c r="AP26" s="235">
        <v>155818.89749999999</v>
      </c>
      <c r="AQ26" s="236">
        <v>153063.75</v>
      </c>
      <c r="AR26" s="236">
        <v>148750</v>
      </c>
      <c r="AS26" s="222">
        <f t="shared" si="18"/>
        <v>139695.66187499999</v>
      </c>
      <c r="AT26" s="254">
        <f t="shared" si="19"/>
        <v>13270.88</v>
      </c>
      <c r="AU26" s="254">
        <f t="shared" si="20"/>
        <v>114420.88</v>
      </c>
      <c r="AV26" s="337">
        <f t="shared" si="21"/>
        <v>-34329.119999999995</v>
      </c>
    </row>
    <row r="27" spans="1:48" s="144" customFormat="1" ht="15" customHeight="1" x14ac:dyDescent="0.2">
      <c r="A27" s="358" t="s">
        <v>1171</v>
      </c>
      <c r="B27" s="193" t="s">
        <v>272</v>
      </c>
      <c r="C27" s="231">
        <v>85680</v>
      </c>
      <c r="D27" s="231">
        <v>94737.889680000008</v>
      </c>
      <c r="E27" s="225">
        <v>93062.76</v>
      </c>
      <c r="F27" s="359">
        <v>90440</v>
      </c>
      <c r="G27" s="222">
        <f t="shared" si="0"/>
        <v>90980.162420000008</v>
      </c>
      <c r="H27" s="254">
        <f t="shared" si="1"/>
        <v>11241.215999999999</v>
      </c>
      <c r="I27" s="254">
        <f t="shared" si="2"/>
        <v>96921.216</v>
      </c>
      <c r="J27" s="337">
        <f t="shared" si="3"/>
        <v>6481.2160000000003</v>
      </c>
      <c r="K27" s="229">
        <v>85680</v>
      </c>
      <c r="L27" s="229">
        <v>94737.889680000008</v>
      </c>
      <c r="M27" s="225">
        <v>93062.76</v>
      </c>
      <c r="N27" s="225">
        <v>90440</v>
      </c>
      <c r="O27" s="254">
        <f t="shared" si="4"/>
        <v>11241.215999999999</v>
      </c>
      <c r="P27" s="254">
        <f t="shared" si="5"/>
        <v>96921.216</v>
      </c>
      <c r="Q27" s="337">
        <f t="shared" si="6"/>
        <v>6481.2160000000003</v>
      </c>
      <c r="R27" s="229">
        <v>101150</v>
      </c>
      <c r="S27" s="229">
        <v>112189.60619999999</v>
      </c>
      <c r="T27" s="225">
        <v>110205.9</v>
      </c>
      <c r="U27" s="225">
        <v>107100</v>
      </c>
      <c r="V27" s="254">
        <f t="shared" si="7"/>
        <v>13270.88</v>
      </c>
      <c r="W27" s="254">
        <f t="shared" si="8"/>
        <v>114420.88</v>
      </c>
      <c r="X27" s="337">
        <f t="shared" si="9"/>
        <v>7320.8800000000047</v>
      </c>
      <c r="Y27" s="235">
        <v>111860</v>
      </c>
      <c r="Z27" s="235">
        <v>122162.01564</v>
      </c>
      <c r="AA27" s="225">
        <v>120001.98</v>
      </c>
      <c r="AB27" s="225">
        <v>116620</v>
      </c>
      <c r="AC27" s="222">
        <f t="shared" si="10"/>
        <v>117660.99890999999</v>
      </c>
      <c r="AD27" s="254">
        <f t="shared" si="11"/>
        <v>14676.031999999997</v>
      </c>
      <c r="AE27" s="254">
        <f t="shared" si="12"/>
        <v>126536.03199999999</v>
      </c>
      <c r="AF27" s="337">
        <f t="shared" si="13"/>
        <v>9916.031999999992</v>
      </c>
      <c r="AG27" s="235">
        <v>101150</v>
      </c>
      <c r="AH27" s="235">
        <v>112189.60619999999</v>
      </c>
      <c r="AI27" s="225">
        <v>110205.9</v>
      </c>
      <c r="AJ27" s="225">
        <v>107100</v>
      </c>
      <c r="AK27" s="222">
        <f t="shared" si="14"/>
        <v>107661.37655</v>
      </c>
      <c r="AL27" s="254">
        <f t="shared" si="15"/>
        <v>13270.88</v>
      </c>
      <c r="AM27" s="254">
        <f t="shared" si="16"/>
        <v>114420.88</v>
      </c>
      <c r="AN27" s="337">
        <f t="shared" si="17"/>
        <v>7320.8800000000047</v>
      </c>
      <c r="AO27" s="235">
        <v>230860</v>
      </c>
      <c r="AP27" s="235">
        <v>241830.92892000001</v>
      </c>
      <c r="AQ27" s="236">
        <v>237554.94</v>
      </c>
      <c r="AR27" s="236">
        <v>230860</v>
      </c>
      <c r="AS27" s="222">
        <f t="shared" si="18"/>
        <v>235276.46723000001</v>
      </c>
      <c r="AT27" s="254">
        <f t="shared" si="19"/>
        <v>30288.831999999995</v>
      </c>
      <c r="AU27" s="254">
        <f t="shared" si="20"/>
        <v>261148.83199999999</v>
      </c>
      <c r="AV27" s="337">
        <f t="shared" si="21"/>
        <v>30288.831999999995</v>
      </c>
    </row>
    <row r="28" spans="1:48" s="144" customFormat="1" ht="15" customHeight="1" x14ac:dyDescent="0.2">
      <c r="A28" s="358" t="s">
        <v>1172</v>
      </c>
      <c r="B28" s="193" t="s">
        <v>273</v>
      </c>
      <c r="C28" s="231">
        <v>79730</v>
      </c>
      <c r="D28" s="231">
        <v>88505.133780000004</v>
      </c>
      <c r="E28" s="225">
        <v>86940.21</v>
      </c>
      <c r="F28" s="359">
        <v>84490</v>
      </c>
      <c r="G28" s="222">
        <f t="shared" si="0"/>
        <v>84916.335944999999</v>
      </c>
      <c r="H28" s="254">
        <f t="shared" si="1"/>
        <v>10460.575999999999</v>
      </c>
      <c r="I28" s="254">
        <f t="shared" si="2"/>
        <v>90190.576000000001</v>
      </c>
      <c r="J28" s="337">
        <f t="shared" si="3"/>
        <v>5700.5760000000009</v>
      </c>
      <c r="K28" s="229">
        <v>79730</v>
      </c>
      <c r="L28" s="229">
        <v>92244.787320000003</v>
      </c>
      <c r="M28" s="225">
        <v>90613.74</v>
      </c>
      <c r="N28" s="225">
        <v>88060</v>
      </c>
      <c r="O28" s="254">
        <f t="shared" si="4"/>
        <v>10460.575999999999</v>
      </c>
      <c r="P28" s="254">
        <f t="shared" si="5"/>
        <v>90190.576000000001</v>
      </c>
      <c r="Q28" s="337">
        <f t="shared" si="6"/>
        <v>2130.5760000000009</v>
      </c>
      <c r="R28" s="229">
        <v>98770</v>
      </c>
      <c r="S28" s="229">
        <v>108449.95266000001</v>
      </c>
      <c r="T28" s="225">
        <v>106532.37</v>
      </c>
      <c r="U28" s="225">
        <v>103530</v>
      </c>
      <c r="V28" s="254">
        <f t="shared" si="7"/>
        <v>12958.623999999998</v>
      </c>
      <c r="W28" s="254">
        <f t="shared" si="8"/>
        <v>111728.624</v>
      </c>
      <c r="X28" s="337">
        <f t="shared" si="9"/>
        <v>8198.6239999999962</v>
      </c>
      <c r="Y28" s="235">
        <v>103530</v>
      </c>
      <c r="Z28" s="235">
        <v>114682.70856</v>
      </c>
      <c r="AA28" s="225">
        <v>112654.92</v>
      </c>
      <c r="AB28" s="225">
        <v>109480</v>
      </c>
      <c r="AC28" s="222">
        <f t="shared" si="10"/>
        <v>110086.90714</v>
      </c>
      <c r="AD28" s="254">
        <f t="shared" si="11"/>
        <v>13583.135999999999</v>
      </c>
      <c r="AE28" s="254">
        <f t="shared" si="12"/>
        <v>117113.136</v>
      </c>
      <c r="AF28" s="337">
        <f t="shared" si="13"/>
        <v>7633.1359999999986</v>
      </c>
      <c r="AG28" s="235">
        <v>89250</v>
      </c>
      <c r="AH28" s="235">
        <v>99724.094400000002</v>
      </c>
      <c r="AI28" s="225">
        <v>97960.8</v>
      </c>
      <c r="AJ28" s="225">
        <v>95200</v>
      </c>
      <c r="AK28" s="222">
        <f t="shared" si="14"/>
        <v>95533.723599999998</v>
      </c>
      <c r="AL28" s="254">
        <f t="shared" si="15"/>
        <v>11709.599999999999</v>
      </c>
      <c r="AM28" s="254">
        <f t="shared" si="16"/>
        <v>100959.6</v>
      </c>
      <c r="AN28" s="337">
        <f t="shared" si="17"/>
        <v>5759.6000000000058</v>
      </c>
      <c r="AO28" s="235">
        <v>291550</v>
      </c>
      <c r="AP28" s="235">
        <v>361499.84220000001</v>
      </c>
      <c r="AQ28" s="236">
        <v>355107.9</v>
      </c>
      <c r="AR28" s="236">
        <v>345100</v>
      </c>
      <c r="AS28" s="222">
        <f t="shared" si="18"/>
        <v>338314.43554999999</v>
      </c>
      <c r="AT28" s="254">
        <f t="shared" si="19"/>
        <v>38251.359999999993</v>
      </c>
      <c r="AU28" s="254">
        <f t="shared" si="20"/>
        <v>329801.36</v>
      </c>
      <c r="AV28" s="337">
        <f t="shared" si="21"/>
        <v>-15298.640000000014</v>
      </c>
    </row>
    <row r="29" spans="1:48" s="144" customFormat="1" ht="15" customHeight="1" x14ac:dyDescent="0.2">
      <c r="A29" s="358" t="s">
        <v>1173</v>
      </c>
      <c r="B29" s="193" t="s">
        <v>275</v>
      </c>
      <c r="C29" s="231" t="s">
        <v>600</v>
      </c>
      <c r="D29" s="231" t="s">
        <v>600</v>
      </c>
      <c r="E29" s="225" t="s">
        <v>600</v>
      </c>
      <c r="F29" s="359" t="s">
        <v>600</v>
      </c>
      <c r="G29" s="222" t="e">
        <f t="shared" si="0"/>
        <v>#DIV/0!</v>
      </c>
      <c r="H29" s="254" t="e">
        <f t="shared" si="1"/>
        <v>#VALUE!</v>
      </c>
      <c r="I29" s="254" t="e">
        <f t="shared" si="2"/>
        <v>#VALUE!</v>
      </c>
      <c r="J29" s="337" t="e">
        <f t="shared" si="3"/>
        <v>#VALUE!</v>
      </c>
      <c r="K29" s="231" t="s">
        <v>600</v>
      </c>
      <c r="L29" s="231" t="s">
        <v>600</v>
      </c>
      <c r="M29" s="225" t="s">
        <v>600</v>
      </c>
      <c r="N29" s="225" t="s">
        <v>600</v>
      </c>
      <c r="O29" s="254" t="e">
        <f t="shared" si="4"/>
        <v>#VALUE!</v>
      </c>
      <c r="P29" s="254" t="e">
        <f t="shared" si="5"/>
        <v>#VALUE!</v>
      </c>
      <c r="Q29" s="337" t="e">
        <f t="shared" si="6"/>
        <v>#VALUE!</v>
      </c>
      <c r="R29" s="229">
        <v>368900</v>
      </c>
      <c r="S29" s="229">
        <v>473689.44839999999</v>
      </c>
      <c r="T29" s="225">
        <v>465313.8</v>
      </c>
      <c r="U29" s="225">
        <v>452200</v>
      </c>
      <c r="V29" s="254">
        <f t="shared" si="7"/>
        <v>48399.679999999993</v>
      </c>
      <c r="W29" s="254">
        <f t="shared" si="8"/>
        <v>417299.68</v>
      </c>
      <c r="X29" s="337">
        <f t="shared" si="9"/>
        <v>-34900.320000000007</v>
      </c>
      <c r="Y29" s="235">
        <v>404600</v>
      </c>
      <c r="Z29" s="235">
        <v>496127.36963999999</v>
      </c>
      <c r="AA29" s="225">
        <v>487354.98</v>
      </c>
      <c r="AB29" s="225">
        <v>473620</v>
      </c>
      <c r="AC29" s="222">
        <f t="shared" si="10"/>
        <v>465425.58740999998</v>
      </c>
      <c r="AD29" s="254">
        <f t="shared" si="11"/>
        <v>53083.519999999997</v>
      </c>
      <c r="AE29" s="254">
        <f t="shared" si="12"/>
        <v>457683.52</v>
      </c>
      <c r="AF29" s="337">
        <f t="shared" si="13"/>
        <v>-15936.479999999981</v>
      </c>
      <c r="AG29" s="235" t="s">
        <v>600</v>
      </c>
      <c r="AH29" s="235" t="s">
        <v>600</v>
      </c>
      <c r="AI29" s="225" t="s">
        <v>600</v>
      </c>
      <c r="AJ29" s="225" t="s">
        <v>600</v>
      </c>
      <c r="AK29" s="222" t="e">
        <f t="shared" si="14"/>
        <v>#DIV/0!</v>
      </c>
      <c r="AL29" s="254" t="e">
        <f t="shared" si="15"/>
        <v>#VALUE!</v>
      </c>
      <c r="AM29" s="254" t="e">
        <f t="shared" si="16"/>
        <v>#VALUE!</v>
      </c>
      <c r="AN29" s="337" t="e">
        <f t="shared" si="17"/>
        <v>#VALUE!</v>
      </c>
      <c r="AO29" s="235" t="s">
        <v>600</v>
      </c>
      <c r="AP29" s="235" t="s">
        <v>600</v>
      </c>
      <c r="AQ29" s="236" t="s">
        <v>600</v>
      </c>
      <c r="AR29" s="236" t="s">
        <v>600</v>
      </c>
      <c r="AS29" s="222" t="e">
        <f t="shared" si="18"/>
        <v>#DIV/0!</v>
      </c>
      <c r="AT29" s="254" t="e">
        <f t="shared" si="19"/>
        <v>#VALUE!</v>
      </c>
      <c r="AU29" s="254" t="e">
        <f t="shared" si="20"/>
        <v>#VALUE!</v>
      </c>
      <c r="AV29" s="337" t="e">
        <f t="shared" si="21"/>
        <v>#VALUE!</v>
      </c>
    </row>
    <row r="30" spans="1:48" s="144" customFormat="1" ht="15" customHeight="1" x14ac:dyDescent="0.2">
      <c r="A30" s="358" t="s">
        <v>1174</v>
      </c>
      <c r="B30" s="193" t="s">
        <v>1016</v>
      </c>
      <c r="C30" s="231">
        <v>33320</v>
      </c>
      <c r="D30" s="231">
        <v>43629.291299999997</v>
      </c>
      <c r="E30" s="225">
        <v>42857.85</v>
      </c>
      <c r="F30" s="359">
        <v>41650</v>
      </c>
      <c r="G30" s="222">
        <f t="shared" si="0"/>
        <v>40364.285325000004</v>
      </c>
      <c r="H30" s="254">
        <f t="shared" si="1"/>
        <v>4371.5839999999998</v>
      </c>
      <c r="I30" s="254">
        <f t="shared" si="2"/>
        <v>37691.584000000003</v>
      </c>
      <c r="J30" s="337">
        <f t="shared" si="3"/>
        <v>-3958.4159999999974</v>
      </c>
      <c r="K30" s="229">
        <v>33320</v>
      </c>
      <c r="L30" s="231">
        <v>43629.291299999997</v>
      </c>
      <c r="M30" s="225">
        <v>42857.85</v>
      </c>
      <c r="N30" s="225">
        <v>41650</v>
      </c>
      <c r="O30" s="254">
        <f t="shared" si="4"/>
        <v>4371.5839999999998</v>
      </c>
      <c r="P30" s="254">
        <f t="shared" si="5"/>
        <v>37691.584000000003</v>
      </c>
      <c r="Q30" s="337">
        <f t="shared" si="6"/>
        <v>-3958.4159999999974</v>
      </c>
      <c r="R30" s="229">
        <v>33320</v>
      </c>
      <c r="S30" s="231">
        <v>43629.291299999997</v>
      </c>
      <c r="T30" s="225">
        <v>42857.85</v>
      </c>
      <c r="U30" s="225">
        <v>41650</v>
      </c>
      <c r="V30" s="254">
        <f t="shared" si="7"/>
        <v>4371.5839999999998</v>
      </c>
      <c r="W30" s="254">
        <f t="shared" si="8"/>
        <v>37691.584000000003</v>
      </c>
      <c r="X30" s="337">
        <f t="shared" si="9"/>
        <v>-3958.4159999999974</v>
      </c>
      <c r="Y30" s="229">
        <v>33320</v>
      </c>
      <c r="Z30" s="231">
        <v>43629.291299999997</v>
      </c>
      <c r="AA30" s="225">
        <v>42857.85</v>
      </c>
      <c r="AB30" s="225">
        <v>41650</v>
      </c>
      <c r="AC30" s="222">
        <f t="shared" si="10"/>
        <v>40364.285325000004</v>
      </c>
      <c r="AD30" s="254">
        <f t="shared" si="11"/>
        <v>4371.5839999999998</v>
      </c>
      <c r="AE30" s="254">
        <f t="shared" si="12"/>
        <v>37691.584000000003</v>
      </c>
      <c r="AF30" s="337">
        <f t="shared" si="13"/>
        <v>-3958.4159999999974</v>
      </c>
      <c r="AG30" s="229">
        <v>33320</v>
      </c>
      <c r="AH30" s="231">
        <v>43629.291299999997</v>
      </c>
      <c r="AI30" s="225">
        <v>42857.85</v>
      </c>
      <c r="AJ30" s="225">
        <v>41650</v>
      </c>
      <c r="AK30" s="222">
        <f t="shared" si="14"/>
        <v>40364.285325000004</v>
      </c>
      <c r="AL30" s="254">
        <f t="shared" si="15"/>
        <v>4371.5839999999998</v>
      </c>
      <c r="AM30" s="254">
        <f t="shared" si="16"/>
        <v>37691.584000000003</v>
      </c>
      <c r="AN30" s="337">
        <f t="shared" si="17"/>
        <v>-3958.4159999999974</v>
      </c>
      <c r="AO30" s="229">
        <v>33320</v>
      </c>
      <c r="AP30" s="231">
        <v>43629.291299999997</v>
      </c>
      <c r="AQ30" s="236">
        <v>42857.85</v>
      </c>
      <c r="AR30" s="236">
        <v>41650</v>
      </c>
      <c r="AS30" s="222">
        <f t="shared" si="18"/>
        <v>40364.285325000004</v>
      </c>
      <c r="AT30" s="254">
        <f t="shared" si="19"/>
        <v>4371.5839999999998</v>
      </c>
      <c r="AU30" s="254">
        <f t="shared" si="20"/>
        <v>37691.584000000003</v>
      </c>
      <c r="AV30" s="337">
        <f t="shared" si="21"/>
        <v>-3958.4159999999974</v>
      </c>
    </row>
    <row r="31" spans="1:48" s="144" customFormat="1" ht="15" customHeight="1" x14ac:dyDescent="0.2">
      <c r="A31" s="358" t="s">
        <v>1175</v>
      </c>
      <c r="B31" s="193" t="s">
        <v>1017</v>
      </c>
      <c r="C31" s="231">
        <v>41650</v>
      </c>
      <c r="D31" s="231">
        <v>56094.803099999997</v>
      </c>
      <c r="E31" s="225">
        <v>55102.95</v>
      </c>
      <c r="F31" s="359">
        <v>53550</v>
      </c>
      <c r="G31" s="222">
        <f t="shared" si="0"/>
        <v>51599.438275</v>
      </c>
      <c r="H31" s="254">
        <f t="shared" si="1"/>
        <v>5464.48</v>
      </c>
      <c r="I31" s="254">
        <f t="shared" si="2"/>
        <v>47114.479999999996</v>
      </c>
      <c r="J31" s="337">
        <f t="shared" si="3"/>
        <v>-6435.5200000000041</v>
      </c>
      <c r="K31" s="229">
        <v>41650</v>
      </c>
      <c r="L31" s="231">
        <v>56094.803099999997</v>
      </c>
      <c r="M31" s="225">
        <v>55102.95</v>
      </c>
      <c r="N31" s="225">
        <v>53550</v>
      </c>
      <c r="O31" s="254">
        <f t="shared" si="4"/>
        <v>5464.48</v>
      </c>
      <c r="P31" s="254">
        <f t="shared" si="5"/>
        <v>47114.479999999996</v>
      </c>
      <c r="Q31" s="337">
        <f t="shared" si="6"/>
        <v>-6435.5200000000041</v>
      </c>
      <c r="R31" s="229">
        <v>41650</v>
      </c>
      <c r="S31" s="231">
        <v>56094.803099999997</v>
      </c>
      <c r="T31" s="225">
        <v>55102.95</v>
      </c>
      <c r="U31" s="225">
        <v>53550</v>
      </c>
      <c r="V31" s="254">
        <f t="shared" si="7"/>
        <v>5464.48</v>
      </c>
      <c r="W31" s="254">
        <f t="shared" si="8"/>
        <v>47114.479999999996</v>
      </c>
      <c r="X31" s="337">
        <f t="shared" si="9"/>
        <v>-6435.5200000000041</v>
      </c>
      <c r="Y31" s="229">
        <v>41650</v>
      </c>
      <c r="Z31" s="231">
        <v>56094.803099999997</v>
      </c>
      <c r="AA31" s="225">
        <v>55102.95</v>
      </c>
      <c r="AB31" s="225">
        <v>53550</v>
      </c>
      <c r="AC31" s="222">
        <f t="shared" si="10"/>
        <v>51599.438275</v>
      </c>
      <c r="AD31" s="254">
        <f t="shared" si="11"/>
        <v>5464.48</v>
      </c>
      <c r="AE31" s="254">
        <f t="shared" si="12"/>
        <v>47114.479999999996</v>
      </c>
      <c r="AF31" s="337">
        <f t="shared" si="13"/>
        <v>-6435.5200000000041</v>
      </c>
      <c r="AG31" s="229">
        <v>41650</v>
      </c>
      <c r="AH31" s="231">
        <v>56094.803099999997</v>
      </c>
      <c r="AI31" s="225">
        <v>55102.95</v>
      </c>
      <c r="AJ31" s="225">
        <v>53550</v>
      </c>
      <c r="AK31" s="222">
        <f t="shared" si="14"/>
        <v>51599.438275</v>
      </c>
      <c r="AL31" s="254">
        <f t="shared" si="15"/>
        <v>5464.48</v>
      </c>
      <c r="AM31" s="254">
        <f t="shared" si="16"/>
        <v>47114.479999999996</v>
      </c>
      <c r="AN31" s="337">
        <f t="shared" si="17"/>
        <v>-6435.5200000000041</v>
      </c>
      <c r="AO31" s="229">
        <v>41650</v>
      </c>
      <c r="AP31" s="231">
        <v>56094.803099999997</v>
      </c>
      <c r="AQ31" s="236">
        <v>55102.95</v>
      </c>
      <c r="AR31" s="236">
        <v>53550</v>
      </c>
      <c r="AS31" s="222">
        <f t="shared" si="18"/>
        <v>51599.438275</v>
      </c>
      <c r="AT31" s="254">
        <f t="shared" si="19"/>
        <v>5464.48</v>
      </c>
      <c r="AU31" s="254">
        <f t="shared" si="20"/>
        <v>47114.479999999996</v>
      </c>
      <c r="AV31" s="337">
        <f t="shared" si="21"/>
        <v>-6435.5200000000041</v>
      </c>
    </row>
    <row r="32" spans="1:48" s="144" customFormat="1" ht="15" customHeight="1" x14ac:dyDescent="0.2">
      <c r="A32" s="358" t="s">
        <v>1176</v>
      </c>
      <c r="B32" s="193" t="s">
        <v>1018</v>
      </c>
      <c r="C32" s="231">
        <v>57120</v>
      </c>
      <c r="D32" s="231">
        <v>72299.968439999997</v>
      </c>
      <c r="E32" s="225">
        <v>71021.58</v>
      </c>
      <c r="F32" s="359">
        <v>69020</v>
      </c>
      <c r="G32" s="222">
        <f t="shared" si="0"/>
        <v>67365.387110000011</v>
      </c>
      <c r="H32" s="254">
        <f t="shared" si="1"/>
        <v>7494.1439999999993</v>
      </c>
      <c r="I32" s="254">
        <f t="shared" si="2"/>
        <v>64614.144</v>
      </c>
      <c r="J32" s="337">
        <f t="shared" si="3"/>
        <v>-4405.8559999999998</v>
      </c>
      <c r="K32" s="229">
        <v>57120</v>
      </c>
      <c r="L32" s="231">
        <v>72299.968439999997</v>
      </c>
      <c r="M32" s="225">
        <v>71021.58</v>
      </c>
      <c r="N32" s="225">
        <v>69020</v>
      </c>
      <c r="O32" s="254">
        <f t="shared" si="4"/>
        <v>7494.1439999999993</v>
      </c>
      <c r="P32" s="254">
        <f t="shared" si="5"/>
        <v>64614.144</v>
      </c>
      <c r="Q32" s="337">
        <f t="shared" si="6"/>
        <v>-4405.8559999999998</v>
      </c>
      <c r="R32" s="229">
        <v>57120</v>
      </c>
      <c r="S32" s="231">
        <v>72299.968439999997</v>
      </c>
      <c r="T32" s="225">
        <v>71021.58</v>
      </c>
      <c r="U32" s="225">
        <v>69020</v>
      </c>
      <c r="V32" s="254">
        <f t="shared" si="7"/>
        <v>7494.1439999999993</v>
      </c>
      <c r="W32" s="254">
        <f t="shared" si="8"/>
        <v>64614.144</v>
      </c>
      <c r="X32" s="337">
        <f t="shared" si="9"/>
        <v>-4405.8559999999998</v>
      </c>
      <c r="Y32" s="229">
        <v>57120</v>
      </c>
      <c r="Z32" s="231">
        <v>72299.968439999997</v>
      </c>
      <c r="AA32" s="225">
        <v>71021.58</v>
      </c>
      <c r="AB32" s="225">
        <v>69020</v>
      </c>
      <c r="AC32" s="222">
        <f t="shared" si="10"/>
        <v>67365.387110000011</v>
      </c>
      <c r="AD32" s="254">
        <f t="shared" si="11"/>
        <v>7494.1439999999993</v>
      </c>
      <c r="AE32" s="254">
        <f t="shared" si="12"/>
        <v>64614.144</v>
      </c>
      <c r="AF32" s="337">
        <f t="shared" si="13"/>
        <v>-4405.8559999999998</v>
      </c>
      <c r="AG32" s="229">
        <v>57120</v>
      </c>
      <c r="AH32" s="231">
        <v>72299.968439999997</v>
      </c>
      <c r="AI32" s="225">
        <v>71021.58</v>
      </c>
      <c r="AJ32" s="225">
        <v>69020</v>
      </c>
      <c r="AK32" s="222">
        <f t="shared" si="14"/>
        <v>67365.387110000011</v>
      </c>
      <c r="AL32" s="254">
        <f t="shared" si="15"/>
        <v>7494.1439999999993</v>
      </c>
      <c r="AM32" s="254">
        <f t="shared" si="16"/>
        <v>64614.144</v>
      </c>
      <c r="AN32" s="337">
        <f t="shared" si="17"/>
        <v>-4405.8559999999998</v>
      </c>
      <c r="AO32" s="229">
        <v>57120</v>
      </c>
      <c r="AP32" s="231">
        <v>72299.968439999997</v>
      </c>
      <c r="AQ32" s="236">
        <v>71021.58</v>
      </c>
      <c r="AR32" s="236">
        <v>69020</v>
      </c>
      <c r="AS32" s="222">
        <f t="shared" si="18"/>
        <v>67365.387110000011</v>
      </c>
      <c r="AT32" s="254">
        <f t="shared" si="19"/>
        <v>7494.1439999999993</v>
      </c>
      <c r="AU32" s="254">
        <f t="shared" si="20"/>
        <v>64614.144</v>
      </c>
      <c r="AV32" s="337">
        <f t="shared" si="21"/>
        <v>-4405.8559999999998</v>
      </c>
    </row>
    <row r="33" spans="1:48" s="144" customFormat="1" ht="15" customHeight="1" x14ac:dyDescent="0.2">
      <c r="A33" s="358" t="s">
        <v>1177</v>
      </c>
      <c r="B33" s="193" t="s">
        <v>1021</v>
      </c>
      <c r="C33" s="231">
        <v>24990</v>
      </c>
      <c r="D33" s="231">
        <v>31163.779500000001</v>
      </c>
      <c r="E33" s="225">
        <v>30612.75</v>
      </c>
      <c r="F33" s="359">
        <v>29750</v>
      </c>
      <c r="G33" s="222">
        <f t="shared" si="0"/>
        <v>29129.132375000001</v>
      </c>
      <c r="H33" s="254">
        <f t="shared" si="1"/>
        <v>3278.6879999999996</v>
      </c>
      <c r="I33" s="254">
        <f t="shared" si="2"/>
        <v>28268.687999999998</v>
      </c>
      <c r="J33" s="337">
        <f t="shared" si="3"/>
        <v>-1481.3120000000017</v>
      </c>
      <c r="K33" s="229">
        <v>24990</v>
      </c>
      <c r="L33" s="231">
        <v>31163.779500000001</v>
      </c>
      <c r="M33" s="225">
        <v>30612.75</v>
      </c>
      <c r="N33" s="225">
        <v>29750</v>
      </c>
      <c r="O33" s="254">
        <f t="shared" si="4"/>
        <v>3278.6879999999996</v>
      </c>
      <c r="P33" s="254">
        <f t="shared" si="5"/>
        <v>28268.687999999998</v>
      </c>
      <c r="Q33" s="337">
        <f t="shared" si="6"/>
        <v>-1481.3120000000017</v>
      </c>
      <c r="R33" s="229">
        <v>24990</v>
      </c>
      <c r="S33" s="231">
        <v>31163.779500000001</v>
      </c>
      <c r="T33" s="225">
        <v>30612.75</v>
      </c>
      <c r="U33" s="225">
        <v>29750</v>
      </c>
      <c r="V33" s="254">
        <f t="shared" si="7"/>
        <v>3278.6879999999996</v>
      </c>
      <c r="W33" s="254">
        <f t="shared" si="8"/>
        <v>28268.687999999998</v>
      </c>
      <c r="X33" s="337">
        <f t="shared" si="9"/>
        <v>-1481.3120000000017</v>
      </c>
      <c r="Y33" s="229">
        <v>24990</v>
      </c>
      <c r="Z33" s="231">
        <v>31163.779500000001</v>
      </c>
      <c r="AA33" s="225">
        <v>30612.75</v>
      </c>
      <c r="AB33" s="225">
        <v>29750</v>
      </c>
      <c r="AC33" s="222">
        <f t="shared" si="10"/>
        <v>29129.132375000001</v>
      </c>
      <c r="AD33" s="254">
        <f t="shared" si="11"/>
        <v>3278.6879999999996</v>
      </c>
      <c r="AE33" s="254">
        <f t="shared" si="12"/>
        <v>28268.687999999998</v>
      </c>
      <c r="AF33" s="337">
        <f t="shared" si="13"/>
        <v>-1481.3120000000017</v>
      </c>
      <c r="AG33" s="229">
        <v>24990</v>
      </c>
      <c r="AH33" s="231">
        <v>31163.779500000001</v>
      </c>
      <c r="AI33" s="225">
        <v>30612.75</v>
      </c>
      <c r="AJ33" s="225">
        <v>29750</v>
      </c>
      <c r="AK33" s="222">
        <f t="shared" si="14"/>
        <v>29129.132375000001</v>
      </c>
      <c r="AL33" s="254">
        <f t="shared" si="15"/>
        <v>3278.6879999999996</v>
      </c>
      <c r="AM33" s="254">
        <f t="shared" si="16"/>
        <v>28268.687999999998</v>
      </c>
      <c r="AN33" s="337">
        <f t="shared" si="17"/>
        <v>-1481.3120000000017</v>
      </c>
      <c r="AO33" s="229">
        <v>24990</v>
      </c>
      <c r="AP33" s="231">
        <v>31163.779500000001</v>
      </c>
      <c r="AQ33" s="236">
        <v>30612.75</v>
      </c>
      <c r="AR33" s="236">
        <v>29750</v>
      </c>
      <c r="AS33" s="222">
        <f t="shared" si="18"/>
        <v>29129.132375000001</v>
      </c>
      <c r="AT33" s="254">
        <f t="shared" si="19"/>
        <v>3278.6879999999996</v>
      </c>
      <c r="AU33" s="254">
        <f t="shared" si="20"/>
        <v>28268.687999999998</v>
      </c>
      <c r="AV33" s="337">
        <f t="shared" si="21"/>
        <v>-1481.3120000000017</v>
      </c>
    </row>
    <row r="34" spans="1:48" s="144" customFormat="1" ht="15" customHeight="1" x14ac:dyDescent="0.2">
      <c r="A34" s="358" t="s">
        <v>1178</v>
      </c>
      <c r="B34" s="193" t="s">
        <v>1024</v>
      </c>
      <c r="C34" s="231">
        <v>21420</v>
      </c>
      <c r="D34" s="231">
        <v>28670.67714</v>
      </c>
      <c r="E34" s="225">
        <v>28163.73</v>
      </c>
      <c r="F34" s="359">
        <v>27370</v>
      </c>
      <c r="G34" s="222">
        <f t="shared" si="0"/>
        <v>26406.101784999999</v>
      </c>
      <c r="H34" s="254">
        <f t="shared" si="1"/>
        <v>2810.3039999999996</v>
      </c>
      <c r="I34" s="254">
        <f t="shared" si="2"/>
        <v>24230.304</v>
      </c>
      <c r="J34" s="337">
        <f t="shared" si="3"/>
        <v>-3139.6959999999999</v>
      </c>
      <c r="K34" s="229">
        <v>21420</v>
      </c>
      <c r="L34" s="231">
        <v>28670.67714</v>
      </c>
      <c r="M34" s="225">
        <v>28163.73</v>
      </c>
      <c r="N34" s="225">
        <v>27370</v>
      </c>
      <c r="O34" s="254">
        <f t="shared" si="4"/>
        <v>2810.3039999999996</v>
      </c>
      <c r="P34" s="254">
        <f t="shared" si="5"/>
        <v>24230.304</v>
      </c>
      <c r="Q34" s="337">
        <f t="shared" si="6"/>
        <v>-3139.6959999999999</v>
      </c>
      <c r="R34" s="229">
        <v>21420</v>
      </c>
      <c r="S34" s="231">
        <v>28670.67714</v>
      </c>
      <c r="T34" s="225">
        <v>28163.73</v>
      </c>
      <c r="U34" s="225">
        <v>27370</v>
      </c>
      <c r="V34" s="254">
        <f t="shared" si="7"/>
        <v>2810.3039999999996</v>
      </c>
      <c r="W34" s="254">
        <f t="shared" si="8"/>
        <v>24230.304</v>
      </c>
      <c r="X34" s="337">
        <f t="shared" si="9"/>
        <v>-3139.6959999999999</v>
      </c>
      <c r="Y34" s="229">
        <v>21420</v>
      </c>
      <c r="Z34" s="231">
        <v>28670.67714</v>
      </c>
      <c r="AA34" s="225">
        <v>28163.73</v>
      </c>
      <c r="AB34" s="225">
        <v>27370</v>
      </c>
      <c r="AC34" s="222">
        <f t="shared" si="10"/>
        <v>26406.101784999999</v>
      </c>
      <c r="AD34" s="254">
        <f t="shared" si="11"/>
        <v>2810.3039999999996</v>
      </c>
      <c r="AE34" s="254">
        <f t="shared" si="12"/>
        <v>24230.304</v>
      </c>
      <c r="AF34" s="337">
        <f t="shared" si="13"/>
        <v>-3139.6959999999999</v>
      </c>
      <c r="AG34" s="229">
        <v>21420</v>
      </c>
      <c r="AH34" s="231">
        <v>28670.67714</v>
      </c>
      <c r="AI34" s="225">
        <v>28163.73</v>
      </c>
      <c r="AJ34" s="225">
        <v>27370</v>
      </c>
      <c r="AK34" s="222">
        <f t="shared" si="14"/>
        <v>26406.101784999999</v>
      </c>
      <c r="AL34" s="254">
        <f t="shared" si="15"/>
        <v>2810.3039999999996</v>
      </c>
      <c r="AM34" s="254">
        <f t="shared" si="16"/>
        <v>24230.304</v>
      </c>
      <c r="AN34" s="337">
        <f t="shared" si="17"/>
        <v>-3139.6959999999999</v>
      </c>
      <c r="AO34" s="229">
        <v>21420</v>
      </c>
      <c r="AP34" s="231">
        <v>28670.67714</v>
      </c>
      <c r="AQ34" s="236">
        <v>28163.73</v>
      </c>
      <c r="AR34" s="236">
        <v>27370</v>
      </c>
      <c r="AS34" s="222">
        <f t="shared" si="18"/>
        <v>26406.101784999999</v>
      </c>
      <c r="AT34" s="254">
        <f t="shared" si="19"/>
        <v>2810.3039999999996</v>
      </c>
      <c r="AU34" s="254">
        <f t="shared" si="20"/>
        <v>24230.304</v>
      </c>
      <c r="AV34" s="337">
        <f t="shared" si="21"/>
        <v>-3139.6959999999999</v>
      </c>
    </row>
    <row r="35" spans="1:48" s="144" customFormat="1" ht="15" customHeight="1" x14ac:dyDescent="0.2">
      <c r="A35" s="358" t="s">
        <v>1179</v>
      </c>
      <c r="B35" s="193" t="s">
        <v>1022</v>
      </c>
      <c r="C35" s="231">
        <v>89250</v>
      </c>
      <c r="D35" s="231">
        <v>97230.992039999997</v>
      </c>
      <c r="E35" s="225">
        <v>95511.78</v>
      </c>
      <c r="F35" s="359">
        <v>92820</v>
      </c>
      <c r="G35" s="222">
        <f t="shared" si="0"/>
        <v>93703.193010000003</v>
      </c>
      <c r="H35" s="254">
        <f t="shared" si="1"/>
        <v>11709.599999999999</v>
      </c>
      <c r="I35" s="254">
        <f t="shared" si="2"/>
        <v>100959.6</v>
      </c>
      <c r="J35" s="337">
        <f t="shared" si="3"/>
        <v>8139.6000000000058</v>
      </c>
      <c r="K35" s="229">
        <v>89250</v>
      </c>
      <c r="L35" s="231">
        <v>97230.992039999997</v>
      </c>
      <c r="M35" s="225">
        <v>95511.78</v>
      </c>
      <c r="N35" s="225">
        <v>92820</v>
      </c>
      <c r="O35" s="254">
        <f t="shared" si="4"/>
        <v>11709.599999999999</v>
      </c>
      <c r="P35" s="254">
        <f t="shared" si="5"/>
        <v>100959.6</v>
      </c>
      <c r="Q35" s="337">
        <f t="shared" si="6"/>
        <v>8139.6000000000058</v>
      </c>
      <c r="R35" s="229">
        <v>89250</v>
      </c>
      <c r="S35" s="231">
        <v>97230.992039999997</v>
      </c>
      <c r="T35" s="225">
        <v>95511.78</v>
      </c>
      <c r="U35" s="225">
        <v>92820</v>
      </c>
      <c r="V35" s="254">
        <f t="shared" si="7"/>
        <v>11709.599999999999</v>
      </c>
      <c r="W35" s="254">
        <f t="shared" si="8"/>
        <v>100959.6</v>
      </c>
      <c r="X35" s="337">
        <f t="shared" si="9"/>
        <v>8139.6000000000058</v>
      </c>
      <c r="Y35" s="229">
        <v>89250</v>
      </c>
      <c r="Z35" s="231">
        <v>97230.992039999997</v>
      </c>
      <c r="AA35" s="225">
        <v>95511.78</v>
      </c>
      <c r="AB35" s="225">
        <v>92820</v>
      </c>
      <c r="AC35" s="222">
        <f t="shared" si="10"/>
        <v>93703.193010000003</v>
      </c>
      <c r="AD35" s="254">
        <f t="shared" si="11"/>
        <v>11709.599999999999</v>
      </c>
      <c r="AE35" s="254">
        <f t="shared" si="12"/>
        <v>100959.6</v>
      </c>
      <c r="AF35" s="337">
        <f t="shared" si="13"/>
        <v>8139.6000000000058</v>
      </c>
      <c r="AG35" s="229">
        <v>89250</v>
      </c>
      <c r="AH35" s="231">
        <v>97230.992039999997</v>
      </c>
      <c r="AI35" s="225">
        <v>95511.78</v>
      </c>
      <c r="AJ35" s="225">
        <v>92820</v>
      </c>
      <c r="AK35" s="222">
        <f t="shared" si="14"/>
        <v>93703.193010000003</v>
      </c>
      <c r="AL35" s="254">
        <f t="shared" si="15"/>
        <v>11709.599999999999</v>
      </c>
      <c r="AM35" s="254">
        <f t="shared" si="16"/>
        <v>100959.6</v>
      </c>
      <c r="AN35" s="337">
        <f t="shared" si="17"/>
        <v>8139.6000000000058</v>
      </c>
      <c r="AO35" s="229">
        <v>89250</v>
      </c>
      <c r="AP35" s="231">
        <v>97230.992039999997</v>
      </c>
      <c r="AQ35" s="236">
        <v>95511.78</v>
      </c>
      <c r="AR35" s="236">
        <v>92820</v>
      </c>
      <c r="AS35" s="222">
        <f t="shared" si="18"/>
        <v>93703.193010000003</v>
      </c>
      <c r="AT35" s="254">
        <f t="shared" si="19"/>
        <v>11709.599999999999</v>
      </c>
      <c r="AU35" s="254">
        <f t="shared" si="20"/>
        <v>100959.6</v>
      </c>
      <c r="AV35" s="337">
        <f t="shared" si="21"/>
        <v>8139.6000000000058</v>
      </c>
    </row>
    <row r="36" spans="1:48" s="144" customFormat="1" ht="15" customHeight="1" x14ac:dyDescent="0.2">
      <c r="A36" s="358" t="s">
        <v>1180</v>
      </c>
      <c r="B36" s="193" t="s">
        <v>1023</v>
      </c>
      <c r="C36" s="231">
        <v>77350</v>
      </c>
      <c r="D36" s="231">
        <v>87258.582599999994</v>
      </c>
      <c r="E36" s="225">
        <v>85715.7</v>
      </c>
      <c r="F36" s="359">
        <v>83300</v>
      </c>
      <c r="G36" s="222">
        <f t="shared" si="0"/>
        <v>83406.070650000009</v>
      </c>
      <c r="H36" s="254">
        <f t="shared" si="1"/>
        <v>10148.319999999998</v>
      </c>
      <c r="I36" s="254">
        <f t="shared" si="2"/>
        <v>87498.319999999992</v>
      </c>
      <c r="J36" s="337">
        <f t="shared" si="3"/>
        <v>4198.3199999999924</v>
      </c>
      <c r="K36" s="229">
        <v>77350</v>
      </c>
      <c r="L36" s="231">
        <v>87258.582599999994</v>
      </c>
      <c r="M36" s="225">
        <v>85715.7</v>
      </c>
      <c r="N36" s="225">
        <v>83300</v>
      </c>
      <c r="O36" s="254">
        <f t="shared" si="4"/>
        <v>10148.319999999998</v>
      </c>
      <c r="P36" s="254">
        <f t="shared" si="5"/>
        <v>87498.319999999992</v>
      </c>
      <c r="Q36" s="337">
        <f t="shared" si="6"/>
        <v>4198.3199999999924</v>
      </c>
      <c r="R36" s="229">
        <v>77350</v>
      </c>
      <c r="S36" s="231">
        <v>87258.582599999994</v>
      </c>
      <c r="T36" s="225">
        <v>85715.7</v>
      </c>
      <c r="U36" s="225">
        <v>83300</v>
      </c>
      <c r="V36" s="254">
        <f t="shared" si="7"/>
        <v>10148.319999999998</v>
      </c>
      <c r="W36" s="254">
        <f t="shared" si="8"/>
        <v>87498.319999999992</v>
      </c>
      <c r="X36" s="337">
        <f t="shared" si="9"/>
        <v>4198.3199999999924</v>
      </c>
      <c r="Y36" s="229">
        <v>77350</v>
      </c>
      <c r="Z36" s="231">
        <v>87258.582599999994</v>
      </c>
      <c r="AA36" s="225">
        <v>85715.7</v>
      </c>
      <c r="AB36" s="225">
        <v>83300</v>
      </c>
      <c r="AC36" s="222">
        <f t="shared" si="10"/>
        <v>83406.070650000009</v>
      </c>
      <c r="AD36" s="254">
        <f t="shared" si="11"/>
        <v>10148.319999999998</v>
      </c>
      <c r="AE36" s="254">
        <f t="shared" si="12"/>
        <v>87498.319999999992</v>
      </c>
      <c r="AF36" s="337">
        <f t="shared" si="13"/>
        <v>4198.3199999999924</v>
      </c>
      <c r="AG36" s="229">
        <v>77350</v>
      </c>
      <c r="AH36" s="231">
        <v>87258.582599999994</v>
      </c>
      <c r="AI36" s="225">
        <v>85715.7</v>
      </c>
      <c r="AJ36" s="225">
        <v>83300</v>
      </c>
      <c r="AK36" s="222">
        <f t="shared" si="14"/>
        <v>83406.070650000009</v>
      </c>
      <c r="AL36" s="254">
        <f t="shared" si="15"/>
        <v>10148.319999999998</v>
      </c>
      <c r="AM36" s="254">
        <f t="shared" si="16"/>
        <v>87498.319999999992</v>
      </c>
      <c r="AN36" s="337">
        <f t="shared" si="17"/>
        <v>4198.3199999999924</v>
      </c>
      <c r="AO36" s="229">
        <v>77350</v>
      </c>
      <c r="AP36" s="231">
        <v>87258.582599999994</v>
      </c>
      <c r="AQ36" s="236">
        <v>85715.7</v>
      </c>
      <c r="AR36" s="236">
        <v>83300</v>
      </c>
      <c r="AS36" s="222">
        <f t="shared" si="18"/>
        <v>83406.070650000009</v>
      </c>
      <c r="AT36" s="254">
        <f t="shared" si="19"/>
        <v>10148.319999999998</v>
      </c>
      <c r="AU36" s="254">
        <f t="shared" si="20"/>
        <v>87498.319999999992</v>
      </c>
      <c r="AV36" s="337">
        <f t="shared" si="21"/>
        <v>4198.3199999999924</v>
      </c>
    </row>
    <row r="37" spans="1:48" s="144" customFormat="1" ht="15" customHeight="1" x14ac:dyDescent="0.2">
      <c r="A37" s="358" t="s">
        <v>1181</v>
      </c>
      <c r="B37" s="193" t="s">
        <v>1634</v>
      </c>
      <c r="C37" s="231">
        <v>45220</v>
      </c>
      <c r="D37" s="231">
        <v>47368.944840000004</v>
      </c>
      <c r="E37" s="225">
        <v>46531.38</v>
      </c>
      <c r="F37" s="359">
        <v>45220</v>
      </c>
      <c r="G37" s="222">
        <f t="shared" si="0"/>
        <v>46085.081210000004</v>
      </c>
      <c r="H37" s="254">
        <f t="shared" si="1"/>
        <v>5932.8639999999996</v>
      </c>
      <c r="I37" s="254">
        <f t="shared" si="2"/>
        <v>51152.864000000001</v>
      </c>
      <c r="J37" s="337">
        <f t="shared" si="3"/>
        <v>5932.8640000000014</v>
      </c>
      <c r="K37" s="229">
        <v>45220</v>
      </c>
      <c r="L37" s="231">
        <v>47368.944840000004</v>
      </c>
      <c r="M37" s="225">
        <v>46531.38</v>
      </c>
      <c r="N37" s="225">
        <v>45220</v>
      </c>
      <c r="O37" s="254">
        <f t="shared" si="4"/>
        <v>5932.8639999999996</v>
      </c>
      <c r="P37" s="254">
        <f t="shared" si="5"/>
        <v>51152.864000000001</v>
      </c>
      <c r="Q37" s="337">
        <f t="shared" si="6"/>
        <v>5932.8640000000014</v>
      </c>
      <c r="R37" s="229">
        <v>45220</v>
      </c>
      <c r="S37" s="231">
        <v>47368.944840000004</v>
      </c>
      <c r="T37" s="225">
        <v>46531.38</v>
      </c>
      <c r="U37" s="225">
        <v>45220</v>
      </c>
      <c r="V37" s="254">
        <f t="shared" si="7"/>
        <v>5932.8639999999996</v>
      </c>
      <c r="W37" s="254">
        <f t="shared" si="8"/>
        <v>51152.864000000001</v>
      </c>
      <c r="X37" s="337">
        <f t="shared" si="9"/>
        <v>5932.8640000000014</v>
      </c>
      <c r="Y37" s="229">
        <v>45220</v>
      </c>
      <c r="Z37" s="231">
        <v>47368.944840000004</v>
      </c>
      <c r="AA37" s="225">
        <v>46531.38</v>
      </c>
      <c r="AB37" s="225">
        <v>45220</v>
      </c>
      <c r="AC37" s="222">
        <f t="shared" si="10"/>
        <v>46085.081210000004</v>
      </c>
      <c r="AD37" s="254">
        <f t="shared" si="11"/>
        <v>5932.8639999999996</v>
      </c>
      <c r="AE37" s="254">
        <f t="shared" si="12"/>
        <v>51152.864000000001</v>
      </c>
      <c r="AF37" s="337">
        <f t="shared" si="13"/>
        <v>5932.8640000000014</v>
      </c>
      <c r="AG37" s="229">
        <v>45220</v>
      </c>
      <c r="AH37" s="231">
        <v>47368.944840000004</v>
      </c>
      <c r="AI37" s="225">
        <v>46531.38</v>
      </c>
      <c r="AJ37" s="225">
        <v>45220</v>
      </c>
      <c r="AK37" s="222">
        <f t="shared" si="14"/>
        <v>46085.081210000004</v>
      </c>
      <c r="AL37" s="254">
        <f t="shared" si="15"/>
        <v>5932.8639999999996</v>
      </c>
      <c r="AM37" s="254">
        <f t="shared" si="16"/>
        <v>51152.864000000001</v>
      </c>
      <c r="AN37" s="337">
        <f t="shared" si="17"/>
        <v>5932.8640000000014</v>
      </c>
      <c r="AO37" s="229">
        <v>45220</v>
      </c>
      <c r="AP37" s="231">
        <v>47368.944840000004</v>
      </c>
      <c r="AQ37" s="236">
        <v>46531.38</v>
      </c>
      <c r="AR37" s="236">
        <v>45220</v>
      </c>
      <c r="AS37" s="222">
        <f t="shared" si="18"/>
        <v>46085.081210000004</v>
      </c>
      <c r="AT37" s="254">
        <f t="shared" si="19"/>
        <v>5932.8639999999996</v>
      </c>
      <c r="AU37" s="254">
        <f t="shared" si="20"/>
        <v>51152.864000000001</v>
      </c>
      <c r="AV37" s="337">
        <f t="shared" si="21"/>
        <v>5932.8640000000014</v>
      </c>
    </row>
    <row r="38" spans="1:48" s="144" customFormat="1" ht="15" customHeight="1" x14ac:dyDescent="0.2">
      <c r="A38" s="358" t="s">
        <v>1182</v>
      </c>
      <c r="B38" s="193" t="s">
        <v>277</v>
      </c>
      <c r="C38" s="231">
        <v>32130</v>
      </c>
      <c r="D38" s="231">
        <v>36149.984219999998</v>
      </c>
      <c r="E38" s="225">
        <v>35510.79</v>
      </c>
      <c r="F38" s="359">
        <v>34510</v>
      </c>
      <c r="G38" s="222">
        <f t="shared" si="0"/>
        <v>34575.193555000005</v>
      </c>
      <c r="H38" s="254">
        <f t="shared" si="1"/>
        <v>4215.4559999999992</v>
      </c>
      <c r="I38" s="254">
        <f t="shared" si="2"/>
        <v>36345.455999999998</v>
      </c>
      <c r="J38" s="337">
        <f t="shared" si="3"/>
        <v>1835.4559999999983</v>
      </c>
      <c r="K38" s="229">
        <v>32130</v>
      </c>
      <c r="L38" s="231">
        <v>36149.984219999998</v>
      </c>
      <c r="M38" s="225">
        <v>35510.79</v>
      </c>
      <c r="N38" s="225">
        <v>34510</v>
      </c>
      <c r="O38" s="254">
        <f t="shared" si="4"/>
        <v>4215.4559999999992</v>
      </c>
      <c r="P38" s="254">
        <f t="shared" si="5"/>
        <v>36345.455999999998</v>
      </c>
      <c r="Q38" s="337">
        <f t="shared" si="6"/>
        <v>1835.4559999999983</v>
      </c>
      <c r="R38" s="229">
        <v>32130</v>
      </c>
      <c r="S38" s="231">
        <v>36149.984219999998</v>
      </c>
      <c r="T38" s="225">
        <v>35510.79</v>
      </c>
      <c r="U38" s="225">
        <v>34510</v>
      </c>
      <c r="V38" s="254">
        <f t="shared" si="7"/>
        <v>4215.4559999999992</v>
      </c>
      <c r="W38" s="254">
        <f t="shared" si="8"/>
        <v>36345.455999999998</v>
      </c>
      <c r="X38" s="337">
        <f t="shared" si="9"/>
        <v>1835.4559999999983</v>
      </c>
      <c r="Y38" s="229">
        <v>32130</v>
      </c>
      <c r="Z38" s="231">
        <v>36149.984219999998</v>
      </c>
      <c r="AA38" s="225">
        <v>35510.79</v>
      </c>
      <c r="AB38" s="225">
        <v>34510</v>
      </c>
      <c r="AC38" s="222">
        <f t="shared" si="10"/>
        <v>34575.193555000005</v>
      </c>
      <c r="AD38" s="254">
        <f t="shared" si="11"/>
        <v>4215.4559999999992</v>
      </c>
      <c r="AE38" s="254">
        <f t="shared" si="12"/>
        <v>36345.455999999998</v>
      </c>
      <c r="AF38" s="337">
        <f t="shared" si="13"/>
        <v>1835.4559999999983</v>
      </c>
      <c r="AG38" s="229">
        <v>32130</v>
      </c>
      <c r="AH38" s="231">
        <v>36149.984219999998</v>
      </c>
      <c r="AI38" s="225">
        <v>35510.79</v>
      </c>
      <c r="AJ38" s="225">
        <v>34510</v>
      </c>
      <c r="AK38" s="222">
        <f t="shared" si="14"/>
        <v>34575.193555000005</v>
      </c>
      <c r="AL38" s="254">
        <f t="shared" si="15"/>
        <v>4215.4559999999992</v>
      </c>
      <c r="AM38" s="254">
        <f t="shared" si="16"/>
        <v>36345.455999999998</v>
      </c>
      <c r="AN38" s="337">
        <f t="shared" si="17"/>
        <v>1835.4559999999983</v>
      </c>
      <c r="AO38" s="229">
        <v>32130</v>
      </c>
      <c r="AP38" s="231">
        <v>36149.984219999998</v>
      </c>
      <c r="AQ38" s="236">
        <v>35510.79</v>
      </c>
      <c r="AR38" s="236">
        <v>34510</v>
      </c>
      <c r="AS38" s="222">
        <f t="shared" si="18"/>
        <v>34575.193555000005</v>
      </c>
      <c r="AT38" s="254">
        <f t="shared" si="19"/>
        <v>4215.4559999999992</v>
      </c>
      <c r="AU38" s="254">
        <f t="shared" si="20"/>
        <v>36345.455999999998</v>
      </c>
      <c r="AV38" s="337">
        <f t="shared" si="21"/>
        <v>1835.4559999999983</v>
      </c>
    </row>
    <row r="39" spans="1:48" s="144" customFormat="1" ht="15" customHeight="1" x14ac:dyDescent="0.2">
      <c r="A39" s="358" t="s">
        <v>1183</v>
      </c>
      <c r="B39" s="193" t="s">
        <v>278</v>
      </c>
      <c r="C39" s="231">
        <v>6664</v>
      </c>
      <c r="D39" s="231">
        <v>8102.5826699999998</v>
      </c>
      <c r="E39" s="225">
        <v>7959.3150000000005</v>
      </c>
      <c r="F39" s="359">
        <v>7735</v>
      </c>
      <c r="G39" s="222">
        <f t="shared" si="0"/>
        <v>7615.2244174999996</v>
      </c>
      <c r="H39" s="254">
        <f t="shared" si="1"/>
        <v>874.31679999999994</v>
      </c>
      <c r="I39" s="254">
        <f t="shared" si="2"/>
        <v>7538.3167999999996</v>
      </c>
      <c r="J39" s="337">
        <f t="shared" si="3"/>
        <v>-196.6832000000004</v>
      </c>
      <c r="K39" s="229">
        <v>6664</v>
      </c>
      <c r="L39" s="231">
        <v>8102.5826699999998</v>
      </c>
      <c r="M39" s="225">
        <v>7959.3150000000005</v>
      </c>
      <c r="N39" s="225">
        <v>7735</v>
      </c>
      <c r="O39" s="254">
        <f t="shared" si="4"/>
        <v>874.31679999999994</v>
      </c>
      <c r="P39" s="254">
        <f t="shared" si="5"/>
        <v>7538.3167999999996</v>
      </c>
      <c r="Q39" s="337">
        <f t="shared" si="6"/>
        <v>-196.6832000000004</v>
      </c>
      <c r="R39" s="229">
        <v>6664</v>
      </c>
      <c r="S39" s="231">
        <v>8102.5826699999998</v>
      </c>
      <c r="T39" s="225">
        <v>7959.3150000000005</v>
      </c>
      <c r="U39" s="225">
        <v>7735</v>
      </c>
      <c r="V39" s="254">
        <f t="shared" si="7"/>
        <v>874.31679999999994</v>
      </c>
      <c r="W39" s="254">
        <f t="shared" si="8"/>
        <v>7538.3167999999996</v>
      </c>
      <c r="X39" s="337">
        <f t="shared" si="9"/>
        <v>-196.6832000000004</v>
      </c>
      <c r="Y39" s="229">
        <v>6664</v>
      </c>
      <c r="Z39" s="231">
        <v>8102.5826699999998</v>
      </c>
      <c r="AA39" s="225">
        <v>7959.3150000000005</v>
      </c>
      <c r="AB39" s="225">
        <v>7735</v>
      </c>
      <c r="AC39" s="222">
        <f t="shared" si="10"/>
        <v>7615.2244174999996</v>
      </c>
      <c r="AD39" s="254">
        <f t="shared" si="11"/>
        <v>874.31679999999994</v>
      </c>
      <c r="AE39" s="254">
        <f t="shared" si="12"/>
        <v>7538.3167999999996</v>
      </c>
      <c r="AF39" s="337">
        <f t="shared" si="13"/>
        <v>-196.6832000000004</v>
      </c>
      <c r="AG39" s="229">
        <v>6664</v>
      </c>
      <c r="AH39" s="231">
        <v>8102.5826699999998</v>
      </c>
      <c r="AI39" s="225">
        <v>7959.3150000000005</v>
      </c>
      <c r="AJ39" s="225">
        <v>7735</v>
      </c>
      <c r="AK39" s="222">
        <f t="shared" si="14"/>
        <v>7615.2244174999996</v>
      </c>
      <c r="AL39" s="254">
        <f t="shared" si="15"/>
        <v>874.31679999999994</v>
      </c>
      <c r="AM39" s="254">
        <f t="shared" si="16"/>
        <v>7538.3167999999996</v>
      </c>
      <c r="AN39" s="337">
        <f t="shared" si="17"/>
        <v>-196.6832000000004</v>
      </c>
      <c r="AO39" s="229">
        <v>6664</v>
      </c>
      <c r="AP39" s="231">
        <v>8102.5826699999998</v>
      </c>
      <c r="AQ39" s="236">
        <v>7959.3150000000005</v>
      </c>
      <c r="AR39" s="236">
        <v>7735</v>
      </c>
      <c r="AS39" s="222">
        <f t="shared" si="18"/>
        <v>7615.2244174999996</v>
      </c>
      <c r="AT39" s="254">
        <f t="shared" si="19"/>
        <v>874.31679999999994</v>
      </c>
      <c r="AU39" s="254">
        <f t="shared" si="20"/>
        <v>7538.3167999999996</v>
      </c>
      <c r="AV39" s="337">
        <f t="shared" si="21"/>
        <v>-196.6832000000004</v>
      </c>
    </row>
    <row r="40" spans="1:48" s="144" customFormat="1" ht="15" customHeight="1" x14ac:dyDescent="0.2">
      <c r="A40" s="358" t="s">
        <v>1184</v>
      </c>
      <c r="B40" s="193" t="s">
        <v>279</v>
      </c>
      <c r="C40" s="231">
        <v>20230</v>
      </c>
      <c r="D40" s="231">
        <v>32410.330679999999</v>
      </c>
      <c r="E40" s="225">
        <v>31837.260000000002</v>
      </c>
      <c r="F40" s="359">
        <v>30940</v>
      </c>
      <c r="G40" s="222">
        <f t="shared" si="0"/>
        <v>28854.397669999998</v>
      </c>
      <c r="H40" s="254">
        <f t="shared" si="1"/>
        <v>2654.1759999999995</v>
      </c>
      <c r="I40" s="254">
        <f t="shared" si="2"/>
        <v>22884.175999999999</v>
      </c>
      <c r="J40" s="337">
        <f t="shared" si="3"/>
        <v>-8055.8240000000005</v>
      </c>
      <c r="K40" s="229">
        <v>20230</v>
      </c>
      <c r="L40" s="231">
        <v>32410.330679999999</v>
      </c>
      <c r="M40" s="225">
        <v>31837.260000000002</v>
      </c>
      <c r="N40" s="225">
        <v>30940</v>
      </c>
      <c r="O40" s="254">
        <f t="shared" si="4"/>
        <v>2654.1759999999995</v>
      </c>
      <c r="P40" s="254">
        <f t="shared" si="5"/>
        <v>22884.175999999999</v>
      </c>
      <c r="Q40" s="337">
        <f t="shared" si="6"/>
        <v>-8055.8240000000005</v>
      </c>
      <c r="R40" s="229">
        <v>20230</v>
      </c>
      <c r="S40" s="231">
        <v>32410.330679999999</v>
      </c>
      <c r="T40" s="225">
        <v>31837.260000000002</v>
      </c>
      <c r="U40" s="225">
        <v>30940</v>
      </c>
      <c r="V40" s="254">
        <f t="shared" si="7"/>
        <v>2654.1759999999995</v>
      </c>
      <c r="W40" s="254">
        <f t="shared" si="8"/>
        <v>22884.175999999999</v>
      </c>
      <c r="X40" s="337">
        <f t="shared" si="9"/>
        <v>-8055.8240000000005</v>
      </c>
      <c r="Y40" s="229">
        <v>20230</v>
      </c>
      <c r="Z40" s="231">
        <v>32410.330679999999</v>
      </c>
      <c r="AA40" s="225">
        <v>31837.260000000002</v>
      </c>
      <c r="AB40" s="225">
        <v>30940</v>
      </c>
      <c r="AC40" s="222">
        <f t="shared" si="10"/>
        <v>28854.397669999998</v>
      </c>
      <c r="AD40" s="254">
        <f t="shared" si="11"/>
        <v>2654.1759999999995</v>
      </c>
      <c r="AE40" s="254">
        <f t="shared" si="12"/>
        <v>22884.175999999999</v>
      </c>
      <c r="AF40" s="337">
        <f t="shared" si="13"/>
        <v>-8055.8240000000005</v>
      </c>
      <c r="AG40" s="229">
        <v>20230</v>
      </c>
      <c r="AH40" s="231">
        <v>32410.330679999999</v>
      </c>
      <c r="AI40" s="225">
        <v>31837.260000000002</v>
      </c>
      <c r="AJ40" s="225">
        <v>30940</v>
      </c>
      <c r="AK40" s="222">
        <f t="shared" si="14"/>
        <v>28854.397669999998</v>
      </c>
      <c r="AL40" s="254">
        <f t="shared" si="15"/>
        <v>2654.1759999999995</v>
      </c>
      <c r="AM40" s="254">
        <f t="shared" si="16"/>
        <v>22884.175999999999</v>
      </c>
      <c r="AN40" s="337">
        <f t="shared" si="17"/>
        <v>-8055.8240000000005</v>
      </c>
      <c r="AO40" s="229">
        <v>20230</v>
      </c>
      <c r="AP40" s="231">
        <v>32410.330679999999</v>
      </c>
      <c r="AQ40" s="236">
        <v>31837.260000000002</v>
      </c>
      <c r="AR40" s="236">
        <v>30940</v>
      </c>
      <c r="AS40" s="222">
        <f t="shared" si="18"/>
        <v>28854.397669999998</v>
      </c>
      <c r="AT40" s="254">
        <f t="shared" si="19"/>
        <v>2654.1759999999995</v>
      </c>
      <c r="AU40" s="254">
        <f t="shared" si="20"/>
        <v>22884.175999999999</v>
      </c>
      <c r="AV40" s="337">
        <f t="shared" si="21"/>
        <v>-8055.8240000000005</v>
      </c>
    </row>
    <row r="41" spans="1:48" ht="18.75" customHeight="1" x14ac:dyDescent="0.2">
      <c r="A41" s="194">
        <v>2</v>
      </c>
      <c r="B41" s="195" t="s">
        <v>280</v>
      </c>
      <c r="C41" s="365"/>
      <c r="D41" s="288"/>
      <c r="E41" s="257"/>
      <c r="F41" s="360"/>
      <c r="G41" s="222" t="e">
        <f t="shared" si="0"/>
        <v>#DIV/0!</v>
      </c>
      <c r="H41" s="360"/>
      <c r="I41" s="360"/>
      <c r="J41" s="360"/>
      <c r="K41" s="365"/>
      <c r="L41" s="288"/>
      <c r="M41" s="257"/>
      <c r="N41" s="257"/>
      <c r="O41" s="360"/>
      <c r="P41" s="360"/>
      <c r="Q41" s="360"/>
      <c r="R41" s="365"/>
      <c r="S41" s="288"/>
      <c r="T41" s="257"/>
      <c r="U41" s="257"/>
      <c r="V41" s="360"/>
      <c r="W41" s="360"/>
      <c r="X41" s="360"/>
      <c r="Y41" s="365"/>
      <c r="Z41" s="288"/>
      <c r="AA41" s="257"/>
      <c r="AB41" s="257"/>
      <c r="AC41" s="222" t="e">
        <f t="shared" si="10"/>
        <v>#DIV/0!</v>
      </c>
      <c r="AD41" s="360"/>
      <c r="AE41" s="360"/>
      <c r="AF41" s="360"/>
      <c r="AG41" s="365"/>
      <c r="AH41" s="288"/>
      <c r="AI41" s="257"/>
      <c r="AJ41" s="257"/>
      <c r="AK41" s="222" t="e">
        <f t="shared" si="14"/>
        <v>#DIV/0!</v>
      </c>
      <c r="AL41" s="360"/>
      <c r="AM41" s="360"/>
      <c r="AN41" s="360"/>
      <c r="AO41" s="365"/>
      <c r="AP41" s="288"/>
      <c r="AQ41" s="236"/>
      <c r="AR41" s="236"/>
      <c r="AS41" s="222" t="e">
        <f t="shared" si="18"/>
        <v>#DIV/0!</v>
      </c>
      <c r="AT41" s="360"/>
      <c r="AU41" s="360"/>
      <c r="AV41" s="360"/>
    </row>
    <row r="42" spans="1:48" s="144" customFormat="1" ht="15" customHeight="1" x14ac:dyDescent="0.2">
      <c r="A42" s="358" t="s">
        <v>681</v>
      </c>
      <c r="B42" s="193" t="s">
        <v>281</v>
      </c>
      <c r="C42" s="231">
        <v>333200</v>
      </c>
      <c r="D42" s="231">
        <v>361499.84220000001</v>
      </c>
      <c r="E42" s="257">
        <v>355107.9</v>
      </c>
      <c r="F42" s="359">
        <v>345100</v>
      </c>
      <c r="G42" s="222">
        <f t="shared" si="0"/>
        <v>348726.93554999999</v>
      </c>
      <c r="H42" s="254">
        <f t="shared" ref="H42:H51" si="22">+C42*13.12%</f>
        <v>43715.839999999997</v>
      </c>
      <c r="I42" s="254">
        <f t="shared" ref="I42:I51" si="23">+C42+H42</f>
        <v>376915.83999999997</v>
      </c>
      <c r="J42" s="337">
        <f t="shared" ref="J42:J51" si="24">+I42-F42</f>
        <v>31815.839999999967</v>
      </c>
      <c r="K42" s="229">
        <v>285600</v>
      </c>
      <c r="L42" s="229">
        <v>311637.79499999998</v>
      </c>
      <c r="M42" s="257">
        <v>306127.5</v>
      </c>
      <c r="N42" s="257">
        <v>297500</v>
      </c>
      <c r="O42" s="254">
        <f t="shared" ref="O42:O51" si="25">+K42*13.12%</f>
        <v>37470.719999999994</v>
      </c>
      <c r="P42" s="254">
        <f t="shared" ref="P42:P51" si="26">+K42+O42</f>
        <v>323070.71999999997</v>
      </c>
      <c r="Q42" s="337">
        <f t="shared" ref="Q42:Q51" si="27">+P42-N42</f>
        <v>25570.719999999972</v>
      </c>
      <c r="R42" s="229">
        <v>345100</v>
      </c>
      <c r="S42" s="229">
        <v>386430.86580000003</v>
      </c>
      <c r="T42" s="257">
        <v>379598.1</v>
      </c>
      <c r="U42" s="257">
        <v>368900</v>
      </c>
      <c r="V42" s="254">
        <f t="shared" ref="V42:V51" si="28">+R42*13.12%</f>
        <v>45277.119999999995</v>
      </c>
      <c r="W42" s="254">
        <f t="shared" ref="W42:W51" si="29">+R42+V42</f>
        <v>390377.12</v>
      </c>
      <c r="X42" s="337">
        <f t="shared" ref="X42:X51" si="30">+W42-U42</f>
        <v>21477.119999999995</v>
      </c>
      <c r="Y42" s="229">
        <v>380800</v>
      </c>
      <c r="Z42" s="229">
        <v>398896.37760000001</v>
      </c>
      <c r="AA42" s="257">
        <v>391843.2</v>
      </c>
      <c r="AB42" s="257">
        <v>380800</v>
      </c>
      <c r="AC42" s="222">
        <f t="shared" si="10"/>
        <v>388084.89439999999</v>
      </c>
      <c r="AD42" s="254">
        <f t="shared" ref="AD42:AD51" si="31">+Y42*13.12%</f>
        <v>49960.959999999992</v>
      </c>
      <c r="AE42" s="254">
        <f t="shared" ref="AE42:AE51" si="32">+Y42+AD42</f>
        <v>430760.95999999996</v>
      </c>
      <c r="AF42" s="337">
        <f t="shared" ref="AF42:AF51" si="33">+AE42-AB42</f>
        <v>49960.959999999963</v>
      </c>
      <c r="AG42" s="229">
        <v>345100</v>
      </c>
      <c r="AH42" s="229">
        <v>398896.37760000001</v>
      </c>
      <c r="AI42" s="257">
        <v>391843.2</v>
      </c>
      <c r="AJ42" s="257">
        <v>380800</v>
      </c>
      <c r="AK42" s="222">
        <f t="shared" si="14"/>
        <v>379159.89439999999</v>
      </c>
      <c r="AL42" s="254">
        <f t="shared" ref="AL42:AL51" si="34">+AG42*13.12%</f>
        <v>45277.119999999995</v>
      </c>
      <c r="AM42" s="254">
        <f t="shared" ref="AM42:AM51" si="35">+AG42+AL42</f>
        <v>390377.12</v>
      </c>
      <c r="AN42" s="337">
        <f t="shared" ref="AN42:AN51" si="36">+AM42-AJ42</f>
        <v>9577.1199999999953</v>
      </c>
      <c r="AO42" s="229">
        <v>404600</v>
      </c>
      <c r="AP42" s="229">
        <v>423827.40119999996</v>
      </c>
      <c r="AQ42" s="236">
        <v>416333.4</v>
      </c>
      <c r="AR42" s="236">
        <v>404600</v>
      </c>
      <c r="AS42" s="222">
        <f t="shared" si="18"/>
        <v>412340.20030000003</v>
      </c>
      <c r="AT42" s="254">
        <f t="shared" ref="AT42:AT51" si="37">+AO42*13.12%</f>
        <v>53083.519999999997</v>
      </c>
      <c r="AU42" s="254">
        <f t="shared" ref="AU42:AU51" si="38">+AO42+AT42</f>
        <v>457683.52</v>
      </c>
      <c r="AV42" s="337">
        <f t="shared" ref="AV42:AV51" si="39">+AU42-AR42</f>
        <v>53083.520000000019</v>
      </c>
    </row>
    <row r="43" spans="1:48" s="144" customFormat="1" ht="15" customHeight="1" x14ac:dyDescent="0.2">
      <c r="A43" s="358" t="s">
        <v>682</v>
      </c>
      <c r="B43" s="193" t="s">
        <v>1423</v>
      </c>
      <c r="C43" s="231">
        <v>309400</v>
      </c>
      <c r="D43" s="231">
        <v>336568.8186</v>
      </c>
      <c r="E43" s="225">
        <v>330617.7</v>
      </c>
      <c r="F43" s="359">
        <v>321300</v>
      </c>
      <c r="G43" s="222">
        <f t="shared" si="0"/>
        <v>324471.62965000002</v>
      </c>
      <c r="H43" s="254">
        <f t="shared" si="22"/>
        <v>40593.279999999992</v>
      </c>
      <c r="I43" s="254">
        <f t="shared" si="23"/>
        <v>349993.27999999997</v>
      </c>
      <c r="J43" s="337">
        <f t="shared" si="24"/>
        <v>28693.27999999997</v>
      </c>
      <c r="K43" s="229">
        <v>261800</v>
      </c>
      <c r="L43" s="229">
        <v>286706.77139999997</v>
      </c>
      <c r="M43" s="225">
        <v>281637.3</v>
      </c>
      <c r="N43" s="225">
        <v>273700</v>
      </c>
      <c r="O43" s="254">
        <f t="shared" si="25"/>
        <v>34348.159999999996</v>
      </c>
      <c r="P43" s="254">
        <f t="shared" si="26"/>
        <v>296148.15999999997</v>
      </c>
      <c r="Q43" s="337">
        <f t="shared" si="27"/>
        <v>22448.159999999974</v>
      </c>
      <c r="R43" s="229">
        <v>333200</v>
      </c>
      <c r="S43" s="229">
        <v>373965.35399999999</v>
      </c>
      <c r="T43" s="225">
        <v>367353</v>
      </c>
      <c r="U43" s="225">
        <v>357000</v>
      </c>
      <c r="V43" s="254">
        <f t="shared" si="28"/>
        <v>43715.839999999997</v>
      </c>
      <c r="W43" s="254">
        <f t="shared" si="29"/>
        <v>376915.83999999997</v>
      </c>
      <c r="X43" s="337">
        <f t="shared" si="30"/>
        <v>19915.839999999967</v>
      </c>
      <c r="Y43" s="229">
        <v>357000</v>
      </c>
      <c r="Z43" s="229">
        <v>436292.913</v>
      </c>
      <c r="AA43" s="225">
        <v>428578.5</v>
      </c>
      <c r="AB43" s="225">
        <v>416500</v>
      </c>
      <c r="AC43" s="222">
        <f t="shared" si="10"/>
        <v>409592.85324999999</v>
      </c>
      <c r="AD43" s="254">
        <f t="shared" si="31"/>
        <v>46838.399999999994</v>
      </c>
      <c r="AE43" s="254">
        <f t="shared" si="32"/>
        <v>403838.4</v>
      </c>
      <c r="AF43" s="337">
        <f t="shared" si="33"/>
        <v>-12661.599999999977</v>
      </c>
      <c r="AG43" s="229">
        <v>333200</v>
      </c>
      <c r="AH43" s="229">
        <v>373965.35399999999</v>
      </c>
      <c r="AI43" s="225">
        <v>367353</v>
      </c>
      <c r="AJ43" s="225">
        <v>357000</v>
      </c>
      <c r="AK43" s="222">
        <f t="shared" si="14"/>
        <v>357879.58850000001</v>
      </c>
      <c r="AL43" s="254">
        <f t="shared" si="34"/>
        <v>43715.839999999997</v>
      </c>
      <c r="AM43" s="254">
        <f t="shared" si="35"/>
        <v>376915.83999999997</v>
      </c>
      <c r="AN43" s="337">
        <f t="shared" si="36"/>
        <v>19915.839999999967</v>
      </c>
      <c r="AO43" s="229">
        <v>368900</v>
      </c>
      <c r="AP43" s="229">
        <v>386430.86580000003</v>
      </c>
      <c r="AQ43" s="236">
        <v>379598.1</v>
      </c>
      <c r="AR43" s="236">
        <v>368900</v>
      </c>
      <c r="AS43" s="222">
        <f t="shared" si="18"/>
        <v>375957.24144999997</v>
      </c>
      <c r="AT43" s="254">
        <f t="shared" si="37"/>
        <v>48399.679999999993</v>
      </c>
      <c r="AU43" s="254">
        <f t="shared" si="38"/>
        <v>417299.68</v>
      </c>
      <c r="AV43" s="337">
        <f t="shared" si="39"/>
        <v>48399.679999999993</v>
      </c>
    </row>
    <row r="44" spans="1:48" s="144" customFormat="1" ht="15" customHeight="1" x14ac:dyDescent="0.2">
      <c r="A44" s="358" t="s">
        <v>683</v>
      </c>
      <c r="B44" s="193" t="s">
        <v>1518</v>
      </c>
      <c r="C44" s="231">
        <v>226100</v>
      </c>
      <c r="D44" s="231">
        <v>249310.236</v>
      </c>
      <c r="E44" s="257">
        <v>244902</v>
      </c>
      <c r="F44" s="359">
        <v>238000</v>
      </c>
      <c r="G44" s="222">
        <f t="shared" si="0"/>
        <v>239578.05900000001</v>
      </c>
      <c r="H44" s="254">
        <f t="shared" si="22"/>
        <v>29664.319999999996</v>
      </c>
      <c r="I44" s="254">
        <f t="shared" si="23"/>
        <v>255764.32</v>
      </c>
      <c r="J44" s="337">
        <f t="shared" si="24"/>
        <v>17764.320000000007</v>
      </c>
      <c r="K44" s="229">
        <v>238000</v>
      </c>
      <c r="L44" s="229">
        <v>249310.236</v>
      </c>
      <c r="M44" s="257">
        <v>244902</v>
      </c>
      <c r="N44" s="257">
        <v>238000</v>
      </c>
      <c r="O44" s="254">
        <f t="shared" si="25"/>
        <v>31225.599999999995</v>
      </c>
      <c r="P44" s="254">
        <f t="shared" si="26"/>
        <v>269225.59999999998</v>
      </c>
      <c r="Q44" s="337">
        <f t="shared" si="27"/>
        <v>31225.599999999977</v>
      </c>
      <c r="R44" s="229">
        <v>261800</v>
      </c>
      <c r="S44" s="229">
        <v>311637.79499999998</v>
      </c>
      <c r="T44" s="257">
        <v>306127.5</v>
      </c>
      <c r="U44" s="257">
        <v>297500</v>
      </c>
      <c r="V44" s="254">
        <f t="shared" si="28"/>
        <v>34348.159999999996</v>
      </c>
      <c r="W44" s="254">
        <f t="shared" si="29"/>
        <v>296148.15999999997</v>
      </c>
      <c r="X44" s="337">
        <f t="shared" si="30"/>
        <v>-1351.8400000000256</v>
      </c>
      <c r="Y44" s="229">
        <v>261800</v>
      </c>
      <c r="Z44" s="229">
        <v>324103.30679999996</v>
      </c>
      <c r="AA44" s="257">
        <v>318372.59999999998</v>
      </c>
      <c r="AB44" s="257">
        <v>309400</v>
      </c>
      <c r="AC44" s="222">
        <f t="shared" si="10"/>
        <v>303418.9767</v>
      </c>
      <c r="AD44" s="254">
        <f t="shared" si="31"/>
        <v>34348.159999999996</v>
      </c>
      <c r="AE44" s="254">
        <f t="shared" si="32"/>
        <v>296148.15999999997</v>
      </c>
      <c r="AF44" s="337">
        <f t="shared" si="33"/>
        <v>-13251.840000000026</v>
      </c>
      <c r="AG44" s="229">
        <v>273700</v>
      </c>
      <c r="AH44" s="229">
        <v>286706.77139999997</v>
      </c>
      <c r="AI44" s="257">
        <v>281637.3</v>
      </c>
      <c r="AJ44" s="257">
        <v>273700</v>
      </c>
      <c r="AK44" s="222">
        <f t="shared" si="14"/>
        <v>278936.01785</v>
      </c>
      <c r="AL44" s="254">
        <f t="shared" si="34"/>
        <v>35909.439999999995</v>
      </c>
      <c r="AM44" s="254">
        <f t="shared" si="35"/>
        <v>309609.44</v>
      </c>
      <c r="AN44" s="337">
        <f t="shared" si="36"/>
        <v>35909.440000000002</v>
      </c>
      <c r="AO44" s="229">
        <v>273700</v>
      </c>
      <c r="AP44" s="229">
        <v>286706.77139999997</v>
      </c>
      <c r="AQ44" s="236">
        <v>281637.3</v>
      </c>
      <c r="AR44" s="236">
        <v>273700</v>
      </c>
      <c r="AS44" s="222">
        <f t="shared" si="18"/>
        <v>278936.01785</v>
      </c>
      <c r="AT44" s="254">
        <f t="shared" si="37"/>
        <v>35909.439999999995</v>
      </c>
      <c r="AU44" s="254">
        <f t="shared" si="38"/>
        <v>309609.44</v>
      </c>
      <c r="AV44" s="337">
        <f t="shared" si="39"/>
        <v>35909.440000000002</v>
      </c>
    </row>
    <row r="45" spans="1:48" s="144" customFormat="1" ht="15" customHeight="1" x14ac:dyDescent="0.2">
      <c r="A45" s="358" t="s">
        <v>684</v>
      </c>
      <c r="B45" s="193" t="s">
        <v>1141</v>
      </c>
      <c r="C45" s="231">
        <v>27370</v>
      </c>
      <c r="D45" s="231">
        <v>28670.67714</v>
      </c>
      <c r="E45" s="225">
        <v>28163.73</v>
      </c>
      <c r="F45" s="359">
        <v>27370</v>
      </c>
      <c r="G45" s="222">
        <f t="shared" si="0"/>
        <v>27893.601784999999</v>
      </c>
      <c r="H45" s="254">
        <f t="shared" si="22"/>
        <v>3590.9439999999995</v>
      </c>
      <c r="I45" s="254">
        <f t="shared" si="23"/>
        <v>30960.944</v>
      </c>
      <c r="J45" s="337">
        <f t="shared" si="24"/>
        <v>3590.9439999999995</v>
      </c>
      <c r="K45" s="229">
        <v>24990</v>
      </c>
      <c r="L45" s="229">
        <v>28670.67714</v>
      </c>
      <c r="M45" s="225">
        <v>28163.73</v>
      </c>
      <c r="N45" s="225">
        <v>27370</v>
      </c>
      <c r="O45" s="254">
        <f t="shared" si="25"/>
        <v>3278.6879999999996</v>
      </c>
      <c r="P45" s="254">
        <f t="shared" si="26"/>
        <v>28268.687999999998</v>
      </c>
      <c r="Q45" s="337">
        <f t="shared" si="27"/>
        <v>898.68799999999828</v>
      </c>
      <c r="R45" s="229">
        <v>27370</v>
      </c>
      <c r="S45" s="229">
        <v>28670.67714</v>
      </c>
      <c r="T45" s="225">
        <v>28163.73</v>
      </c>
      <c r="U45" s="225">
        <v>27370</v>
      </c>
      <c r="V45" s="254">
        <f t="shared" si="28"/>
        <v>3590.9439999999995</v>
      </c>
      <c r="W45" s="254">
        <f t="shared" si="29"/>
        <v>30960.944</v>
      </c>
      <c r="X45" s="337">
        <f t="shared" si="30"/>
        <v>3590.9439999999995</v>
      </c>
      <c r="Y45" s="229">
        <v>27370</v>
      </c>
      <c r="Z45" s="229">
        <v>28670.67714</v>
      </c>
      <c r="AA45" s="225">
        <v>28163.73</v>
      </c>
      <c r="AB45" s="225">
        <v>27370</v>
      </c>
      <c r="AC45" s="222">
        <f t="shared" si="10"/>
        <v>27893.601784999999</v>
      </c>
      <c r="AD45" s="254">
        <f t="shared" si="31"/>
        <v>3590.9439999999995</v>
      </c>
      <c r="AE45" s="254">
        <f t="shared" si="32"/>
        <v>30960.944</v>
      </c>
      <c r="AF45" s="337">
        <f t="shared" si="33"/>
        <v>3590.9439999999995</v>
      </c>
      <c r="AG45" s="229">
        <v>27370</v>
      </c>
      <c r="AH45" s="229">
        <v>28670.67714</v>
      </c>
      <c r="AI45" s="225">
        <v>28163.73</v>
      </c>
      <c r="AJ45" s="225">
        <v>27370</v>
      </c>
      <c r="AK45" s="222">
        <f t="shared" si="14"/>
        <v>27893.601784999999</v>
      </c>
      <c r="AL45" s="254">
        <f t="shared" si="34"/>
        <v>3590.9439999999995</v>
      </c>
      <c r="AM45" s="254">
        <f t="shared" si="35"/>
        <v>30960.944</v>
      </c>
      <c r="AN45" s="337">
        <f t="shared" si="36"/>
        <v>3590.9439999999995</v>
      </c>
      <c r="AO45" s="229">
        <v>27370</v>
      </c>
      <c r="AP45" s="229">
        <v>28670.67714</v>
      </c>
      <c r="AQ45" s="236">
        <v>28163.73</v>
      </c>
      <c r="AR45" s="236">
        <v>27370</v>
      </c>
      <c r="AS45" s="222">
        <f t="shared" si="18"/>
        <v>27893.601784999999</v>
      </c>
      <c r="AT45" s="254">
        <f t="shared" si="37"/>
        <v>3590.9439999999995</v>
      </c>
      <c r="AU45" s="254">
        <f t="shared" si="38"/>
        <v>30960.944</v>
      </c>
      <c r="AV45" s="337">
        <f t="shared" si="39"/>
        <v>3590.9439999999995</v>
      </c>
    </row>
    <row r="46" spans="1:48" s="144" customFormat="1" ht="15" customHeight="1" x14ac:dyDescent="0.2">
      <c r="A46" s="358" t="s">
        <v>685</v>
      </c>
      <c r="B46" s="193" t="s">
        <v>282</v>
      </c>
      <c r="C46" s="231">
        <v>27370</v>
      </c>
      <c r="D46" s="231">
        <v>28670.67714</v>
      </c>
      <c r="E46" s="226">
        <v>28163.73</v>
      </c>
      <c r="F46" s="359">
        <v>27370</v>
      </c>
      <c r="G46" s="222">
        <f t="shared" si="0"/>
        <v>27893.601784999999</v>
      </c>
      <c r="H46" s="254">
        <f t="shared" si="22"/>
        <v>3590.9439999999995</v>
      </c>
      <c r="I46" s="254">
        <f t="shared" si="23"/>
        <v>30960.944</v>
      </c>
      <c r="J46" s="337">
        <f t="shared" si="24"/>
        <v>3590.9439999999995</v>
      </c>
      <c r="K46" s="229">
        <v>21420</v>
      </c>
      <c r="L46" s="229">
        <v>26177.574779999999</v>
      </c>
      <c r="M46" s="226">
        <v>25714.71</v>
      </c>
      <c r="N46" s="226">
        <v>24990</v>
      </c>
      <c r="O46" s="254">
        <f t="shared" si="25"/>
        <v>2810.3039999999996</v>
      </c>
      <c r="P46" s="254">
        <f t="shared" si="26"/>
        <v>24230.304</v>
      </c>
      <c r="Q46" s="337">
        <f t="shared" si="27"/>
        <v>-759.69599999999991</v>
      </c>
      <c r="R46" s="229">
        <v>27370</v>
      </c>
      <c r="S46" s="229">
        <v>28670.67714</v>
      </c>
      <c r="T46" s="226">
        <v>28163.73</v>
      </c>
      <c r="U46" s="226">
        <v>27370</v>
      </c>
      <c r="V46" s="254">
        <f t="shared" si="28"/>
        <v>3590.9439999999995</v>
      </c>
      <c r="W46" s="254">
        <f t="shared" si="29"/>
        <v>30960.944</v>
      </c>
      <c r="X46" s="337">
        <f t="shared" si="30"/>
        <v>3590.9439999999995</v>
      </c>
      <c r="Y46" s="229">
        <v>27370</v>
      </c>
      <c r="Z46" s="229">
        <v>28670.67714</v>
      </c>
      <c r="AA46" s="226">
        <v>28163.73</v>
      </c>
      <c r="AB46" s="226">
        <v>27370</v>
      </c>
      <c r="AC46" s="222">
        <f t="shared" si="10"/>
        <v>27893.601784999999</v>
      </c>
      <c r="AD46" s="254">
        <f t="shared" si="31"/>
        <v>3590.9439999999995</v>
      </c>
      <c r="AE46" s="254">
        <f t="shared" si="32"/>
        <v>30960.944</v>
      </c>
      <c r="AF46" s="337">
        <f t="shared" si="33"/>
        <v>3590.9439999999995</v>
      </c>
      <c r="AG46" s="229">
        <v>27370</v>
      </c>
      <c r="AH46" s="229">
        <v>28670.67714</v>
      </c>
      <c r="AI46" s="226">
        <v>28163.73</v>
      </c>
      <c r="AJ46" s="226">
        <v>27370</v>
      </c>
      <c r="AK46" s="222">
        <f t="shared" si="14"/>
        <v>27893.601784999999</v>
      </c>
      <c r="AL46" s="254">
        <f t="shared" si="34"/>
        <v>3590.9439999999995</v>
      </c>
      <c r="AM46" s="254">
        <f t="shared" si="35"/>
        <v>30960.944</v>
      </c>
      <c r="AN46" s="337">
        <f t="shared" si="36"/>
        <v>3590.9439999999995</v>
      </c>
      <c r="AO46" s="229">
        <v>27370</v>
      </c>
      <c r="AP46" s="229">
        <v>28670.67714</v>
      </c>
      <c r="AQ46" s="236">
        <v>28163.73</v>
      </c>
      <c r="AR46" s="236">
        <v>27370</v>
      </c>
      <c r="AS46" s="222">
        <f t="shared" si="18"/>
        <v>27893.601784999999</v>
      </c>
      <c r="AT46" s="254">
        <f t="shared" si="37"/>
        <v>3590.9439999999995</v>
      </c>
      <c r="AU46" s="254">
        <f t="shared" si="38"/>
        <v>30960.944</v>
      </c>
      <c r="AV46" s="337">
        <f t="shared" si="39"/>
        <v>3590.9439999999995</v>
      </c>
    </row>
    <row r="47" spans="1:48" s="144" customFormat="1" ht="15" customHeight="1" x14ac:dyDescent="0.2">
      <c r="A47" s="358" t="s">
        <v>686</v>
      </c>
      <c r="B47" s="193" t="s">
        <v>283</v>
      </c>
      <c r="C47" s="231">
        <v>148750</v>
      </c>
      <c r="D47" s="231">
        <v>168284.4093</v>
      </c>
      <c r="E47" s="225">
        <v>165308.85</v>
      </c>
      <c r="F47" s="359">
        <v>160650</v>
      </c>
      <c r="G47" s="222">
        <f t="shared" si="0"/>
        <v>160748.31482500001</v>
      </c>
      <c r="H47" s="254">
        <f t="shared" si="22"/>
        <v>19515.999999999996</v>
      </c>
      <c r="I47" s="254">
        <f t="shared" si="23"/>
        <v>168266</v>
      </c>
      <c r="J47" s="337">
        <f t="shared" si="24"/>
        <v>7616</v>
      </c>
      <c r="K47" s="229">
        <v>89250</v>
      </c>
      <c r="L47" s="229">
        <v>122162.01564</v>
      </c>
      <c r="M47" s="225">
        <v>120001.98</v>
      </c>
      <c r="N47" s="225">
        <v>116620</v>
      </c>
      <c r="O47" s="254">
        <f t="shared" si="25"/>
        <v>11709.599999999999</v>
      </c>
      <c r="P47" s="254">
        <f t="shared" si="26"/>
        <v>100959.6</v>
      </c>
      <c r="Q47" s="337">
        <f t="shared" si="27"/>
        <v>-15660.399999999994</v>
      </c>
      <c r="R47" s="229">
        <v>148750</v>
      </c>
      <c r="S47" s="229">
        <v>236844.7242</v>
      </c>
      <c r="T47" s="225">
        <v>232656.9</v>
      </c>
      <c r="U47" s="225">
        <v>226100</v>
      </c>
      <c r="V47" s="254">
        <f t="shared" si="28"/>
        <v>19515.999999999996</v>
      </c>
      <c r="W47" s="254">
        <f t="shared" si="29"/>
        <v>168266</v>
      </c>
      <c r="X47" s="337">
        <f t="shared" si="30"/>
        <v>-57834</v>
      </c>
      <c r="Y47" s="229">
        <v>196350</v>
      </c>
      <c r="Z47" s="229">
        <v>246817.13364000001</v>
      </c>
      <c r="AA47" s="225">
        <v>242452.98</v>
      </c>
      <c r="AB47" s="225">
        <v>235620</v>
      </c>
      <c r="AC47" s="222">
        <f t="shared" si="10"/>
        <v>230310.02841</v>
      </c>
      <c r="AD47" s="254">
        <f t="shared" si="31"/>
        <v>25761.119999999995</v>
      </c>
      <c r="AE47" s="254">
        <f t="shared" si="32"/>
        <v>222111.12</v>
      </c>
      <c r="AF47" s="337">
        <f t="shared" si="33"/>
        <v>-13508.880000000005</v>
      </c>
      <c r="AG47" s="229">
        <v>77350</v>
      </c>
      <c r="AH47" s="229">
        <v>124655.118</v>
      </c>
      <c r="AI47" s="225">
        <v>122451</v>
      </c>
      <c r="AJ47" s="225">
        <v>119000</v>
      </c>
      <c r="AK47" s="222">
        <f t="shared" si="14"/>
        <v>110864.0295</v>
      </c>
      <c r="AL47" s="254">
        <f t="shared" si="34"/>
        <v>10148.319999999998</v>
      </c>
      <c r="AM47" s="254">
        <f t="shared" si="35"/>
        <v>87498.319999999992</v>
      </c>
      <c r="AN47" s="337">
        <f t="shared" si="36"/>
        <v>-31501.680000000008</v>
      </c>
      <c r="AO47" s="229">
        <v>160650</v>
      </c>
      <c r="AP47" s="229">
        <v>205680.94469999999</v>
      </c>
      <c r="AQ47" s="236">
        <v>202044.15</v>
      </c>
      <c r="AR47" s="236">
        <v>196350</v>
      </c>
      <c r="AS47" s="222">
        <f t="shared" si="18"/>
        <v>191181.273675</v>
      </c>
      <c r="AT47" s="254">
        <f t="shared" si="37"/>
        <v>21077.279999999999</v>
      </c>
      <c r="AU47" s="254">
        <f t="shared" si="38"/>
        <v>181727.28</v>
      </c>
      <c r="AV47" s="337">
        <f t="shared" si="39"/>
        <v>-14622.720000000001</v>
      </c>
    </row>
    <row r="48" spans="1:48" s="144" customFormat="1" ht="15" customHeight="1" x14ac:dyDescent="0.2">
      <c r="A48" s="358" t="s">
        <v>687</v>
      </c>
      <c r="B48" s="193" t="s">
        <v>1071</v>
      </c>
      <c r="C48" s="231">
        <v>66640</v>
      </c>
      <c r="D48" s="231">
        <v>76039.621979999996</v>
      </c>
      <c r="E48" s="225">
        <v>74695.11</v>
      </c>
      <c r="F48" s="359">
        <v>72590</v>
      </c>
      <c r="G48" s="222">
        <f t="shared" si="0"/>
        <v>72491.182994999996</v>
      </c>
      <c r="H48" s="254">
        <f t="shared" si="22"/>
        <v>8743.1679999999997</v>
      </c>
      <c r="I48" s="254">
        <f t="shared" si="23"/>
        <v>75383.168000000005</v>
      </c>
      <c r="J48" s="337">
        <f t="shared" si="24"/>
        <v>2793.1680000000051</v>
      </c>
      <c r="K48" s="229">
        <v>23800</v>
      </c>
      <c r="L48" s="229">
        <v>34903.433040000004</v>
      </c>
      <c r="M48" s="225">
        <v>34286.28</v>
      </c>
      <c r="N48" s="225">
        <v>33320</v>
      </c>
      <c r="O48" s="254">
        <f t="shared" si="25"/>
        <v>3122.5599999999995</v>
      </c>
      <c r="P48" s="254">
        <f t="shared" si="26"/>
        <v>26922.559999999998</v>
      </c>
      <c r="Q48" s="337">
        <f t="shared" si="27"/>
        <v>-6397.4400000000023</v>
      </c>
      <c r="R48" s="229">
        <v>73780</v>
      </c>
      <c r="S48" s="229">
        <v>77286.173160000006</v>
      </c>
      <c r="T48" s="225">
        <v>75919.62</v>
      </c>
      <c r="U48" s="225">
        <v>73780</v>
      </c>
      <c r="V48" s="254">
        <f t="shared" si="28"/>
        <v>9679.9359999999979</v>
      </c>
      <c r="W48" s="254">
        <f t="shared" si="29"/>
        <v>83459.936000000002</v>
      </c>
      <c r="X48" s="337">
        <f t="shared" si="30"/>
        <v>9679.9360000000015</v>
      </c>
      <c r="Y48" s="229">
        <v>73780</v>
      </c>
      <c r="Z48" s="229">
        <v>77286.173160000006</v>
      </c>
      <c r="AA48" s="225">
        <v>75919.62</v>
      </c>
      <c r="AB48" s="225">
        <v>73780</v>
      </c>
      <c r="AC48" s="222">
        <f t="shared" si="10"/>
        <v>75191.44829</v>
      </c>
      <c r="AD48" s="254">
        <f t="shared" si="31"/>
        <v>9679.9359999999979</v>
      </c>
      <c r="AE48" s="254">
        <f t="shared" si="32"/>
        <v>83459.936000000002</v>
      </c>
      <c r="AF48" s="337">
        <f t="shared" si="33"/>
        <v>9679.9360000000015</v>
      </c>
      <c r="AG48" s="229">
        <v>61880</v>
      </c>
      <c r="AH48" s="229">
        <v>64820.661359999998</v>
      </c>
      <c r="AI48" s="225">
        <v>63674.520000000004</v>
      </c>
      <c r="AJ48" s="225">
        <v>61880</v>
      </c>
      <c r="AK48" s="222">
        <f t="shared" si="14"/>
        <v>63063.795339999997</v>
      </c>
      <c r="AL48" s="254">
        <f t="shared" si="34"/>
        <v>8118.655999999999</v>
      </c>
      <c r="AM48" s="254">
        <f t="shared" si="35"/>
        <v>69998.656000000003</v>
      </c>
      <c r="AN48" s="337">
        <f t="shared" si="36"/>
        <v>8118.6560000000027</v>
      </c>
      <c r="AO48" s="229">
        <v>61880</v>
      </c>
      <c r="AP48" s="229">
        <v>64820.661359999998</v>
      </c>
      <c r="AQ48" s="236">
        <v>63674.520000000004</v>
      </c>
      <c r="AR48" s="236">
        <v>61880</v>
      </c>
      <c r="AS48" s="222">
        <f t="shared" si="18"/>
        <v>63063.795339999997</v>
      </c>
      <c r="AT48" s="254">
        <f t="shared" si="37"/>
        <v>8118.655999999999</v>
      </c>
      <c r="AU48" s="254">
        <f t="shared" si="38"/>
        <v>69998.656000000003</v>
      </c>
      <c r="AV48" s="337">
        <f t="shared" si="39"/>
        <v>8118.6560000000027</v>
      </c>
    </row>
    <row r="49" spans="1:48" s="144" customFormat="1" ht="15" customHeight="1" x14ac:dyDescent="0.2">
      <c r="A49" s="358" t="s">
        <v>688</v>
      </c>
      <c r="B49" s="193" t="s">
        <v>1072</v>
      </c>
      <c r="C49" s="231">
        <v>428400</v>
      </c>
      <c r="D49" s="231">
        <v>448758.42479999998</v>
      </c>
      <c r="E49" s="225">
        <v>440823.6</v>
      </c>
      <c r="F49" s="359">
        <v>428400</v>
      </c>
      <c r="G49" s="222">
        <f t="shared" si="0"/>
        <v>436595.5062</v>
      </c>
      <c r="H49" s="254">
        <f t="shared" si="22"/>
        <v>56206.079999999994</v>
      </c>
      <c r="I49" s="254">
        <f t="shared" si="23"/>
        <v>484606.08</v>
      </c>
      <c r="J49" s="337">
        <f t="shared" si="24"/>
        <v>56206.080000000016</v>
      </c>
      <c r="K49" s="229">
        <v>333200</v>
      </c>
      <c r="L49" s="229">
        <v>361499.84220000001</v>
      </c>
      <c r="M49" s="225">
        <v>355107.9</v>
      </c>
      <c r="N49" s="225">
        <v>345100</v>
      </c>
      <c r="O49" s="254">
        <f t="shared" si="25"/>
        <v>43715.839999999997</v>
      </c>
      <c r="P49" s="254">
        <f t="shared" si="26"/>
        <v>376915.83999999997</v>
      </c>
      <c r="Q49" s="337">
        <f t="shared" si="27"/>
        <v>31815.839999999967</v>
      </c>
      <c r="R49" s="229">
        <v>571200</v>
      </c>
      <c r="S49" s="229">
        <v>598344.56640000001</v>
      </c>
      <c r="T49" s="225">
        <v>587764.80000000005</v>
      </c>
      <c r="U49" s="225">
        <v>571200</v>
      </c>
      <c r="V49" s="254">
        <f t="shared" si="28"/>
        <v>74941.439999999988</v>
      </c>
      <c r="W49" s="254">
        <f t="shared" si="29"/>
        <v>646141.43999999994</v>
      </c>
      <c r="X49" s="337">
        <f t="shared" si="30"/>
        <v>74941.439999999944</v>
      </c>
      <c r="Y49" s="229">
        <v>571200</v>
      </c>
      <c r="Z49" s="229">
        <v>598344.56640000001</v>
      </c>
      <c r="AA49" s="225">
        <v>587764.80000000005</v>
      </c>
      <c r="AB49" s="225">
        <v>571200</v>
      </c>
      <c r="AC49" s="222">
        <f t="shared" si="10"/>
        <v>582127.34160000004</v>
      </c>
      <c r="AD49" s="254">
        <f t="shared" si="31"/>
        <v>74941.439999999988</v>
      </c>
      <c r="AE49" s="254">
        <f t="shared" si="32"/>
        <v>646141.43999999994</v>
      </c>
      <c r="AF49" s="337">
        <f t="shared" si="33"/>
        <v>74941.439999999944</v>
      </c>
      <c r="AG49" s="229">
        <v>571200</v>
      </c>
      <c r="AH49" s="229">
        <v>598344.56640000001</v>
      </c>
      <c r="AI49" s="225">
        <v>587764.80000000005</v>
      </c>
      <c r="AJ49" s="225">
        <v>571200</v>
      </c>
      <c r="AK49" s="222">
        <f t="shared" si="14"/>
        <v>582127.34160000004</v>
      </c>
      <c r="AL49" s="254">
        <f t="shared" si="34"/>
        <v>74941.439999999988</v>
      </c>
      <c r="AM49" s="254">
        <f t="shared" si="35"/>
        <v>646141.43999999994</v>
      </c>
      <c r="AN49" s="337">
        <f t="shared" si="36"/>
        <v>74941.439999999944</v>
      </c>
      <c r="AO49" s="229">
        <v>571200</v>
      </c>
      <c r="AP49" s="229">
        <v>598344.56640000001</v>
      </c>
      <c r="AQ49" s="236">
        <v>587764.80000000005</v>
      </c>
      <c r="AR49" s="236">
        <v>571200</v>
      </c>
      <c r="AS49" s="222">
        <f t="shared" si="18"/>
        <v>582127.34160000004</v>
      </c>
      <c r="AT49" s="254">
        <f t="shared" si="37"/>
        <v>74941.439999999988</v>
      </c>
      <c r="AU49" s="254">
        <f t="shared" si="38"/>
        <v>646141.43999999994</v>
      </c>
      <c r="AV49" s="337">
        <f t="shared" si="39"/>
        <v>74941.439999999944</v>
      </c>
    </row>
    <row r="50" spans="1:48" s="144" customFormat="1" ht="15" customHeight="1" x14ac:dyDescent="0.2">
      <c r="A50" s="358" t="s">
        <v>689</v>
      </c>
      <c r="B50" s="193" t="s">
        <v>1498</v>
      </c>
      <c r="C50" s="231">
        <v>428400</v>
      </c>
      <c r="D50" s="231">
        <v>448758.42479999998</v>
      </c>
      <c r="E50" s="225">
        <v>440823.6</v>
      </c>
      <c r="F50" s="359">
        <v>428400</v>
      </c>
      <c r="G50" s="222">
        <f t="shared" si="0"/>
        <v>436595.5062</v>
      </c>
      <c r="H50" s="254">
        <f t="shared" si="22"/>
        <v>56206.079999999994</v>
      </c>
      <c r="I50" s="254">
        <f t="shared" si="23"/>
        <v>484606.08</v>
      </c>
      <c r="J50" s="337">
        <f t="shared" si="24"/>
        <v>56206.080000000016</v>
      </c>
      <c r="K50" s="229">
        <v>345100</v>
      </c>
      <c r="L50" s="229">
        <v>386430.86580000003</v>
      </c>
      <c r="M50" s="225">
        <v>379598.1</v>
      </c>
      <c r="N50" s="225">
        <v>368900</v>
      </c>
      <c r="O50" s="254">
        <f t="shared" si="25"/>
        <v>45277.119999999995</v>
      </c>
      <c r="P50" s="254">
        <f t="shared" si="26"/>
        <v>390377.12</v>
      </c>
      <c r="Q50" s="337">
        <f t="shared" si="27"/>
        <v>21477.119999999995</v>
      </c>
      <c r="R50" s="229">
        <v>571200</v>
      </c>
      <c r="S50" s="229">
        <v>598344.56640000001</v>
      </c>
      <c r="T50" s="225">
        <v>587764.80000000005</v>
      </c>
      <c r="U50" s="225">
        <v>571200</v>
      </c>
      <c r="V50" s="254">
        <f t="shared" si="28"/>
        <v>74941.439999999988</v>
      </c>
      <c r="W50" s="254">
        <f t="shared" si="29"/>
        <v>646141.43999999994</v>
      </c>
      <c r="X50" s="337">
        <f t="shared" si="30"/>
        <v>74941.439999999944</v>
      </c>
      <c r="Y50" s="229">
        <v>571200</v>
      </c>
      <c r="Z50" s="229">
        <v>598344.56640000001</v>
      </c>
      <c r="AA50" s="225">
        <v>587764.80000000005</v>
      </c>
      <c r="AB50" s="225">
        <v>571200</v>
      </c>
      <c r="AC50" s="222">
        <f t="shared" si="10"/>
        <v>582127.34160000004</v>
      </c>
      <c r="AD50" s="254">
        <f t="shared" si="31"/>
        <v>74941.439999999988</v>
      </c>
      <c r="AE50" s="254">
        <f t="shared" si="32"/>
        <v>646141.43999999994</v>
      </c>
      <c r="AF50" s="337">
        <f t="shared" si="33"/>
        <v>74941.439999999944</v>
      </c>
      <c r="AG50" s="229">
        <v>452200</v>
      </c>
      <c r="AH50" s="229">
        <v>473689.44839999999</v>
      </c>
      <c r="AI50" s="225">
        <v>465313.8</v>
      </c>
      <c r="AJ50" s="225">
        <v>452200</v>
      </c>
      <c r="AK50" s="222">
        <f t="shared" si="14"/>
        <v>460850.81209999998</v>
      </c>
      <c r="AL50" s="254">
        <f t="shared" si="34"/>
        <v>59328.639999999992</v>
      </c>
      <c r="AM50" s="254">
        <f t="shared" si="35"/>
        <v>511528.64</v>
      </c>
      <c r="AN50" s="337">
        <f t="shared" si="36"/>
        <v>59328.640000000014</v>
      </c>
      <c r="AO50" s="229">
        <v>571200</v>
      </c>
      <c r="AP50" s="229">
        <v>598344.56640000001</v>
      </c>
      <c r="AQ50" s="236">
        <v>587764.80000000005</v>
      </c>
      <c r="AR50" s="236">
        <v>571200</v>
      </c>
      <c r="AS50" s="222">
        <f t="shared" si="18"/>
        <v>582127.34160000004</v>
      </c>
      <c r="AT50" s="254">
        <f t="shared" si="37"/>
        <v>74941.439999999988</v>
      </c>
      <c r="AU50" s="254">
        <f t="shared" si="38"/>
        <v>646141.43999999994</v>
      </c>
      <c r="AV50" s="337">
        <f t="shared" si="39"/>
        <v>74941.439999999944</v>
      </c>
    </row>
    <row r="51" spans="1:48" s="144" customFormat="1" ht="15" customHeight="1" x14ac:dyDescent="0.2">
      <c r="A51" s="358" t="s">
        <v>690</v>
      </c>
      <c r="B51" s="193" t="s">
        <v>1074</v>
      </c>
      <c r="C51" s="231">
        <v>124950</v>
      </c>
      <c r="D51" s="231">
        <v>130887.87390000001</v>
      </c>
      <c r="E51" s="225">
        <v>128573.55</v>
      </c>
      <c r="F51" s="359">
        <v>124950</v>
      </c>
      <c r="G51" s="222">
        <f t="shared" si="0"/>
        <v>127340.355975</v>
      </c>
      <c r="H51" s="254">
        <f t="shared" si="22"/>
        <v>16393.439999999999</v>
      </c>
      <c r="I51" s="254">
        <f t="shared" si="23"/>
        <v>141343.44</v>
      </c>
      <c r="J51" s="337">
        <f t="shared" si="24"/>
        <v>16393.440000000002</v>
      </c>
      <c r="K51" s="229">
        <v>101150</v>
      </c>
      <c r="L51" s="229">
        <v>105956.85029999999</v>
      </c>
      <c r="M51" s="225">
        <v>104083.35</v>
      </c>
      <c r="N51" s="225">
        <v>101150</v>
      </c>
      <c r="O51" s="254">
        <f t="shared" si="25"/>
        <v>13270.88</v>
      </c>
      <c r="P51" s="254">
        <f t="shared" si="26"/>
        <v>114420.88</v>
      </c>
      <c r="Q51" s="337">
        <f t="shared" si="27"/>
        <v>13270.880000000005</v>
      </c>
      <c r="R51" s="229">
        <v>113050</v>
      </c>
      <c r="S51" s="229">
        <v>118422.3621</v>
      </c>
      <c r="T51" s="225">
        <v>116328.45</v>
      </c>
      <c r="U51" s="225">
        <v>113050</v>
      </c>
      <c r="V51" s="254">
        <f t="shared" si="28"/>
        <v>14832.159999999998</v>
      </c>
      <c r="W51" s="254">
        <f t="shared" si="29"/>
        <v>127882.16</v>
      </c>
      <c r="X51" s="337">
        <f t="shared" si="30"/>
        <v>14832.160000000003</v>
      </c>
      <c r="Y51" s="229">
        <v>113050</v>
      </c>
      <c r="Z51" s="229">
        <v>118422.3621</v>
      </c>
      <c r="AA51" s="225">
        <v>116328.45</v>
      </c>
      <c r="AB51" s="225">
        <v>113050</v>
      </c>
      <c r="AC51" s="222">
        <f t="shared" si="10"/>
        <v>115212.703025</v>
      </c>
      <c r="AD51" s="254">
        <f t="shared" si="31"/>
        <v>14832.159999999998</v>
      </c>
      <c r="AE51" s="254">
        <f t="shared" si="32"/>
        <v>127882.16</v>
      </c>
      <c r="AF51" s="337">
        <f t="shared" si="33"/>
        <v>14832.160000000003</v>
      </c>
      <c r="AG51" s="229">
        <v>95200</v>
      </c>
      <c r="AH51" s="229">
        <v>99724.094400000002</v>
      </c>
      <c r="AI51" s="225">
        <v>97960.8</v>
      </c>
      <c r="AJ51" s="225">
        <v>95200</v>
      </c>
      <c r="AK51" s="222">
        <f t="shared" si="14"/>
        <v>97021.223599999998</v>
      </c>
      <c r="AL51" s="254">
        <f t="shared" si="34"/>
        <v>12490.239999999998</v>
      </c>
      <c r="AM51" s="254">
        <f t="shared" si="35"/>
        <v>107690.23999999999</v>
      </c>
      <c r="AN51" s="337">
        <f t="shared" si="36"/>
        <v>12490.239999999991</v>
      </c>
      <c r="AO51" s="229">
        <v>101150</v>
      </c>
      <c r="AP51" s="229">
        <v>105956.85029999999</v>
      </c>
      <c r="AQ51" s="236">
        <v>104083.35</v>
      </c>
      <c r="AR51" s="236">
        <v>101150</v>
      </c>
      <c r="AS51" s="222">
        <f t="shared" si="18"/>
        <v>103085.05007500001</v>
      </c>
      <c r="AT51" s="254">
        <f t="shared" si="37"/>
        <v>13270.88</v>
      </c>
      <c r="AU51" s="254">
        <f t="shared" si="38"/>
        <v>114420.88</v>
      </c>
      <c r="AV51" s="337">
        <f t="shared" si="39"/>
        <v>13270.880000000005</v>
      </c>
    </row>
    <row r="52" spans="1:48" ht="19.5" customHeight="1" x14ac:dyDescent="0.2">
      <c r="A52" s="194">
        <v>3</v>
      </c>
      <c r="B52" s="195" t="s">
        <v>284</v>
      </c>
      <c r="C52" s="288"/>
      <c r="D52" s="288"/>
      <c r="E52" s="225"/>
      <c r="F52" s="360"/>
      <c r="G52" s="222" t="e">
        <f t="shared" si="0"/>
        <v>#DIV/0!</v>
      </c>
      <c r="H52" s="360"/>
      <c r="I52" s="360"/>
      <c r="J52" s="360"/>
      <c r="K52" s="288"/>
      <c r="L52" s="288"/>
      <c r="M52" s="225"/>
      <c r="N52" s="225"/>
      <c r="O52" s="360"/>
      <c r="P52" s="360"/>
      <c r="Q52" s="360"/>
      <c r="R52" s="288"/>
      <c r="S52" s="288"/>
      <c r="T52" s="225"/>
      <c r="U52" s="225"/>
      <c r="V52" s="360"/>
      <c r="W52" s="360"/>
      <c r="X52" s="360"/>
      <c r="Y52" s="288"/>
      <c r="Z52" s="288"/>
      <c r="AA52" s="225"/>
      <c r="AB52" s="225"/>
      <c r="AC52" s="222" t="e">
        <f t="shared" si="10"/>
        <v>#DIV/0!</v>
      </c>
      <c r="AD52" s="360"/>
      <c r="AE52" s="360"/>
      <c r="AF52" s="360"/>
      <c r="AG52" s="288"/>
      <c r="AH52" s="288"/>
      <c r="AI52" s="225"/>
      <c r="AJ52" s="225"/>
      <c r="AK52" s="222" t="e">
        <f t="shared" si="14"/>
        <v>#DIV/0!</v>
      </c>
      <c r="AL52" s="360"/>
      <c r="AM52" s="360"/>
      <c r="AN52" s="360"/>
      <c r="AO52" s="288"/>
      <c r="AP52" s="288"/>
      <c r="AQ52" s="236"/>
      <c r="AR52" s="236"/>
      <c r="AS52" s="222" t="e">
        <f t="shared" si="18"/>
        <v>#DIV/0!</v>
      </c>
      <c r="AT52" s="360"/>
      <c r="AU52" s="360"/>
      <c r="AV52" s="360"/>
    </row>
    <row r="53" spans="1:48" s="144" customFormat="1" ht="15" customHeight="1" x14ac:dyDescent="0.2">
      <c r="A53" s="358" t="s">
        <v>695</v>
      </c>
      <c r="B53" s="193" t="s">
        <v>285</v>
      </c>
      <c r="C53" s="231">
        <v>41650</v>
      </c>
      <c r="D53" s="231">
        <v>51108.598380000003</v>
      </c>
      <c r="E53" s="225">
        <v>50204.91</v>
      </c>
      <c r="F53" s="359">
        <v>48790</v>
      </c>
      <c r="G53" s="222">
        <f t="shared" si="0"/>
        <v>47938.377095000003</v>
      </c>
      <c r="H53" s="254">
        <f t="shared" ref="H53:H68" si="40">+C53*13.12%</f>
        <v>5464.48</v>
      </c>
      <c r="I53" s="254">
        <f t="shared" ref="I53:I68" si="41">+C53+H53</f>
        <v>47114.479999999996</v>
      </c>
      <c r="J53" s="337">
        <f t="shared" ref="J53:J68" si="42">+I53-F53</f>
        <v>-1675.5200000000041</v>
      </c>
      <c r="K53" s="229">
        <v>41650</v>
      </c>
      <c r="L53" s="229">
        <v>51108.598380000003</v>
      </c>
      <c r="M53" s="225">
        <v>50204.91</v>
      </c>
      <c r="N53" s="225">
        <v>48790</v>
      </c>
      <c r="O53" s="254">
        <f t="shared" ref="O53:O68" si="43">+K53*13.12%</f>
        <v>5464.48</v>
      </c>
      <c r="P53" s="254">
        <f t="shared" ref="P53:P68" si="44">+K53+O53</f>
        <v>47114.479999999996</v>
      </c>
      <c r="Q53" s="337">
        <f t="shared" ref="Q53:Q68" si="45">+P53-N53</f>
        <v>-1675.5200000000041</v>
      </c>
      <c r="R53" s="235" t="s">
        <v>600</v>
      </c>
      <c r="S53" s="287" t="s">
        <v>600</v>
      </c>
      <c r="T53" s="225" t="s">
        <v>600</v>
      </c>
      <c r="U53" s="225" t="s">
        <v>600</v>
      </c>
      <c r="V53" s="254" t="e">
        <f t="shared" ref="V53:V68" si="46">+R53*13.12%</f>
        <v>#VALUE!</v>
      </c>
      <c r="W53" s="254" t="e">
        <f t="shared" ref="W53:W68" si="47">+R53+V53</f>
        <v>#VALUE!</v>
      </c>
      <c r="X53" s="337" t="e">
        <f t="shared" ref="X53:X68" si="48">+W53-U53</f>
        <v>#VALUE!</v>
      </c>
      <c r="Y53" s="235" t="s">
        <v>600</v>
      </c>
      <c r="Z53" s="235" t="s">
        <v>600</v>
      </c>
      <c r="AA53" s="225" t="s">
        <v>600</v>
      </c>
      <c r="AB53" s="225" t="s">
        <v>600</v>
      </c>
      <c r="AC53" s="222" t="e">
        <f t="shared" si="10"/>
        <v>#DIV/0!</v>
      </c>
      <c r="AD53" s="254" t="e">
        <f t="shared" ref="AD53:AD68" si="49">+Y53*13.12%</f>
        <v>#VALUE!</v>
      </c>
      <c r="AE53" s="254" t="e">
        <f t="shared" ref="AE53:AE68" si="50">+Y53+AD53</f>
        <v>#VALUE!</v>
      </c>
      <c r="AF53" s="337" t="e">
        <f t="shared" ref="AF53:AF68" si="51">+AE53-AB53</f>
        <v>#VALUE!</v>
      </c>
      <c r="AG53" s="229">
        <v>41650</v>
      </c>
      <c r="AH53" s="229">
        <v>47368.944840000004</v>
      </c>
      <c r="AI53" s="225">
        <v>46531.38</v>
      </c>
      <c r="AJ53" s="225">
        <v>45220</v>
      </c>
      <c r="AK53" s="222">
        <f t="shared" si="14"/>
        <v>45192.581210000004</v>
      </c>
      <c r="AL53" s="254">
        <f t="shared" ref="AL53:AL68" si="52">+AG53*13.12%</f>
        <v>5464.48</v>
      </c>
      <c r="AM53" s="254">
        <f t="shared" ref="AM53:AM68" si="53">+AG53+AL53</f>
        <v>47114.479999999996</v>
      </c>
      <c r="AN53" s="337">
        <f t="shared" ref="AN53:AN68" si="54">+AM53-AJ53</f>
        <v>1894.4799999999959</v>
      </c>
      <c r="AO53" s="229">
        <v>41650</v>
      </c>
      <c r="AP53" s="229">
        <v>47368.944840000004</v>
      </c>
      <c r="AQ53" s="236">
        <v>46531.38</v>
      </c>
      <c r="AR53" s="236">
        <v>45220</v>
      </c>
      <c r="AS53" s="222">
        <f t="shared" si="18"/>
        <v>45192.581210000004</v>
      </c>
      <c r="AT53" s="254">
        <f t="shared" ref="AT53:AT68" si="55">+AO53*13.12%</f>
        <v>5464.48</v>
      </c>
      <c r="AU53" s="254">
        <f t="shared" ref="AU53:AU68" si="56">+AO53+AT53</f>
        <v>47114.479999999996</v>
      </c>
      <c r="AV53" s="337">
        <f t="shared" ref="AV53:AV68" si="57">+AU53-AR53</f>
        <v>1894.4799999999959</v>
      </c>
    </row>
    <row r="54" spans="1:48" s="144" customFormat="1" ht="15" customHeight="1" x14ac:dyDescent="0.2">
      <c r="A54" s="358" t="s">
        <v>696</v>
      </c>
      <c r="B54" s="193" t="s">
        <v>286</v>
      </c>
      <c r="C54" s="231">
        <v>214200</v>
      </c>
      <c r="D54" s="231">
        <v>261775.74780000001</v>
      </c>
      <c r="E54" s="225">
        <v>257147.1</v>
      </c>
      <c r="F54" s="359">
        <v>249900</v>
      </c>
      <c r="G54" s="222">
        <f t="shared" si="0"/>
        <v>245755.71195</v>
      </c>
      <c r="H54" s="254">
        <f t="shared" si="40"/>
        <v>28103.039999999997</v>
      </c>
      <c r="I54" s="254">
        <f t="shared" si="41"/>
        <v>242303.04</v>
      </c>
      <c r="J54" s="337">
        <f t="shared" si="42"/>
        <v>-7596.9599999999919</v>
      </c>
      <c r="K54" s="229">
        <v>142800</v>
      </c>
      <c r="L54" s="229">
        <v>224379.21239999999</v>
      </c>
      <c r="M54" s="225">
        <v>220411.8</v>
      </c>
      <c r="N54" s="225">
        <v>214200</v>
      </c>
      <c r="O54" s="254">
        <f t="shared" si="43"/>
        <v>18735.359999999997</v>
      </c>
      <c r="P54" s="254">
        <f t="shared" si="44"/>
        <v>161535.35999999999</v>
      </c>
      <c r="Q54" s="337">
        <f t="shared" si="45"/>
        <v>-52664.640000000014</v>
      </c>
      <c r="R54" s="235" t="s">
        <v>600</v>
      </c>
      <c r="S54" s="287" t="s">
        <v>600</v>
      </c>
      <c r="T54" s="225" t="s">
        <v>600</v>
      </c>
      <c r="U54" s="225" t="s">
        <v>600</v>
      </c>
      <c r="V54" s="254" t="e">
        <f t="shared" si="46"/>
        <v>#VALUE!</v>
      </c>
      <c r="W54" s="254" t="e">
        <f t="shared" si="47"/>
        <v>#VALUE!</v>
      </c>
      <c r="X54" s="337" t="e">
        <f t="shared" si="48"/>
        <v>#VALUE!</v>
      </c>
      <c r="Y54" s="235" t="s">
        <v>600</v>
      </c>
      <c r="Z54" s="235" t="s">
        <v>600</v>
      </c>
      <c r="AA54" s="225" t="s">
        <v>600</v>
      </c>
      <c r="AB54" s="225" t="s">
        <v>600</v>
      </c>
      <c r="AC54" s="222" t="e">
        <f t="shared" si="10"/>
        <v>#DIV/0!</v>
      </c>
      <c r="AD54" s="254" t="e">
        <f t="shared" si="49"/>
        <v>#VALUE!</v>
      </c>
      <c r="AE54" s="254" t="e">
        <f t="shared" si="50"/>
        <v>#VALUE!</v>
      </c>
      <c r="AF54" s="337" t="e">
        <f t="shared" si="51"/>
        <v>#VALUE!</v>
      </c>
      <c r="AG54" s="229">
        <v>196350</v>
      </c>
      <c r="AH54" s="229">
        <v>349034.33039999998</v>
      </c>
      <c r="AI54" s="225">
        <v>342862.8</v>
      </c>
      <c r="AJ54" s="225">
        <v>333200</v>
      </c>
      <c r="AK54" s="222">
        <f t="shared" si="14"/>
        <v>305361.78260000004</v>
      </c>
      <c r="AL54" s="254">
        <f t="shared" si="52"/>
        <v>25761.119999999995</v>
      </c>
      <c r="AM54" s="254">
        <f t="shared" si="53"/>
        <v>222111.12</v>
      </c>
      <c r="AN54" s="337">
        <f t="shared" si="54"/>
        <v>-111088.88</v>
      </c>
      <c r="AO54" s="229">
        <v>196350</v>
      </c>
      <c r="AP54" s="229">
        <v>349034.33039999998</v>
      </c>
      <c r="AQ54" s="236">
        <v>342862.8</v>
      </c>
      <c r="AR54" s="236">
        <v>333200</v>
      </c>
      <c r="AS54" s="222">
        <f t="shared" si="18"/>
        <v>305361.78260000004</v>
      </c>
      <c r="AT54" s="254">
        <f t="shared" si="55"/>
        <v>25761.119999999995</v>
      </c>
      <c r="AU54" s="254">
        <f t="shared" si="56"/>
        <v>222111.12</v>
      </c>
      <c r="AV54" s="337">
        <f t="shared" si="57"/>
        <v>-111088.88</v>
      </c>
    </row>
    <row r="55" spans="1:48" s="144" customFormat="1" ht="15" customHeight="1" x14ac:dyDescent="0.2">
      <c r="A55" s="358" t="s">
        <v>697</v>
      </c>
      <c r="B55" s="193" t="s">
        <v>287</v>
      </c>
      <c r="C55" s="231">
        <v>17255</v>
      </c>
      <c r="D55" s="231">
        <v>19321.543290000001</v>
      </c>
      <c r="E55" s="225">
        <v>18979.904999999999</v>
      </c>
      <c r="F55" s="359">
        <v>18445</v>
      </c>
      <c r="G55" s="222">
        <f t="shared" si="0"/>
        <v>18500.3620725</v>
      </c>
      <c r="H55" s="254">
        <f t="shared" si="40"/>
        <v>2263.8559999999998</v>
      </c>
      <c r="I55" s="254">
        <f t="shared" si="41"/>
        <v>19518.856</v>
      </c>
      <c r="J55" s="337">
        <f t="shared" si="42"/>
        <v>1073.8559999999998</v>
      </c>
      <c r="K55" s="229">
        <v>13685</v>
      </c>
      <c r="L55" s="229">
        <v>18074.992109999999</v>
      </c>
      <c r="M55" s="225">
        <v>17755.395</v>
      </c>
      <c r="N55" s="225">
        <v>17255</v>
      </c>
      <c r="O55" s="254">
        <f t="shared" si="43"/>
        <v>1795.4719999999998</v>
      </c>
      <c r="P55" s="254">
        <f t="shared" si="44"/>
        <v>15480.472</v>
      </c>
      <c r="Q55" s="337">
        <f t="shared" si="45"/>
        <v>-1774.5280000000002</v>
      </c>
      <c r="R55" s="235" t="s">
        <v>600</v>
      </c>
      <c r="S55" s="287" t="s">
        <v>600</v>
      </c>
      <c r="T55" s="225" t="s">
        <v>600</v>
      </c>
      <c r="U55" s="225" t="s">
        <v>600</v>
      </c>
      <c r="V55" s="254" t="e">
        <f t="shared" si="46"/>
        <v>#VALUE!</v>
      </c>
      <c r="W55" s="254" t="e">
        <f t="shared" si="47"/>
        <v>#VALUE!</v>
      </c>
      <c r="X55" s="337" t="e">
        <f t="shared" si="48"/>
        <v>#VALUE!</v>
      </c>
      <c r="Y55" s="235" t="s">
        <v>600</v>
      </c>
      <c r="Z55" s="235" t="s">
        <v>600</v>
      </c>
      <c r="AA55" s="225" t="s">
        <v>600</v>
      </c>
      <c r="AB55" s="225" t="s">
        <v>600</v>
      </c>
      <c r="AC55" s="222" t="e">
        <f t="shared" si="10"/>
        <v>#DIV/0!</v>
      </c>
      <c r="AD55" s="254" t="e">
        <f t="shared" si="49"/>
        <v>#VALUE!</v>
      </c>
      <c r="AE55" s="254" t="e">
        <f t="shared" si="50"/>
        <v>#VALUE!</v>
      </c>
      <c r="AF55" s="337" t="e">
        <f t="shared" si="51"/>
        <v>#VALUE!</v>
      </c>
      <c r="AG55" s="229">
        <v>17255</v>
      </c>
      <c r="AH55" s="229">
        <v>20568.09447</v>
      </c>
      <c r="AI55" s="225">
        <v>20204.415000000001</v>
      </c>
      <c r="AJ55" s="225">
        <v>19635</v>
      </c>
      <c r="AK55" s="222">
        <f t="shared" si="14"/>
        <v>19415.627367500001</v>
      </c>
      <c r="AL55" s="254">
        <f t="shared" si="52"/>
        <v>2263.8559999999998</v>
      </c>
      <c r="AM55" s="254">
        <f t="shared" si="53"/>
        <v>19518.856</v>
      </c>
      <c r="AN55" s="337">
        <f t="shared" si="54"/>
        <v>-116.14400000000023</v>
      </c>
      <c r="AO55" s="229">
        <v>17255</v>
      </c>
      <c r="AP55" s="229">
        <v>18074.992109999999</v>
      </c>
      <c r="AQ55" s="236">
        <v>17755.395</v>
      </c>
      <c r="AR55" s="236">
        <v>17255</v>
      </c>
      <c r="AS55" s="222">
        <f t="shared" si="18"/>
        <v>17585.096777500003</v>
      </c>
      <c r="AT55" s="254">
        <f t="shared" si="55"/>
        <v>2263.8559999999998</v>
      </c>
      <c r="AU55" s="254">
        <f t="shared" si="56"/>
        <v>19518.856</v>
      </c>
      <c r="AV55" s="337">
        <f t="shared" si="57"/>
        <v>2263.8559999999998</v>
      </c>
    </row>
    <row r="56" spans="1:48" s="144" customFormat="1" ht="15" customHeight="1" x14ac:dyDescent="0.2">
      <c r="A56" s="358" t="s">
        <v>698</v>
      </c>
      <c r="B56" s="193" t="s">
        <v>288</v>
      </c>
      <c r="C56" s="231">
        <v>13685</v>
      </c>
      <c r="D56" s="231">
        <v>15581.88975</v>
      </c>
      <c r="E56" s="225">
        <v>15306.375</v>
      </c>
      <c r="F56" s="359">
        <v>14875</v>
      </c>
      <c r="G56" s="222">
        <f t="shared" si="0"/>
        <v>14862.066187500001</v>
      </c>
      <c r="H56" s="254">
        <f t="shared" si="40"/>
        <v>1795.4719999999998</v>
      </c>
      <c r="I56" s="254">
        <f t="shared" si="41"/>
        <v>15480.472</v>
      </c>
      <c r="J56" s="337">
        <f t="shared" si="42"/>
        <v>605.47199999999975</v>
      </c>
      <c r="K56" s="229">
        <v>11662</v>
      </c>
      <c r="L56" s="229">
        <v>14335.33857</v>
      </c>
      <c r="M56" s="225">
        <v>14081.865</v>
      </c>
      <c r="N56" s="225">
        <v>13685</v>
      </c>
      <c r="O56" s="254">
        <f t="shared" si="43"/>
        <v>1530.0543999999998</v>
      </c>
      <c r="P56" s="254">
        <f t="shared" si="44"/>
        <v>13192.054399999999</v>
      </c>
      <c r="Q56" s="337">
        <f t="shared" si="45"/>
        <v>-492.94560000000092</v>
      </c>
      <c r="R56" s="235" t="s">
        <v>600</v>
      </c>
      <c r="S56" s="287" t="s">
        <v>600</v>
      </c>
      <c r="T56" s="225" t="s">
        <v>600</v>
      </c>
      <c r="U56" s="225" t="s">
        <v>600</v>
      </c>
      <c r="V56" s="254" t="e">
        <f t="shared" si="46"/>
        <v>#VALUE!</v>
      </c>
      <c r="W56" s="254" t="e">
        <f t="shared" si="47"/>
        <v>#VALUE!</v>
      </c>
      <c r="X56" s="337" t="e">
        <f t="shared" si="48"/>
        <v>#VALUE!</v>
      </c>
      <c r="Y56" s="235" t="s">
        <v>600</v>
      </c>
      <c r="Z56" s="235" t="s">
        <v>600</v>
      </c>
      <c r="AA56" s="225" t="s">
        <v>600</v>
      </c>
      <c r="AB56" s="225" t="s">
        <v>600</v>
      </c>
      <c r="AC56" s="222" t="e">
        <f t="shared" si="10"/>
        <v>#DIV/0!</v>
      </c>
      <c r="AD56" s="254" t="e">
        <f t="shared" si="49"/>
        <v>#VALUE!</v>
      </c>
      <c r="AE56" s="254" t="e">
        <f t="shared" si="50"/>
        <v>#VALUE!</v>
      </c>
      <c r="AF56" s="337" t="e">
        <f t="shared" si="51"/>
        <v>#VALUE!</v>
      </c>
      <c r="AG56" s="229">
        <v>13685</v>
      </c>
      <c r="AH56" s="229">
        <v>15581.88975</v>
      </c>
      <c r="AI56" s="225">
        <v>15306.375</v>
      </c>
      <c r="AJ56" s="225">
        <v>14875</v>
      </c>
      <c r="AK56" s="222">
        <f t="shared" si="14"/>
        <v>14862.066187500001</v>
      </c>
      <c r="AL56" s="254">
        <f t="shared" si="52"/>
        <v>1795.4719999999998</v>
      </c>
      <c r="AM56" s="254">
        <f t="shared" si="53"/>
        <v>15480.472</v>
      </c>
      <c r="AN56" s="337">
        <f t="shared" si="54"/>
        <v>605.47199999999975</v>
      </c>
      <c r="AO56" s="229">
        <v>13685</v>
      </c>
      <c r="AP56" s="229">
        <v>14335.33857</v>
      </c>
      <c r="AQ56" s="236">
        <v>14081.865</v>
      </c>
      <c r="AR56" s="236">
        <v>13685</v>
      </c>
      <c r="AS56" s="222">
        <f t="shared" si="18"/>
        <v>13946.800892499999</v>
      </c>
      <c r="AT56" s="254">
        <f t="shared" si="55"/>
        <v>1795.4719999999998</v>
      </c>
      <c r="AU56" s="254">
        <f t="shared" si="56"/>
        <v>15480.472</v>
      </c>
      <c r="AV56" s="337">
        <f t="shared" si="57"/>
        <v>1795.4719999999998</v>
      </c>
    </row>
    <row r="57" spans="1:48" s="144" customFormat="1" ht="15" customHeight="1" x14ac:dyDescent="0.2">
      <c r="A57" s="358" t="s">
        <v>699</v>
      </c>
      <c r="B57" s="193" t="s">
        <v>289</v>
      </c>
      <c r="C57" s="231">
        <v>17255</v>
      </c>
      <c r="D57" s="231">
        <v>19321.543290000001</v>
      </c>
      <c r="E57" s="257">
        <v>18979.904999999999</v>
      </c>
      <c r="F57" s="359">
        <v>18445</v>
      </c>
      <c r="G57" s="222">
        <f t="shared" si="0"/>
        <v>18500.3620725</v>
      </c>
      <c r="H57" s="254">
        <f t="shared" si="40"/>
        <v>2263.8559999999998</v>
      </c>
      <c r="I57" s="254">
        <f t="shared" si="41"/>
        <v>19518.856</v>
      </c>
      <c r="J57" s="337">
        <f t="shared" si="42"/>
        <v>1073.8559999999998</v>
      </c>
      <c r="K57" s="229">
        <v>13090</v>
      </c>
      <c r="L57" s="229">
        <v>16205.16534</v>
      </c>
      <c r="M57" s="257">
        <v>15918.630000000001</v>
      </c>
      <c r="N57" s="257">
        <v>15470</v>
      </c>
      <c r="O57" s="254">
        <f t="shared" si="43"/>
        <v>1717.4079999999997</v>
      </c>
      <c r="P57" s="254">
        <f t="shared" si="44"/>
        <v>14807.407999999999</v>
      </c>
      <c r="Q57" s="337">
        <f t="shared" si="45"/>
        <v>-662.59200000000055</v>
      </c>
      <c r="R57" s="235" t="s">
        <v>600</v>
      </c>
      <c r="S57" s="287" t="s">
        <v>600</v>
      </c>
      <c r="T57" s="257" t="s">
        <v>600</v>
      </c>
      <c r="U57" s="257" t="s">
        <v>600</v>
      </c>
      <c r="V57" s="254" t="e">
        <f t="shared" si="46"/>
        <v>#VALUE!</v>
      </c>
      <c r="W57" s="254" t="e">
        <f t="shared" si="47"/>
        <v>#VALUE!</v>
      </c>
      <c r="X57" s="337" t="e">
        <f t="shared" si="48"/>
        <v>#VALUE!</v>
      </c>
      <c r="Y57" s="235" t="s">
        <v>600</v>
      </c>
      <c r="Z57" s="235" t="s">
        <v>600</v>
      </c>
      <c r="AA57" s="257" t="s">
        <v>600</v>
      </c>
      <c r="AB57" s="257" t="s">
        <v>600</v>
      </c>
      <c r="AC57" s="222" t="e">
        <f t="shared" si="10"/>
        <v>#DIV/0!</v>
      </c>
      <c r="AD57" s="254" t="e">
        <f t="shared" si="49"/>
        <v>#VALUE!</v>
      </c>
      <c r="AE57" s="254" t="e">
        <f t="shared" si="50"/>
        <v>#VALUE!</v>
      </c>
      <c r="AF57" s="337" t="e">
        <f t="shared" si="51"/>
        <v>#VALUE!</v>
      </c>
      <c r="AG57" s="229">
        <v>17255</v>
      </c>
      <c r="AH57" s="229">
        <v>19321.543290000001</v>
      </c>
      <c r="AI57" s="257">
        <v>18979.904999999999</v>
      </c>
      <c r="AJ57" s="257">
        <v>18445</v>
      </c>
      <c r="AK57" s="222">
        <f t="shared" si="14"/>
        <v>18500.3620725</v>
      </c>
      <c r="AL57" s="254">
        <f t="shared" si="52"/>
        <v>2263.8559999999998</v>
      </c>
      <c r="AM57" s="254">
        <f t="shared" si="53"/>
        <v>19518.856</v>
      </c>
      <c r="AN57" s="337">
        <f t="shared" si="54"/>
        <v>1073.8559999999998</v>
      </c>
      <c r="AO57" s="229">
        <v>17255</v>
      </c>
      <c r="AP57" s="229">
        <v>18074.992109999999</v>
      </c>
      <c r="AQ57" s="236">
        <v>17755.395</v>
      </c>
      <c r="AR57" s="236">
        <v>17255</v>
      </c>
      <c r="AS57" s="222">
        <f t="shared" si="18"/>
        <v>17585.096777500003</v>
      </c>
      <c r="AT57" s="254">
        <f t="shared" si="55"/>
        <v>2263.8559999999998</v>
      </c>
      <c r="AU57" s="254">
        <f t="shared" si="56"/>
        <v>19518.856</v>
      </c>
      <c r="AV57" s="337">
        <f t="shared" si="57"/>
        <v>2263.8559999999998</v>
      </c>
    </row>
    <row r="58" spans="1:48" s="144" customFormat="1" ht="15" customHeight="1" x14ac:dyDescent="0.2">
      <c r="A58" s="358" t="s">
        <v>700</v>
      </c>
      <c r="B58" s="193" t="s">
        <v>290</v>
      </c>
      <c r="C58" s="231">
        <v>30940</v>
      </c>
      <c r="D58" s="231">
        <v>33656.881860000001</v>
      </c>
      <c r="E58" s="225">
        <v>33061.770000000004</v>
      </c>
      <c r="F58" s="359">
        <v>32130</v>
      </c>
      <c r="G58" s="222">
        <f t="shared" si="0"/>
        <v>32447.162965000003</v>
      </c>
      <c r="H58" s="254">
        <f t="shared" si="40"/>
        <v>4059.3279999999995</v>
      </c>
      <c r="I58" s="254">
        <f t="shared" si="41"/>
        <v>34999.328000000001</v>
      </c>
      <c r="J58" s="337">
        <f t="shared" si="42"/>
        <v>2869.3280000000013</v>
      </c>
      <c r="K58" s="229">
        <v>27370</v>
      </c>
      <c r="L58" s="229">
        <v>33656.881860000001</v>
      </c>
      <c r="M58" s="225">
        <v>33061.770000000004</v>
      </c>
      <c r="N58" s="225">
        <v>32130</v>
      </c>
      <c r="O58" s="254">
        <f t="shared" si="43"/>
        <v>3590.9439999999995</v>
      </c>
      <c r="P58" s="254">
        <f t="shared" si="44"/>
        <v>30960.944</v>
      </c>
      <c r="Q58" s="337">
        <f t="shared" si="45"/>
        <v>-1169.0560000000005</v>
      </c>
      <c r="R58" s="235" t="s">
        <v>600</v>
      </c>
      <c r="S58" s="287" t="s">
        <v>600</v>
      </c>
      <c r="T58" s="225" t="s">
        <v>600</v>
      </c>
      <c r="U58" s="225" t="s">
        <v>600</v>
      </c>
      <c r="V58" s="254" t="e">
        <f t="shared" si="46"/>
        <v>#VALUE!</v>
      </c>
      <c r="W58" s="254" t="e">
        <f t="shared" si="47"/>
        <v>#VALUE!</v>
      </c>
      <c r="X58" s="337" t="e">
        <f t="shared" si="48"/>
        <v>#VALUE!</v>
      </c>
      <c r="Y58" s="235" t="s">
        <v>600</v>
      </c>
      <c r="Z58" s="235" t="s">
        <v>600</v>
      </c>
      <c r="AA58" s="225" t="s">
        <v>600</v>
      </c>
      <c r="AB58" s="225" t="s">
        <v>600</v>
      </c>
      <c r="AC58" s="222" t="e">
        <f t="shared" si="10"/>
        <v>#DIV/0!</v>
      </c>
      <c r="AD58" s="254" t="e">
        <f t="shared" si="49"/>
        <v>#VALUE!</v>
      </c>
      <c r="AE58" s="254" t="e">
        <f t="shared" si="50"/>
        <v>#VALUE!</v>
      </c>
      <c r="AF58" s="337" t="e">
        <f t="shared" si="51"/>
        <v>#VALUE!</v>
      </c>
      <c r="AG58" s="229">
        <v>30940</v>
      </c>
      <c r="AH58" s="229">
        <v>38643.086580000003</v>
      </c>
      <c r="AI58" s="225">
        <v>37959.81</v>
      </c>
      <c r="AJ58" s="225">
        <v>36890</v>
      </c>
      <c r="AK58" s="222">
        <f t="shared" si="14"/>
        <v>36108.224145</v>
      </c>
      <c r="AL58" s="254">
        <f t="shared" si="52"/>
        <v>4059.3279999999995</v>
      </c>
      <c r="AM58" s="254">
        <f t="shared" si="53"/>
        <v>34999.328000000001</v>
      </c>
      <c r="AN58" s="337">
        <f t="shared" si="54"/>
        <v>-1890.6719999999987</v>
      </c>
      <c r="AO58" s="229">
        <v>30940</v>
      </c>
      <c r="AP58" s="229">
        <v>32410.330679999999</v>
      </c>
      <c r="AQ58" s="236">
        <v>31837.260000000002</v>
      </c>
      <c r="AR58" s="236">
        <v>30940</v>
      </c>
      <c r="AS58" s="222">
        <f t="shared" si="18"/>
        <v>31531.897669999998</v>
      </c>
      <c r="AT58" s="254">
        <f t="shared" si="55"/>
        <v>4059.3279999999995</v>
      </c>
      <c r="AU58" s="254">
        <f t="shared" si="56"/>
        <v>34999.328000000001</v>
      </c>
      <c r="AV58" s="337">
        <f t="shared" si="57"/>
        <v>4059.3280000000013</v>
      </c>
    </row>
    <row r="59" spans="1:48" s="144" customFormat="1" ht="15" customHeight="1" x14ac:dyDescent="0.2">
      <c r="A59" s="358" t="s">
        <v>701</v>
      </c>
      <c r="B59" s="193" t="s">
        <v>291</v>
      </c>
      <c r="C59" s="231">
        <v>285600</v>
      </c>
      <c r="D59" s="231">
        <v>311637.79499999998</v>
      </c>
      <c r="E59" s="225">
        <v>306127.5</v>
      </c>
      <c r="F59" s="359">
        <v>297500</v>
      </c>
      <c r="G59" s="222">
        <f t="shared" si="0"/>
        <v>300216.32374999998</v>
      </c>
      <c r="H59" s="254">
        <f t="shared" si="40"/>
        <v>37470.719999999994</v>
      </c>
      <c r="I59" s="254">
        <f t="shared" si="41"/>
        <v>323070.71999999997</v>
      </c>
      <c r="J59" s="337">
        <f t="shared" si="42"/>
        <v>25570.719999999972</v>
      </c>
      <c r="K59" s="229">
        <v>218960</v>
      </c>
      <c r="L59" s="229">
        <v>241830.92892000001</v>
      </c>
      <c r="M59" s="225">
        <v>237554.94</v>
      </c>
      <c r="N59" s="225">
        <v>230860</v>
      </c>
      <c r="O59" s="254">
        <f t="shared" si="43"/>
        <v>28727.551999999996</v>
      </c>
      <c r="P59" s="254">
        <f t="shared" si="44"/>
        <v>247687.552</v>
      </c>
      <c r="Q59" s="337">
        <f t="shared" si="45"/>
        <v>16827.551999999996</v>
      </c>
      <c r="R59" s="235" t="s">
        <v>600</v>
      </c>
      <c r="S59" s="287" t="s">
        <v>600</v>
      </c>
      <c r="T59" s="225" t="s">
        <v>600</v>
      </c>
      <c r="U59" s="225" t="s">
        <v>600</v>
      </c>
      <c r="V59" s="254" t="e">
        <f t="shared" si="46"/>
        <v>#VALUE!</v>
      </c>
      <c r="W59" s="254" t="e">
        <f t="shared" si="47"/>
        <v>#VALUE!</v>
      </c>
      <c r="X59" s="337" t="e">
        <f t="shared" si="48"/>
        <v>#VALUE!</v>
      </c>
      <c r="Y59" s="235" t="s">
        <v>600</v>
      </c>
      <c r="Z59" s="235" t="s">
        <v>600</v>
      </c>
      <c r="AA59" s="225" t="s">
        <v>600</v>
      </c>
      <c r="AB59" s="225" t="s">
        <v>600</v>
      </c>
      <c r="AC59" s="222" t="e">
        <f t="shared" si="10"/>
        <v>#DIV/0!</v>
      </c>
      <c r="AD59" s="254" t="e">
        <f t="shared" si="49"/>
        <v>#VALUE!</v>
      </c>
      <c r="AE59" s="254" t="e">
        <f t="shared" si="50"/>
        <v>#VALUE!</v>
      </c>
      <c r="AF59" s="337" t="e">
        <f t="shared" si="51"/>
        <v>#VALUE!</v>
      </c>
      <c r="AG59" s="229">
        <v>333200</v>
      </c>
      <c r="AH59" s="229">
        <v>473689.44839999999</v>
      </c>
      <c r="AI59" s="225">
        <v>465313.8</v>
      </c>
      <c r="AJ59" s="225">
        <v>452200</v>
      </c>
      <c r="AK59" s="222">
        <f t="shared" si="14"/>
        <v>431100.81209999998</v>
      </c>
      <c r="AL59" s="254">
        <f t="shared" si="52"/>
        <v>43715.839999999997</v>
      </c>
      <c r="AM59" s="254">
        <f t="shared" si="53"/>
        <v>376915.83999999997</v>
      </c>
      <c r="AN59" s="337">
        <f t="shared" si="54"/>
        <v>-75284.160000000033</v>
      </c>
      <c r="AO59" s="229">
        <v>333200</v>
      </c>
      <c r="AP59" s="229">
        <v>598344.56640000001</v>
      </c>
      <c r="AQ59" s="236">
        <v>587764.80000000005</v>
      </c>
      <c r="AR59" s="236">
        <v>571200</v>
      </c>
      <c r="AS59" s="222">
        <f t="shared" si="18"/>
        <v>522627.34160000004</v>
      </c>
      <c r="AT59" s="254">
        <f t="shared" si="55"/>
        <v>43715.839999999997</v>
      </c>
      <c r="AU59" s="254">
        <f t="shared" si="56"/>
        <v>376915.83999999997</v>
      </c>
      <c r="AV59" s="337">
        <f t="shared" si="57"/>
        <v>-194284.16000000003</v>
      </c>
    </row>
    <row r="60" spans="1:48" s="144" customFormat="1" ht="15" customHeight="1" x14ac:dyDescent="0.2">
      <c r="A60" s="358" t="s">
        <v>702</v>
      </c>
      <c r="B60" s="193" t="s">
        <v>292</v>
      </c>
      <c r="C60" s="231">
        <v>315350</v>
      </c>
      <c r="D60" s="231">
        <v>342801.57449999999</v>
      </c>
      <c r="E60" s="225">
        <v>336740.25</v>
      </c>
      <c r="F60" s="359">
        <v>327250</v>
      </c>
      <c r="G60" s="222">
        <f t="shared" si="0"/>
        <v>330535.45612500003</v>
      </c>
      <c r="H60" s="254">
        <f t="shared" si="40"/>
        <v>41373.919999999998</v>
      </c>
      <c r="I60" s="254">
        <f t="shared" si="41"/>
        <v>356723.92</v>
      </c>
      <c r="J60" s="337">
        <f t="shared" si="42"/>
        <v>29473.919999999984</v>
      </c>
      <c r="K60" s="229">
        <v>226100</v>
      </c>
      <c r="L60" s="229">
        <v>261775.74780000001</v>
      </c>
      <c r="M60" s="225">
        <v>257147.1</v>
      </c>
      <c r="N60" s="225">
        <v>249900</v>
      </c>
      <c r="O60" s="254">
        <f t="shared" si="43"/>
        <v>29664.319999999996</v>
      </c>
      <c r="P60" s="254">
        <f t="shared" si="44"/>
        <v>255764.32</v>
      </c>
      <c r="Q60" s="337">
        <f t="shared" si="45"/>
        <v>5864.320000000007</v>
      </c>
      <c r="R60" s="235" t="s">
        <v>600</v>
      </c>
      <c r="S60" s="287" t="s">
        <v>600</v>
      </c>
      <c r="T60" s="225" t="s">
        <v>600</v>
      </c>
      <c r="U60" s="225" t="s">
        <v>600</v>
      </c>
      <c r="V60" s="254" t="e">
        <f t="shared" si="46"/>
        <v>#VALUE!</v>
      </c>
      <c r="W60" s="254" t="e">
        <f t="shared" si="47"/>
        <v>#VALUE!</v>
      </c>
      <c r="X60" s="337" t="e">
        <f t="shared" si="48"/>
        <v>#VALUE!</v>
      </c>
      <c r="Y60" s="235" t="s">
        <v>600</v>
      </c>
      <c r="Z60" s="235" t="s">
        <v>600</v>
      </c>
      <c r="AA60" s="225" t="s">
        <v>600</v>
      </c>
      <c r="AB60" s="225" t="s">
        <v>600</v>
      </c>
      <c r="AC60" s="222" t="e">
        <f t="shared" si="10"/>
        <v>#DIV/0!</v>
      </c>
      <c r="AD60" s="254" t="e">
        <f t="shared" si="49"/>
        <v>#VALUE!</v>
      </c>
      <c r="AE60" s="254" t="e">
        <f t="shared" si="50"/>
        <v>#VALUE!</v>
      </c>
      <c r="AF60" s="337" t="e">
        <f t="shared" si="51"/>
        <v>#VALUE!</v>
      </c>
      <c r="AG60" s="229">
        <v>380800</v>
      </c>
      <c r="AH60" s="229">
        <v>398896.37760000001</v>
      </c>
      <c r="AI60" s="225">
        <v>391843.2</v>
      </c>
      <c r="AJ60" s="225">
        <v>380800</v>
      </c>
      <c r="AK60" s="222">
        <f t="shared" si="14"/>
        <v>388084.89439999999</v>
      </c>
      <c r="AL60" s="254">
        <f t="shared" si="52"/>
        <v>49960.959999999992</v>
      </c>
      <c r="AM60" s="254">
        <f t="shared" si="53"/>
        <v>430760.95999999996</v>
      </c>
      <c r="AN60" s="337">
        <f t="shared" si="54"/>
        <v>49960.959999999963</v>
      </c>
      <c r="AO60" s="229">
        <v>380800</v>
      </c>
      <c r="AP60" s="229">
        <v>548482.51919999998</v>
      </c>
      <c r="AQ60" s="236">
        <v>538784.4</v>
      </c>
      <c r="AR60" s="236">
        <v>523600</v>
      </c>
      <c r="AS60" s="222">
        <f t="shared" si="18"/>
        <v>497916.72979999997</v>
      </c>
      <c r="AT60" s="254">
        <f t="shared" si="55"/>
        <v>49960.959999999992</v>
      </c>
      <c r="AU60" s="254">
        <f t="shared" si="56"/>
        <v>430760.95999999996</v>
      </c>
      <c r="AV60" s="337">
        <f t="shared" si="57"/>
        <v>-92839.040000000037</v>
      </c>
    </row>
    <row r="61" spans="1:48" s="144" customFormat="1" ht="15" customHeight="1" x14ac:dyDescent="0.2">
      <c r="A61" s="358" t="s">
        <v>703</v>
      </c>
      <c r="B61" s="193" t="s">
        <v>293</v>
      </c>
      <c r="C61" s="231">
        <v>214200</v>
      </c>
      <c r="D61" s="231">
        <v>236844.7242</v>
      </c>
      <c r="E61" s="225">
        <v>232656.9</v>
      </c>
      <c r="F61" s="359">
        <v>226100</v>
      </c>
      <c r="G61" s="222">
        <f t="shared" si="0"/>
        <v>227450.40604999999</v>
      </c>
      <c r="H61" s="254">
        <f t="shared" si="40"/>
        <v>28103.039999999997</v>
      </c>
      <c r="I61" s="254">
        <f t="shared" si="41"/>
        <v>242303.04</v>
      </c>
      <c r="J61" s="337">
        <f t="shared" si="42"/>
        <v>16203.040000000008</v>
      </c>
      <c r="K61" s="229">
        <v>142800</v>
      </c>
      <c r="L61" s="229">
        <v>174517.16519999999</v>
      </c>
      <c r="M61" s="225">
        <v>171431.4</v>
      </c>
      <c r="N61" s="225">
        <v>166600</v>
      </c>
      <c r="O61" s="254">
        <f t="shared" si="43"/>
        <v>18735.359999999997</v>
      </c>
      <c r="P61" s="254">
        <f t="shared" si="44"/>
        <v>161535.35999999999</v>
      </c>
      <c r="Q61" s="337">
        <f t="shared" si="45"/>
        <v>-5064.640000000014</v>
      </c>
      <c r="R61" s="235" t="s">
        <v>600</v>
      </c>
      <c r="S61" s="287" t="s">
        <v>600</v>
      </c>
      <c r="T61" s="225" t="s">
        <v>600</v>
      </c>
      <c r="U61" s="225" t="s">
        <v>600</v>
      </c>
      <c r="V61" s="254" t="e">
        <f t="shared" si="46"/>
        <v>#VALUE!</v>
      </c>
      <c r="W61" s="254" t="e">
        <f t="shared" si="47"/>
        <v>#VALUE!</v>
      </c>
      <c r="X61" s="337" t="e">
        <f t="shared" si="48"/>
        <v>#VALUE!</v>
      </c>
      <c r="Y61" s="235" t="s">
        <v>600</v>
      </c>
      <c r="Z61" s="235" t="s">
        <v>600</v>
      </c>
      <c r="AA61" s="225" t="s">
        <v>600</v>
      </c>
      <c r="AB61" s="225" t="s">
        <v>600</v>
      </c>
      <c r="AC61" s="222" t="e">
        <f t="shared" si="10"/>
        <v>#DIV/0!</v>
      </c>
      <c r="AD61" s="254" t="e">
        <f t="shared" si="49"/>
        <v>#VALUE!</v>
      </c>
      <c r="AE61" s="254" t="e">
        <f t="shared" si="50"/>
        <v>#VALUE!</v>
      </c>
      <c r="AF61" s="337" t="e">
        <f t="shared" si="51"/>
        <v>#VALUE!</v>
      </c>
      <c r="AG61" s="229">
        <v>345100</v>
      </c>
      <c r="AH61" s="229">
        <v>461223.93660000002</v>
      </c>
      <c r="AI61" s="225">
        <v>453068.7</v>
      </c>
      <c r="AJ61" s="225">
        <v>440300</v>
      </c>
      <c r="AK61" s="222">
        <f t="shared" si="14"/>
        <v>424923.15914999996</v>
      </c>
      <c r="AL61" s="254">
        <f t="shared" si="52"/>
        <v>45277.119999999995</v>
      </c>
      <c r="AM61" s="254">
        <f t="shared" si="53"/>
        <v>390377.12</v>
      </c>
      <c r="AN61" s="337">
        <f t="shared" si="54"/>
        <v>-49922.880000000005</v>
      </c>
      <c r="AO61" s="229">
        <v>345100</v>
      </c>
      <c r="AP61" s="229">
        <v>486154.96020000003</v>
      </c>
      <c r="AQ61" s="236">
        <v>477558.9</v>
      </c>
      <c r="AR61" s="236">
        <v>464100</v>
      </c>
      <c r="AS61" s="222">
        <f t="shared" si="18"/>
        <v>443228.46505</v>
      </c>
      <c r="AT61" s="254">
        <f t="shared" si="55"/>
        <v>45277.119999999995</v>
      </c>
      <c r="AU61" s="254">
        <f t="shared" si="56"/>
        <v>390377.12</v>
      </c>
      <c r="AV61" s="337">
        <f t="shared" si="57"/>
        <v>-73722.880000000005</v>
      </c>
    </row>
    <row r="62" spans="1:48" s="144" customFormat="1" ht="15" customHeight="1" x14ac:dyDescent="0.2">
      <c r="A62" s="358" t="s">
        <v>704</v>
      </c>
      <c r="B62" s="193" t="s">
        <v>1378</v>
      </c>
      <c r="C62" s="231">
        <v>190400</v>
      </c>
      <c r="D62" s="231">
        <v>211913.70059999998</v>
      </c>
      <c r="E62" s="225">
        <v>208166.7</v>
      </c>
      <c r="F62" s="359">
        <v>202300</v>
      </c>
      <c r="G62" s="222">
        <f t="shared" si="0"/>
        <v>203195.10015000001</v>
      </c>
      <c r="H62" s="254">
        <f t="shared" si="40"/>
        <v>24980.479999999996</v>
      </c>
      <c r="I62" s="254">
        <f t="shared" si="41"/>
        <v>215380.47999999998</v>
      </c>
      <c r="J62" s="337">
        <f t="shared" si="42"/>
        <v>13080.479999999981</v>
      </c>
      <c r="K62" s="229">
        <v>142800</v>
      </c>
      <c r="L62" s="229">
        <v>186982.677</v>
      </c>
      <c r="M62" s="225">
        <v>183676.5</v>
      </c>
      <c r="N62" s="225">
        <v>178500</v>
      </c>
      <c r="O62" s="254">
        <f t="shared" si="43"/>
        <v>18735.359999999997</v>
      </c>
      <c r="P62" s="254">
        <f t="shared" si="44"/>
        <v>161535.35999999999</v>
      </c>
      <c r="Q62" s="337">
        <f t="shared" si="45"/>
        <v>-16964.640000000014</v>
      </c>
      <c r="R62" s="235" t="s">
        <v>600</v>
      </c>
      <c r="S62" s="287" t="s">
        <v>600</v>
      </c>
      <c r="T62" s="225" t="s">
        <v>600</v>
      </c>
      <c r="U62" s="225" t="s">
        <v>600</v>
      </c>
      <c r="V62" s="254" t="e">
        <f t="shared" si="46"/>
        <v>#VALUE!</v>
      </c>
      <c r="W62" s="254" t="e">
        <f t="shared" si="47"/>
        <v>#VALUE!</v>
      </c>
      <c r="X62" s="337" t="e">
        <f t="shared" si="48"/>
        <v>#VALUE!</v>
      </c>
      <c r="Y62" s="235" t="s">
        <v>600</v>
      </c>
      <c r="Z62" s="235" t="s">
        <v>600</v>
      </c>
      <c r="AA62" s="225" t="s">
        <v>600</v>
      </c>
      <c r="AB62" s="225" t="s">
        <v>600</v>
      </c>
      <c r="AC62" s="222" t="e">
        <f t="shared" si="10"/>
        <v>#DIV/0!</v>
      </c>
      <c r="AD62" s="254" t="e">
        <f t="shared" si="49"/>
        <v>#VALUE!</v>
      </c>
      <c r="AE62" s="254" t="e">
        <f t="shared" si="50"/>
        <v>#VALUE!</v>
      </c>
      <c r="AF62" s="337" t="e">
        <f t="shared" si="51"/>
        <v>#VALUE!</v>
      </c>
      <c r="AG62" s="229">
        <v>368900</v>
      </c>
      <c r="AH62" s="229">
        <v>423827.40119999996</v>
      </c>
      <c r="AI62" s="225">
        <v>416333.4</v>
      </c>
      <c r="AJ62" s="225">
        <v>404600</v>
      </c>
      <c r="AK62" s="222">
        <f t="shared" si="14"/>
        <v>403415.20030000003</v>
      </c>
      <c r="AL62" s="254">
        <f t="shared" si="52"/>
        <v>48399.679999999993</v>
      </c>
      <c r="AM62" s="254">
        <f t="shared" si="53"/>
        <v>417299.68</v>
      </c>
      <c r="AN62" s="337">
        <f t="shared" si="54"/>
        <v>12699.679999999993</v>
      </c>
      <c r="AO62" s="229">
        <v>368900</v>
      </c>
      <c r="AP62" s="229">
        <v>436292.913</v>
      </c>
      <c r="AQ62" s="236">
        <v>428578.5</v>
      </c>
      <c r="AR62" s="236">
        <v>416500</v>
      </c>
      <c r="AS62" s="222">
        <f t="shared" si="18"/>
        <v>412567.85324999999</v>
      </c>
      <c r="AT62" s="254">
        <f t="shared" si="55"/>
        <v>48399.679999999993</v>
      </c>
      <c r="AU62" s="254">
        <f t="shared" si="56"/>
        <v>417299.68</v>
      </c>
      <c r="AV62" s="337">
        <f t="shared" si="57"/>
        <v>799.67999999999302</v>
      </c>
    </row>
    <row r="63" spans="1:48" s="144" customFormat="1" ht="15" customHeight="1" x14ac:dyDescent="0.2">
      <c r="A63" s="358" t="s">
        <v>705</v>
      </c>
      <c r="B63" s="193" t="s">
        <v>294</v>
      </c>
      <c r="C63" s="231">
        <v>273700</v>
      </c>
      <c r="D63" s="231">
        <v>299172.28320000001</v>
      </c>
      <c r="E63" s="225">
        <v>293882.40000000002</v>
      </c>
      <c r="F63" s="359">
        <v>285600</v>
      </c>
      <c r="G63" s="222">
        <f t="shared" si="0"/>
        <v>288088.67080000002</v>
      </c>
      <c r="H63" s="254">
        <f t="shared" si="40"/>
        <v>35909.439999999995</v>
      </c>
      <c r="I63" s="254">
        <f t="shared" si="41"/>
        <v>309609.44</v>
      </c>
      <c r="J63" s="337">
        <f t="shared" si="42"/>
        <v>24009.440000000002</v>
      </c>
      <c r="K63" s="229">
        <v>238000</v>
      </c>
      <c r="L63" s="229">
        <v>274241.25959999999</v>
      </c>
      <c r="M63" s="225">
        <v>269392.2</v>
      </c>
      <c r="N63" s="225">
        <v>261800</v>
      </c>
      <c r="O63" s="254">
        <f t="shared" si="43"/>
        <v>31225.599999999995</v>
      </c>
      <c r="P63" s="254">
        <f t="shared" si="44"/>
        <v>269225.59999999998</v>
      </c>
      <c r="Q63" s="337">
        <f t="shared" si="45"/>
        <v>7425.5999999999767</v>
      </c>
      <c r="R63" s="235" t="s">
        <v>600</v>
      </c>
      <c r="S63" s="287" t="s">
        <v>600</v>
      </c>
      <c r="T63" s="225" t="s">
        <v>600</v>
      </c>
      <c r="U63" s="225" t="s">
        <v>600</v>
      </c>
      <c r="V63" s="254" t="e">
        <f t="shared" si="46"/>
        <v>#VALUE!</v>
      </c>
      <c r="W63" s="254" t="e">
        <f t="shared" si="47"/>
        <v>#VALUE!</v>
      </c>
      <c r="X63" s="337" t="e">
        <f t="shared" si="48"/>
        <v>#VALUE!</v>
      </c>
      <c r="Y63" s="235" t="s">
        <v>600</v>
      </c>
      <c r="Z63" s="235" t="s">
        <v>600</v>
      </c>
      <c r="AA63" s="225" t="s">
        <v>600</v>
      </c>
      <c r="AB63" s="225" t="s">
        <v>600</v>
      </c>
      <c r="AC63" s="222" t="e">
        <f t="shared" si="10"/>
        <v>#DIV/0!</v>
      </c>
      <c r="AD63" s="254" t="e">
        <f t="shared" si="49"/>
        <v>#VALUE!</v>
      </c>
      <c r="AE63" s="254" t="e">
        <f t="shared" si="50"/>
        <v>#VALUE!</v>
      </c>
      <c r="AF63" s="337" t="e">
        <f t="shared" si="51"/>
        <v>#VALUE!</v>
      </c>
      <c r="AG63" s="229">
        <v>345100</v>
      </c>
      <c r="AH63" s="229">
        <v>573413.54279999994</v>
      </c>
      <c r="AI63" s="225">
        <v>563274.6</v>
      </c>
      <c r="AJ63" s="225">
        <v>547400</v>
      </c>
      <c r="AK63" s="222">
        <f t="shared" si="14"/>
        <v>507297.03570000001</v>
      </c>
      <c r="AL63" s="254">
        <f t="shared" si="52"/>
        <v>45277.119999999995</v>
      </c>
      <c r="AM63" s="254">
        <f t="shared" si="53"/>
        <v>390377.12</v>
      </c>
      <c r="AN63" s="337">
        <f t="shared" si="54"/>
        <v>-157022.88</v>
      </c>
      <c r="AO63" s="229">
        <v>345100</v>
      </c>
      <c r="AP63" s="229">
        <v>573413.54279999994</v>
      </c>
      <c r="AQ63" s="236">
        <v>563274.6</v>
      </c>
      <c r="AR63" s="236">
        <v>547400</v>
      </c>
      <c r="AS63" s="222">
        <f t="shared" si="18"/>
        <v>507297.03570000001</v>
      </c>
      <c r="AT63" s="254">
        <f t="shared" si="55"/>
        <v>45277.119999999995</v>
      </c>
      <c r="AU63" s="254">
        <f t="shared" si="56"/>
        <v>390377.12</v>
      </c>
      <c r="AV63" s="337">
        <f t="shared" si="57"/>
        <v>-157022.88</v>
      </c>
    </row>
    <row r="64" spans="1:48" s="144" customFormat="1" ht="15" customHeight="1" x14ac:dyDescent="0.2">
      <c r="A64" s="358" t="s">
        <v>706</v>
      </c>
      <c r="B64" s="193" t="s">
        <v>1379</v>
      </c>
      <c r="C64" s="231">
        <v>368900</v>
      </c>
      <c r="D64" s="231">
        <v>386430.86580000003</v>
      </c>
      <c r="E64" s="225">
        <v>379598.1</v>
      </c>
      <c r="F64" s="359">
        <v>368900</v>
      </c>
      <c r="G64" s="222">
        <f t="shared" si="0"/>
        <v>375957.24144999997</v>
      </c>
      <c r="H64" s="254">
        <f t="shared" si="40"/>
        <v>48399.679999999993</v>
      </c>
      <c r="I64" s="254">
        <f t="shared" si="41"/>
        <v>417299.68</v>
      </c>
      <c r="J64" s="337">
        <f t="shared" si="42"/>
        <v>48399.679999999993</v>
      </c>
      <c r="K64" s="229">
        <v>285600</v>
      </c>
      <c r="L64" s="229">
        <v>324103.30679999996</v>
      </c>
      <c r="M64" s="225">
        <v>318372.59999999998</v>
      </c>
      <c r="N64" s="225">
        <v>309400</v>
      </c>
      <c r="O64" s="254">
        <f t="shared" si="43"/>
        <v>37470.719999999994</v>
      </c>
      <c r="P64" s="254">
        <f t="shared" si="44"/>
        <v>323070.71999999997</v>
      </c>
      <c r="Q64" s="337">
        <f t="shared" si="45"/>
        <v>13670.719999999972</v>
      </c>
      <c r="R64" s="235" t="s">
        <v>600</v>
      </c>
      <c r="S64" s="287" t="s">
        <v>600</v>
      </c>
      <c r="T64" s="225" t="s">
        <v>600</v>
      </c>
      <c r="U64" s="225" t="s">
        <v>600</v>
      </c>
      <c r="V64" s="254" t="e">
        <f t="shared" si="46"/>
        <v>#VALUE!</v>
      </c>
      <c r="W64" s="254" t="e">
        <f t="shared" si="47"/>
        <v>#VALUE!</v>
      </c>
      <c r="X64" s="337" t="e">
        <f t="shared" si="48"/>
        <v>#VALUE!</v>
      </c>
      <c r="Y64" s="235" t="s">
        <v>600</v>
      </c>
      <c r="Z64" s="235" t="s">
        <v>600</v>
      </c>
      <c r="AA64" s="225" t="s">
        <v>600</v>
      </c>
      <c r="AB64" s="225" t="s">
        <v>600</v>
      </c>
      <c r="AC64" s="222" t="e">
        <f t="shared" si="10"/>
        <v>#DIV/0!</v>
      </c>
      <c r="AD64" s="254" t="e">
        <f t="shared" si="49"/>
        <v>#VALUE!</v>
      </c>
      <c r="AE64" s="254" t="e">
        <f t="shared" si="50"/>
        <v>#VALUE!</v>
      </c>
      <c r="AF64" s="337" t="e">
        <f t="shared" si="51"/>
        <v>#VALUE!</v>
      </c>
      <c r="AG64" s="229">
        <v>357000</v>
      </c>
      <c r="AH64" s="229">
        <v>373965.35399999999</v>
      </c>
      <c r="AI64" s="225">
        <v>367353</v>
      </c>
      <c r="AJ64" s="225">
        <v>357000</v>
      </c>
      <c r="AK64" s="222">
        <f t="shared" si="14"/>
        <v>363829.58850000001</v>
      </c>
      <c r="AL64" s="254">
        <f t="shared" si="52"/>
        <v>46838.399999999994</v>
      </c>
      <c r="AM64" s="254">
        <f t="shared" si="53"/>
        <v>403838.4</v>
      </c>
      <c r="AN64" s="337">
        <f t="shared" si="54"/>
        <v>46838.400000000023</v>
      </c>
      <c r="AO64" s="229">
        <v>368900</v>
      </c>
      <c r="AP64" s="229">
        <v>461223.93660000002</v>
      </c>
      <c r="AQ64" s="236">
        <v>453068.7</v>
      </c>
      <c r="AR64" s="236">
        <v>440300</v>
      </c>
      <c r="AS64" s="222">
        <f t="shared" si="18"/>
        <v>430873.15914999996</v>
      </c>
      <c r="AT64" s="254">
        <f t="shared" si="55"/>
        <v>48399.679999999993</v>
      </c>
      <c r="AU64" s="254">
        <f t="shared" si="56"/>
        <v>417299.68</v>
      </c>
      <c r="AV64" s="337">
        <f t="shared" si="57"/>
        <v>-23000.320000000007</v>
      </c>
    </row>
    <row r="65" spans="1:48" s="144" customFormat="1" ht="15" customHeight="1" x14ac:dyDescent="0.2">
      <c r="A65" s="358" t="s">
        <v>707</v>
      </c>
      <c r="B65" s="193" t="s">
        <v>295</v>
      </c>
      <c r="C65" s="231">
        <v>23800</v>
      </c>
      <c r="D65" s="231">
        <v>34903.433040000004</v>
      </c>
      <c r="E65" s="225">
        <v>34286.28</v>
      </c>
      <c r="F65" s="359">
        <v>33320</v>
      </c>
      <c r="G65" s="222">
        <f t="shared" si="0"/>
        <v>31577.428260000001</v>
      </c>
      <c r="H65" s="254">
        <f t="shared" si="40"/>
        <v>3122.5599999999995</v>
      </c>
      <c r="I65" s="254">
        <f t="shared" si="41"/>
        <v>26922.559999999998</v>
      </c>
      <c r="J65" s="337">
        <f t="shared" si="42"/>
        <v>-6397.4400000000023</v>
      </c>
      <c r="K65" s="229">
        <v>23800</v>
      </c>
      <c r="L65" s="229">
        <v>34903.433040000004</v>
      </c>
      <c r="M65" s="225">
        <v>34286.28</v>
      </c>
      <c r="N65" s="225">
        <v>33320</v>
      </c>
      <c r="O65" s="254">
        <f t="shared" si="43"/>
        <v>3122.5599999999995</v>
      </c>
      <c r="P65" s="254">
        <f t="shared" si="44"/>
        <v>26922.559999999998</v>
      </c>
      <c r="Q65" s="337">
        <f t="shared" si="45"/>
        <v>-6397.4400000000023</v>
      </c>
      <c r="R65" s="235" t="s">
        <v>600</v>
      </c>
      <c r="S65" s="287" t="s">
        <v>600</v>
      </c>
      <c r="T65" s="225" t="s">
        <v>600</v>
      </c>
      <c r="U65" s="225" t="s">
        <v>600</v>
      </c>
      <c r="V65" s="254" t="e">
        <f t="shared" si="46"/>
        <v>#VALUE!</v>
      </c>
      <c r="W65" s="254" t="e">
        <f t="shared" si="47"/>
        <v>#VALUE!</v>
      </c>
      <c r="X65" s="337" t="e">
        <f t="shared" si="48"/>
        <v>#VALUE!</v>
      </c>
      <c r="Y65" s="235" t="s">
        <v>600</v>
      </c>
      <c r="Z65" s="235" t="s">
        <v>600</v>
      </c>
      <c r="AA65" s="225" t="s">
        <v>600</v>
      </c>
      <c r="AB65" s="225" t="s">
        <v>600</v>
      </c>
      <c r="AC65" s="222" t="e">
        <f t="shared" si="10"/>
        <v>#DIV/0!</v>
      </c>
      <c r="AD65" s="254" t="e">
        <f t="shared" si="49"/>
        <v>#VALUE!</v>
      </c>
      <c r="AE65" s="254" t="e">
        <f t="shared" si="50"/>
        <v>#VALUE!</v>
      </c>
      <c r="AF65" s="337" t="e">
        <f t="shared" si="51"/>
        <v>#VALUE!</v>
      </c>
      <c r="AG65" s="229">
        <v>38080</v>
      </c>
      <c r="AH65" s="229">
        <v>97230.992039999997</v>
      </c>
      <c r="AI65" s="225">
        <v>95511.78</v>
      </c>
      <c r="AJ65" s="225">
        <v>92820</v>
      </c>
      <c r="AK65" s="222">
        <f t="shared" si="14"/>
        <v>80910.693010000003</v>
      </c>
      <c r="AL65" s="254">
        <f t="shared" si="52"/>
        <v>4996.0959999999995</v>
      </c>
      <c r="AM65" s="254">
        <f t="shared" si="53"/>
        <v>43076.095999999998</v>
      </c>
      <c r="AN65" s="337">
        <f t="shared" si="54"/>
        <v>-49743.904000000002</v>
      </c>
      <c r="AO65" s="229">
        <v>38080</v>
      </c>
      <c r="AP65" s="229">
        <v>97230.992039999997</v>
      </c>
      <c r="AQ65" s="236">
        <v>95511.78</v>
      </c>
      <c r="AR65" s="236">
        <v>92820</v>
      </c>
      <c r="AS65" s="222">
        <f t="shared" si="18"/>
        <v>80910.693010000003</v>
      </c>
      <c r="AT65" s="254">
        <f t="shared" si="55"/>
        <v>4996.0959999999995</v>
      </c>
      <c r="AU65" s="254">
        <f t="shared" si="56"/>
        <v>43076.095999999998</v>
      </c>
      <c r="AV65" s="337">
        <f t="shared" si="57"/>
        <v>-49743.904000000002</v>
      </c>
    </row>
    <row r="66" spans="1:48" s="144" customFormat="1" ht="15" customHeight="1" x14ac:dyDescent="0.2">
      <c r="A66" s="358" t="s">
        <v>708</v>
      </c>
      <c r="B66" s="193" t="s">
        <v>296</v>
      </c>
      <c r="C66" s="231">
        <v>11900</v>
      </c>
      <c r="D66" s="231">
        <v>22437.92124</v>
      </c>
      <c r="E66" s="225">
        <v>22041.18</v>
      </c>
      <c r="F66" s="359">
        <v>14875</v>
      </c>
      <c r="G66" s="222">
        <f t="shared" si="0"/>
        <v>17813.525310000001</v>
      </c>
      <c r="H66" s="254">
        <f t="shared" si="40"/>
        <v>1561.2799999999997</v>
      </c>
      <c r="I66" s="254">
        <f t="shared" si="41"/>
        <v>13461.279999999999</v>
      </c>
      <c r="J66" s="337">
        <f t="shared" si="42"/>
        <v>-1413.7200000000012</v>
      </c>
      <c r="K66" s="229">
        <v>11900</v>
      </c>
      <c r="L66" s="229">
        <v>19944.818879999999</v>
      </c>
      <c r="M66" s="225">
        <v>19592.16</v>
      </c>
      <c r="N66" s="225">
        <v>14875</v>
      </c>
      <c r="O66" s="254">
        <f t="shared" si="43"/>
        <v>1561.2799999999997</v>
      </c>
      <c r="P66" s="254">
        <f t="shared" si="44"/>
        <v>13461.279999999999</v>
      </c>
      <c r="Q66" s="337">
        <f t="shared" si="45"/>
        <v>-1413.7200000000012</v>
      </c>
      <c r="R66" s="235" t="s">
        <v>600</v>
      </c>
      <c r="S66" s="287" t="s">
        <v>600</v>
      </c>
      <c r="T66" s="225" t="s">
        <v>600</v>
      </c>
      <c r="U66" s="225" t="s">
        <v>600</v>
      </c>
      <c r="V66" s="254" t="e">
        <f t="shared" si="46"/>
        <v>#VALUE!</v>
      </c>
      <c r="W66" s="254" t="e">
        <f t="shared" si="47"/>
        <v>#VALUE!</v>
      </c>
      <c r="X66" s="337" t="e">
        <f t="shared" si="48"/>
        <v>#VALUE!</v>
      </c>
      <c r="Y66" s="235" t="s">
        <v>600</v>
      </c>
      <c r="Z66" s="235" t="s">
        <v>600</v>
      </c>
      <c r="AA66" s="225" t="s">
        <v>600</v>
      </c>
      <c r="AB66" s="225" t="s">
        <v>600</v>
      </c>
      <c r="AC66" s="222" t="e">
        <f t="shared" si="10"/>
        <v>#DIV/0!</v>
      </c>
      <c r="AD66" s="254" t="e">
        <f t="shared" si="49"/>
        <v>#VALUE!</v>
      </c>
      <c r="AE66" s="254" t="e">
        <f t="shared" si="50"/>
        <v>#VALUE!</v>
      </c>
      <c r="AF66" s="337" t="e">
        <f t="shared" si="51"/>
        <v>#VALUE!</v>
      </c>
      <c r="AG66" s="229">
        <v>13685</v>
      </c>
      <c r="AH66" s="229">
        <v>15581.88975</v>
      </c>
      <c r="AI66" s="225">
        <v>15306.375</v>
      </c>
      <c r="AJ66" s="225">
        <v>14875</v>
      </c>
      <c r="AK66" s="222">
        <f t="shared" si="14"/>
        <v>14862.066187500001</v>
      </c>
      <c r="AL66" s="254">
        <f t="shared" si="52"/>
        <v>1795.4719999999998</v>
      </c>
      <c r="AM66" s="254">
        <f t="shared" si="53"/>
        <v>15480.472</v>
      </c>
      <c r="AN66" s="337">
        <f t="shared" si="54"/>
        <v>605.47199999999975</v>
      </c>
      <c r="AO66" s="229">
        <v>13685</v>
      </c>
      <c r="AP66" s="229">
        <v>15581.88975</v>
      </c>
      <c r="AQ66" s="236">
        <v>15306.375</v>
      </c>
      <c r="AR66" s="236">
        <v>14875</v>
      </c>
      <c r="AS66" s="222">
        <f t="shared" si="18"/>
        <v>14862.066187500001</v>
      </c>
      <c r="AT66" s="254">
        <f t="shared" si="55"/>
        <v>1795.4719999999998</v>
      </c>
      <c r="AU66" s="254">
        <f t="shared" si="56"/>
        <v>15480.472</v>
      </c>
      <c r="AV66" s="337">
        <f t="shared" si="57"/>
        <v>605.47199999999975</v>
      </c>
    </row>
    <row r="67" spans="1:48" s="144" customFormat="1" ht="15" customHeight="1" x14ac:dyDescent="0.2">
      <c r="A67" s="358" t="s">
        <v>709</v>
      </c>
      <c r="B67" s="193" t="s">
        <v>297</v>
      </c>
      <c r="C67" s="231">
        <v>45220</v>
      </c>
      <c r="D67" s="231">
        <v>59834.456639999997</v>
      </c>
      <c r="E67" s="225">
        <v>58776.479999999996</v>
      </c>
      <c r="F67" s="359">
        <v>36890</v>
      </c>
      <c r="G67" s="222">
        <f t="shared" si="0"/>
        <v>50180.23416</v>
      </c>
      <c r="H67" s="254">
        <f t="shared" si="40"/>
        <v>5932.8639999999996</v>
      </c>
      <c r="I67" s="254">
        <f t="shared" si="41"/>
        <v>51152.864000000001</v>
      </c>
      <c r="J67" s="337">
        <f t="shared" si="42"/>
        <v>14262.864000000001</v>
      </c>
      <c r="K67" s="229">
        <v>30940</v>
      </c>
      <c r="L67" s="229">
        <v>47368.944840000004</v>
      </c>
      <c r="M67" s="225">
        <v>46531.38</v>
      </c>
      <c r="N67" s="225">
        <v>36890</v>
      </c>
      <c r="O67" s="254">
        <f t="shared" si="43"/>
        <v>4059.3279999999995</v>
      </c>
      <c r="P67" s="254">
        <f t="shared" si="44"/>
        <v>34999.328000000001</v>
      </c>
      <c r="Q67" s="337">
        <f t="shared" si="45"/>
        <v>-1890.6719999999987</v>
      </c>
      <c r="R67" s="235" t="s">
        <v>600</v>
      </c>
      <c r="S67" s="287" t="s">
        <v>600</v>
      </c>
      <c r="T67" s="225" t="s">
        <v>600</v>
      </c>
      <c r="U67" s="225" t="s">
        <v>600</v>
      </c>
      <c r="V67" s="254" t="e">
        <f t="shared" si="46"/>
        <v>#VALUE!</v>
      </c>
      <c r="W67" s="254" t="e">
        <f t="shared" si="47"/>
        <v>#VALUE!</v>
      </c>
      <c r="X67" s="337" t="e">
        <f t="shared" si="48"/>
        <v>#VALUE!</v>
      </c>
      <c r="Y67" s="235" t="s">
        <v>600</v>
      </c>
      <c r="Z67" s="235" t="s">
        <v>600</v>
      </c>
      <c r="AA67" s="225" t="s">
        <v>600</v>
      </c>
      <c r="AB67" s="225" t="s">
        <v>600</v>
      </c>
      <c r="AC67" s="222" t="e">
        <f t="shared" si="10"/>
        <v>#DIV/0!</v>
      </c>
      <c r="AD67" s="254" t="e">
        <f t="shared" si="49"/>
        <v>#VALUE!</v>
      </c>
      <c r="AE67" s="254" t="e">
        <f t="shared" si="50"/>
        <v>#VALUE!</v>
      </c>
      <c r="AF67" s="337" t="e">
        <f t="shared" si="51"/>
        <v>#VALUE!</v>
      </c>
      <c r="AG67" s="229">
        <v>36890</v>
      </c>
      <c r="AH67" s="229">
        <v>38643.086580000003</v>
      </c>
      <c r="AI67" s="225">
        <v>37959.81</v>
      </c>
      <c r="AJ67" s="225">
        <v>36890</v>
      </c>
      <c r="AK67" s="222">
        <f t="shared" si="14"/>
        <v>37595.724145</v>
      </c>
      <c r="AL67" s="254">
        <f t="shared" si="52"/>
        <v>4839.9679999999989</v>
      </c>
      <c r="AM67" s="254">
        <f t="shared" si="53"/>
        <v>41729.968000000001</v>
      </c>
      <c r="AN67" s="337">
        <f t="shared" si="54"/>
        <v>4839.9680000000008</v>
      </c>
      <c r="AO67" s="229">
        <v>36890</v>
      </c>
      <c r="AP67" s="229">
        <v>38643.086580000003</v>
      </c>
      <c r="AQ67" s="236">
        <v>37959.81</v>
      </c>
      <c r="AR67" s="236">
        <v>36890</v>
      </c>
      <c r="AS67" s="222">
        <f t="shared" si="18"/>
        <v>37595.724145</v>
      </c>
      <c r="AT67" s="254">
        <f t="shared" si="55"/>
        <v>4839.9679999999989</v>
      </c>
      <c r="AU67" s="254">
        <f t="shared" si="56"/>
        <v>41729.968000000001</v>
      </c>
      <c r="AV67" s="337">
        <f t="shared" si="57"/>
        <v>4839.9680000000008</v>
      </c>
    </row>
    <row r="68" spans="1:48" s="144" customFormat="1" ht="15" customHeight="1" x14ac:dyDescent="0.2">
      <c r="A68" s="358" t="s">
        <v>710</v>
      </c>
      <c r="B68" s="193" t="s">
        <v>298</v>
      </c>
      <c r="C68" s="231">
        <v>404600</v>
      </c>
      <c r="D68" s="231">
        <v>436292.913</v>
      </c>
      <c r="E68" s="225">
        <v>428578.5</v>
      </c>
      <c r="F68" s="359">
        <v>273700</v>
      </c>
      <c r="G68" s="222">
        <f t="shared" si="0"/>
        <v>385792.85324999999</v>
      </c>
      <c r="H68" s="254">
        <f t="shared" si="40"/>
        <v>53083.519999999997</v>
      </c>
      <c r="I68" s="254">
        <f t="shared" si="41"/>
        <v>457683.52</v>
      </c>
      <c r="J68" s="337">
        <f t="shared" si="42"/>
        <v>183983.52000000002</v>
      </c>
      <c r="K68" s="229">
        <v>380800</v>
      </c>
      <c r="L68" s="229">
        <v>423827.40119999996</v>
      </c>
      <c r="M68" s="225">
        <v>416333.4</v>
      </c>
      <c r="N68" s="225">
        <v>273700</v>
      </c>
      <c r="O68" s="254">
        <f t="shared" si="43"/>
        <v>49960.959999999992</v>
      </c>
      <c r="P68" s="254">
        <f t="shared" si="44"/>
        <v>430760.95999999996</v>
      </c>
      <c r="Q68" s="337">
        <f t="shared" si="45"/>
        <v>157060.95999999996</v>
      </c>
      <c r="R68" s="235" t="s">
        <v>600</v>
      </c>
      <c r="S68" s="287" t="s">
        <v>600</v>
      </c>
      <c r="T68" s="225" t="s">
        <v>600</v>
      </c>
      <c r="U68" s="225" t="s">
        <v>600</v>
      </c>
      <c r="V68" s="254" t="e">
        <f t="shared" si="46"/>
        <v>#VALUE!</v>
      </c>
      <c r="W68" s="254" t="e">
        <f t="shared" si="47"/>
        <v>#VALUE!</v>
      </c>
      <c r="X68" s="337" t="e">
        <f t="shared" si="48"/>
        <v>#VALUE!</v>
      </c>
      <c r="Y68" s="235" t="s">
        <v>600</v>
      </c>
      <c r="Z68" s="235" t="s">
        <v>600</v>
      </c>
      <c r="AA68" s="225" t="s">
        <v>600</v>
      </c>
      <c r="AB68" s="225" t="s">
        <v>600</v>
      </c>
      <c r="AC68" s="222" t="e">
        <f t="shared" si="10"/>
        <v>#DIV/0!</v>
      </c>
      <c r="AD68" s="254" t="e">
        <f t="shared" si="49"/>
        <v>#VALUE!</v>
      </c>
      <c r="AE68" s="254" t="e">
        <f t="shared" si="50"/>
        <v>#VALUE!</v>
      </c>
      <c r="AF68" s="337" t="e">
        <f t="shared" si="51"/>
        <v>#VALUE!</v>
      </c>
      <c r="AG68" s="229">
        <v>531930</v>
      </c>
      <c r="AH68" s="229">
        <v>324103.30679999996</v>
      </c>
      <c r="AI68" s="225">
        <v>318372.59999999998</v>
      </c>
      <c r="AJ68" s="225">
        <v>309400</v>
      </c>
      <c r="AK68" s="222">
        <f t="shared" si="14"/>
        <v>370951.4767</v>
      </c>
      <c r="AL68" s="254">
        <f t="shared" si="52"/>
        <v>69789.215999999986</v>
      </c>
      <c r="AM68" s="254">
        <f t="shared" si="53"/>
        <v>601719.21600000001</v>
      </c>
      <c r="AN68" s="337">
        <f t="shared" si="54"/>
        <v>292319.21600000001</v>
      </c>
      <c r="AO68" s="229">
        <v>531930</v>
      </c>
      <c r="AP68" s="229">
        <v>324103.30679999996</v>
      </c>
      <c r="AQ68" s="236">
        <v>318372.59999999998</v>
      </c>
      <c r="AR68" s="236">
        <v>309400</v>
      </c>
      <c r="AS68" s="222">
        <f t="shared" si="18"/>
        <v>370951.4767</v>
      </c>
      <c r="AT68" s="254">
        <f t="shared" si="55"/>
        <v>69789.215999999986</v>
      </c>
      <c r="AU68" s="254">
        <f t="shared" si="56"/>
        <v>601719.21600000001</v>
      </c>
      <c r="AV68" s="337">
        <f t="shared" si="57"/>
        <v>292319.21600000001</v>
      </c>
    </row>
    <row r="69" spans="1:48" ht="21.75" customHeight="1" x14ac:dyDescent="0.2">
      <c r="A69" s="194">
        <v>4</v>
      </c>
      <c r="B69" s="195" t="s">
        <v>299</v>
      </c>
      <c r="C69" s="288"/>
      <c r="D69" s="288"/>
      <c r="E69" s="225"/>
      <c r="F69" s="360"/>
      <c r="G69" s="222" t="e">
        <f t="shared" si="0"/>
        <v>#DIV/0!</v>
      </c>
      <c r="H69" s="360"/>
      <c r="I69" s="360"/>
      <c r="J69" s="360"/>
      <c r="K69" s="288"/>
      <c r="L69" s="288"/>
      <c r="M69" s="225"/>
      <c r="N69" s="225"/>
      <c r="O69" s="360"/>
      <c r="P69" s="360"/>
      <c r="Q69" s="360"/>
      <c r="R69" s="288"/>
      <c r="S69" s="288"/>
      <c r="T69" s="225"/>
      <c r="U69" s="225"/>
      <c r="V69" s="360"/>
      <c r="W69" s="360"/>
      <c r="X69" s="360"/>
      <c r="Y69" s="288"/>
      <c r="Z69" s="288"/>
      <c r="AA69" s="225"/>
      <c r="AB69" s="225"/>
      <c r="AC69" s="222" t="e">
        <f t="shared" si="10"/>
        <v>#DIV/0!</v>
      </c>
      <c r="AD69" s="360"/>
      <c r="AE69" s="360"/>
      <c r="AF69" s="360"/>
      <c r="AG69" s="288"/>
      <c r="AH69" s="288"/>
      <c r="AI69" s="225"/>
      <c r="AJ69" s="225"/>
      <c r="AK69" s="222" t="e">
        <f t="shared" si="14"/>
        <v>#DIV/0!</v>
      </c>
      <c r="AL69" s="360"/>
      <c r="AM69" s="360"/>
      <c r="AN69" s="360"/>
      <c r="AO69" s="288"/>
      <c r="AP69" s="288"/>
      <c r="AQ69" s="236"/>
      <c r="AR69" s="236"/>
      <c r="AS69" s="222" t="e">
        <f t="shared" si="18"/>
        <v>#DIV/0!</v>
      </c>
      <c r="AT69" s="360"/>
      <c r="AU69" s="360"/>
      <c r="AV69" s="360"/>
    </row>
    <row r="70" spans="1:48" s="144" customFormat="1" ht="15" customHeight="1" x14ac:dyDescent="0.2">
      <c r="A70" s="358" t="s">
        <v>714</v>
      </c>
      <c r="B70" s="193" t="s">
        <v>300</v>
      </c>
      <c r="C70" s="231">
        <v>16660</v>
      </c>
      <c r="D70" s="231">
        <v>19944.818879999999</v>
      </c>
      <c r="E70" s="225">
        <v>19592.16</v>
      </c>
      <c r="F70" s="359">
        <v>19040</v>
      </c>
      <c r="G70" s="222">
        <f t="shared" si="0"/>
        <v>18809.244720000002</v>
      </c>
      <c r="H70" s="254">
        <f t="shared" ref="H70:H89" si="58">+C70*13.12%</f>
        <v>2185.7919999999999</v>
      </c>
      <c r="I70" s="254">
        <f t="shared" ref="I70:I89" si="59">+C70+H70</f>
        <v>18845.792000000001</v>
      </c>
      <c r="J70" s="337">
        <f t="shared" ref="J70:J89" si="60">+I70-F70</f>
        <v>-194.20799999999872</v>
      </c>
      <c r="K70" s="229">
        <v>24990</v>
      </c>
      <c r="L70" s="229">
        <v>26177.574779999999</v>
      </c>
      <c r="M70" s="225">
        <v>25714.71</v>
      </c>
      <c r="N70" s="225">
        <v>24990</v>
      </c>
      <c r="O70" s="254">
        <f t="shared" ref="O70:O89" si="61">+K70*13.12%</f>
        <v>3278.6879999999996</v>
      </c>
      <c r="P70" s="254">
        <f t="shared" ref="P70:P89" si="62">+K70+O70</f>
        <v>28268.687999999998</v>
      </c>
      <c r="Q70" s="337">
        <f t="shared" ref="Q70:Q89" si="63">+P70-N70</f>
        <v>3278.6879999999983</v>
      </c>
      <c r="R70" s="229">
        <v>16660</v>
      </c>
      <c r="S70" s="229">
        <v>17451.716520000002</v>
      </c>
      <c r="T70" s="225">
        <v>17143.14</v>
      </c>
      <c r="U70" s="225">
        <v>16660</v>
      </c>
      <c r="V70" s="254">
        <f t="shared" ref="V70:V89" si="64">+R70*13.12%</f>
        <v>2185.7919999999999</v>
      </c>
      <c r="W70" s="254">
        <f t="shared" ref="W70:W89" si="65">+R70+V70</f>
        <v>18845.792000000001</v>
      </c>
      <c r="X70" s="337">
        <f t="shared" ref="X70:X89" si="66">+W70-U70</f>
        <v>2185.7920000000013</v>
      </c>
      <c r="Y70" s="229">
        <v>16660</v>
      </c>
      <c r="Z70" s="229">
        <v>17451.716520000002</v>
      </c>
      <c r="AA70" s="225">
        <v>17143.14</v>
      </c>
      <c r="AB70" s="225">
        <v>16660</v>
      </c>
      <c r="AC70" s="222">
        <f t="shared" si="10"/>
        <v>16978.71413</v>
      </c>
      <c r="AD70" s="254">
        <f t="shared" ref="AD70:AD89" si="67">+Y70*13.12%</f>
        <v>2185.7919999999999</v>
      </c>
      <c r="AE70" s="254">
        <f t="shared" ref="AE70:AE89" si="68">+Y70+AD70</f>
        <v>18845.792000000001</v>
      </c>
      <c r="AF70" s="337">
        <f t="shared" ref="AF70:AF89" si="69">+AE70-AB70</f>
        <v>2185.7920000000013</v>
      </c>
      <c r="AG70" s="229">
        <v>16660</v>
      </c>
      <c r="AH70" s="229">
        <v>17451.716520000002</v>
      </c>
      <c r="AI70" s="225">
        <v>17143.14</v>
      </c>
      <c r="AJ70" s="225">
        <v>16660</v>
      </c>
      <c r="AK70" s="222">
        <f t="shared" si="14"/>
        <v>16978.71413</v>
      </c>
      <c r="AL70" s="254">
        <f t="shared" ref="AL70:AL89" si="70">+AG70*13.12%</f>
        <v>2185.7919999999999</v>
      </c>
      <c r="AM70" s="254">
        <f t="shared" ref="AM70:AM89" si="71">+AG70+AL70</f>
        <v>18845.792000000001</v>
      </c>
      <c r="AN70" s="337">
        <f t="shared" ref="AN70:AN89" si="72">+AM70-AJ70</f>
        <v>2185.7920000000013</v>
      </c>
      <c r="AO70" s="229">
        <v>16660</v>
      </c>
      <c r="AP70" s="229">
        <v>17451.716520000002</v>
      </c>
      <c r="AQ70" s="236">
        <v>17143.14</v>
      </c>
      <c r="AR70" s="236">
        <v>16660</v>
      </c>
      <c r="AS70" s="222">
        <f t="shared" si="18"/>
        <v>16978.71413</v>
      </c>
      <c r="AT70" s="254">
        <f t="shared" ref="AT70:AT89" si="73">+AO70*13.12%</f>
        <v>2185.7919999999999</v>
      </c>
      <c r="AU70" s="254">
        <f t="shared" ref="AU70:AU89" si="74">+AO70+AT70</f>
        <v>18845.792000000001</v>
      </c>
      <c r="AV70" s="337">
        <f t="shared" ref="AV70:AV89" si="75">+AU70-AR70</f>
        <v>2185.7920000000013</v>
      </c>
    </row>
    <row r="71" spans="1:48" s="144" customFormat="1" ht="15" customHeight="1" x14ac:dyDescent="0.2">
      <c r="A71" s="358" t="s">
        <v>715</v>
      </c>
      <c r="B71" s="193" t="s">
        <v>1026</v>
      </c>
      <c r="C71" s="231">
        <v>116620</v>
      </c>
      <c r="D71" s="231">
        <v>122162.01564</v>
      </c>
      <c r="E71" s="225">
        <v>120001.98</v>
      </c>
      <c r="F71" s="359">
        <v>116620</v>
      </c>
      <c r="G71" s="222">
        <f t="shared" ref="G71:G134" si="76">AVERAGE(F71,E71,D71,C71)</f>
        <v>118850.99890999999</v>
      </c>
      <c r="H71" s="254">
        <f t="shared" si="58"/>
        <v>15300.543999999998</v>
      </c>
      <c r="I71" s="254">
        <f t="shared" si="59"/>
        <v>131920.54399999999</v>
      </c>
      <c r="J71" s="337">
        <f t="shared" si="60"/>
        <v>15300.543999999994</v>
      </c>
      <c r="K71" s="229">
        <v>69020</v>
      </c>
      <c r="L71" s="229">
        <v>84765.480240000004</v>
      </c>
      <c r="M71" s="225">
        <v>83266.679999999993</v>
      </c>
      <c r="N71" s="225">
        <v>80920</v>
      </c>
      <c r="O71" s="254">
        <f t="shared" si="61"/>
        <v>9055.4239999999991</v>
      </c>
      <c r="P71" s="254">
        <f t="shared" si="62"/>
        <v>78075.423999999999</v>
      </c>
      <c r="Q71" s="337">
        <f t="shared" si="63"/>
        <v>-2844.5760000000009</v>
      </c>
      <c r="R71" s="229">
        <v>113050</v>
      </c>
      <c r="S71" s="229">
        <v>118422.3621</v>
      </c>
      <c r="T71" s="225">
        <v>116328.45</v>
      </c>
      <c r="U71" s="225">
        <v>113050</v>
      </c>
      <c r="V71" s="254">
        <f t="shared" si="64"/>
        <v>14832.159999999998</v>
      </c>
      <c r="W71" s="254">
        <f t="shared" si="65"/>
        <v>127882.16</v>
      </c>
      <c r="X71" s="337">
        <f t="shared" si="66"/>
        <v>14832.160000000003</v>
      </c>
      <c r="Y71" s="229">
        <v>148750</v>
      </c>
      <c r="Z71" s="229">
        <v>155818.89749999999</v>
      </c>
      <c r="AA71" s="225">
        <v>153063.75</v>
      </c>
      <c r="AB71" s="225">
        <v>148750</v>
      </c>
      <c r="AC71" s="222">
        <f t="shared" ref="AC71:AC134" si="77">AVERAGE(AB71,AA71,Z71,Y71)</f>
        <v>151595.66187499999</v>
      </c>
      <c r="AD71" s="254">
        <f t="shared" si="67"/>
        <v>19515.999999999996</v>
      </c>
      <c r="AE71" s="254">
        <f t="shared" si="68"/>
        <v>168266</v>
      </c>
      <c r="AF71" s="337">
        <f t="shared" si="69"/>
        <v>19516</v>
      </c>
      <c r="AG71" s="229">
        <v>107100</v>
      </c>
      <c r="AH71" s="229">
        <v>112189.60619999999</v>
      </c>
      <c r="AI71" s="225">
        <v>110205.9</v>
      </c>
      <c r="AJ71" s="225">
        <v>107100</v>
      </c>
      <c r="AK71" s="222">
        <f t="shared" ref="AK71:AK134" si="78">AVERAGE(AJ71,AI71,AH71,AG71)</f>
        <v>109148.87655</v>
      </c>
      <c r="AL71" s="254">
        <f t="shared" si="70"/>
        <v>14051.519999999999</v>
      </c>
      <c r="AM71" s="254">
        <f t="shared" si="71"/>
        <v>121151.52</v>
      </c>
      <c r="AN71" s="337">
        <f t="shared" si="72"/>
        <v>14051.520000000004</v>
      </c>
      <c r="AO71" s="235" t="s">
        <v>600</v>
      </c>
      <c r="AP71" s="235" t="s">
        <v>600</v>
      </c>
      <c r="AQ71" s="236" t="s">
        <v>600</v>
      </c>
      <c r="AR71" s="236" t="s">
        <v>600</v>
      </c>
      <c r="AS71" s="222" t="e">
        <f t="shared" ref="AS71:AS134" si="79">AVERAGE(AR71,AQ71,AP71,AO71)</f>
        <v>#DIV/0!</v>
      </c>
      <c r="AT71" s="254" t="e">
        <f t="shared" si="73"/>
        <v>#VALUE!</v>
      </c>
      <c r="AU71" s="254" t="e">
        <f t="shared" si="74"/>
        <v>#VALUE!</v>
      </c>
      <c r="AV71" s="337" t="e">
        <f t="shared" si="75"/>
        <v>#VALUE!</v>
      </c>
    </row>
    <row r="72" spans="1:48" s="144" customFormat="1" ht="15" customHeight="1" x14ac:dyDescent="0.2">
      <c r="A72" s="358" t="s">
        <v>716</v>
      </c>
      <c r="B72" s="193" t="s">
        <v>1027</v>
      </c>
      <c r="C72" s="231">
        <v>113050</v>
      </c>
      <c r="D72" s="231">
        <v>118422.3621</v>
      </c>
      <c r="E72" s="225">
        <v>116328.45</v>
      </c>
      <c r="F72" s="359">
        <v>113050</v>
      </c>
      <c r="G72" s="222">
        <f t="shared" si="76"/>
        <v>115212.703025</v>
      </c>
      <c r="H72" s="254">
        <f t="shared" si="58"/>
        <v>14832.159999999998</v>
      </c>
      <c r="I72" s="254">
        <f t="shared" si="59"/>
        <v>127882.16</v>
      </c>
      <c r="J72" s="337">
        <f t="shared" si="60"/>
        <v>14832.160000000003</v>
      </c>
      <c r="K72" s="229">
        <v>65450</v>
      </c>
      <c r="L72" s="229">
        <v>81025.826699999991</v>
      </c>
      <c r="M72" s="225">
        <v>79593.149999999994</v>
      </c>
      <c r="N72" s="225">
        <v>77350</v>
      </c>
      <c r="O72" s="254">
        <f t="shared" si="61"/>
        <v>8587.0399999999991</v>
      </c>
      <c r="P72" s="254">
        <f t="shared" si="62"/>
        <v>74037.039999999994</v>
      </c>
      <c r="Q72" s="337">
        <f t="shared" si="63"/>
        <v>-3312.9600000000064</v>
      </c>
      <c r="R72" s="229">
        <v>101150</v>
      </c>
      <c r="S72" s="229">
        <v>105956.85029999999</v>
      </c>
      <c r="T72" s="225">
        <v>104083.35</v>
      </c>
      <c r="U72" s="225">
        <v>101150</v>
      </c>
      <c r="V72" s="254">
        <f t="shared" si="64"/>
        <v>13270.88</v>
      </c>
      <c r="W72" s="254">
        <f t="shared" si="65"/>
        <v>114420.88</v>
      </c>
      <c r="X72" s="337">
        <f t="shared" si="66"/>
        <v>13270.880000000005</v>
      </c>
      <c r="Y72" s="229">
        <v>136850</v>
      </c>
      <c r="Z72" s="229">
        <v>143353.38569999998</v>
      </c>
      <c r="AA72" s="225">
        <v>140818.65</v>
      </c>
      <c r="AB72" s="225">
        <v>136850</v>
      </c>
      <c r="AC72" s="222">
        <f t="shared" si="77"/>
        <v>139468.008925</v>
      </c>
      <c r="AD72" s="254">
        <f t="shared" si="67"/>
        <v>17954.719999999998</v>
      </c>
      <c r="AE72" s="254">
        <f t="shared" si="68"/>
        <v>154804.72</v>
      </c>
      <c r="AF72" s="337">
        <f t="shared" si="69"/>
        <v>17954.72</v>
      </c>
      <c r="AG72" s="229">
        <v>101150</v>
      </c>
      <c r="AH72" s="229">
        <v>105956.85029999999</v>
      </c>
      <c r="AI72" s="225">
        <v>104083.35</v>
      </c>
      <c r="AJ72" s="225">
        <v>101150</v>
      </c>
      <c r="AK72" s="222">
        <f t="shared" si="78"/>
        <v>103085.05007500001</v>
      </c>
      <c r="AL72" s="254">
        <f t="shared" si="70"/>
        <v>13270.88</v>
      </c>
      <c r="AM72" s="254">
        <f t="shared" si="71"/>
        <v>114420.88</v>
      </c>
      <c r="AN72" s="337">
        <f t="shared" si="72"/>
        <v>13270.880000000005</v>
      </c>
      <c r="AO72" s="235" t="s">
        <v>600</v>
      </c>
      <c r="AP72" s="235" t="s">
        <v>600</v>
      </c>
      <c r="AQ72" s="236" t="s">
        <v>600</v>
      </c>
      <c r="AR72" s="236" t="s">
        <v>600</v>
      </c>
      <c r="AS72" s="222" t="e">
        <f t="shared" si="79"/>
        <v>#DIV/0!</v>
      </c>
      <c r="AT72" s="254" t="e">
        <f t="shared" si="73"/>
        <v>#VALUE!</v>
      </c>
      <c r="AU72" s="254" t="e">
        <f t="shared" si="74"/>
        <v>#VALUE!</v>
      </c>
      <c r="AV72" s="337" t="e">
        <f t="shared" si="75"/>
        <v>#VALUE!</v>
      </c>
    </row>
    <row r="73" spans="1:48" s="144" customFormat="1" ht="15" customHeight="1" x14ac:dyDescent="0.2">
      <c r="A73" s="358" t="s">
        <v>717</v>
      </c>
      <c r="B73" s="193" t="s">
        <v>1068</v>
      </c>
      <c r="C73" s="231" t="s">
        <v>600</v>
      </c>
      <c r="D73" s="231" t="s">
        <v>600</v>
      </c>
      <c r="E73" s="225" t="s">
        <v>600</v>
      </c>
      <c r="F73" s="359" t="s">
        <v>600</v>
      </c>
      <c r="G73" s="222" t="e">
        <f t="shared" si="76"/>
        <v>#DIV/0!</v>
      </c>
      <c r="H73" s="254" t="e">
        <f t="shared" si="58"/>
        <v>#VALUE!</v>
      </c>
      <c r="I73" s="254" t="e">
        <f t="shared" si="59"/>
        <v>#VALUE!</v>
      </c>
      <c r="J73" s="337" t="e">
        <f t="shared" si="60"/>
        <v>#VALUE!</v>
      </c>
      <c r="K73" s="229" t="s">
        <v>600</v>
      </c>
      <c r="L73" s="229" t="s">
        <v>600</v>
      </c>
      <c r="M73" s="225" t="s">
        <v>600</v>
      </c>
      <c r="N73" s="225" t="s">
        <v>600</v>
      </c>
      <c r="O73" s="254" t="e">
        <f t="shared" si="61"/>
        <v>#VALUE!</v>
      </c>
      <c r="P73" s="254" t="e">
        <f t="shared" si="62"/>
        <v>#VALUE!</v>
      </c>
      <c r="Q73" s="337" t="e">
        <f t="shared" si="63"/>
        <v>#VALUE!</v>
      </c>
      <c r="R73" s="229">
        <v>176120</v>
      </c>
      <c r="S73" s="229">
        <v>184489.57464000001</v>
      </c>
      <c r="T73" s="225">
        <v>181227.48</v>
      </c>
      <c r="U73" s="225">
        <v>176120</v>
      </c>
      <c r="V73" s="254">
        <f t="shared" si="64"/>
        <v>23106.943999999996</v>
      </c>
      <c r="W73" s="254">
        <f t="shared" si="65"/>
        <v>199226.94399999999</v>
      </c>
      <c r="X73" s="337">
        <f t="shared" si="66"/>
        <v>23106.943999999989</v>
      </c>
      <c r="Y73" s="229">
        <v>176120</v>
      </c>
      <c r="Z73" s="229">
        <v>184489.57464000001</v>
      </c>
      <c r="AA73" s="225">
        <v>181227.48</v>
      </c>
      <c r="AB73" s="225">
        <v>176120</v>
      </c>
      <c r="AC73" s="222">
        <f t="shared" si="77"/>
        <v>179489.26366</v>
      </c>
      <c r="AD73" s="254">
        <f t="shared" si="67"/>
        <v>23106.943999999996</v>
      </c>
      <c r="AE73" s="254">
        <f t="shared" si="68"/>
        <v>199226.94399999999</v>
      </c>
      <c r="AF73" s="337">
        <f t="shared" si="69"/>
        <v>23106.943999999989</v>
      </c>
      <c r="AG73" s="229">
        <v>176120</v>
      </c>
      <c r="AH73" s="229">
        <v>184489.57464000001</v>
      </c>
      <c r="AI73" s="225">
        <v>181227.48</v>
      </c>
      <c r="AJ73" s="225">
        <v>176120</v>
      </c>
      <c r="AK73" s="222">
        <f t="shared" si="78"/>
        <v>179489.26366</v>
      </c>
      <c r="AL73" s="254">
        <f t="shared" si="70"/>
        <v>23106.943999999996</v>
      </c>
      <c r="AM73" s="254">
        <f t="shared" si="71"/>
        <v>199226.94399999999</v>
      </c>
      <c r="AN73" s="337">
        <f t="shared" si="72"/>
        <v>23106.943999999989</v>
      </c>
      <c r="AO73" s="229">
        <v>176120</v>
      </c>
      <c r="AP73" s="229">
        <v>184489.57464000001</v>
      </c>
      <c r="AQ73" s="236">
        <v>181227.48</v>
      </c>
      <c r="AR73" s="236">
        <v>176120</v>
      </c>
      <c r="AS73" s="222">
        <f t="shared" si="79"/>
        <v>179489.26366</v>
      </c>
      <c r="AT73" s="254">
        <f t="shared" si="73"/>
        <v>23106.943999999996</v>
      </c>
      <c r="AU73" s="254">
        <f t="shared" si="74"/>
        <v>199226.94399999999</v>
      </c>
      <c r="AV73" s="337">
        <f t="shared" si="75"/>
        <v>23106.943999999989</v>
      </c>
    </row>
    <row r="74" spans="1:48" s="144" customFormat="1" ht="15" customHeight="1" x14ac:dyDescent="0.2">
      <c r="A74" s="358" t="s">
        <v>718</v>
      </c>
      <c r="B74" s="193" t="s">
        <v>1069</v>
      </c>
      <c r="C74" s="231" t="s">
        <v>600</v>
      </c>
      <c r="D74" s="231" t="s">
        <v>600</v>
      </c>
      <c r="E74" s="225" t="s">
        <v>600</v>
      </c>
      <c r="F74" s="359" t="s">
        <v>600</v>
      </c>
      <c r="G74" s="222" t="e">
        <f t="shared" si="76"/>
        <v>#DIV/0!</v>
      </c>
      <c r="H74" s="254" t="e">
        <f t="shared" si="58"/>
        <v>#VALUE!</v>
      </c>
      <c r="I74" s="254" t="e">
        <f t="shared" si="59"/>
        <v>#VALUE!</v>
      </c>
      <c r="J74" s="337" t="e">
        <f t="shared" si="60"/>
        <v>#VALUE!</v>
      </c>
      <c r="K74" s="229" t="s">
        <v>600</v>
      </c>
      <c r="L74" s="229" t="s">
        <v>600</v>
      </c>
      <c r="M74" s="225" t="s">
        <v>600</v>
      </c>
      <c r="N74" s="225" t="s">
        <v>600</v>
      </c>
      <c r="O74" s="254" t="e">
        <f t="shared" si="61"/>
        <v>#VALUE!</v>
      </c>
      <c r="P74" s="254" t="e">
        <f t="shared" si="62"/>
        <v>#VALUE!</v>
      </c>
      <c r="Q74" s="337" t="e">
        <f t="shared" si="63"/>
        <v>#VALUE!</v>
      </c>
      <c r="R74" s="229">
        <v>164220</v>
      </c>
      <c r="S74" s="229">
        <v>172024.06284</v>
      </c>
      <c r="T74" s="225">
        <v>168982.38</v>
      </c>
      <c r="U74" s="225">
        <v>164220</v>
      </c>
      <c r="V74" s="254">
        <f t="shared" si="64"/>
        <v>21545.663999999997</v>
      </c>
      <c r="W74" s="254">
        <f t="shared" si="65"/>
        <v>185765.66399999999</v>
      </c>
      <c r="X74" s="337">
        <f t="shared" si="66"/>
        <v>21545.66399999999</v>
      </c>
      <c r="Y74" s="229">
        <v>164220</v>
      </c>
      <c r="Z74" s="229">
        <v>172024.06284</v>
      </c>
      <c r="AA74" s="225">
        <v>168982.38</v>
      </c>
      <c r="AB74" s="225">
        <v>164220</v>
      </c>
      <c r="AC74" s="222">
        <f t="shared" si="77"/>
        <v>167361.61071000001</v>
      </c>
      <c r="AD74" s="254">
        <f t="shared" si="67"/>
        <v>21545.663999999997</v>
      </c>
      <c r="AE74" s="254">
        <f t="shared" si="68"/>
        <v>185765.66399999999</v>
      </c>
      <c r="AF74" s="337">
        <f t="shared" si="69"/>
        <v>21545.66399999999</v>
      </c>
      <c r="AG74" s="229">
        <v>164220</v>
      </c>
      <c r="AH74" s="229">
        <v>172024.06284</v>
      </c>
      <c r="AI74" s="225">
        <v>168982.38</v>
      </c>
      <c r="AJ74" s="225">
        <v>164220</v>
      </c>
      <c r="AK74" s="222">
        <f t="shared" si="78"/>
        <v>167361.61071000001</v>
      </c>
      <c r="AL74" s="254">
        <f t="shared" si="70"/>
        <v>21545.663999999997</v>
      </c>
      <c r="AM74" s="254">
        <f t="shared" si="71"/>
        <v>185765.66399999999</v>
      </c>
      <c r="AN74" s="337">
        <f t="shared" si="72"/>
        <v>21545.66399999999</v>
      </c>
      <c r="AO74" s="229">
        <v>164220</v>
      </c>
      <c r="AP74" s="229">
        <v>172024.06284</v>
      </c>
      <c r="AQ74" s="236">
        <v>168982.38</v>
      </c>
      <c r="AR74" s="236">
        <v>164220</v>
      </c>
      <c r="AS74" s="222">
        <f t="shared" si="79"/>
        <v>167361.61071000001</v>
      </c>
      <c r="AT74" s="254">
        <f t="shared" si="73"/>
        <v>21545.663999999997</v>
      </c>
      <c r="AU74" s="254">
        <f t="shared" si="74"/>
        <v>185765.66399999999</v>
      </c>
      <c r="AV74" s="337">
        <f t="shared" si="75"/>
        <v>21545.66399999999</v>
      </c>
    </row>
    <row r="75" spans="1:48" s="144" customFormat="1" ht="15" customHeight="1" x14ac:dyDescent="0.2">
      <c r="A75" s="358" t="s">
        <v>719</v>
      </c>
      <c r="B75" s="193" t="s">
        <v>1099</v>
      </c>
      <c r="C75" s="231" t="s">
        <v>600</v>
      </c>
      <c r="D75" s="231" t="s">
        <v>600</v>
      </c>
      <c r="E75" s="225" t="s">
        <v>600</v>
      </c>
      <c r="F75" s="359" t="s">
        <v>600</v>
      </c>
      <c r="G75" s="222" t="e">
        <f t="shared" si="76"/>
        <v>#DIV/0!</v>
      </c>
      <c r="H75" s="254" t="e">
        <f t="shared" si="58"/>
        <v>#VALUE!</v>
      </c>
      <c r="I75" s="254" t="e">
        <f t="shared" si="59"/>
        <v>#VALUE!</v>
      </c>
      <c r="J75" s="337" t="e">
        <f t="shared" si="60"/>
        <v>#VALUE!</v>
      </c>
      <c r="K75" s="229" t="s">
        <v>600</v>
      </c>
      <c r="L75" s="229" t="s">
        <v>600</v>
      </c>
      <c r="M75" s="225" t="s">
        <v>600</v>
      </c>
      <c r="N75" s="225" t="s">
        <v>600</v>
      </c>
      <c r="O75" s="254" t="e">
        <f t="shared" si="61"/>
        <v>#VALUE!</v>
      </c>
      <c r="P75" s="254" t="e">
        <f t="shared" si="62"/>
        <v>#VALUE!</v>
      </c>
      <c r="Q75" s="337" t="e">
        <f t="shared" si="63"/>
        <v>#VALUE!</v>
      </c>
      <c r="R75" s="229">
        <v>172550</v>
      </c>
      <c r="S75" s="229">
        <v>180749.92110000001</v>
      </c>
      <c r="T75" s="225">
        <v>177553.95</v>
      </c>
      <c r="U75" s="225">
        <v>172550</v>
      </c>
      <c r="V75" s="254">
        <f t="shared" si="64"/>
        <v>22638.559999999998</v>
      </c>
      <c r="W75" s="254">
        <f t="shared" si="65"/>
        <v>195188.56</v>
      </c>
      <c r="X75" s="337">
        <f t="shared" si="66"/>
        <v>22638.559999999998</v>
      </c>
      <c r="Y75" s="229">
        <v>172550</v>
      </c>
      <c r="Z75" s="229">
        <v>180749.92110000001</v>
      </c>
      <c r="AA75" s="225">
        <v>177553.95</v>
      </c>
      <c r="AB75" s="225">
        <v>172550</v>
      </c>
      <c r="AC75" s="222">
        <f t="shared" si="77"/>
        <v>175850.967775</v>
      </c>
      <c r="AD75" s="254">
        <f t="shared" si="67"/>
        <v>22638.559999999998</v>
      </c>
      <c r="AE75" s="254">
        <f t="shared" si="68"/>
        <v>195188.56</v>
      </c>
      <c r="AF75" s="337">
        <f t="shared" si="69"/>
        <v>22638.559999999998</v>
      </c>
      <c r="AG75" s="229">
        <v>172550</v>
      </c>
      <c r="AH75" s="229">
        <v>180749.92110000001</v>
      </c>
      <c r="AI75" s="225">
        <v>177553.95</v>
      </c>
      <c r="AJ75" s="225">
        <v>172550</v>
      </c>
      <c r="AK75" s="222">
        <f t="shared" si="78"/>
        <v>175850.967775</v>
      </c>
      <c r="AL75" s="254">
        <f t="shared" si="70"/>
        <v>22638.559999999998</v>
      </c>
      <c r="AM75" s="254">
        <f t="shared" si="71"/>
        <v>195188.56</v>
      </c>
      <c r="AN75" s="337">
        <f t="shared" si="72"/>
        <v>22638.559999999998</v>
      </c>
      <c r="AO75" s="229">
        <v>172550</v>
      </c>
      <c r="AP75" s="229">
        <v>180749.92110000001</v>
      </c>
      <c r="AQ75" s="236">
        <v>177553.95</v>
      </c>
      <c r="AR75" s="236">
        <v>172550</v>
      </c>
      <c r="AS75" s="222">
        <f t="shared" si="79"/>
        <v>175850.967775</v>
      </c>
      <c r="AT75" s="254">
        <f t="shared" si="73"/>
        <v>22638.559999999998</v>
      </c>
      <c r="AU75" s="254">
        <f t="shared" si="74"/>
        <v>195188.56</v>
      </c>
      <c r="AV75" s="337">
        <f t="shared" si="75"/>
        <v>22638.559999999998</v>
      </c>
    </row>
    <row r="76" spans="1:48" s="144" customFormat="1" ht="15" customHeight="1" x14ac:dyDescent="0.2">
      <c r="A76" s="358" t="s">
        <v>720</v>
      </c>
      <c r="B76" s="193" t="s">
        <v>1070</v>
      </c>
      <c r="C76" s="231" t="s">
        <v>600</v>
      </c>
      <c r="D76" s="231" t="s">
        <v>600</v>
      </c>
      <c r="E76" s="226" t="s">
        <v>600</v>
      </c>
      <c r="F76" s="359" t="s">
        <v>600</v>
      </c>
      <c r="G76" s="222" t="e">
        <f t="shared" si="76"/>
        <v>#DIV/0!</v>
      </c>
      <c r="H76" s="254" t="e">
        <f t="shared" si="58"/>
        <v>#VALUE!</v>
      </c>
      <c r="I76" s="254" t="e">
        <f t="shared" si="59"/>
        <v>#VALUE!</v>
      </c>
      <c r="J76" s="337" t="e">
        <f t="shared" si="60"/>
        <v>#VALUE!</v>
      </c>
      <c r="K76" s="229" t="s">
        <v>600</v>
      </c>
      <c r="L76" s="229" t="s">
        <v>600</v>
      </c>
      <c r="M76" s="226" t="s">
        <v>600</v>
      </c>
      <c r="N76" s="226" t="s">
        <v>600</v>
      </c>
      <c r="O76" s="254" t="e">
        <f t="shared" si="61"/>
        <v>#VALUE!</v>
      </c>
      <c r="P76" s="254" t="e">
        <f t="shared" si="62"/>
        <v>#VALUE!</v>
      </c>
      <c r="Q76" s="337" t="e">
        <f t="shared" si="63"/>
        <v>#VALUE!</v>
      </c>
      <c r="R76" s="229">
        <v>160650</v>
      </c>
      <c r="S76" s="229">
        <v>168284.4093</v>
      </c>
      <c r="T76" s="226">
        <v>165308.85</v>
      </c>
      <c r="U76" s="226">
        <v>160650</v>
      </c>
      <c r="V76" s="254">
        <f t="shared" si="64"/>
        <v>21077.279999999999</v>
      </c>
      <c r="W76" s="254">
        <f t="shared" si="65"/>
        <v>181727.28</v>
      </c>
      <c r="X76" s="337">
        <f t="shared" si="66"/>
        <v>21077.279999999999</v>
      </c>
      <c r="Y76" s="229">
        <v>160650</v>
      </c>
      <c r="Z76" s="229">
        <v>168284.4093</v>
      </c>
      <c r="AA76" s="226">
        <v>165308.85</v>
      </c>
      <c r="AB76" s="226">
        <v>160650</v>
      </c>
      <c r="AC76" s="222">
        <f t="shared" si="77"/>
        <v>163723.31482500001</v>
      </c>
      <c r="AD76" s="254">
        <f t="shared" si="67"/>
        <v>21077.279999999999</v>
      </c>
      <c r="AE76" s="254">
        <f t="shared" si="68"/>
        <v>181727.28</v>
      </c>
      <c r="AF76" s="337">
        <f t="shared" si="69"/>
        <v>21077.279999999999</v>
      </c>
      <c r="AG76" s="229">
        <v>160650</v>
      </c>
      <c r="AH76" s="229">
        <v>168284.4093</v>
      </c>
      <c r="AI76" s="226">
        <v>165308.85</v>
      </c>
      <c r="AJ76" s="226">
        <v>160650</v>
      </c>
      <c r="AK76" s="222">
        <f t="shared" si="78"/>
        <v>163723.31482500001</v>
      </c>
      <c r="AL76" s="254">
        <f t="shared" si="70"/>
        <v>21077.279999999999</v>
      </c>
      <c r="AM76" s="254">
        <f t="shared" si="71"/>
        <v>181727.28</v>
      </c>
      <c r="AN76" s="337">
        <f t="shared" si="72"/>
        <v>21077.279999999999</v>
      </c>
      <c r="AO76" s="229">
        <v>160650</v>
      </c>
      <c r="AP76" s="229">
        <v>168284.4093</v>
      </c>
      <c r="AQ76" s="236">
        <v>165308.85</v>
      </c>
      <c r="AR76" s="236">
        <v>160650</v>
      </c>
      <c r="AS76" s="222">
        <f t="shared" si="79"/>
        <v>163723.31482500001</v>
      </c>
      <c r="AT76" s="254">
        <f t="shared" si="73"/>
        <v>21077.279999999999</v>
      </c>
      <c r="AU76" s="254">
        <f t="shared" si="74"/>
        <v>181727.28</v>
      </c>
      <c r="AV76" s="337">
        <f t="shared" si="75"/>
        <v>21077.279999999999</v>
      </c>
    </row>
    <row r="77" spans="1:48" s="144" customFormat="1" ht="15" customHeight="1" x14ac:dyDescent="0.2">
      <c r="A77" s="358" t="s">
        <v>721</v>
      </c>
      <c r="B77" s="193" t="s">
        <v>1679</v>
      </c>
      <c r="C77" s="231"/>
      <c r="D77" s="231" t="s">
        <v>600</v>
      </c>
      <c r="E77" s="225" t="s">
        <v>600</v>
      </c>
      <c r="F77" s="359" t="s">
        <v>600</v>
      </c>
      <c r="G77" s="222" t="e">
        <f t="shared" si="76"/>
        <v>#DIV/0!</v>
      </c>
      <c r="H77" s="254">
        <f t="shared" si="58"/>
        <v>0</v>
      </c>
      <c r="I77" s="254">
        <f t="shared" si="59"/>
        <v>0</v>
      </c>
      <c r="J77" s="337" t="e">
        <f t="shared" si="60"/>
        <v>#VALUE!</v>
      </c>
      <c r="K77" s="229"/>
      <c r="L77" s="229" t="s">
        <v>600</v>
      </c>
      <c r="M77" s="225" t="s">
        <v>600</v>
      </c>
      <c r="N77" s="225" t="s">
        <v>600</v>
      </c>
      <c r="O77" s="254">
        <f t="shared" si="61"/>
        <v>0</v>
      </c>
      <c r="P77" s="254">
        <f t="shared" si="62"/>
        <v>0</v>
      </c>
      <c r="Q77" s="337" t="e">
        <f t="shared" si="63"/>
        <v>#VALUE!</v>
      </c>
      <c r="R77" s="229"/>
      <c r="S77" s="229" t="s">
        <v>600</v>
      </c>
      <c r="T77" s="225" t="s">
        <v>600</v>
      </c>
      <c r="U77" s="225"/>
      <c r="V77" s="254">
        <f t="shared" si="64"/>
        <v>0</v>
      </c>
      <c r="W77" s="254">
        <f t="shared" si="65"/>
        <v>0</v>
      </c>
      <c r="X77" s="337">
        <f t="shared" si="66"/>
        <v>0</v>
      </c>
      <c r="Y77" s="229"/>
      <c r="Z77" s="229" t="s">
        <v>600</v>
      </c>
      <c r="AA77" s="225" t="s">
        <v>600</v>
      </c>
      <c r="AB77" s="225" t="s">
        <v>600</v>
      </c>
      <c r="AC77" s="222" t="e">
        <f t="shared" si="77"/>
        <v>#DIV/0!</v>
      </c>
      <c r="AD77" s="254">
        <f t="shared" si="67"/>
        <v>0</v>
      </c>
      <c r="AE77" s="254">
        <f t="shared" si="68"/>
        <v>0</v>
      </c>
      <c r="AF77" s="337" t="e">
        <f t="shared" si="69"/>
        <v>#VALUE!</v>
      </c>
      <c r="AG77" s="229"/>
      <c r="AH77" s="229">
        <v>147093.03924000001</v>
      </c>
      <c r="AI77" s="225">
        <v>144492.18</v>
      </c>
      <c r="AJ77" s="225">
        <v>140420</v>
      </c>
      <c r="AK77" s="222">
        <f t="shared" si="78"/>
        <v>144001.73974666666</v>
      </c>
      <c r="AL77" s="254">
        <f t="shared" si="70"/>
        <v>0</v>
      </c>
      <c r="AM77" s="254">
        <f t="shared" si="71"/>
        <v>0</v>
      </c>
      <c r="AN77" s="337">
        <f t="shared" si="72"/>
        <v>-140420</v>
      </c>
      <c r="AO77" s="229"/>
      <c r="AP77" s="229">
        <v>147093.03924000001</v>
      </c>
      <c r="AQ77" s="236">
        <v>144492.18</v>
      </c>
      <c r="AR77" s="236">
        <v>140420</v>
      </c>
      <c r="AS77" s="222">
        <f t="shared" si="79"/>
        <v>144001.73974666666</v>
      </c>
      <c r="AT77" s="254">
        <f t="shared" si="73"/>
        <v>0</v>
      </c>
      <c r="AU77" s="254">
        <f t="shared" si="74"/>
        <v>0</v>
      </c>
      <c r="AV77" s="337">
        <f t="shared" si="75"/>
        <v>-140420</v>
      </c>
    </row>
    <row r="78" spans="1:48" s="144" customFormat="1" ht="15" customHeight="1" x14ac:dyDescent="0.2">
      <c r="A78" s="358" t="s">
        <v>722</v>
      </c>
      <c r="B78" s="193" t="s">
        <v>301</v>
      </c>
      <c r="C78" s="231">
        <v>61880</v>
      </c>
      <c r="D78" s="231">
        <v>64820.661359999998</v>
      </c>
      <c r="E78" s="225">
        <v>63674.520000000004</v>
      </c>
      <c r="F78" s="359">
        <v>61880</v>
      </c>
      <c r="G78" s="222">
        <f t="shared" si="76"/>
        <v>63063.795339999997</v>
      </c>
      <c r="H78" s="254">
        <f t="shared" si="58"/>
        <v>8118.655999999999</v>
      </c>
      <c r="I78" s="254">
        <f t="shared" si="59"/>
        <v>69998.656000000003</v>
      </c>
      <c r="J78" s="337">
        <f t="shared" si="60"/>
        <v>8118.6560000000027</v>
      </c>
      <c r="K78" s="229">
        <v>42840</v>
      </c>
      <c r="L78" s="229">
        <v>44875.842479999999</v>
      </c>
      <c r="M78" s="225">
        <v>44082.36</v>
      </c>
      <c r="N78" s="225">
        <v>42840</v>
      </c>
      <c r="O78" s="254">
        <f t="shared" si="61"/>
        <v>5620.6079999999993</v>
      </c>
      <c r="P78" s="254">
        <f t="shared" si="62"/>
        <v>48460.608</v>
      </c>
      <c r="Q78" s="337">
        <f t="shared" si="63"/>
        <v>5620.6080000000002</v>
      </c>
      <c r="R78" s="229">
        <v>60690</v>
      </c>
      <c r="S78" s="229">
        <v>63574.110180000003</v>
      </c>
      <c r="T78" s="225">
        <v>62450.01</v>
      </c>
      <c r="U78" s="225">
        <v>60690</v>
      </c>
      <c r="V78" s="254">
        <f t="shared" si="64"/>
        <v>7962.5279999999993</v>
      </c>
      <c r="W78" s="254">
        <f t="shared" si="65"/>
        <v>68652.528000000006</v>
      </c>
      <c r="X78" s="337">
        <f t="shared" si="66"/>
        <v>7962.5280000000057</v>
      </c>
      <c r="Y78" s="229">
        <v>65450</v>
      </c>
      <c r="Z78" s="229">
        <v>68560.314899999998</v>
      </c>
      <c r="AA78" s="225">
        <v>67348.05</v>
      </c>
      <c r="AB78" s="225">
        <v>65450</v>
      </c>
      <c r="AC78" s="222">
        <f t="shared" si="77"/>
        <v>66702.091224999996</v>
      </c>
      <c r="AD78" s="254">
        <f t="shared" si="67"/>
        <v>8587.0399999999991</v>
      </c>
      <c r="AE78" s="254">
        <f t="shared" si="68"/>
        <v>74037.039999999994</v>
      </c>
      <c r="AF78" s="337">
        <f t="shared" si="69"/>
        <v>8587.0399999999936</v>
      </c>
      <c r="AG78" s="229">
        <v>33915</v>
      </c>
      <c r="AH78" s="229">
        <v>35526.708630000001</v>
      </c>
      <c r="AI78" s="225">
        <v>34898.535000000003</v>
      </c>
      <c r="AJ78" s="225">
        <v>33915</v>
      </c>
      <c r="AK78" s="222">
        <f t="shared" si="78"/>
        <v>34563.810907500003</v>
      </c>
      <c r="AL78" s="254">
        <f t="shared" si="70"/>
        <v>4449.6479999999992</v>
      </c>
      <c r="AM78" s="254">
        <f t="shared" si="71"/>
        <v>38364.648000000001</v>
      </c>
      <c r="AN78" s="337">
        <f t="shared" si="72"/>
        <v>4449.648000000001</v>
      </c>
      <c r="AO78" s="229">
        <v>61880</v>
      </c>
      <c r="AP78" s="229">
        <v>64820.661359999998</v>
      </c>
      <c r="AQ78" s="236">
        <v>63674.520000000004</v>
      </c>
      <c r="AR78" s="236">
        <v>61880</v>
      </c>
      <c r="AS78" s="222">
        <f t="shared" si="79"/>
        <v>63063.795339999997</v>
      </c>
      <c r="AT78" s="254">
        <f t="shared" si="73"/>
        <v>8118.655999999999</v>
      </c>
      <c r="AU78" s="254">
        <f t="shared" si="74"/>
        <v>69998.656000000003</v>
      </c>
      <c r="AV78" s="337">
        <f t="shared" si="75"/>
        <v>8118.6560000000027</v>
      </c>
    </row>
    <row r="79" spans="1:48" s="144" customFormat="1" ht="15" customHeight="1" x14ac:dyDescent="0.2">
      <c r="A79" s="358" t="s">
        <v>723</v>
      </c>
      <c r="B79" s="193" t="s">
        <v>1486</v>
      </c>
      <c r="C79" s="231">
        <v>73780</v>
      </c>
      <c r="D79" s="231">
        <v>77286.173160000006</v>
      </c>
      <c r="E79" s="225">
        <v>75919.62</v>
      </c>
      <c r="F79" s="359">
        <v>73780</v>
      </c>
      <c r="G79" s="222">
        <f t="shared" si="76"/>
        <v>75191.44829</v>
      </c>
      <c r="H79" s="254">
        <f t="shared" si="58"/>
        <v>9679.9359999999979</v>
      </c>
      <c r="I79" s="254">
        <f t="shared" si="59"/>
        <v>83459.936000000002</v>
      </c>
      <c r="J79" s="337">
        <f t="shared" si="60"/>
        <v>9679.9360000000015</v>
      </c>
      <c r="K79" s="231">
        <v>45220</v>
      </c>
      <c r="L79" s="231">
        <v>47368.944840000004</v>
      </c>
      <c r="M79" s="225">
        <v>46531.38</v>
      </c>
      <c r="N79" s="225">
        <v>45220</v>
      </c>
      <c r="O79" s="254">
        <f t="shared" si="61"/>
        <v>5932.8639999999996</v>
      </c>
      <c r="P79" s="254">
        <f t="shared" si="62"/>
        <v>51152.864000000001</v>
      </c>
      <c r="Q79" s="337">
        <f t="shared" si="63"/>
        <v>5932.8640000000014</v>
      </c>
      <c r="R79" s="231">
        <v>80920</v>
      </c>
      <c r="S79" s="231">
        <v>84765.480240000004</v>
      </c>
      <c r="T79" s="225">
        <v>83266.679999999993</v>
      </c>
      <c r="U79" s="225">
        <v>80920</v>
      </c>
      <c r="V79" s="254">
        <f t="shared" si="64"/>
        <v>10616.703999999998</v>
      </c>
      <c r="W79" s="254">
        <f t="shared" si="65"/>
        <v>91536.703999999998</v>
      </c>
      <c r="X79" s="337">
        <f t="shared" si="66"/>
        <v>10616.703999999998</v>
      </c>
      <c r="Y79" s="231">
        <v>80920</v>
      </c>
      <c r="Z79" s="231">
        <v>84765.480240000004</v>
      </c>
      <c r="AA79" s="225">
        <v>83266.679999999993</v>
      </c>
      <c r="AB79" s="225">
        <v>80920</v>
      </c>
      <c r="AC79" s="222">
        <f t="shared" si="77"/>
        <v>82468.040059999999</v>
      </c>
      <c r="AD79" s="254">
        <f t="shared" si="67"/>
        <v>10616.703999999998</v>
      </c>
      <c r="AE79" s="254">
        <f t="shared" si="68"/>
        <v>91536.703999999998</v>
      </c>
      <c r="AF79" s="337">
        <f t="shared" si="69"/>
        <v>10616.703999999998</v>
      </c>
      <c r="AG79" s="229">
        <v>85680</v>
      </c>
      <c r="AH79" s="229">
        <v>89751.684959999999</v>
      </c>
      <c r="AI79" s="225">
        <v>88164.72</v>
      </c>
      <c r="AJ79" s="225">
        <v>85680</v>
      </c>
      <c r="AK79" s="222">
        <f t="shared" si="78"/>
        <v>87319.101240000004</v>
      </c>
      <c r="AL79" s="254">
        <f t="shared" si="70"/>
        <v>11241.215999999999</v>
      </c>
      <c r="AM79" s="254">
        <f t="shared" si="71"/>
        <v>96921.216</v>
      </c>
      <c r="AN79" s="337">
        <f t="shared" si="72"/>
        <v>11241.216</v>
      </c>
      <c r="AO79" s="229">
        <v>85680</v>
      </c>
      <c r="AP79" s="229">
        <v>89751.684959999999</v>
      </c>
      <c r="AQ79" s="236">
        <v>88164.72</v>
      </c>
      <c r="AR79" s="236">
        <v>85680</v>
      </c>
      <c r="AS79" s="222">
        <f t="shared" si="79"/>
        <v>87319.101240000004</v>
      </c>
      <c r="AT79" s="254">
        <f t="shared" si="73"/>
        <v>11241.215999999999</v>
      </c>
      <c r="AU79" s="254">
        <f t="shared" si="74"/>
        <v>96921.216</v>
      </c>
      <c r="AV79" s="337">
        <f t="shared" si="75"/>
        <v>11241.216</v>
      </c>
    </row>
    <row r="80" spans="1:48" s="144" customFormat="1" ht="15" customHeight="1" x14ac:dyDescent="0.2">
      <c r="A80" s="358" t="s">
        <v>724</v>
      </c>
      <c r="B80" s="193" t="s">
        <v>1485</v>
      </c>
      <c r="C80" s="231" t="s">
        <v>600</v>
      </c>
      <c r="D80" s="231" t="s">
        <v>600</v>
      </c>
      <c r="E80" s="225" t="s">
        <v>600</v>
      </c>
      <c r="F80" s="359" t="s">
        <v>600</v>
      </c>
      <c r="G80" s="222" t="e">
        <f t="shared" si="76"/>
        <v>#DIV/0!</v>
      </c>
      <c r="H80" s="254" t="e">
        <f t="shared" si="58"/>
        <v>#VALUE!</v>
      </c>
      <c r="I80" s="254" t="e">
        <f t="shared" si="59"/>
        <v>#VALUE!</v>
      </c>
      <c r="J80" s="337" t="e">
        <f t="shared" si="60"/>
        <v>#VALUE!</v>
      </c>
      <c r="K80" s="229" t="s">
        <v>600</v>
      </c>
      <c r="L80" s="229" t="s">
        <v>600</v>
      </c>
      <c r="M80" s="225" t="s">
        <v>600</v>
      </c>
      <c r="N80" s="225" t="s">
        <v>600</v>
      </c>
      <c r="O80" s="254" t="e">
        <f t="shared" si="61"/>
        <v>#VALUE!</v>
      </c>
      <c r="P80" s="254" t="e">
        <f t="shared" si="62"/>
        <v>#VALUE!</v>
      </c>
      <c r="Q80" s="337" t="e">
        <f t="shared" si="63"/>
        <v>#VALUE!</v>
      </c>
      <c r="R80" s="229" t="s">
        <v>600</v>
      </c>
      <c r="S80" s="229" t="s">
        <v>600</v>
      </c>
      <c r="T80" s="225" t="s">
        <v>600</v>
      </c>
      <c r="U80" s="225" t="s">
        <v>600</v>
      </c>
      <c r="V80" s="254" t="e">
        <f t="shared" si="64"/>
        <v>#VALUE!</v>
      </c>
      <c r="W80" s="254" t="e">
        <f t="shared" si="65"/>
        <v>#VALUE!</v>
      </c>
      <c r="X80" s="337" t="e">
        <f t="shared" si="66"/>
        <v>#VALUE!</v>
      </c>
      <c r="Y80" s="229" t="s">
        <v>600</v>
      </c>
      <c r="Z80" s="229" t="s">
        <v>600</v>
      </c>
      <c r="AA80" s="225" t="s">
        <v>600</v>
      </c>
      <c r="AB80" s="225" t="s">
        <v>600</v>
      </c>
      <c r="AC80" s="222" t="e">
        <f t="shared" si="77"/>
        <v>#DIV/0!</v>
      </c>
      <c r="AD80" s="254" t="e">
        <f t="shared" si="67"/>
        <v>#VALUE!</v>
      </c>
      <c r="AE80" s="254" t="e">
        <f t="shared" si="68"/>
        <v>#VALUE!</v>
      </c>
      <c r="AF80" s="337" t="e">
        <f t="shared" si="69"/>
        <v>#VALUE!</v>
      </c>
      <c r="AG80" s="229">
        <v>1130500</v>
      </c>
      <c r="AH80" s="229">
        <v>1184223.621</v>
      </c>
      <c r="AI80" s="225">
        <v>1163284.5</v>
      </c>
      <c r="AJ80" s="225">
        <v>1130500</v>
      </c>
      <c r="AK80" s="222">
        <f t="shared" si="78"/>
        <v>1152127.0302500001</v>
      </c>
      <c r="AL80" s="254">
        <f t="shared" si="70"/>
        <v>148321.59999999998</v>
      </c>
      <c r="AM80" s="254">
        <f t="shared" si="71"/>
        <v>1278821.6000000001</v>
      </c>
      <c r="AN80" s="337">
        <f t="shared" si="72"/>
        <v>148321.60000000009</v>
      </c>
      <c r="AO80" s="229">
        <v>1130500</v>
      </c>
      <c r="AP80" s="229">
        <v>1184223.621</v>
      </c>
      <c r="AQ80" s="236">
        <v>1163284.5</v>
      </c>
      <c r="AR80" s="236">
        <v>1130500</v>
      </c>
      <c r="AS80" s="222">
        <f t="shared" si="79"/>
        <v>1152127.0302500001</v>
      </c>
      <c r="AT80" s="254">
        <f t="shared" si="73"/>
        <v>148321.59999999998</v>
      </c>
      <c r="AU80" s="254">
        <f t="shared" si="74"/>
        <v>1278821.6000000001</v>
      </c>
      <c r="AV80" s="337">
        <f t="shared" si="75"/>
        <v>148321.60000000009</v>
      </c>
    </row>
    <row r="81" spans="1:48" s="144" customFormat="1" ht="15" customHeight="1" x14ac:dyDescent="0.2">
      <c r="A81" s="358" t="s">
        <v>725</v>
      </c>
      <c r="B81" s="193" t="s">
        <v>1457</v>
      </c>
      <c r="C81" s="231" t="s">
        <v>600</v>
      </c>
      <c r="D81" s="231" t="s">
        <v>600</v>
      </c>
      <c r="E81" s="225" t="s">
        <v>600</v>
      </c>
      <c r="F81" s="359" t="s">
        <v>600</v>
      </c>
      <c r="G81" s="222" t="e">
        <f t="shared" si="76"/>
        <v>#DIV/0!</v>
      </c>
      <c r="H81" s="254" t="e">
        <f t="shared" si="58"/>
        <v>#VALUE!</v>
      </c>
      <c r="I81" s="254" t="e">
        <f t="shared" si="59"/>
        <v>#VALUE!</v>
      </c>
      <c r="J81" s="337" t="e">
        <f t="shared" si="60"/>
        <v>#VALUE!</v>
      </c>
      <c r="K81" s="229" t="s">
        <v>600</v>
      </c>
      <c r="L81" s="229" t="s">
        <v>600</v>
      </c>
      <c r="M81" s="225" t="s">
        <v>600</v>
      </c>
      <c r="N81" s="225" t="s">
        <v>600</v>
      </c>
      <c r="O81" s="254" t="e">
        <f t="shared" si="61"/>
        <v>#VALUE!</v>
      </c>
      <c r="P81" s="254" t="e">
        <f t="shared" si="62"/>
        <v>#VALUE!</v>
      </c>
      <c r="Q81" s="337" t="e">
        <f t="shared" si="63"/>
        <v>#VALUE!</v>
      </c>
      <c r="R81" s="229">
        <v>148750</v>
      </c>
      <c r="S81" s="229">
        <v>155818.89749999999</v>
      </c>
      <c r="T81" s="225">
        <v>153063.75</v>
      </c>
      <c r="U81" s="225">
        <v>148750</v>
      </c>
      <c r="V81" s="254">
        <f t="shared" si="64"/>
        <v>19515.999999999996</v>
      </c>
      <c r="W81" s="254">
        <f t="shared" si="65"/>
        <v>168266</v>
      </c>
      <c r="X81" s="337">
        <f t="shared" si="66"/>
        <v>19516</v>
      </c>
      <c r="Y81" s="229">
        <v>148750</v>
      </c>
      <c r="Z81" s="229">
        <v>155818.89749999999</v>
      </c>
      <c r="AA81" s="225">
        <v>153063.75</v>
      </c>
      <c r="AB81" s="225">
        <v>148750</v>
      </c>
      <c r="AC81" s="222">
        <f t="shared" si="77"/>
        <v>151595.66187499999</v>
      </c>
      <c r="AD81" s="254">
        <f t="shared" si="67"/>
        <v>19515.999999999996</v>
      </c>
      <c r="AE81" s="254">
        <f t="shared" si="68"/>
        <v>168266</v>
      </c>
      <c r="AF81" s="337">
        <f t="shared" si="69"/>
        <v>19516</v>
      </c>
      <c r="AG81" s="229">
        <v>148750</v>
      </c>
      <c r="AH81" s="229">
        <v>155818.89749999999</v>
      </c>
      <c r="AI81" s="225">
        <v>153063.75</v>
      </c>
      <c r="AJ81" s="225">
        <v>148750</v>
      </c>
      <c r="AK81" s="222">
        <f t="shared" si="78"/>
        <v>151595.66187499999</v>
      </c>
      <c r="AL81" s="254">
        <f t="shared" si="70"/>
        <v>19515.999999999996</v>
      </c>
      <c r="AM81" s="254">
        <f t="shared" si="71"/>
        <v>168266</v>
      </c>
      <c r="AN81" s="337">
        <f t="shared" si="72"/>
        <v>19516</v>
      </c>
      <c r="AO81" s="229">
        <v>148750</v>
      </c>
      <c r="AP81" s="229">
        <v>155818.89749999999</v>
      </c>
      <c r="AQ81" s="236">
        <v>153063.75</v>
      </c>
      <c r="AR81" s="236">
        <v>148750</v>
      </c>
      <c r="AS81" s="222">
        <f t="shared" si="79"/>
        <v>151595.66187499999</v>
      </c>
      <c r="AT81" s="254">
        <f t="shared" si="73"/>
        <v>19515.999999999996</v>
      </c>
      <c r="AU81" s="254">
        <f t="shared" si="74"/>
        <v>168266</v>
      </c>
      <c r="AV81" s="337">
        <f t="shared" si="75"/>
        <v>19516</v>
      </c>
    </row>
    <row r="82" spans="1:48" s="144" customFormat="1" ht="15" customHeight="1" x14ac:dyDescent="0.2">
      <c r="A82" s="358" t="s">
        <v>1000</v>
      </c>
      <c r="B82" s="193" t="s">
        <v>1680</v>
      </c>
      <c r="C82" s="231"/>
      <c r="D82" s="231" t="s">
        <v>600</v>
      </c>
      <c r="E82" s="225" t="s">
        <v>600</v>
      </c>
      <c r="F82" s="359" t="s">
        <v>600</v>
      </c>
      <c r="G82" s="222" t="e">
        <f t="shared" si="76"/>
        <v>#DIV/0!</v>
      </c>
      <c r="H82" s="254">
        <f t="shared" si="58"/>
        <v>0</v>
      </c>
      <c r="I82" s="254">
        <f t="shared" si="59"/>
        <v>0</v>
      </c>
      <c r="J82" s="337" t="e">
        <f t="shared" si="60"/>
        <v>#VALUE!</v>
      </c>
      <c r="K82" s="229"/>
      <c r="L82" s="229" t="s">
        <v>600</v>
      </c>
      <c r="M82" s="225" t="s">
        <v>600</v>
      </c>
      <c r="N82" s="225" t="s">
        <v>600</v>
      </c>
      <c r="O82" s="254">
        <f t="shared" si="61"/>
        <v>0</v>
      </c>
      <c r="P82" s="254">
        <f t="shared" si="62"/>
        <v>0</v>
      </c>
      <c r="Q82" s="337" t="e">
        <f t="shared" si="63"/>
        <v>#VALUE!</v>
      </c>
      <c r="R82" s="229"/>
      <c r="S82" s="287" t="s">
        <v>600</v>
      </c>
      <c r="T82" s="225" t="s">
        <v>600</v>
      </c>
      <c r="U82" s="225"/>
      <c r="V82" s="254">
        <f t="shared" si="64"/>
        <v>0</v>
      </c>
      <c r="W82" s="254">
        <f t="shared" si="65"/>
        <v>0</v>
      </c>
      <c r="X82" s="337">
        <f t="shared" si="66"/>
        <v>0</v>
      </c>
      <c r="Y82" s="229"/>
      <c r="Z82" s="229" t="s">
        <v>600</v>
      </c>
      <c r="AA82" s="225" t="s">
        <v>600</v>
      </c>
      <c r="AB82" s="225" t="s">
        <v>600</v>
      </c>
      <c r="AC82" s="222" t="e">
        <f t="shared" si="77"/>
        <v>#DIV/0!</v>
      </c>
      <c r="AD82" s="254">
        <f t="shared" si="67"/>
        <v>0</v>
      </c>
      <c r="AE82" s="254">
        <f t="shared" si="68"/>
        <v>0</v>
      </c>
      <c r="AF82" s="337" t="e">
        <f t="shared" si="69"/>
        <v>#VALUE!</v>
      </c>
      <c r="AG82" s="229"/>
      <c r="AH82" s="229">
        <v>81025.826699999991</v>
      </c>
      <c r="AI82" s="225">
        <v>79593.149999999994</v>
      </c>
      <c r="AJ82" s="225">
        <v>77350</v>
      </c>
      <c r="AK82" s="222">
        <f t="shared" si="78"/>
        <v>79322.992233333338</v>
      </c>
      <c r="AL82" s="254">
        <f t="shared" si="70"/>
        <v>0</v>
      </c>
      <c r="AM82" s="254">
        <f t="shared" si="71"/>
        <v>0</v>
      </c>
      <c r="AN82" s="337">
        <f t="shared" si="72"/>
        <v>-77350</v>
      </c>
      <c r="AO82" s="229"/>
      <c r="AP82" s="229">
        <v>81025.826699999991</v>
      </c>
      <c r="AQ82" s="236">
        <v>79593.149999999994</v>
      </c>
      <c r="AR82" s="236">
        <v>77350</v>
      </c>
      <c r="AS82" s="222">
        <f t="shared" si="79"/>
        <v>79322.992233333338</v>
      </c>
      <c r="AT82" s="254">
        <f t="shared" si="73"/>
        <v>0</v>
      </c>
      <c r="AU82" s="254">
        <f t="shared" si="74"/>
        <v>0</v>
      </c>
      <c r="AV82" s="337">
        <f t="shared" si="75"/>
        <v>-77350</v>
      </c>
    </row>
    <row r="83" spans="1:48" s="144" customFormat="1" ht="15" customHeight="1" x14ac:dyDescent="0.2">
      <c r="A83" s="358" t="s">
        <v>1001</v>
      </c>
      <c r="B83" s="193" t="s">
        <v>1028</v>
      </c>
      <c r="C83" s="231">
        <v>249900</v>
      </c>
      <c r="D83" s="231">
        <v>261775.74780000001</v>
      </c>
      <c r="E83" s="225">
        <v>257147.1</v>
      </c>
      <c r="F83" s="359">
        <v>249900</v>
      </c>
      <c r="G83" s="222">
        <f t="shared" si="76"/>
        <v>254680.71195</v>
      </c>
      <c r="H83" s="254">
        <f t="shared" si="58"/>
        <v>32786.879999999997</v>
      </c>
      <c r="I83" s="254">
        <f t="shared" si="59"/>
        <v>282686.88</v>
      </c>
      <c r="J83" s="337">
        <f t="shared" si="60"/>
        <v>32786.880000000005</v>
      </c>
      <c r="K83" s="229">
        <v>232050</v>
      </c>
      <c r="L83" s="229">
        <v>243077.48010000002</v>
      </c>
      <c r="M83" s="225">
        <v>238779.45</v>
      </c>
      <c r="N83" s="225">
        <v>232050</v>
      </c>
      <c r="O83" s="254">
        <f t="shared" si="61"/>
        <v>30444.959999999995</v>
      </c>
      <c r="P83" s="254">
        <f t="shared" si="62"/>
        <v>262494.96000000002</v>
      </c>
      <c r="Q83" s="337">
        <f t="shared" si="63"/>
        <v>30444.960000000021</v>
      </c>
      <c r="R83" s="229">
        <v>255850</v>
      </c>
      <c r="S83" s="229">
        <v>268008.5037</v>
      </c>
      <c r="T83" s="225">
        <v>263269.65000000002</v>
      </c>
      <c r="U83" s="225">
        <v>255850</v>
      </c>
      <c r="V83" s="254">
        <f t="shared" si="64"/>
        <v>33567.519999999997</v>
      </c>
      <c r="W83" s="254">
        <f t="shared" si="65"/>
        <v>289417.52</v>
      </c>
      <c r="X83" s="337">
        <f t="shared" si="66"/>
        <v>33567.520000000019</v>
      </c>
      <c r="Y83" s="229">
        <v>273700</v>
      </c>
      <c r="Z83" s="229">
        <v>286706.77139999997</v>
      </c>
      <c r="AA83" s="225">
        <v>281637.3</v>
      </c>
      <c r="AB83" s="225">
        <v>273700</v>
      </c>
      <c r="AC83" s="222">
        <f t="shared" si="77"/>
        <v>278936.01785</v>
      </c>
      <c r="AD83" s="254">
        <f t="shared" si="67"/>
        <v>35909.439999999995</v>
      </c>
      <c r="AE83" s="254">
        <f t="shared" si="68"/>
        <v>309609.44</v>
      </c>
      <c r="AF83" s="337">
        <f t="shared" si="69"/>
        <v>35909.440000000002</v>
      </c>
      <c r="AG83" s="235" t="s">
        <v>600</v>
      </c>
      <c r="AH83" s="235" t="s">
        <v>600</v>
      </c>
      <c r="AI83" s="225" t="s">
        <v>600</v>
      </c>
      <c r="AJ83" s="225" t="s">
        <v>600</v>
      </c>
      <c r="AK83" s="222" t="e">
        <f t="shared" si="78"/>
        <v>#DIV/0!</v>
      </c>
      <c r="AL83" s="254" t="e">
        <f t="shared" si="70"/>
        <v>#VALUE!</v>
      </c>
      <c r="AM83" s="254" t="e">
        <f t="shared" si="71"/>
        <v>#VALUE!</v>
      </c>
      <c r="AN83" s="337" t="e">
        <f t="shared" si="72"/>
        <v>#VALUE!</v>
      </c>
      <c r="AO83" s="235" t="s">
        <v>600</v>
      </c>
      <c r="AP83" s="235" t="s">
        <v>600</v>
      </c>
      <c r="AQ83" s="236" t="s">
        <v>600</v>
      </c>
      <c r="AR83" s="236" t="s">
        <v>600</v>
      </c>
      <c r="AS83" s="222" t="e">
        <f t="shared" si="79"/>
        <v>#DIV/0!</v>
      </c>
      <c r="AT83" s="254" t="e">
        <f t="shared" si="73"/>
        <v>#VALUE!</v>
      </c>
      <c r="AU83" s="254" t="e">
        <f t="shared" si="74"/>
        <v>#VALUE!</v>
      </c>
      <c r="AV83" s="337" t="e">
        <f t="shared" si="75"/>
        <v>#VALUE!</v>
      </c>
    </row>
    <row r="84" spans="1:48" s="144" customFormat="1" ht="15" customHeight="1" x14ac:dyDescent="0.2">
      <c r="A84" s="358" t="s">
        <v>1002</v>
      </c>
      <c r="B84" s="193" t="s">
        <v>1029</v>
      </c>
      <c r="C84" s="231">
        <v>243950</v>
      </c>
      <c r="D84" s="231">
        <v>255542.99190000002</v>
      </c>
      <c r="E84" s="225">
        <v>251024.55</v>
      </c>
      <c r="F84" s="359">
        <v>243950</v>
      </c>
      <c r="G84" s="222">
        <f t="shared" si="76"/>
        <v>248616.88547500002</v>
      </c>
      <c r="H84" s="254">
        <f t="shared" si="58"/>
        <v>32006.239999999994</v>
      </c>
      <c r="I84" s="254">
        <f t="shared" si="59"/>
        <v>275956.24</v>
      </c>
      <c r="J84" s="337">
        <f t="shared" si="60"/>
        <v>32006.239999999991</v>
      </c>
      <c r="K84" s="229">
        <v>214200</v>
      </c>
      <c r="L84" s="229">
        <v>224379.21239999999</v>
      </c>
      <c r="M84" s="225">
        <v>220411.8</v>
      </c>
      <c r="N84" s="225">
        <v>214200</v>
      </c>
      <c r="O84" s="254">
        <f t="shared" si="61"/>
        <v>28103.039999999997</v>
      </c>
      <c r="P84" s="254">
        <f t="shared" si="62"/>
        <v>242303.04</v>
      </c>
      <c r="Q84" s="337">
        <f t="shared" si="63"/>
        <v>28103.040000000008</v>
      </c>
      <c r="R84" s="229">
        <v>235620</v>
      </c>
      <c r="S84" s="229">
        <v>246817.13364000001</v>
      </c>
      <c r="T84" s="225">
        <v>242452.98</v>
      </c>
      <c r="U84" s="225">
        <v>235620</v>
      </c>
      <c r="V84" s="254">
        <f t="shared" si="64"/>
        <v>30913.343999999997</v>
      </c>
      <c r="W84" s="254">
        <f t="shared" si="65"/>
        <v>266533.34399999998</v>
      </c>
      <c r="X84" s="337">
        <f t="shared" si="66"/>
        <v>30913.343999999983</v>
      </c>
      <c r="Y84" s="229">
        <v>249900</v>
      </c>
      <c r="Z84" s="229">
        <v>261775.74780000001</v>
      </c>
      <c r="AA84" s="225">
        <v>257147.1</v>
      </c>
      <c r="AB84" s="225">
        <v>249900</v>
      </c>
      <c r="AC84" s="222">
        <f t="shared" si="77"/>
        <v>254680.71195</v>
      </c>
      <c r="AD84" s="254">
        <f t="shared" si="67"/>
        <v>32786.879999999997</v>
      </c>
      <c r="AE84" s="254">
        <f t="shared" si="68"/>
        <v>282686.88</v>
      </c>
      <c r="AF84" s="337">
        <f t="shared" si="69"/>
        <v>32786.880000000005</v>
      </c>
      <c r="AG84" s="235" t="s">
        <v>600</v>
      </c>
      <c r="AH84" s="235" t="s">
        <v>600</v>
      </c>
      <c r="AI84" s="225" t="s">
        <v>600</v>
      </c>
      <c r="AJ84" s="225" t="s">
        <v>600</v>
      </c>
      <c r="AK84" s="222" t="e">
        <f t="shared" si="78"/>
        <v>#DIV/0!</v>
      </c>
      <c r="AL84" s="254" t="e">
        <f t="shared" si="70"/>
        <v>#VALUE!</v>
      </c>
      <c r="AM84" s="254" t="e">
        <f t="shared" si="71"/>
        <v>#VALUE!</v>
      </c>
      <c r="AN84" s="337" t="e">
        <f t="shared" si="72"/>
        <v>#VALUE!</v>
      </c>
      <c r="AO84" s="235" t="s">
        <v>600</v>
      </c>
      <c r="AP84" s="235" t="s">
        <v>600</v>
      </c>
      <c r="AQ84" s="236" t="s">
        <v>600</v>
      </c>
      <c r="AR84" s="236" t="s">
        <v>600</v>
      </c>
      <c r="AS84" s="222" t="e">
        <f t="shared" si="79"/>
        <v>#DIV/0!</v>
      </c>
      <c r="AT84" s="254" t="e">
        <f t="shared" si="73"/>
        <v>#VALUE!</v>
      </c>
      <c r="AU84" s="254" t="e">
        <f t="shared" si="74"/>
        <v>#VALUE!</v>
      </c>
      <c r="AV84" s="337" t="e">
        <f t="shared" si="75"/>
        <v>#VALUE!</v>
      </c>
    </row>
    <row r="85" spans="1:48" s="144" customFormat="1" ht="15" customHeight="1" x14ac:dyDescent="0.2">
      <c r="A85" s="358" t="s">
        <v>1466</v>
      </c>
      <c r="B85" s="193" t="s">
        <v>1030</v>
      </c>
      <c r="C85" s="231">
        <v>511700</v>
      </c>
      <c r="D85" s="231">
        <v>536017.0074</v>
      </c>
      <c r="E85" s="225">
        <v>526539.30000000005</v>
      </c>
      <c r="F85" s="359">
        <v>511700</v>
      </c>
      <c r="G85" s="222">
        <f t="shared" si="76"/>
        <v>521489.07685000001</v>
      </c>
      <c r="H85" s="254">
        <f t="shared" si="58"/>
        <v>67135.039999999994</v>
      </c>
      <c r="I85" s="254">
        <f t="shared" si="59"/>
        <v>578835.04</v>
      </c>
      <c r="J85" s="337">
        <f t="shared" si="60"/>
        <v>67135.040000000037</v>
      </c>
      <c r="K85" s="229">
        <v>487900</v>
      </c>
      <c r="L85" s="229">
        <v>511085.98380000005</v>
      </c>
      <c r="M85" s="225">
        <v>502049.1</v>
      </c>
      <c r="N85" s="225">
        <v>487900</v>
      </c>
      <c r="O85" s="254">
        <f t="shared" si="61"/>
        <v>64012.479999999989</v>
      </c>
      <c r="P85" s="254">
        <f t="shared" si="62"/>
        <v>551912.48</v>
      </c>
      <c r="Q85" s="337">
        <f t="shared" si="63"/>
        <v>64012.479999999981</v>
      </c>
      <c r="R85" s="229">
        <v>999600</v>
      </c>
      <c r="S85" s="229">
        <v>1047102.9912</v>
      </c>
      <c r="T85" s="225">
        <v>1028588.4</v>
      </c>
      <c r="U85" s="225">
        <v>999600</v>
      </c>
      <c r="V85" s="254">
        <f t="shared" si="64"/>
        <v>131147.51999999999</v>
      </c>
      <c r="W85" s="254">
        <f t="shared" si="65"/>
        <v>1130747.52</v>
      </c>
      <c r="X85" s="337">
        <f t="shared" si="66"/>
        <v>131147.52000000002</v>
      </c>
      <c r="Y85" s="229">
        <v>1166200</v>
      </c>
      <c r="Z85" s="229">
        <v>1221620.1564</v>
      </c>
      <c r="AA85" s="225">
        <v>1200019.8</v>
      </c>
      <c r="AB85" s="225">
        <v>1166200</v>
      </c>
      <c r="AC85" s="222">
        <f t="shared" si="77"/>
        <v>1188509.9890999999</v>
      </c>
      <c r="AD85" s="254">
        <f t="shared" si="67"/>
        <v>153005.43999999997</v>
      </c>
      <c r="AE85" s="254">
        <f t="shared" si="68"/>
        <v>1319205.44</v>
      </c>
      <c r="AF85" s="337">
        <f t="shared" si="69"/>
        <v>153005.43999999994</v>
      </c>
      <c r="AG85" s="235" t="s">
        <v>600</v>
      </c>
      <c r="AH85" s="235" t="s">
        <v>600</v>
      </c>
      <c r="AI85" s="225" t="s">
        <v>600</v>
      </c>
      <c r="AJ85" s="225" t="s">
        <v>600</v>
      </c>
      <c r="AK85" s="222" t="e">
        <f t="shared" si="78"/>
        <v>#DIV/0!</v>
      </c>
      <c r="AL85" s="254" t="e">
        <f t="shared" si="70"/>
        <v>#VALUE!</v>
      </c>
      <c r="AM85" s="254" t="e">
        <f t="shared" si="71"/>
        <v>#VALUE!</v>
      </c>
      <c r="AN85" s="337" t="e">
        <f t="shared" si="72"/>
        <v>#VALUE!</v>
      </c>
      <c r="AO85" s="235" t="s">
        <v>600</v>
      </c>
      <c r="AP85" s="235" t="s">
        <v>600</v>
      </c>
      <c r="AQ85" s="236" t="s">
        <v>600</v>
      </c>
      <c r="AR85" s="236" t="s">
        <v>600</v>
      </c>
      <c r="AS85" s="222" t="e">
        <f t="shared" si="79"/>
        <v>#DIV/0!</v>
      </c>
      <c r="AT85" s="254" t="e">
        <f t="shared" si="73"/>
        <v>#VALUE!</v>
      </c>
      <c r="AU85" s="254" t="e">
        <f t="shared" si="74"/>
        <v>#VALUE!</v>
      </c>
      <c r="AV85" s="337" t="e">
        <f t="shared" si="75"/>
        <v>#VALUE!</v>
      </c>
    </row>
    <row r="86" spans="1:48" s="144" customFormat="1" ht="15" customHeight="1" x14ac:dyDescent="0.2">
      <c r="A86" s="358" t="s">
        <v>1473</v>
      </c>
      <c r="B86" s="193" t="s">
        <v>1031</v>
      </c>
      <c r="C86" s="231">
        <v>487900</v>
      </c>
      <c r="D86" s="231">
        <v>511085.98380000005</v>
      </c>
      <c r="E86" s="225">
        <v>502049.1</v>
      </c>
      <c r="F86" s="359">
        <v>487900</v>
      </c>
      <c r="G86" s="222">
        <f t="shared" si="76"/>
        <v>497233.77095000003</v>
      </c>
      <c r="H86" s="254">
        <f t="shared" si="58"/>
        <v>64012.479999999989</v>
      </c>
      <c r="I86" s="254">
        <f t="shared" si="59"/>
        <v>551912.48</v>
      </c>
      <c r="J86" s="337">
        <f t="shared" si="60"/>
        <v>64012.479999999981</v>
      </c>
      <c r="K86" s="229">
        <v>464100</v>
      </c>
      <c r="L86" s="229">
        <v>486154.96020000003</v>
      </c>
      <c r="M86" s="225">
        <v>477558.9</v>
      </c>
      <c r="N86" s="225">
        <v>464100</v>
      </c>
      <c r="O86" s="254">
        <f t="shared" si="61"/>
        <v>60889.919999999991</v>
      </c>
      <c r="P86" s="254">
        <f t="shared" si="62"/>
        <v>524989.92000000004</v>
      </c>
      <c r="Q86" s="337">
        <f t="shared" si="63"/>
        <v>60889.920000000042</v>
      </c>
      <c r="R86" s="229">
        <v>928200</v>
      </c>
      <c r="S86" s="229">
        <v>972309.92040000006</v>
      </c>
      <c r="T86" s="225">
        <v>955117.8</v>
      </c>
      <c r="U86" s="225">
        <v>928200</v>
      </c>
      <c r="V86" s="254">
        <f t="shared" si="64"/>
        <v>121779.83999999998</v>
      </c>
      <c r="W86" s="254">
        <f t="shared" si="65"/>
        <v>1049979.8400000001</v>
      </c>
      <c r="X86" s="337">
        <f t="shared" si="66"/>
        <v>121779.84000000008</v>
      </c>
      <c r="Y86" s="229">
        <v>1130500</v>
      </c>
      <c r="Z86" s="229">
        <v>1184223.621</v>
      </c>
      <c r="AA86" s="225">
        <v>1163284.5</v>
      </c>
      <c r="AB86" s="225">
        <v>1130500</v>
      </c>
      <c r="AC86" s="222">
        <f t="shared" si="77"/>
        <v>1152127.0302500001</v>
      </c>
      <c r="AD86" s="254">
        <f t="shared" si="67"/>
        <v>148321.59999999998</v>
      </c>
      <c r="AE86" s="254">
        <f t="shared" si="68"/>
        <v>1278821.6000000001</v>
      </c>
      <c r="AF86" s="337">
        <f t="shared" si="69"/>
        <v>148321.60000000009</v>
      </c>
      <c r="AG86" s="235" t="s">
        <v>600</v>
      </c>
      <c r="AH86" s="235" t="s">
        <v>600</v>
      </c>
      <c r="AI86" s="225" t="s">
        <v>600</v>
      </c>
      <c r="AJ86" s="225" t="s">
        <v>600</v>
      </c>
      <c r="AK86" s="222" t="e">
        <f t="shared" si="78"/>
        <v>#DIV/0!</v>
      </c>
      <c r="AL86" s="254" t="e">
        <f t="shared" si="70"/>
        <v>#VALUE!</v>
      </c>
      <c r="AM86" s="254" t="e">
        <f t="shared" si="71"/>
        <v>#VALUE!</v>
      </c>
      <c r="AN86" s="337" t="e">
        <f t="shared" si="72"/>
        <v>#VALUE!</v>
      </c>
      <c r="AO86" s="235" t="s">
        <v>600</v>
      </c>
      <c r="AP86" s="235" t="s">
        <v>600</v>
      </c>
      <c r="AQ86" s="236" t="s">
        <v>600</v>
      </c>
      <c r="AR86" s="236" t="s">
        <v>600</v>
      </c>
      <c r="AS86" s="222" t="e">
        <f t="shared" si="79"/>
        <v>#DIV/0!</v>
      </c>
      <c r="AT86" s="254" t="e">
        <f t="shared" si="73"/>
        <v>#VALUE!</v>
      </c>
      <c r="AU86" s="254" t="e">
        <f t="shared" si="74"/>
        <v>#VALUE!</v>
      </c>
      <c r="AV86" s="337" t="e">
        <f t="shared" si="75"/>
        <v>#VALUE!</v>
      </c>
    </row>
    <row r="87" spans="1:48" s="144" customFormat="1" ht="15" customHeight="1" x14ac:dyDescent="0.2">
      <c r="A87" s="358" t="s">
        <v>1474</v>
      </c>
      <c r="B87" s="193" t="s">
        <v>1032</v>
      </c>
      <c r="C87" s="231">
        <v>136850</v>
      </c>
      <c r="D87" s="231">
        <v>143353.38569999998</v>
      </c>
      <c r="E87" s="225">
        <v>140818.65</v>
      </c>
      <c r="F87" s="359">
        <v>136850</v>
      </c>
      <c r="G87" s="222">
        <f t="shared" si="76"/>
        <v>139468.008925</v>
      </c>
      <c r="H87" s="254">
        <f t="shared" si="58"/>
        <v>17954.719999999998</v>
      </c>
      <c r="I87" s="254">
        <f t="shared" si="59"/>
        <v>154804.72</v>
      </c>
      <c r="J87" s="337">
        <f t="shared" si="60"/>
        <v>17954.72</v>
      </c>
      <c r="K87" s="229">
        <v>116620</v>
      </c>
      <c r="L87" s="229">
        <v>122162.01564</v>
      </c>
      <c r="M87" s="225">
        <v>120001.98</v>
      </c>
      <c r="N87" s="225">
        <v>116620</v>
      </c>
      <c r="O87" s="254">
        <f t="shared" si="61"/>
        <v>15300.543999999998</v>
      </c>
      <c r="P87" s="254">
        <f t="shared" si="62"/>
        <v>131920.54399999999</v>
      </c>
      <c r="Q87" s="337">
        <f t="shared" si="63"/>
        <v>15300.543999999994</v>
      </c>
      <c r="R87" s="229">
        <v>148750</v>
      </c>
      <c r="S87" s="229">
        <v>155818.89749999999</v>
      </c>
      <c r="T87" s="225">
        <v>153063.75</v>
      </c>
      <c r="U87" s="225">
        <v>148750</v>
      </c>
      <c r="V87" s="254">
        <f t="shared" si="64"/>
        <v>19515.999999999996</v>
      </c>
      <c r="W87" s="254">
        <f t="shared" si="65"/>
        <v>168266</v>
      </c>
      <c r="X87" s="337">
        <f t="shared" si="66"/>
        <v>19516</v>
      </c>
      <c r="Y87" s="229">
        <v>160650</v>
      </c>
      <c r="Z87" s="229">
        <v>168284.4093</v>
      </c>
      <c r="AA87" s="225">
        <v>165308.85</v>
      </c>
      <c r="AB87" s="225">
        <v>160650</v>
      </c>
      <c r="AC87" s="222">
        <f t="shared" si="77"/>
        <v>163723.31482500001</v>
      </c>
      <c r="AD87" s="254">
        <f t="shared" si="67"/>
        <v>21077.279999999999</v>
      </c>
      <c r="AE87" s="254">
        <f t="shared" si="68"/>
        <v>181727.28</v>
      </c>
      <c r="AF87" s="337">
        <f t="shared" si="69"/>
        <v>21077.279999999999</v>
      </c>
      <c r="AG87" s="235" t="s">
        <v>600</v>
      </c>
      <c r="AH87" s="235" t="s">
        <v>600</v>
      </c>
      <c r="AI87" s="225" t="s">
        <v>600</v>
      </c>
      <c r="AJ87" s="225" t="s">
        <v>600</v>
      </c>
      <c r="AK87" s="222" t="e">
        <f t="shared" si="78"/>
        <v>#DIV/0!</v>
      </c>
      <c r="AL87" s="254" t="e">
        <f t="shared" si="70"/>
        <v>#VALUE!</v>
      </c>
      <c r="AM87" s="254" t="e">
        <f t="shared" si="71"/>
        <v>#VALUE!</v>
      </c>
      <c r="AN87" s="337" t="e">
        <f t="shared" si="72"/>
        <v>#VALUE!</v>
      </c>
      <c r="AO87" s="235" t="s">
        <v>600</v>
      </c>
      <c r="AP87" s="235" t="s">
        <v>600</v>
      </c>
      <c r="AQ87" s="236" t="s">
        <v>600</v>
      </c>
      <c r="AR87" s="236" t="s">
        <v>600</v>
      </c>
      <c r="AS87" s="222" t="e">
        <f t="shared" si="79"/>
        <v>#DIV/0!</v>
      </c>
      <c r="AT87" s="254" t="e">
        <f t="shared" si="73"/>
        <v>#VALUE!</v>
      </c>
      <c r="AU87" s="254" t="e">
        <f t="shared" si="74"/>
        <v>#VALUE!</v>
      </c>
      <c r="AV87" s="337" t="e">
        <f t="shared" si="75"/>
        <v>#VALUE!</v>
      </c>
    </row>
    <row r="88" spans="1:48" s="144" customFormat="1" ht="15" customHeight="1" x14ac:dyDescent="0.2">
      <c r="A88" s="358" t="s">
        <v>1728</v>
      </c>
      <c r="B88" s="193" t="s">
        <v>1033</v>
      </c>
      <c r="C88" s="231">
        <v>124950</v>
      </c>
      <c r="D88" s="231">
        <v>130887.87390000001</v>
      </c>
      <c r="E88" s="225">
        <v>128573.55</v>
      </c>
      <c r="F88" s="359">
        <v>124950</v>
      </c>
      <c r="G88" s="222">
        <f t="shared" si="76"/>
        <v>127340.355975</v>
      </c>
      <c r="H88" s="254">
        <f t="shared" si="58"/>
        <v>16393.439999999999</v>
      </c>
      <c r="I88" s="254">
        <f t="shared" si="59"/>
        <v>141343.44</v>
      </c>
      <c r="J88" s="337">
        <f t="shared" si="60"/>
        <v>16393.440000000002</v>
      </c>
      <c r="K88" s="229">
        <v>101150</v>
      </c>
      <c r="L88" s="229">
        <v>105956.85029999999</v>
      </c>
      <c r="M88" s="225">
        <v>104083.35</v>
      </c>
      <c r="N88" s="225">
        <v>101150</v>
      </c>
      <c r="O88" s="254">
        <f t="shared" si="61"/>
        <v>13270.88</v>
      </c>
      <c r="P88" s="254">
        <f t="shared" si="62"/>
        <v>114420.88</v>
      </c>
      <c r="Q88" s="337">
        <f t="shared" si="63"/>
        <v>13270.880000000005</v>
      </c>
      <c r="R88" s="229">
        <v>148750</v>
      </c>
      <c r="S88" s="229">
        <v>155818.89749999999</v>
      </c>
      <c r="T88" s="225">
        <v>153063.75</v>
      </c>
      <c r="U88" s="225">
        <v>148750</v>
      </c>
      <c r="V88" s="254">
        <f t="shared" si="64"/>
        <v>19515.999999999996</v>
      </c>
      <c r="W88" s="254">
        <f t="shared" si="65"/>
        <v>168266</v>
      </c>
      <c r="X88" s="337">
        <f t="shared" si="66"/>
        <v>19516</v>
      </c>
      <c r="Y88" s="229">
        <v>148750</v>
      </c>
      <c r="Z88" s="229">
        <v>155818.89749999999</v>
      </c>
      <c r="AA88" s="225">
        <v>153063.75</v>
      </c>
      <c r="AB88" s="225">
        <v>148750</v>
      </c>
      <c r="AC88" s="222">
        <f t="shared" si="77"/>
        <v>151595.66187499999</v>
      </c>
      <c r="AD88" s="254">
        <f t="shared" si="67"/>
        <v>19515.999999999996</v>
      </c>
      <c r="AE88" s="254">
        <f t="shared" si="68"/>
        <v>168266</v>
      </c>
      <c r="AF88" s="337">
        <f t="shared" si="69"/>
        <v>19516</v>
      </c>
      <c r="AG88" s="229">
        <v>136850</v>
      </c>
      <c r="AH88" s="229">
        <v>143353.38569999998</v>
      </c>
      <c r="AI88" s="225">
        <v>140818.65</v>
      </c>
      <c r="AJ88" s="225">
        <v>136850</v>
      </c>
      <c r="AK88" s="222">
        <f t="shared" si="78"/>
        <v>139468.008925</v>
      </c>
      <c r="AL88" s="254">
        <f t="shared" si="70"/>
        <v>17954.719999999998</v>
      </c>
      <c r="AM88" s="254">
        <f t="shared" si="71"/>
        <v>154804.72</v>
      </c>
      <c r="AN88" s="337">
        <f t="shared" si="72"/>
        <v>17954.72</v>
      </c>
      <c r="AO88" s="229">
        <v>160650</v>
      </c>
      <c r="AP88" s="229">
        <v>168284.4093</v>
      </c>
      <c r="AQ88" s="236">
        <v>165308.85</v>
      </c>
      <c r="AR88" s="236">
        <v>160650</v>
      </c>
      <c r="AS88" s="222">
        <f t="shared" si="79"/>
        <v>163723.31482500001</v>
      </c>
      <c r="AT88" s="254">
        <f t="shared" si="73"/>
        <v>21077.279999999999</v>
      </c>
      <c r="AU88" s="254">
        <f t="shared" si="74"/>
        <v>181727.28</v>
      </c>
      <c r="AV88" s="337">
        <f t="shared" si="75"/>
        <v>21077.279999999999</v>
      </c>
    </row>
    <row r="89" spans="1:48" s="144" customFormat="1" ht="15" customHeight="1" x14ac:dyDescent="0.2">
      <c r="A89" s="358" t="s">
        <v>1729</v>
      </c>
      <c r="B89" s="193" t="s">
        <v>302</v>
      </c>
      <c r="C89" s="231">
        <v>487900</v>
      </c>
      <c r="D89" s="231">
        <v>511085.98380000005</v>
      </c>
      <c r="E89" s="225">
        <v>502049.1</v>
      </c>
      <c r="F89" s="359">
        <v>487900</v>
      </c>
      <c r="G89" s="222">
        <f t="shared" si="76"/>
        <v>497233.77095000003</v>
      </c>
      <c r="H89" s="254">
        <f t="shared" si="58"/>
        <v>64012.479999999989</v>
      </c>
      <c r="I89" s="254">
        <f t="shared" si="59"/>
        <v>551912.48</v>
      </c>
      <c r="J89" s="337">
        <f t="shared" si="60"/>
        <v>64012.479999999981</v>
      </c>
      <c r="K89" s="229">
        <v>452200</v>
      </c>
      <c r="L89" s="229">
        <v>473689.44839999999</v>
      </c>
      <c r="M89" s="225">
        <v>465313.8</v>
      </c>
      <c r="N89" s="225">
        <v>452200</v>
      </c>
      <c r="O89" s="254">
        <f t="shared" si="61"/>
        <v>59328.639999999992</v>
      </c>
      <c r="P89" s="254">
        <f t="shared" si="62"/>
        <v>511528.64</v>
      </c>
      <c r="Q89" s="337">
        <f t="shared" si="63"/>
        <v>59328.640000000014</v>
      </c>
      <c r="R89" s="229">
        <v>606900</v>
      </c>
      <c r="S89" s="229">
        <v>635741.10179999995</v>
      </c>
      <c r="T89" s="225">
        <v>624500.1</v>
      </c>
      <c r="U89" s="225">
        <v>606900</v>
      </c>
      <c r="V89" s="254">
        <f t="shared" si="64"/>
        <v>79625.279999999984</v>
      </c>
      <c r="W89" s="254">
        <f t="shared" si="65"/>
        <v>686525.28</v>
      </c>
      <c r="X89" s="337">
        <f t="shared" si="66"/>
        <v>79625.280000000028</v>
      </c>
      <c r="Y89" s="229">
        <v>642600</v>
      </c>
      <c r="Z89" s="229">
        <v>673137.6372</v>
      </c>
      <c r="AA89" s="225">
        <v>661235.4</v>
      </c>
      <c r="AB89" s="225">
        <v>642600</v>
      </c>
      <c r="AC89" s="222">
        <f t="shared" si="77"/>
        <v>654893.25930000003</v>
      </c>
      <c r="AD89" s="254">
        <f t="shared" si="67"/>
        <v>84309.119999999995</v>
      </c>
      <c r="AE89" s="254">
        <f t="shared" si="68"/>
        <v>726909.12</v>
      </c>
      <c r="AF89" s="337">
        <f t="shared" si="69"/>
        <v>84309.119999999995</v>
      </c>
      <c r="AG89" s="229">
        <v>571200</v>
      </c>
      <c r="AH89" s="229">
        <v>598344.56640000001</v>
      </c>
      <c r="AI89" s="225">
        <v>587764.80000000005</v>
      </c>
      <c r="AJ89" s="225">
        <v>571200</v>
      </c>
      <c r="AK89" s="222">
        <f t="shared" si="78"/>
        <v>582127.34160000004</v>
      </c>
      <c r="AL89" s="254">
        <f t="shared" si="70"/>
        <v>74941.439999999988</v>
      </c>
      <c r="AM89" s="254">
        <f t="shared" si="71"/>
        <v>646141.43999999994</v>
      </c>
      <c r="AN89" s="337">
        <f t="shared" si="72"/>
        <v>74941.439999999944</v>
      </c>
      <c r="AO89" s="229">
        <v>737800</v>
      </c>
      <c r="AP89" s="229">
        <v>772861.73160000006</v>
      </c>
      <c r="AQ89" s="236">
        <v>759196.2</v>
      </c>
      <c r="AR89" s="236">
        <v>737800</v>
      </c>
      <c r="AS89" s="222">
        <f t="shared" si="79"/>
        <v>751914.48289999994</v>
      </c>
      <c r="AT89" s="254">
        <f t="shared" si="73"/>
        <v>96799.359999999986</v>
      </c>
      <c r="AU89" s="254">
        <f t="shared" si="74"/>
        <v>834599.36</v>
      </c>
      <c r="AV89" s="337">
        <f t="shared" si="75"/>
        <v>96799.359999999986</v>
      </c>
    </row>
    <row r="90" spans="1:48" ht="26.25" customHeight="1" x14ac:dyDescent="0.2">
      <c r="A90" s="194">
        <v>5</v>
      </c>
      <c r="B90" s="195" t="s">
        <v>61</v>
      </c>
      <c r="C90" s="288"/>
      <c r="D90" s="288"/>
      <c r="E90" s="225"/>
      <c r="F90" s="360"/>
      <c r="G90" s="222" t="e">
        <f t="shared" si="76"/>
        <v>#DIV/0!</v>
      </c>
      <c r="H90" s="360"/>
      <c r="I90" s="360"/>
      <c r="J90" s="360"/>
      <c r="K90" s="288"/>
      <c r="L90" s="288"/>
      <c r="M90" s="225"/>
      <c r="N90" s="225"/>
      <c r="O90" s="360"/>
      <c r="P90" s="360"/>
      <c r="Q90" s="360"/>
      <c r="R90" s="288"/>
      <c r="S90" s="288"/>
      <c r="T90" s="225"/>
      <c r="U90" s="225"/>
      <c r="V90" s="360"/>
      <c r="W90" s="360"/>
      <c r="X90" s="360"/>
      <c r="Y90" s="288"/>
      <c r="Z90" s="288"/>
      <c r="AA90" s="225"/>
      <c r="AB90" s="225"/>
      <c r="AC90" s="222" t="e">
        <f t="shared" si="77"/>
        <v>#DIV/0!</v>
      </c>
      <c r="AD90" s="360"/>
      <c r="AE90" s="360"/>
      <c r="AF90" s="360"/>
      <c r="AG90" s="288"/>
      <c r="AH90" s="288"/>
      <c r="AI90" s="225"/>
      <c r="AJ90" s="225"/>
      <c r="AK90" s="222" t="e">
        <f t="shared" si="78"/>
        <v>#DIV/0!</v>
      </c>
      <c r="AL90" s="360"/>
      <c r="AM90" s="360"/>
      <c r="AN90" s="360"/>
      <c r="AO90" s="288"/>
      <c r="AP90" s="288"/>
      <c r="AQ90" s="236"/>
      <c r="AR90" s="236"/>
      <c r="AS90" s="222" t="e">
        <f t="shared" si="79"/>
        <v>#DIV/0!</v>
      </c>
      <c r="AT90" s="360"/>
      <c r="AU90" s="360"/>
      <c r="AV90" s="360"/>
    </row>
    <row r="91" spans="1:48" s="144" customFormat="1" ht="15" customHeight="1" x14ac:dyDescent="0.2">
      <c r="A91" s="358" t="s">
        <v>726</v>
      </c>
      <c r="B91" s="193" t="s">
        <v>303</v>
      </c>
      <c r="C91" s="231">
        <v>368900</v>
      </c>
      <c r="D91" s="231">
        <v>386430.86580000003</v>
      </c>
      <c r="E91" s="226">
        <v>379598.1</v>
      </c>
      <c r="F91" s="359">
        <v>368900</v>
      </c>
      <c r="G91" s="222">
        <f t="shared" si="76"/>
        <v>375957.24144999997</v>
      </c>
      <c r="H91" s="254">
        <f t="shared" ref="H91:H121" si="80">+C91*13.12%</f>
        <v>48399.679999999993</v>
      </c>
      <c r="I91" s="254">
        <f t="shared" ref="I91:I121" si="81">+C91+H91</f>
        <v>417299.68</v>
      </c>
      <c r="J91" s="337">
        <f t="shared" ref="J91:J121" si="82">+I91-F91</f>
        <v>48399.679999999993</v>
      </c>
      <c r="K91" s="229">
        <v>333200</v>
      </c>
      <c r="L91" s="229">
        <v>349034.33039999998</v>
      </c>
      <c r="M91" s="226">
        <v>342862.8</v>
      </c>
      <c r="N91" s="226">
        <v>333200</v>
      </c>
      <c r="O91" s="254">
        <f t="shared" ref="O91:O121" si="83">+K91*13.12%</f>
        <v>43715.839999999997</v>
      </c>
      <c r="P91" s="254">
        <f t="shared" ref="P91:P121" si="84">+K91+O91</f>
        <v>376915.83999999997</v>
      </c>
      <c r="Q91" s="337">
        <f t="shared" ref="Q91:Q121" si="85">+P91-N91</f>
        <v>43715.839999999967</v>
      </c>
      <c r="R91" s="229">
        <v>666400</v>
      </c>
      <c r="S91" s="229">
        <v>810258.26699999999</v>
      </c>
      <c r="T91" s="226">
        <v>795931.5</v>
      </c>
      <c r="U91" s="226">
        <v>773500</v>
      </c>
      <c r="V91" s="254">
        <f t="shared" ref="V91:V121" si="86">+R91*13.12%</f>
        <v>87431.679999999993</v>
      </c>
      <c r="W91" s="254">
        <f t="shared" ref="W91:W121" si="87">+R91+V91</f>
        <v>753831.67999999993</v>
      </c>
      <c r="X91" s="337">
        <f t="shared" ref="X91:X121" si="88">+W91-U91</f>
        <v>-19668.320000000065</v>
      </c>
      <c r="Y91" s="229">
        <v>690200</v>
      </c>
      <c r="Z91" s="229">
        <v>847654.80239999993</v>
      </c>
      <c r="AA91" s="226">
        <v>832666.8</v>
      </c>
      <c r="AB91" s="226">
        <v>809200</v>
      </c>
      <c r="AC91" s="222">
        <f t="shared" si="77"/>
        <v>794930.40060000005</v>
      </c>
      <c r="AD91" s="254">
        <f t="shared" ref="AD91:AD121" si="89">+Y91*13.12%</f>
        <v>90554.239999999991</v>
      </c>
      <c r="AE91" s="254">
        <f t="shared" ref="AE91:AE121" si="90">+Y91+AD91</f>
        <v>780754.24</v>
      </c>
      <c r="AF91" s="337">
        <f t="shared" ref="AF91:AF121" si="91">+AE91-AB91</f>
        <v>-28445.760000000009</v>
      </c>
      <c r="AG91" s="229">
        <v>452200</v>
      </c>
      <c r="AH91" s="229">
        <v>934913.38500000001</v>
      </c>
      <c r="AI91" s="226">
        <v>918382.5</v>
      </c>
      <c r="AJ91" s="226">
        <v>892500</v>
      </c>
      <c r="AK91" s="222">
        <f t="shared" si="78"/>
        <v>799498.97124999994</v>
      </c>
      <c r="AL91" s="254">
        <f t="shared" ref="AL91:AL121" si="92">+AG91*13.12%</f>
        <v>59328.639999999992</v>
      </c>
      <c r="AM91" s="254">
        <f t="shared" ref="AM91:AM121" si="93">+AG91+AL91</f>
        <v>511528.64</v>
      </c>
      <c r="AN91" s="337">
        <f t="shared" ref="AN91:AN121" si="94">+AM91-AJ91</f>
        <v>-380971.36</v>
      </c>
      <c r="AO91" s="231">
        <v>737800</v>
      </c>
      <c r="AP91" s="231">
        <v>772861.73160000006</v>
      </c>
      <c r="AQ91" s="236">
        <v>759196.2</v>
      </c>
      <c r="AR91" s="236">
        <v>737800</v>
      </c>
      <c r="AS91" s="222">
        <f t="shared" si="79"/>
        <v>751914.48289999994</v>
      </c>
      <c r="AT91" s="254">
        <f t="shared" ref="AT91:AT121" si="95">+AO91*13.12%</f>
        <v>96799.359999999986</v>
      </c>
      <c r="AU91" s="254">
        <f t="shared" ref="AU91:AU121" si="96">+AO91+AT91</f>
        <v>834599.36</v>
      </c>
      <c r="AV91" s="337">
        <f t="shared" ref="AV91:AV121" si="97">+AU91-AR91</f>
        <v>96799.359999999986</v>
      </c>
    </row>
    <row r="92" spans="1:48" s="144" customFormat="1" ht="15" customHeight="1" x14ac:dyDescent="0.2">
      <c r="A92" s="358" t="s">
        <v>727</v>
      </c>
      <c r="B92" s="193" t="s">
        <v>304</v>
      </c>
      <c r="C92" s="231">
        <v>1011500</v>
      </c>
      <c r="D92" s="231">
        <v>1059568.503</v>
      </c>
      <c r="E92" s="225">
        <v>1040833.5</v>
      </c>
      <c r="F92" s="359">
        <v>1011500</v>
      </c>
      <c r="G92" s="222">
        <f t="shared" si="76"/>
        <v>1030850.50075</v>
      </c>
      <c r="H92" s="254">
        <f t="shared" si="80"/>
        <v>132708.79999999999</v>
      </c>
      <c r="I92" s="254">
        <f t="shared" si="81"/>
        <v>1144208.8</v>
      </c>
      <c r="J92" s="337">
        <f t="shared" si="82"/>
        <v>132708.80000000005</v>
      </c>
      <c r="K92" s="229">
        <v>583100</v>
      </c>
      <c r="L92" s="229">
        <v>610810.07819999999</v>
      </c>
      <c r="M92" s="225">
        <v>600009.9</v>
      </c>
      <c r="N92" s="225">
        <v>583100</v>
      </c>
      <c r="O92" s="254">
        <f t="shared" si="83"/>
        <v>76502.719999999987</v>
      </c>
      <c r="P92" s="254">
        <f t="shared" si="84"/>
        <v>659602.72</v>
      </c>
      <c r="Q92" s="337">
        <f t="shared" si="85"/>
        <v>76502.719999999972</v>
      </c>
      <c r="R92" s="229">
        <v>1249500</v>
      </c>
      <c r="S92" s="229">
        <v>1433533.8570000001</v>
      </c>
      <c r="T92" s="225">
        <v>1408186.5</v>
      </c>
      <c r="U92" s="225">
        <v>1368500</v>
      </c>
      <c r="V92" s="254">
        <f t="shared" si="86"/>
        <v>163934.39999999997</v>
      </c>
      <c r="W92" s="254">
        <f t="shared" si="87"/>
        <v>1413434.4</v>
      </c>
      <c r="X92" s="337">
        <f t="shared" si="88"/>
        <v>44934.399999999907</v>
      </c>
      <c r="Y92" s="229">
        <v>1475600</v>
      </c>
      <c r="Z92" s="229">
        <v>1545723.4632000001</v>
      </c>
      <c r="AA92" s="225">
        <v>1518392.4</v>
      </c>
      <c r="AB92" s="225">
        <v>1475600</v>
      </c>
      <c r="AC92" s="222">
        <f t="shared" si="77"/>
        <v>1503828.9657999999</v>
      </c>
      <c r="AD92" s="254">
        <f t="shared" si="89"/>
        <v>193598.71999999997</v>
      </c>
      <c r="AE92" s="254">
        <f t="shared" si="90"/>
        <v>1669198.72</v>
      </c>
      <c r="AF92" s="337">
        <f t="shared" si="91"/>
        <v>193598.71999999997</v>
      </c>
      <c r="AG92" s="229">
        <v>1309000</v>
      </c>
      <c r="AH92" s="229">
        <v>1371206.298</v>
      </c>
      <c r="AI92" s="225">
        <v>1346961</v>
      </c>
      <c r="AJ92" s="225">
        <v>1309000</v>
      </c>
      <c r="AK92" s="222">
        <f t="shared" si="78"/>
        <v>1334041.8245000001</v>
      </c>
      <c r="AL92" s="254">
        <f t="shared" si="92"/>
        <v>171740.79999999999</v>
      </c>
      <c r="AM92" s="254">
        <f t="shared" si="93"/>
        <v>1480740.8</v>
      </c>
      <c r="AN92" s="337">
        <f t="shared" si="94"/>
        <v>171740.80000000005</v>
      </c>
      <c r="AO92" s="231">
        <v>1987300</v>
      </c>
      <c r="AP92" s="231">
        <v>2081740.4706000001</v>
      </c>
      <c r="AQ92" s="236">
        <v>2044931.7</v>
      </c>
      <c r="AR92" s="236">
        <v>1987300</v>
      </c>
      <c r="AS92" s="222">
        <f t="shared" si="79"/>
        <v>2025318.0426500002</v>
      </c>
      <c r="AT92" s="254">
        <f t="shared" si="95"/>
        <v>260733.75999999998</v>
      </c>
      <c r="AU92" s="254">
        <f t="shared" si="96"/>
        <v>2248033.7599999998</v>
      </c>
      <c r="AV92" s="337">
        <f t="shared" si="97"/>
        <v>260733.75999999978</v>
      </c>
    </row>
    <row r="93" spans="1:48" s="144" customFormat="1" ht="15" customHeight="1" x14ac:dyDescent="0.2">
      <c r="A93" s="358" t="s">
        <v>728</v>
      </c>
      <c r="B93" s="193" t="s">
        <v>305</v>
      </c>
      <c r="C93" s="231">
        <v>380800</v>
      </c>
      <c r="D93" s="231">
        <v>398896.37760000001</v>
      </c>
      <c r="E93" s="225">
        <v>391843.2</v>
      </c>
      <c r="F93" s="359">
        <v>380800</v>
      </c>
      <c r="G93" s="222">
        <f t="shared" si="76"/>
        <v>388084.89439999999</v>
      </c>
      <c r="H93" s="254">
        <f t="shared" si="80"/>
        <v>49960.959999999992</v>
      </c>
      <c r="I93" s="254">
        <f t="shared" si="81"/>
        <v>430760.95999999996</v>
      </c>
      <c r="J93" s="337">
        <f t="shared" si="82"/>
        <v>49960.959999999963</v>
      </c>
      <c r="K93" s="229">
        <v>333200</v>
      </c>
      <c r="L93" s="229">
        <v>349034.33039999998</v>
      </c>
      <c r="M93" s="225">
        <v>342862.8</v>
      </c>
      <c r="N93" s="225">
        <v>333200</v>
      </c>
      <c r="O93" s="254">
        <f t="shared" si="83"/>
        <v>43715.839999999997</v>
      </c>
      <c r="P93" s="254">
        <f t="shared" si="84"/>
        <v>376915.83999999997</v>
      </c>
      <c r="Q93" s="337">
        <f t="shared" si="85"/>
        <v>43715.839999999967</v>
      </c>
      <c r="R93" s="229">
        <v>452200</v>
      </c>
      <c r="S93" s="229" t="s">
        <v>600</v>
      </c>
      <c r="T93" s="225" t="s">
        <v>600</v>
      </c>
      <c r="U93" s="225" t="s">
        <v>600</v>
      </c>
      <c r="V93" s="254">
        <f t="shared" si="86"/>
        <v>59328.639999999992</v>
      </c>
      <c r="W93" s="254">
        <f t="shared" si="87"/>
        <v>511528.64</v>
      </c>
      <c r="X93" s="337" t="e">
        <f t="shared" si="88"/>
        <v>#VALUE!</v>
      </c>
      <c r="Y93" s="229">
        <v>464100</v>
      </c>
      <c r="Z93" s="229">
        <v>523551.49560000002</v>
      </c>
      <c r="AA93" s="225">
        <v>514294.2</v>
      </c>
      <c r="AB93" s="225">
        <v>499800</v>
      </c>
      <c r="AC93" s="222">
        <f t="shared" si="77"/>
        <v>500436.42389999999</v>
      </c>
      <c r="AD93" s="254">
        <f t="shared" si="89"/>
        <v>60889.919999999991</v>
      </c>
      <c r="AE93" s="254">
        <f t="shared" si="90"/>
        <v>524989.92000000004</v>
      </c>
      <c r="AF93" s="337">
        <f t="shared" si="91"/>
        <v>25189.920000000042</v>
      </c>
      <c r="AG93" s="229">
        <v>535500</v>
      </c>
      <c r="AH93" s="229">
        <v>623275.59</v>
      </c>
      <c r="AI93" s="225">
        <v>612255</v>
      </c>
      <c r="AJ93" s="225">
        <v>595000</v>
      </c>
      <c r="AK93" s="222">
        <f t="shared" si="78"/>
        <v>591507.64749999996</v>
      </c>
      <c r="AL93" s="254">
        <f t="shared" si="92"/>
        <v>70257.599999999991</v>
      </c>
      <c r="AM93" s="254">
        <f t="shared" si="93"/>
        <v>605757.6</v>
      </c>
      <c r="AN93" s="337">
        <f t="shared" si="94"/>
        <v>10757.599999999977</v>
      </c>
      <c r="AO93" s="231">
        <v>880600</v>
      </c>
      <c r="AP93" s="231">
        <v>922447.87320000003</v>
      </c>
      <c r="AQ93" s="236">
        <v>906137.4</v>
      </c>
      <c r="AR93" s="236">
        <v>880600</v>
      </c>
      <c r="AS93" s="222">
        <f t="shared" si="79"/>
        <v>897446.31829999993</v>
      </c>
      <c r="AT93" s="254">
        <f t="shared" si="95"/>
        <v>115534.71999999999</v>
      </c>
      <c r="AU93" s="254">
        <f t="shared" si="96"/>
        <v>996134.72</v>
      </c>
      <c r="AV93" s="337">
        <f t="shared" si="97"/>
        <v>115534.71999999997</v>
      </c>
    </row>
    <row r="94" spans="1:48" s="144" customFormat="1" ht="15" customHeight="1" x14ac:dyDescent="0.2">
      <c r="A94" s="358" t="s">
        <v>729</v>
      </c>
      <c r="B94" s="193" t="s">
        <v>1517</v>
      </c>
      <c r="C94" s="231">
        <v>21420</v>
      </c>
      <c r="D94" s="231">
        <v>22437.92124</v>
      </c>
      <c r="E94" s="225">
        <v>22041.18</v>
      </c>
      <c r="F94" s="359">
        <v>21420</v>
      </c>
      <c r="G94" s="222">
        <f t="shared" si="76"/>
        <v>21829.775310000001</v>
      </c>
      <c r="H94" s="254">
        <f t="shared" si="80"/>
        <v>2810.3039999999996</v>
      </c>
      <c r="I94" s="254">
        <f t="shared" si="81"/>
        <v>24230.304</v>
      </c>
      <c r="J94" s="337">
        <f t="shared" si="82"/>
        <v>2810.3040000000001</v>
      </c>
      <c r="K94" s="229">
        <v>214200</v>
      </c>
      <c r="L94" s="229">
        <v>224379.21239999999</v>
      </c>
      <c r="M94" s="225">
        <v>220411.8</v>
      </c>
      <c r="N94" s="225">
        <v>214200</v>
      </c>
      <c r="O94" s="254">
        <f t="shared" si="83"/>
        <v>28103.039999999997</v>
      </c>
      <c r="P94" s="254">
        <f t="shared" si="84"/>
        <v>242303.04</v>
      </c>
      <c r="Q94" s="337">
        <f t="shared" si="85"/>
        <v>28103.040000000008</v>
      </c>
      <c r="R94" s="229">
        <v>21420</v>
      </c>
      <c r="S94" s="229">
        <v>22437.92124</v>
      </c>
      <c r="T94" s="225">
        <v>22041.18</v>
      </c>
      <c r="U94" s="225">
        <v>21420</v>
      </c>
      <c r="V94" s="254">
        <f t="shared" si="86"/>
        <v>2810.3039999999996</v>
      </c>
      <c r="W94" s="254">
        <f t="shared" si="87"/>
        <v>24230.304</v>
      </c>
      <c r="X94" s="337">
        <f t="shared" si="88"/>
        <v>2810.3040000000001</v>
      </c>
      <c r="Y94" s="229">
        <v>21420</v>
      </c>
      <c r="Z94" s="229">
        <v>22437.92124</v>
      </c>
      <c r="AA94" s="225">
        <v>22041.18</v>
      </c>
      <c r="AB94" s="225">
        <v>21420</v>
      </c>
      <c r="AC94" s="222">
        <f t="shared" si="77"/>
        <v>21829.775310000001</v>
      </c>
      <c r="AD94" s="254">
        <f t="shared" si="89"/>
        <v>2810.3039999999996</v>
      </c>
      <c r="AE94" s="254">
        <f t="shared" si="90"/>
        <v>24230.304</v>
      </c>
      <c r="AF94" s="337">
        <f t="shared" si="91"/>
        <v>2810.3040000000001</v>
      </c>
      <c r="AG94" s="229">
        <v>21420</v>
      </c>
      <c r="AH94" s="229">
        <v>22437.92124</v>
      </c>
      <c r="AI94" s="225">
        <v>22041.18</v>
      </c>
      <c r="AJ94" s="225">
        <v>21420</v>
      </c>
      <c r="AK94" s="222">
        <f t="shared" si="78"/>
        <v>21829.775310000001</v>
      </c>
      <c r="AL94" s="254">
        <f t="shared" si="92"/>
        <v>2810.3039999999996</v>
      </c>
      <c r="AM94" s="254">
        <f t="shared" si="93"/>
        <v>24230.304</v>
      </c>
      <c r="AN94" s="337">
        <f t="shared" si="94"/>
        <v>2810.3040000000001</v>
      </c>
      <c r="AO94" s="231">
        <v>21420</v>
      </c>
      <c r="AP94" s="231">
        <v>22437.92124</v>
      </c>
      <c r="AQ94" s="236">
        <v>22041.18</v>
      </c>
      <c r="AR94" s="236">
        <v>21420</v>
      </c>
      <c r="AS94" s="222">
        <f t="shared" si="79"/>
        <v>21829.775310000001</v>
      </c>
      <c r="AT94" s="254">
        <f t="shared" si="95"/>
        <v>2810.3039999999996</v>
      </c>
      <c r="AU94" s="254">
        <f t="shared" si="96"/>
        <v>24230.304</v>
      </c>
      <c r="AV94" s="337">
        <f t="shared" si="97"/>
        <v>2810.3040000000001</v>
      </c>
    </row>
    <row r="95" spans="1:48" s="144" customFormat="1" ht="15" customHeight="1" x14ac:dyDescent="0.2">
      <c r="A95" s="358" t="s">
        <v>730</v>
      </c>
      <c r="B95" s="193" t="s">
        <v>306</v>
      </c>
      <c r="C95" s="231">
        <v>136850</v>
      </c>
      <c r="D95" s="231">
        <v>143353.38569999998</v>
      </c>
      <c r="E95" s="225">
        <v>140818.65</v>
      </c>
      <c r="F95" s="359">
        <v>136850</v>
      </c>
      <c r="G95" s="222">
        <f t="shared" si="76"/>
        <v>139468.008925</v>
      </c>
      <c r="H95" s="254">
        <f t="shared" si="80"/>
        <v>17954.719999999998</v>
      </c>
      <c r="I95" s="254">
        <f t="shared" si="81"/>
        <v>154804.72</v>
      </c>
      <c r="J95" s="337">
        <f t="shared" si="82"/>
        <v>17954.72</v>
      </c>
      <c r="K95" s="229">
        <v>101150</v>
      </c>
      <c r="L95" s="229">
        <v>105956.85029999999</v>
      </c>
      <c r="M95" s="225">
        <v>104083.35</v>
      </c>
      <c r="N95" s="225">
        <v>101150</v>
      </c>
      <c r="O95" s="254">
        <f t="shared" si="83"/>
        <v>13270.88</v>
      </c>
      <c r="P95" s="254">
        <f t="shared" si="84"/>
        <v>114420.88</v>
      </c>
      <c r="Q95" s="337">
        <f t="shared" si="85"/>
        <v>13270.880000000005</v>
      </c>
      <c r="R95" s="229">
        <v>136850</v>
      </c>
      <c r="S95" s="229">
        <v>168284.4093</v>
      </c>
      <c r="T95" s="225">
        <v>165308.85</v>
      </c>
      <c r="U95" s="225">
        <v>160650</v>
      </c>
      <c r="V95" s="254">
        <f t="shared" si="86"/>
        <v>17954.719999999998</v>
      </c>
      <c r="W95" s="254">
        <f t="shared" si="87"/>
        <v>154804.72</v>
      </c>
      <c r="X95" s="337">
        <f t="shared" si="88"/>
        <v>-5845.2799999999988</v>
      </c>
      <c r="Y95" s="229">
        <v>160650</v>
      </c>
      <c r="Z95" s="229">
        <v>193215.43290000001</v>
      </c>
      <c r="AA95" s="225">
        <v>189799.05</v>
      </c>
      <c r="AB95" s="225">
        <v>184450</v>
      </c>
      <c r="AC95" s="222">
        <f t="shared" si="77"/>
        <v>182028.62072499999</v>
      </c>
      <c r="AD95" s="254">
        <f t="shared" si="89"/>
        <v>21077.279999999999</v>
      </c>
      <c r="AE95" s="254">
        <f t="shared" si="90"/>
        <v>181727.28</v>
      </c>
      <c r="AF95" s="337">
        <f t="shared" si="91"/>
        <v>-2722.7200000000012</v>
      </c>
      <c r="AG95" s="229">
        <v>148750</v>
      </c>
      <c r="AH95" s="229">
        <v>193215.43290000001</v>
      </c>
      <c r="AI95" s="225">
        <v>189799.05</v>
      </c>
      <c r="AJ95" s="225">
        <v>184450</v>
      </c>
      <c r="AK95" s="222">
        <f t="shared" si="78"/>
        <v>179053.62072499999</v>
      </c>
      <c r="AL95" s="254">
        <f t="shared" si="92"/>
        <v>19515.999999999996</v>
      </c>
      <c r="AM95" s="254">
        <f t="shared" si="93"/>
        <v>168266</v>
      </c>
      <c r="AN95" s="337">
        <f t="shared" si="94"/>
        <v>-16184</v>
      </c>
      <c r="AO95" s="231">
        <v>172550</v>
      </c>
      <c r="AP95" s="231">
        <v>180749.92110000001</v>
      </c>
      <c r="AQ95" s="236">
        <v>177553.95</v>
      </c>
      <c r="AR95" s="236">
        <v>172550</v>
      </c>
      <c r="AS95" s="222">
        <f t="shared" si="79"/>
        <v>175850.967775</v>
      </c>
      <c r="AT95" s="254">
        <f t="shared" si="95"/>
        <v>22638.559999999998</v>
      </c>
      <c r="AU95" s="254">
        <f t="shared" si="96"/>
        <v>195188.56</v>
      </c>
      <c r="AV95" s="337">
        <f t="shared" si="97"/>
        <v>22638.559999999998</v>
      </c>
    </row>
    <row r="96" spans="1:48" s="144" customFormat="1" ht="15" customHeight="1" x14ac:dyDescent="0.2">
      <c r="A96" s="358" t="s">
        <v>731</v>
      </c>
      <c r="B96" s="193" t="s">
        <v>307</v>
      </c>
      <c r="C96" s="231">
        <v>59500</v>
      </c>
      <c r="D96" s="231">
        <v>62327.559000000001</v>
      </c>
      <c r="E96" s="225">
        <v>61225.5</v>
      </c>
      <c r="F96" s="359">
        <v>59500</v>
      </c>
      <c r="G96" s="222">
        <f t="shared" si="76"/>
        <v>60638.264750000002</v>
      </c>
      <c r="H96" s="254">
        <f t="shared" si="80"/>
        <v>7806.3999999999987</v>
      </c>
      <c r="I96" s="254">
        <f t="shared" si="81"/>
        <v>67306.399999999994</v>
      </c>
      <c r="J96" s="337">
        <f t="shared" si="82"/>
        <v>7806.3999999999942</v>
      </c>
      <c r="K96" s="229">
        <v>59500</v>
      </c>
      <c r="L96" s="229">
        <v>62327.559000000001</v>
      </c>
      <c r="M96" s="225">
        <v>61225.5</v>
      </c>
      <c r="N96" s="225">
        <v>59500</v>
      </c>
      <c r="O96" s="254">
        <f t="shared" si="83"/>
        <v>7806.3999999999987</v>
      </c>
      <c r="P96" s="254">
        <f t="shared" si="84"/>
        <v>67306.399999999994</v>
      </c>
      <c r="Q96" s="337">
        <f t="shared" si="85"/>
        <v>7806.3999999999942</v>
      </c>
      <c r="R96" s="229">
        <v>78540</v>
      </c>
      <c r="S96" s="229">
        <v>97230.992039999997</v>
      </c>
      <c r="T96" s="225">
        <v>95511.78</v>
      </c>
      <c r="U96" s="225">
        <v>92820</v>
      </c>
      <c r="V96" s="254">
        <f t="shared" si="86"/>
        <v>10304.447999999999</v>
      </c>
      <c r="W96" s="254">
        <f t="shared" si="87"/>
        <v>88844.448000000004</v>
      </c>
      <c r="X96" s="337">
        <f t="shared" si="88"/>
        <v>-3975.551999999996</v>
      </c>
      <c r="Y96" s="229">
        <v>78540</v>
      </c>
      <c r="Z96" s="229">
        <v>87258.582599999994</v>
      </c>
      <c r="AA96" s="225">
        <v>85715.7</v>
      </c>
      <c r="AB96" s="225">
        <v>83300</v>
      </c>
      <c r="AC96" s="222">
        <f t="shared" si="77"/>
        <v>83703.570650000009</v>
      </c>
      <c r="AD96" s="254">
        <f t="shared" si="89"/>
        <v>10304.447999999999</v>
      </c>
      <c r="AE96" s="254">
        <f t="shared" si="90"/>
        <v>88844.448000000004</v>
      </c>
      <c r="AF96" s="337">
        <f t="shared" si="91"/>
        <v>5544.448000000004</v>
      </c>
      <c r="AG96" s="229">
        <v>78540</v>
      </c>
      <c r="AH96" s="229">
        <v>89751.684959999999</v>
      </c>
      <c r="AI96" s="225">
        <v>88164.72</v>
      </c>
      <c r="AJ96" s="225">
        <v>85680</v>
      </c>
      <c r="AK96" s="222">
        <f t="shared" si="78"/>
        <v>85534.101240000004</v>
      </c>
      <c r="AL96" s="254">
        <f t="shared" si="92"/>
        <v>10304.447999999999</v>
      </c>
      <c r="AM96" s="254">
        <f t="shared" si="93"/>
        <v>88844.448000000004</v>
      </c>
      <c r="AN96" s="337">
        <f t="shared" si="94"/>
        <v>3164.448000000004</v>
      </c>
      <c r="AO96" s="231">
        <v>101150</v>
      </c>
      <c r="AP96" s="231">
        <v>105956.85029999999</v>
      </c>
      <c r="AQ96" s="236">
        <v>104083.35</v>
      </c>
      <c r="AR96" s="236">
        <v>101150</v>
      </c>
      <c r="AS96" s="222">
        <f t="shared" si="79"/>
        <v>103085.05007500001</v>
      </c>
      <c r="AT96" s="254">
        <f t="shared" si="95"/>
        <v>13270.88</v>
      </c>
      <c r="AU96" s="254">
        <f t="shared" si="96"/>
        <v>114420.88</v>
      </c>
      <c r="AV96" s="337">
        <f t="shared" si="97"/>
        <v>13270.880000000005</v>
      </c>
    </row>
    <row r="97" spans="1:48" s="144" customFormat="1" ht="15" customHeight="1" x14ac:dyDescent="0.2">
      <c r="A97" s="358" t="s">
        <v>732</v>
      </c>
      <c r="B97" s="193" t="s">
        <v>308</v>
      </c>
      <c r="C97" s="231">
        <v>362950</v>
      </c>
      <c r="D97" s="231">
        <v>380198.10990000004</v>
      </c>
      <c r="E97" s="225">
        <v>373475.55</v>
      </c>
      <c r="F97" s="359">
        <v>362950</v>
      </c>
      <c r="G97" s="222">
        <f t="shared" si="76"/>
        <v>369893.41497500002</v>
      </c>
      <c r="H97" s="254">
        <f t="shared" si="80"/>
        <v>47619.039999999994</v>
      </c>
      <c r="I97" s="254">
        <f t="shared" si="81"/>
        <v>410569.04</v>
      </c>
      <c r="J97" s="337">
        <f t="shared" si="82"/>
        <v>47619.039999999979</v>
      </c>
      <c r="K97" s="229">
        <v>345100</v>
      </c>
      <c r="L97" s="229">
        <v>361499.84220000001</v>
      </c>
      <c r="M97" s="225">
        <v>355107.9</v>
      </c>
      <c r="N97" s="225">
        <v>345100</v>
      </c>
      <c r="O97" s="254">
        <f t="shared" si="83"/>
        <v>45277.119999999995</v>
      </c>
      <c r="P97" s="254">
        <f t="shared" si="84"/>
        <v>390377.12</v>
      </c>
      <c r="Q97" s="337">
        <f t="shared" si="85"/>
        <v>45277.119999999995</v>
      </c>
      <c r="R97" s="229">
        <v>428400</v>
      </c>
      <c r="S97" s="229">
        <v>548482.51919999998</v>
      </c>
      <c r="T97" s="225">
        <v>538784.4</v>
      </c>
      <c r="U97" s="225">
        <v>523600</v>
      </c>
      <c r="V97" s="254">
        <f t="shared" si="86"/>
        <v>56206.079999999994</v>
      </c>
      <c r="W97" s="254">
        <f t="shared" si="87"/>
        <v>484606.08</v>
      </c>
      <c r="X97" s="337">
        <f t="shared" si="88"/>
        <v>-38993.919999999984</v>
      </c>
      <c r="Y97" s="229">
        <v>440300</v>
      </c>
      <c r="Z97" s="229">
        <v>511085.98380000005</v>
      </c>
      <c r="AA97" s="225">
        <v>502049.1</v>
      </c>
      <c r="AB97" s="225">
        <v>487900</v>
      </c>
      <c r="AC97" s="222">
        <f t="shared" si="77"/>
        <v>485333.77095000003</v>
      </c>
      <c r="AD97" s="254">
        <f t="shared" si="89"/>
        <v>57767.359999999993</v>
      </c>
      <c r="AE97" s="254">
        <f t="shared" si="90"/>
        <v>498067.36</v>
      </c>
      <c r="AF97" s="337">
        <f t="shared" si="91"/>
        <v>10167.359999999986</v>
      </c>
      <c r="AG97" s="229">
        <v>428400</v>
      </c>
      <c r="AH97" s="229">
        <v>498620.47200000001</v>
      </c>
      <c r="AI97" s="225">
        <v>489804</v>
      </c>
      <c r="AJ97" s="225">
        <v>476000</v>
      </c>
      <c r="AK97" s="222">
        <f t="shared" si="78"/>
        <v>473206.11800000002</v>
      </c>
      <c r="AL97" s="254">
        <f t="shared" si="92"/>
        <v>56206.079999999994</v>
      </c>
      <c r="AM97" s="254">
        <f t="shared" si="93"/>
        <v>484606.08</v>
      </c>
      <c r="AN97" s="337">
        <f t="shared" si="94"/>
        <v>8606.0800000000163</v>
      </c>
      <c r="AO97" s="231">
        <v>868700</v>
      </c>
      <c r="AP97" s="231">
        <v>909982.36140000005</v>
      </c>
      <c r="AQ97" s="236">
        <v>893892.3</v>
      </c>
      <c r="AR97" s="236">
        <v>868700</v>
      </c>
      <c r="AS97" s="222">
        <f t="shared" si="79"/>
        <v>885318.66535000002</v>
      </c>
      <c r="AT97" s="254">
        <f t="shared" si="95"/>
        <v>113973.43999999999</v>
      </c>
      <c r="AU97" s="254">
        <f t="shared" si="96"/>
        <v>982673.44</v>
      </c>
      <c r="AV97" s="337">
        <f t="shared" si="97"/>
        <v>113973.43999999994</v>
      </c>
    </row>
    <row r="98" spans="1:48" s="144" customFormat="1" ht="15" customHeight="1" x14ac:dyDescent="0.2">
      <c r="A98" s="358" t="s">
        <v>733</v>
      </c>
      <c r="B98" s="193" t="s">
        <v>309</v>
      </c>
      <c r="C98" s="231">
        <v>107100</v>
      </c>
      <c r="D98" s="231">
        <v>112189.60619999999</v>
      </c>
      <c r="E98" s="225">
        <v>110205.9</v>
      </c>
      <c r="F98" s="359">
        <v>107100</v>
      </c>
      <c r="G98" s="222">
        <f t="shared" si="76"/>
        <v>109148.87655</v>
      </c>
      <c r="H98" s="254">
        <f t="shared" si="80"/>
        <v>14051.519999999999</v>
      </c>
      <c r="I98" s="254">
        <f t="shared" si="81"/>
        <v>121151.52</v>
      </c>
      <c r="J98" s="337">
        <f t="shared" si="82"/>
        <v>14051.520000000004</v>
      </c>
      <c r="K98" s="229">
        <v>107100</v>
      </c>
      <c r="L98" s="229">
        <v>112189.60619999999</v>
      </c>
      <c r="M98" s="225">
        <v>110205.9</v>
      </c>
      <c r="N98" s="225">
        <v>107100</v>
      </c>
      <c r="O98" s="254">
        <f t="shared" si="83"/>
        <v>14051.519999999999</v>
      </c>
      <c r="P98" s="254">
        <f t="shared" si="84"/>
        <v>121151.52</v>
      </c>
      <c r="Q98" s="337">
        <f t="shared" si="85"/>
        <v>14051.520000000004</v>
      </c>
      <c r="R98" s="229">
        <v>116620</v>
      </c>
      <c r="S98" s="229">
        <v>143353.38569999998</v>
      </c>
      <c r="T98" s="225">
        <v>140818.65</v>
      </c>
      <c r="U98" s="225">
        <v>136850</v>
      </c>
      <c r="V98" s="254">
        <f t="shared" si="86"/>
        <v>15300.543999999998</v>
      </c>
      <c r="W98" s="254">
        <f t="shared" si="87"/>
        <v>131920.54399999999</v>
      </c>
      <c r="X98" s="337">
        <f t="shared" si="88"/>
        <v>-4929.4560000000056</v>
      </c>
      <c r="Y98" s="229">
        <v>116620</v>
      </c>
      <c r="Z98" s="229">
        <v>143353.38569999998</v>
      </c>
      <c r="AA98" s="225">
        <v>140818.65</v>
      </c>
      <c r="AB98" s="225">
        <v>136850</v>
      </c>
      <c r="AC98" s="222">
        <f t="shared" si="77"/>
        <v>134410.508925</v>
      </c>
      <c r="AD98" s="254">
        <f t="shared" si="89"/>
        <v>15300.543999999998</v>
      </c>
      <c r="AE98" s="254">
        <f t="shared" si="90"/>
        <v>131920.54399999999</v>
      </c>
      <c r="AF98" s="337">
        <f t="shared" si="91"/>
        <v>-4929.4560000000056</v>
      </c>
      <c r="AG98" s="229">
        <v>160650</v>
      </c>
      <c r="AH98" s="229">
        <v>168284.4093</v>
      </c>
      <c r="AI98" s="225">
        <v>165308.85</v>
      </c>
      <c r="AJ98" s="225">
        <v>160650</v>
      </c>
      <c r="AK98" s="222">
        <f t="shared" si="78"/>
        <v>163723.31482500001</v>
      </c>
      <c r="AL98" s="254">
        <f t="shared" si="92"/>
        <v>21077.279999999999</v>
      </c>
      <c r="AM98" s="254">
        <f t="shared" si="93"/>
        <v>181727.28</v>
      </c>
      <c r="AN98" s="337">
        <f t="shared" si="94"/>
        <v>21077.279999999999</v>
      </c>
      <c r="AO98" s="231">
        <v>172550</v>
      </c>
      <c r="AP98" s="231">
        <v>180749.92110000001</v>
      </c>
      <c r="AQ98" s="236">
        <v>177553.95</v>
      </c>
      <c r="AR98" s="236">
        <v>172550</v>
      </c>
      <c r="AS98" s="222">
        <f t="shared" si="79"/>
        <v>175850.967775</v>
      </c>
      <c r="AT98" s="254">
        <f t="shared" si="95"/>
        <v>22638.559999999998</v>
      </c>
      <c r="AU98" s="254">
        <f t="shared" si="96"/>
        <v>195188.56</v>
      </c>
      <c r="AV98" s="337">
        <f t="shared" si="97"/>
        <v>22638.559999999998</v>
      </c>
    </row>
    <row r="99" spans="1:48" s="144" customFormat="1" ht="15" customHeight="1" x14ac:dyDescent="0.2">
      <c r="A99" s="358" t="s">
        <v>734</v>
      </c>
      <c r="B99" s="193" t="s">
        <v>310</v>
      </c>
      <c r="C99" s="231">
        <v>464100</v>
      </c>
      <c r="D99" s="231">
        <v>486154.96020000003</v>
      </c>
      <c r="E99" s="225">
        <v>477558.9</v>
      </c>
      <c r="F99" s="359">
        <v>464100</v>
      </c>
      <c r="G99" s="222">
        <f t="shared" si="76"/>
        <v>472978.46505</v>
      </c>
      <c r="H99" s="254">
        <f t="shared" si="80"/>
        <v>60889.919999999991</v>
      </c>
      <c r="I99" s="254">
        <f t="shared" si="81"/>
        <v>524989.92000000004</v>
      </c>
      <c r="J99" s="337">
        <f t="shared" si="82"/>
        <v>60889.920000000042</v>
      </c>
      <c r="K99" s="229">
        <v>380800</v>
      </c>
      <c r="L99" s="229">
        <v>398896.37760000001</v>
      </c>
      <c r="M99" s="225">
        <v>391843.2</v>
      </c>
      <c r="N99" s="225">
        <v>380800</v>
      </c>
      <c r="O99" s="254">
        <f t="shared" si="83"/>
        <v>49960.959999999992</v>
      </c>
      <c r="P99" s="254">
        <f t="shared" si="84"/>
        <v>430760.95999999996</v>
      </c>
      <c r="Q99" s="337">
        <f t="shared" si="85"/>
        <v>49960.959999999963</v>
      </c>
      <c r="R99" s="229">
        <v>368900</v>
      </c>
      <c r="S99" s="229">
        <v>386430.86580000003</v>
      </c>
      <c r="T99" s="225">
        <v>379598.1</v>
      </c>
      <c r="U99" s="225">
        <v>368900</v>
      </c>
      <c r="V99" s="254">
        <f t="shared" si="86"/>
        <v>48399.679999999993</v>
      </c>
      <c r="W99" s="254">
        <f t="shared" si="87"/>
        <v>417299.68</v>
      </c>
      <c r="X99" s="337">
        <f t="shared" si="88"/>
        <v>48399.679999999993</v>
      </c>
      <c r="Y99" s="229">
        <v>404600</v>
      </c>
      <c r="Z99" s="229">
        <v>423827.40119999996</v>
      </c>
      <c r="AA99" s="225">
        <v>416333.4</v>
      </c>
      <c r="AB99" s="225">
        <v>404600</v>
      </c>
      <c r="AC99" s="222">
        <f t="shared" si="77"/>
        <v>412340.20030000003</v>
      </c>
      <c r="AD99" s="254">
        <f t="shared" si="89"/>
        <v>53083.519999999997</v>
      </c>
      <c r="AE99" s="254">
        <f t="shared" si="90"/>
        <v>457683.52</v>
      </c>
      <c r="AF99" s="337">
        <f t="shared" si="91"/>
        <v>53083.520000000019</v>
      </c>
      <c r="AG99" s="229">
        <v>333200</v>
      </c>
      <c r="AH99" s="229">
        <v>473689.44839999999</v>
      </c>
      <c r="AI99" s="225">
        <v>465313.8</v>
      </c>
      <c r="AJ99" s="225">
        <v>452200</v>
      </c>
      <c r="AK99" s="222">
        <f t="shared" si="78"/>
        <v>431100.81209999998</v>
      </c>
      <c r="AL99" s="254">
        <f t="shared" si="92"/>
        <v>43715.839999999997</v>
      </c>
      <c r="AM99" s="254">
        <f t="shared" si="93"/>
        <v>376915.83999999997</v>
      </c>
      <c r="AN99" s="337">
        <f t="shared" si="94"/>
        <v>-75284.160000000033</v>
      </c>
      <c r="AO99" s="231">
        <v>487900</v>
      </c>
      <c r="AP99" s="231">
        <v>511085.98380000005</v>
      </c>
      <c r="AQ99" s="236">
        <v>502049.1</v>
      </c>
      <c r="AR99" s="236">
        <v>487900</v>
      </c>
      <c r="AS99" s="222">
        <f t="shared" si="79"/>
        <v>497233.77095000003</v>
      </c>
      <c r="AT99" s="254">
        <f t="shared" si="95"/>
        <v>64012.479999999989</v>
      </c>
      <c r="AU99" s="254">
        <f t="shared" si="96"/>
        <v>551912.48</v>
      </c>
      <c r="AV99" s="337">
        <f t="shared" si="97"/>
        <v>64012.479999999981</v>
      </c>
    </row>
    <row r="100" spans="1:48" s="144" customFormat="1" ht="15" customHeight="1" x14ac:dyDescent="0.2">
      <c r="A100" s="358" t="s">
        <v>735</v>
      </c>
      <c r="B100" s="193" t="s">
        <v>311</v>
      </c>
      <c r="C100" s="231">
        <v>77350</v>
      </c>
      <c r="D100" s="231">
        <v>81025.826699999991</v>
      </c>
      <c r="E100" s="225">
        <v>79593.149999999994</v>
      </c>
      <c r="F100" s="359">
        <v>77350</v>
      </c>
      <c r="G100" s="222">
        <f t="shared" si="76"/>
        <v>78829.744175</v>
      </c>
      <c r="H100" s="254">
        <f t="shared" si="80"/>
        <v>10148.319999999998</v>
      </c>
      <c r="I100" s="254">
        <f t="shared" si="81"/>
        <v>87498.319999999992</v>
      </c>
      <c r="J100" s="337">
        <f t="shared" si="82"/>
        <v>10148.319999999992</v>
      </c>
      <c r="K100" s="229">
        <v>53550</v>
      </c>
      <c r="L100" s="229">
        <v>56094.803099999997</v>
      </c>
      <c r="M100" s="225">
        <v>55102.95</v>
      </c>
      <c r="N100" s="225">
        <v>53550</v>
      </c>
      <c r="O100" s="254">
        <f t="shared" si="83"/>
        <v>7025.7599999999993</v>
      </c>
      <c r="P100" s="254">
        <f t="shared" si="84"/>
        <v>60575.76</v>
      </c>
      <c r="Q100" s="337">
        <f t="shared" si="85"/>
        <v>7025.760000000002</v>
      </c>
      <c r="R100" s="229">
        <v>101150</v>
      </c>
      <c r="S100" s="229">
        <v>105956.85029999999</v>
      </c>
      <c r="T100" s="225">
        <v>104083.35</v>
      </c>
      <c r="U100" s="225">
        <v>101150</v>
      </c>
      <c r="V100" s="254">
        <f t="shared" si="86"/>
        <v>13270.88</v>
      </c>
      <c r="W100" s="254">
        <f t="shared" si="87"/>
        <v>114420.88</v>
      </c>
      <c r="X100" s="337">
        <f t="shared" si="88"/>
        <v>13270.880000000005</v>
      </c>
      <c r="Y100" s="229">
        <v>101150</v>
      </c>
      <c r="Z100" s="229">
        <v>109696.50384</v>
      </c>
      <c r="AA100" s="225">
        <v>107756.88</v>
      </c>
      <c r="AB100" s="225">
        <v>104720</v>
      </c>
      <c r="AC100" s="222">
        <f t="shared" si="77"/>
        <v>105830.84596000001</v>
      </c>
      <c r="AD100" s="254">
        <f t="shared" si="89"/>
        <v>13270.88</v>
      </c>
      <c r="AE100" s="254">
        <f t="shared" si="90"/>
        <v>114420.88</v>
      </c>
      <c r="AF100" s="337">
        <f t="shared" si="91"/>
        <v>9700.8800000000047</v>
      </c>
      <c r="AG100" s="229">
        <v>53550</v>
      </c>
      <c r="AH100" s="229">
        <v>93491.338499999998</v>
      </c>
      <c r="AI100" s="225">
        <v>91838.25</v>
      </c>
      <c r="AJ100" s="225">
        <v>89250</v>
      </c>
      <c r="AK100" s="222">
        <f t="shared" si="78"/>
        <v>82032.397125000003</v>
      </c>
      <c r="AL100" s="254">
        <f t="shared" si="92"/>
        <v>7025.7599999999993</v>
      </c>
      <c r="AM100" s="254">
        <f t="shared" si="93"/>
        <v>60575.76</v>
      </c>
      <c r="AN100" s="337">
        <f t="shared" si="94"/>
        <v>-28674.239999999998</v>
      </c>
      <c r="AO100" s="231">
        <v>101150</v>
      </c>
      <c r="AP100" s="231">
        <v>105956.85029999999</v>
      </c>
      <c r="AQ100" s="236">
        <v>104083.35</v>
      </c>
      <c r="AR100" s="236">
        <v>101150</v>
      </c>
      <c r="AS100" s="222">
        <f t="shared" si="79"/>
        <v>103085.05007500001</v>
      </c>
      <c r="AT100" s="254">
        <f t="shared" si="95"/>
        <v>13270.88</v>
      </c>
      <c r="AU100" s="254">
        <f t="shared" si="96"/>
        <v>114420.88</v>
      </c>
      <c r="AV100" s="337">
        <f t="shared" si="97"/>
        <v>13270.880000000005</v>
      </c>
    </row>
    <row r="101" spans="1:48" s="144" customFormat="1" ht="15" customHeight="1" x14ac:dyDescent="0.2">
      <c r="A101" s="358" t="s">
        <v>736</v>
      </c>
      <c r="B101" s="193" t="s">
        <v>312</v>
      </c>
      <c r="C101" s="231">
        <v>196350</v>
      </c>
      <c r="D101" s="231">
        <v>205680.94469999999</v>
      </c>
      <c r="E101" s="225">
        <v>202044.15</v>
      </c>
      <c r="F101" s="359">
        <v>196350</v>
      </c>
      <c r="G101" s="222">
        <f t="shared" si="76"/>
        <v>200106.273675</v>
      </c>
      <c r="H101" s="254">
        <f t="shared" si="80"/>
        <v>25761.119999999995</v>
      </c>
      <c r="I101" s="254">
        <f t="shared" si="81"/>
        <v>222111.12</v>
      </c>
      <c r="J101" s="337">
        <f t="shared" si="82"/>
        <v>25761.119999999995</v>
      </c>
      <c r="K101" s="229">
        <v>136850</v>
      </c>
      <c r="L101" s="229">
        <v>143353.38569999998</v>
      </c>
      <c r="M101" s="225">
        <v>140818.65</v>
      </c>
      <c r="N101" s="225">
        <v>136850</v>
      </c>
      <c r="O101" s="254">
        <f t="shared" si="83"/>
        <v>17954.719999999998</v>
      </c>
      <c r="P101" s="254">
        <f t="shared" si="84"/>
        <v>154804.72</v>
      </c>
      <c r="Q101" s="337">
        <f t="shared" si="85"/>
        <v>17954.72</v>
      </c>
      <c r="R101" s="229">
        <v>232050</v>
      </c>
      <c r="S101" s="229">
        <v>371472.25163999997</v>
      </c>
      <c r="T101" s="225">
        <v>364903.98</v>
      </c>
      <c r="U101" s="225">
        <v>354620</v>
      </c>
      <c r="V101" s="254">
        <f t="shared" si="86"/>
        <v>30444.959999999995</v>
      </c>
      <c r="W101" s="254">
        <f t="shared" si="87"/>
        <v>262494.96000000002</v>
      </c>
      <c r="X101" s="337">
        <f t="shared" si="88"/>
        <v>-92125.039999999979</v>
      </c>
      <c r="Y101" s="229">
        <v>235620</v>
      </c>
      <c r="Z101" s="229">
        <v>386430.86580000003</v>
      </c>
      <c r="AA101" s="225">
        <v>379598.1</v>
      </c>
      <c r="AB101" s="225">
        <v>368900</v>
      </c>
      <c r="AC101" s="222">
        <f t="shared" si="77"/>
        <v>342637.24144999997</v>
      </c>
      <c r="AD101" s="254">
        <f t="shared" si="89"/>
        <v>30913.343999999997</v>
      </c>
      <c r="AE101" s="254">
        <f t="shared" si="90"/>
        <v>266533.34399999998</v>
      </c>
      <c r="AF101" s="337">
        <f t="shared" si="91"/>
        <v>-102366.65600000002</v>
      </c>
      <c r="AG101" s="229">
        <v>172550</v>
      </c>
      <c r="AH101" s="229">
        <v>367732.5981</v>
      </c>
      <c r="AI101" s="225">
        <v>361230.45</v>
      </c>
      <c r="AJ101" s="225">
        <v>351050</v>
      </c>
      <c r="AK101" s="222">
        <f t="shared" si="78"/>
        <v>313140.762025</v>
      </c>
      <c r="AL101" s="254">
        <f t="shared" si="92"/>
        <v>22638.559999999998</v>
      </c>
      <c r="AM101" s="254">
        <f t="shared" si="93"/>
        <v>195188.56</v>
      </c>
      <c r="AN101" s="337">
        <f t="shared" si="94"/>
        <v>-155861.44</v>
      </c>
      <c r="AO101" s="231">
        <v>220150</v>
      </c>
      <c r="AP101" s="231">
        <v>423827.40119999996</v>
      </c>
      <c r="AQ101" s="236">
        <v>416333.4</v>
      </c>
      <c r="AR101" s="236">
        <v>404600</v>
      </c>
      <c r="AS101" s="222">
        <f t="shared" si="79"/>
        <v>366227.70030000003</v>
      </c>
      <c r="AT101" s="254">
        <f t="shared" si="95"/>
        <v>28883.679999999997</v>
      </c>
      <c r="AU101" s="254">
        <f t="shared" si="96"/>
        <v>249033.68</v>
      </c>
      <c r="AV101" s="337">
        <f t="shared" si="97"/>
        <v>-155566.32</v>
      </c>
    </row>
    <row r="102" spans="1:48" s="144" customFormat="1" ht="15" customHeight="1" x14ac:dyDescent="0.2">
      <c r="A102" s="358" t="s">
        <v>737</v>
      </c>
      <c r="B102" s="193" t="s">
        <v>313</v>
      </c>
      <c r="C102" s="231">
        <v>220150</v>
      </c>
      <c r="D102" s="231">
        <v>230611.96830000001</v>
      </c>
      <c r="E102" s="225">
        <v>226534.35</v>
      </c>
      <c r="F102" s="359">
        <v>220150</v>
      </c>
      <c r="G102" s="222">
        <f t="shared" si="76"/>
        <v>224361.57957499998</v>
      </c>
      <c r="H102" s="254">
        <f t="shared" si="80"/>
        <v>28883.679999999997</v>
      </c>
      <c r="I102" s="254">
        <f t="shared" si="81"/>
        <v>249033.68</v>
      </c>
      <c r="J102" s="337">
        <f t="shared" si="82"/>
        <v>28883.679999999993</v>
      </c>
      <c r="K102" s="229">
        <v>136850</v>
      </c>
      <c r="L102" s="229">
        <v>143353.38569999998</v>
      </c>
      <c r="M102" s="225">
        <v>140818.65</v>
      </c>
      <c r="N102" s="225">
        <v>136850</v>
      </c>
      <c r="O102" s="254">
        <f t="shared" si="83"/>
        <v>17954.719999999998</v>
      </c>
      <c r="P102" s="254">
        <f t="shared" si="84"/>
        <v>154804.72</v>
      </c>
      <c r="Q102" s="337">
        <f t="shared" si="85"/>
        <v>17954.72</v>
      </c>
      <c r="R102" s="229">
        <v>232050</v>
      </c>
      <c r="S102" s="229">
        <v>371472.25163999997</v>
      </c>
      <c r="T102" s="225">
        <v>364903.98</v>
      </c>
      <c r="U102" s="225">
        <v>354620</v>
      </c>
      <c r="V102" s="254">
        <f t="shared" si="86"/>
        <v>30444.959999999995</v>
      </c>
      <c r="W102" s="254">
        <f t="shared" si="87"/>
        <v>262494.96000000002</v>
      </c>
      <c r="X102" s="337">
        <f t="shared" si="88"/>
        <v>-92125.039999999979</v>
      </c>
      <c r="Y102" s="229">
        <v>235620</v>
      </c>
      <c r="Z102" s="229">
        <v>386430.86580000003</v>
      </c>
      <c r="AA102" s="225">
        <v>379598.1</v>
      </c>
      <c r="AB102" s="225">
        <v>368900</v>
      </c>
      <c r="AC102" s="222">
        <f t="shared" si="77"/>
        <v>342637.24144999997</v>
      </c>
      <c r="AD102" s="254">
        <f t="shared" si="89"/>
        <v>30913.343999999997</v>
      </c>
      <c r="AE102" s="254">
        <f t="shared" si="90"/>
        <v>266533.34399999998</v>
      </c>
      <c r="AF102" s="337">
        <f t="shared" si="91"/>
        <v>-102366.65600000002</v>
      </c>
      <c r="AG102" s="229">
        <v>172550</v>
      </c>
      <c r="AH102" s="229">
        <v>367732.5981</v>
      </c>
      <c r="AI102" s="225">
        <v>361230.45</v>
      </c>
      <c r="AJ102" s="225">
        <v>351050</v>
      </c>
      <c r="AK102" s="222">
        <f t="shared" si="78"/>
        <v>313140.762025</v>
      </c>
      <c r="AL102" s="254">
        <f t="shared" si="92"/>
        <v>22638.559999999998</v>
      </c>
      <c r="AM102" s="254">
        <f t="shared" si="93"/>
        <v>195188.56</v>
      </c>
      <c r="AN102" s="337">
        <f t="shared" si="94"/>
        <v>-155861.44</v>
      </c>
      <c r="AO102" s="231">
        <v>220150</v>
      </c>
      <c r="AP102" s="231">
        <v>423827.40119999996</v>
      </c>
      <c r="AQ102" s="236">
        <v>416333.4</v>
      </c>
      <c r="AR102" s="236">
        <v>404600</v>
      </c>
      <c r="AS102" s="222">
        <f t="shared" si="79"/>
        <v>366227.70030000003</v>
      </c>
      <c r="AT102" s="254">
        <f t="shared" si="95"/>
        <v>28883.679999999997</v>
      </c>
      <c r="AU102" s="254">
        <f t="shared" si="96"/>
        <v>249033.68</v>
      </c>
      <c r="AV102" s="337">
        <f t="shared" si="97"/>
        <v>-155566.32</v>
      </c>
    </row>
    <row r="103" spans="1:48" s="144" customFormat="1" ht="15" customHeight="1" x14ac:dyDescent="0.2">
      <c r="A103" s="358" t="s">
        <v>738</v>
      </c>
      <c r="B103" s="193" t="s">
        <v>314</v>
      </c>
      <c r="C103" s="231">
        <v>226100</v>
      </c>
      <c r="D103" s="231">
        <v>236844.7242</v>
      </c>
      <c r="E103" s="225">
        <v>232656.9</v>
      </c>
      <c r="F103" s="359">
        <v>226100</v>
      </c>
      <c r="G103" s="222">
        <f t="shared" si="76"/>
        <v>230425.40604999999</v>
      </c>
      <c r="H103" s="254">
        <f t="shared" si="80"/>
        <v>29664.319999999996</v>
      </c>
      <c r="I103" s="254">
        <f t="shared" si="81"/>
        <v>255764.32</v>
      </c>
      <c r="J103" s="337">
        <f t="shared" si="82"/>
        <v>29664.320000000007</v>
      </c>
      <c r="K103" s="229">
        <v>154700</v>
      </c>
      <c r="L103" s="229">
        <v>162051.65339999998</v>
      </c>
      <c r="M103" s="225">
        <v>159186.29999999999</v>
      </c>
      <c r="N103" s="225">
        <v>154700</v>
      </c>
      <c r="O103" s="254">
        <f t="shared" si="83"/>
        <v>20296.639999999996</v>
      </c>
      <c r="P103" s="254">
        <f t="shared" si="84"/>
        <v>174996.63999999998</v>
      </c>
      <c r="Q103" s="337">
        <f t="shared" si="85"/>
        <v>20296.639999999985</v>
      </c>
      <c r="R103" s="229">
        <v>285600</v>
      </c>
      <c r="S103" s="229">
        <v>423827.40119999996</v>
      </c>
      <c r="T103" s="225">
        <v>416333.4</v>
      </c>
      <c r="U103" s="225">
        <v>404600</v>
      </c>
      <c r="V103" s="254">
        <f t="shared" si="86"/>
        <v>37470.719999999994</v>
      </c>
      <c r="W103" s="254">
        <f t="shared" si="87"/>
        <v>323070.71999999997</v>
      </c>
      <c r="X103" s="337">
        <f t="shared" si="88"/>
        <v>-81529.280000000028</v>
      </c>
      <c r="Y103" s="229">
        <v>309400</v>
      </c>
      <c r="Z103" s="229">
        <v>486154.96020000003</v>
      </c>
      <c r="AA103" s="225">
        <v>477558.9</v>
      </c>
      <c r="AB103" s="225">
        <v>464100</v>
      </c>
      <c r="AC103" s="222">
        <f t="shared" si="77"/>
        <v>434303.46505</v>
      </c>
      <c r="AD103" s="254">
        <f t="shared" si="89"/>
        <v>40593.279999999992</v>
      </c>
      <c r="AE103" s="254">
        <f t="shared" si="90"/>
        <v>349993.27999999997</v>
      </c>
      <c r="AF103" s="337">
        <f t="shared" si="91"/>
        <v>-114106.72000000003</v>
      </c>
      <c r="AG103" s="229">
        <v>196350</v>
      </c>
      <c r="AH103" s="229">
        <v>523551.49560000002</v>
      </c>
      <c r="AI103" s="225">
        <v>514294.2</v>
      </c>
      <c r="AJ103" s="225">
        <v>499800</v>
      </c>
      <c r="AK103" s="222">
        <f t="shared" si="78"/>
        <v>433498.92389999999</v>
      </c>
      <c r="AL103" s="254">
        <f t="shared" si="92"/>
        <v>25761.119999999995</v>
      </c>
      <c r="AM103" s="254">
        <f t="shared" si="93"/>
        <v>222111.12</v>
      </c>
      <c r="AN103" s="337">
        <f t="shared" si="94"/>
        <v>-277688.88</v>
      </c>
      <c r="AO103" s="231">
        <v>285600</v>
      </c>
      <c r="AP103" s="231">
        <v>722999.68440000003</v>
      </c>
      <c r="AQ103" s="236">
        <v>710215.8</v>
      </c>
      <c r="AR103" s="236">
        <v>690200</v>
      </c>
      <c r="AS103" s="222">
        <f t="shared" si="79"/>
        <v>602253.87109999999</v>
      </c>
      <c r="AT103" s="254">
        <f t="shared" si="95"/>
        <v>37470.719999999994</v>
      </c>
      <c r="AU103" s="254">
        <f t="shared" si="96"/>
        <v>323070.71999999997</v>
      </c>
      <c r="AV103" s="337">
        <f t="shared" si="97"/>
        <v>-367129.28</v>
      </c>
    </row>
    <row r="104" spans="1:48" s="144" customFormat="1" ht="15" customHeight="1" x14ac:dyDescent="0.2">
      <c r="A104" s="358" t="s">
        <v>739</v>
      </c>
      <c r="B104" s="193" t="s">
        <v>1432</v>
      </c>
      <c r="C104" s="231">
        <v>285600</v>
      </c>
      <c r="D104" s="231">
        <v>299172.28320000001</v>
      </c>
      <c r="E104" s="225">
        <v>293882.40000000002</v>
      </c>
      <c r="F104" s="359">
        <v>285600</v>
      </c>
      <c r="G104" s="222">
        <f t="shared" si="76"/>
        <v>291063.67080000002</v>
      </c>
      <c r="H104" s="254">
        <f t="shared" si="80"/>
        <v>37470.719999999994</v>
      </c>
      <c r="I104" s="254">
        <f t="shared" si="81"/>
        <v>323070.71999999997</v>
      </c>
      <c r="J104" s="337">
        <f t="shared" si="82"/>
        <v>37470.719999999972</v>
      </c>
      <c r="K104" s="229">
        <v>220150</v>
      </c>
      <c r="L104" s="229">
        <v>230611.96830000001</v>
      </c>
      <c r="M104" s="225">
        <v>226534.35</v>
      </c>
      <c r="N104" s="225">
        <v>220150</v>
      </c>
      <c r="O104" s="254">
        <f t="shared" si="83"/>
        <v>28883.679999999997</v>
      </c>
      <c r="P104" s="254">
        <f t="shared" si="84"/>
        <v>249033.68</v>
      </c>
      <c r="Q104" s="337">
        <f t="shared" si="85"/>
        <v>28883.679999999993</v>
      </c>
      <c r="R104" s="229">
        <v>238000</v>
      </c>
      <c r="S104" s="229" t="s">
        <v>600</v>
      </c>
      <c r="T104" s="225" t="s">
        <v>600</v>
      </c>
      <c r="U104" s="225" t="s">
        <v>600</v>
      </c>
      <c r="V104" s="254">
        <f t="shared" si="86"/>
        <v>31225.599999999995</v>
      </c>
      <c r="W104" s="254">
        <f t="shared" si="87"/>
        <v>269225.59999999998</v>
      </c>
      <c r="X104" s="337" t="e">
        <f t="shared" si="88"/>
        <v>#VALUE!</v>
      </c>
      <c r="Y104" s="229">
        <v>333200</v>
      </c>
      <c r="Z104" s="229">
        <v>361499.84220000001</v>
      </c>
      <c r="AA104" s="225">
        <v>355107.9</v>
      </c>
      <c r="AB104" s="225">
        <v>345100</v>
      </c>
      <c r="AC104" s="222">
        <f t="shared" si="77"/>
        <v>348726.93554999999</v>
      </c>
      <c r="AD104" s="254">
        <f t="shared" si="89"/>
        <v>43715.839999999997</v>
      </c>
      <c r="AE104" s="254">
        <f t="shared" si="90"/>
        <v>376915.83999999997</v>
      </c>
      <c r="AF104" s="337">
        <f t="shared" si="91"/>
        <v>31815.839999999967</v>
      </c>
      <c r="AG104" s="229">
        <v>333200</v>
      </c>
      <c r="AH104" s="229">
        <v>349034.33039999998</v>
      </c>
      <c r="AI104" s="225">
        <v>342862.8</v>
      </c>
      <c r="AJ104" s="225">
        <v>333200</v>
      </c>
      <c r="AK104" s="222">
        <f t="shared" si="78"/>
        <v>339574.28260000004</v>
      </c>
      <c r="AL104" s="254">
        <f t="shared" si="92"/>
        <v>43715.839999999997</v>
      </c>
      <c r="AM104" s="254">
        <f t="shared" si="93"/>
        <v>376915.83999999997</v>
      </c>
      <c r="AN104" s="337">
        <f t="shared" si="94"/>
        <v>43715.839999999967</v>
      </c>
      <c r="AO104" s="231">
        <v>357000</v>
      </c>
      <c r="AP104" s="231">
        <v>373965.35399999999</v>
      </c>
      <c r="AQ104" s="236">
        <v>367353</v>
      </c>
      <c r="AR104" s="236">
        <v>357000</v>
      </c>
      <c r="AS104" s="222">
        <f t="shared" si="79"/>
        <v>363829.58850000001</v>
      </c>
      <c r="AT104" s="254">
        <f t="shared" si="95"/>
        <v>46838.399999999994</v>
      </c>
      <c r="AU104" s="254">
        <f t="shared" si="96"/>
        <v>403838.4</v>
      </c>
      <c r="AV104" s="337">
        <f t="shared" si="97"/>
        <v>46838.400000000023</v>
      </c>
    </row>
    <row r="105" spans="1:48" s="144" customFormat="1" ht="15" customHeight="1" x14ac:dyDescent="0.2">
      <c r="A105" s="358" t="s">
        <v>740</v>
      </c>
      <c r="B105" s="193" t="s">
        <v>1516</v>
      </c>
      <c r="C105" s="231">
        <v>285600</v>
      </c>
      <c r="D105" s="231">
        <v>299172.28320000001</v>
      </c>
      <c r="E105" s="225">
        <v>293882.40000000002</v>
      </c>
      <c r="F105" s="359">
        <v>285600</v>
      </c>
      <c r="G105" s="222">
        <f t="shared" si="76"/>
        <v>291063.67080000002</v>
      </c>
      <c r="H105" s="254">
        <f t="shared" si="80"/>
        <v>37470.719999999994</v>
      </c>
      <c r="I105" s="254">
        <f t="shared" si="81"/>
        <v>323070.71999999997</v>
      </c>
      <c r="J105" s="337">
        <f t="shared" si="82"/>
        <v>37470.719999999972</v>
      </c>
      <c r="K105" s="229">
        <v>285600</v>
      </c>
      <c r="L105" s="229">
        <v>299172.28320000001</v>
      </c>
      <c r="M105" s="225">
        <v>293882.40000000002</v>
      </c>
      <c r="N105" s="225">
        <v>285600</v>
      </c>
      <c r="O105" s="254">
        <f t="shared" si="83"/>
        <v>37470.719999999994</v>
      </c>
      <c r="P105" s="254">
        <f t="shared" si="84"/>
        <v>323070.71999999997</v>
      </c>
      <c r="Q105" s="337">
        <f t="shared" si="85"/>
        <v>37470.719999999972</v>
      </c>
      <c r="R105" s="229">
        <v>309400</v>
      </c>
      <c r="S105" s="229">
        <v>361499.84220000001</v>
      </c>
      <c r="T105" s="225">
        <v>355107.9</v>
      </c>
      <c r="U105" s="225">
        <v>345100</v>
      </c>
      <c r="V105" s="254">
        <f t="shared" si="86"/>
        <v>40593.279999999992</v>
      </c>
      <c r="W105" s="254">
        <f t="shared" si="87"/>
        <v>349993.27999999997</v>
      </c>
      <c r="X105" s="337">
        <f t="shared" si="88"/>
        <v>4893.2799999999697</v>
      </c>
      <c r="Y105" s="229">
        <v>309400</v>
      </c>
      <c r="Z105" s="229">
        <v>324103.30679999996</v>
      </c>
      <c r="AA105" s="225">
        <v>318372.59999999998</v>
      </c>
      <c r="AB105" s="225">
        <v>309400</v>
      </c>
      <c r="AC105" s="222">
        <f t="shared" si="77"/>
        <v>315318.9767</v>
      </c>
      <c r="AD105" s="254">
        <f t="shared" si="89"/>
        <v>40593.279999999992</v>
      </c>
      <c r="AE105" s="254">
        <f t="shared" si="90"/>
        <v>349993.27999999997</v>
      </c>
      <c r="AF105" s="337">
        <f t="shared" si="91"/>
        <v>40593.27999999997</v>
      </c>
      <c r="AG105" s="229">
        <v>416500</v>
      </c>
      <c r="AH105" s="229">
        <v>436292.913</v>
      </c>
      <c r="AI105" s="225">
        <v>428578.5</v>
      </c>
      <c r="AJ105" s="225">
        <v>416500</v>
      </c>
      <c r="AK105" s="222">
        <f t="shared" si="78"/>
        <v>424467.85324999999</v>
      </c>
      <c r="AL105" s="254">
        <f t="shared" si="92"/>
        <v>54644.799999999996</v>
      </c>
      <c r="AM105" s="254">
        <f t="shared" si="93"/>
        <v>471144.8</v>
      </c>
      <c r="AN105" s="337">
        <f t="shared" si="94"/>
        <v>54644.799999999988</v>
      </c>
      <c r="AO105" s="231">
        <v>416500</v>
      </c>
      <c r="AP105" s="231">
        <v>436292.913</v>
      </c>
      <c r="AQ105" s="236">
        <v>428578.5</v>
      </c>
      <c r="AR105" s="236">
        <v>416500</v>
      </c>
      <c r="AS105" s="222">
        <f t="shared" si="79"/>
        <v>424467.85324999999</v>
      </c>
      <c r="AT105" s="254">
        <f t="shared" si="95"/>
        <v>54644.799999999996</v>
      </c>
      <c r="AU105" s="254">
        <f t="shared" si="96"/>
        <v>471144.8</v>
      </c>
      <c r="AV105" s="337">
        <f t="shared" si="97"/>
        <v>54644.799999999988</v>
      </c>
    </row>
    <row r="106" spans="1:48" s="144" customFormat="1" ht="15" customHeight="1" x14ac:dyDescent="0.2">
      <c r="A106" s="358" t="s">
        <v>741</v>
      </c>
      <c r="B106" s="193" t="s">
        <v>1431</v>
      </c>
      <c r="C106" s="231">
        <v>196350</v>
      </c>
      <c r="D106" s="231">
        <v>205680.94469999999</v>
      </c>
      <c r="E106" s="225">
        <v>202044.15</v>
      </c>
      <c r="F106" s="359">
        <v>196350</v>
      </c>
      <c r="G106" s="222">
        <f t="shared" si="76"/>
        <v>200106.273675</v>
      </c>
      <c r="H106" s="254">
        <f t="shared" si="80"/>
        <v>25761.119999999995</v>
      </c>
      <c r="I106" s="254">
        <f t="shared" si="81"/>
        <v>222111.12</v>
      </c>
      <c r="J106" s="337">
        <f t="shared" si="82"/>
        <v>25761.119999999995</v>
      </c>
      <c r="K106" s="229">
        <v>166600</v>
      </c>
      <c r="L106" s="229">
        <v>174517.16519999999</v>
      </c>
      <c r="M106" s="225">
        <v>171431.4</v>
      </c>
      <c r="N106" s="225">
        <v>166600</v>
      </c>
      <c r="O106" s="254">
        <f t="shared" si="83"/>
        <v>21857.919999999998</v>
      </c>
      <c r="P106" s="254">
        <f t="shared" si="84"/>
        <v>188457.91999999998</v>
      </c>
      <c r="Q106" s="337">
        <f t="shared" si="85"/>
        <v>21857.919999999984</v>
      </c>
      <c r="R106" s="229">
        <v>297500</v>
      </c>
      <c r="S106" s="229">
        <v>311637.79499999998</v>
      </c>
      <c r="T106" s="225">
        <v>306127.5</v>
      </c>
      <c r="U106" s="225">
        <v>297500</v>
      </c>
      <c r="V106" s="254">
        <f t="shared" si="86"/>
        <v>39031.999999999993</v>
      </c>
      <c r="W106" s="254">
        <f t="shared" si="87"/>
        <v>336532</v>
      </c>
      <c r="X106" s="337">
        <f t="shared" si="88"/>
        <v>39032</v>
      </c>
      <c r="Y106" s="229">
        <v>248710</v>
      </c>
      <c r="Z106" s="229">
        <v>261775.74780000001</v>
      </c>
      <c r="AA106" s="225">
        <v>257147.1</v>
      </c>
      <c r="AB106" s="225">
        <v>249900</v>
      </c>
      <c r="AC106" s="222">
        <f t="shared" si="77"/>
        <v>254383.21195</v>
      </c>
      <c r="AD106" s="254">
        <f t="shared" si="89"/>
        <v>32630.751999999997</v>
      </c>
      <c r="AE106" s="254">
        <f t="shared" si="90"/>
        <v>281340.75199999998</v>
      </c>
      <c r="AF106" s="337">
        <f t="shared" si="91"/>
        <v>31440.751999999979</v>
      </c>
      <c r="AG106" s="229" t="s">
        <v>600</v>
      </c>
      <c r="AH106" s="229" t="s">
        <v>600</v>
      </c>
      <c r="AI106" s="225" t="s">
        <v>600</v>
      </c>
      <c r="AJ106" s="225" t="s">
        <v>600</v>
      </c>
      <c r="AK106" s="222" t="e">
        <f t="shared" si="78"/>
        <v>#DIV/0!</v>
      </c>
      <c r="AL106" s="254" t="e">
        <f t="shared" si="92"/>
        <v>#VALUE!</v>
      </c>
      <c r="AM106" s="254" t="e">
        <f t="shared" si="93"/>
        <v>#VALUE!</v>
      </c>
      <c r="AN106" s="337" t="e">
        <f t="shared" si="94"/>
        <v>#VALUE!</v>
      </c>
      <c r="AO106" s="231" t="s">
        <v>600</v>
      </c>
      <c r="AP106" s="231" t="s">
        <v>600</v>
      </c>
      <c r="AQ106" s="236" t="s">
        <v>600</v>
      </c>
      <c r="AR106" s="236" t="s">
        <v>600</v>
      </c>
      <c r="AS106" s="222" t="e">
        <f t="shared" si="79"/>
        <v>#DIV/0!</v>
      </c>
      <c r="AT106" s="254" t="e">
        <f t="shared" si="95"/>
        <v>#VALUE!</v>
      </c>
      <c r="AU106" s="254" t="e">
        <f t="shared" si="96"/>
        <v>#VALUE!</v>
      </c>
      <c r="AV106" s="337" t="e">
        <f t="shared" si="97"/>
        <v>#VALUE!</v>
      </c>
    </row>
    <row r="107" spans="1:48" s="144" customFormat="1" ht="15" customHeight="1" x14ac:dyDescent="0.2">
      <c r="A107" s="358" t="s">
        <v>742</v>
      </c>
      <c r="B107" s="193" t="s">
        <v>1428</v>
      </c>
      <c r="C107" s="231">
        <v>226100</v>
      </c>
      <c r="D107" s="231">
        <v>236844.7242</v>
      </c>
      <c r="E107" s="225">
        <v>232656.9</v>
      </c>
      <c r="F107" s="359">
        <v>226100</v>
      </c>
      <c r="G107" s="222">
        <f t="shared" si="76"/>
        <v>230425.40604999999</v>
      </c>
      <c r="H107" s="254">
        <f t="shared" si="80"/>
        <v>29664.319999999996</v>
      </c>
      <c r="I107" s="254">
        <f t="shared" si="81"/>
        <v>255764.32</v>
      </c>
      <c r="J107" s="337">
        <f t="shared" si="82"/>
        <v>29664.320000000007</v>
      </c>
      <c r="K107" s="229">
        <v>190400</v>
      </c>
      <c r="L107" s="229">
        <v>199448.1888</v>
      </c>
      <c r="M107" s="225">
        <v>195921.6</v>
      </c>
      <c r="N107" s="225">
        <v>190400</v>
      </c>
      <c r="O107" s="254">
        <f t="shared" si="83"/>
        <v>24980.479999999996</v>
      </c>
      <c r="P107" s="254">
        <f t="shared" si="84"/>
        <v>215380.47999999998</v>
      </c>
      <c r="Q107" s="337">
        <f t="shared" si="85"/>
        <v>24980.479999999981</v>
      </c>
      <c r="R107" s="229">
        <v>234430</v>
      </c>
      <c r="S107" s="229">
        <v>299172.28320000001</v>
      </c>
      <c r="T107" s="225">
        <v>293882.40000000002</v>
      </c>
      <c r="U107" s="225">
        <v>285600</v>
      </c>
      <c r="V107" s="254">
        <f t="shared" si="86"/>
        <v>30757.215999999997</v>
      </c>
      <c r="W107" s="254">
        <f t="shared" si="87"/>
        <v>265187.21600000001</v>
      </c>
      <c r="X107" s="337">
        <f t="shared" si="88"/>
        <v>-20412.783999999985</v>
      </c>
      <c r="Y107" s="229">
        <v>273700</v>
      </c>
      <c r="Z107" s="229">
        <v>311637.79499999998</v>
      </c>
      <c r="AA107" s="225">
        <v>306127.5</v>
      </c>
      <c r="AB107" s="225">
        <v>297500</v>
      </c>
      <c r="AC107" s="222">
        <f t="shared" si="77"/>
        <v>297241.32374999998</v>
      </c>
      <c r="AD107" s="254">
        <f t="shared" si="89"/>
        <v>35909.439999999995</v>
      </c>
      <c r="AE107" s="254">
        <f t="shared" si="90"/>
        <v>309609.44</v>
      </c>
      <c r="AF107" s="337">
        <f t="shared" si="91"/>
        <v>12109.440000000002</v>
      </c>
      <c r="AG107" s="229">
        <v>309400</v>
      </c>
      <c r="AH107" s="229">
        <v>324103.30679999996</v>
      </c>
      <c r="AI107" s="225">
        <v>318372.59999999998</v>
      </c>
      <c r="AJ107" s="225">
        <v>309400</v>
      </c>
      <c r="AK107" s="222">
        <f t="shared" si="78"/>
        <v>315318.9767</v>
      </c>
      <c r="AL107" s="254">
        <f t="shared" si="92"/>
        <v>40593.279999999992</v>
      </c>
      <c r="AM107" s="254">
        <f t="shared" si="93"/>
        <v>349993.27999999997</v>
      </c>
      <c r="AN107" s="337">
        <f t="shared" si="94"/>
        <v>40593.27999999997</v>
      </c>
      <c r="AO107" s="231">
        <v>333200</v>
      </c>
      <c r="AP107" s="231">
        <v>349034.33039999998</v>
      </c>
      <c r="AQ107" s="236">
        <v>342862.8</v>
      </c>
      <c r="AR107" s="236">
        <v>333200</v>
      </c>
      <c r="AS107" s="222">
        <f t="shared" si="79"/>
        <v>339574.28260000004</v>
      </c>
      <c r="AT107" s="254">
        <f t="shared" si="95"/>
        <v>43715.839999999997</v>
      </c>
      <c r="AU107" s="254">
        <f t="shared" si="96"/>
        <v>376915.83999999997</v>
      </c>
      <c r="AV107" s="337">
        <f t="shared" si="97"/>
        <v>43715.839999999967</v>
      </c>
    </row>
    <row r="108" spans="1:48" s="144" customFormat="1" ht="15" customHeight="1" x14ac:dyDescent="0.2">
      <c r="A108" s="358" t="s">
        <v>986</v>
      </c>
      <c r="B108" s="193" t="s">
        <v>1429</v>
      </c>
      <c r="C108" s="231" t="s">
        <v>600</v>
      </c>
      <c r="D108" s="231" t="s">
        <v>600</v>
      </c>
      <c r="E108" s="225" t="s">
        <v>600</v>
      </c>
      <c r="F108" s="359" t="s">
        <v>600</v>
      </c>
      <c r="G108" s="222" t="e">
        <f t="shared" si="76"/>
        <v>#DIV/0!</v>
      </c>
      <c r="H108" s="254" t="e">
        <f t="shared" si="80"/>
        <v>#VALUE!</v>
      </c>
      <c r="I108" s="254" t="e">
        <f t="shared" si="81"/>
        <v>#VALUE!</v>
      </c>
      <c r="J108" s="337" t="e">
        <f t="shared" si="82"/>
        <v>#VALUE!</v>
      </c>
      <c r="K108" s="229" t="s">
        <v>600</v>
      </c>
      <c r="L108" s="229" t="s">
        <v>600</v>
      </c>
      <c r="M108" s="225" t="s">
        <v>600</v>
      </c>
      <c r="N108" s="225" t="s">
        <v>600</v>
      </c>
      <c r="O108" s="254" t="e">
        <f t="shared" si="83"/>
        <v>#VALUE!</v>
      </c>
      <c r="P108" s="254" t="e">
        <f t="shared" si="84"/>
        <v>#VALUE!</v>
      </c>
      <c r="Q108" s="337" t="e">
        <f t="shared" si="85"/>
        <v>#VALUE!</v>
      </c>
      <c r="R108" s="229">
        <v>261800</v>
      </c>
      <c r="S108" s="229">
        <v>311637.79499999998</v>
      </c>
      <c r="T108" s="225">
        <v>306127.5</v>
      </c>
      <c r="U108" s="225">
        <v>297500</v>
      </c>
      <c r="V108" s="254">
        <f t="shared" si="86"/>
        <v>34348.159999999996</v>
      </c>
      <c r="W108" s="254">
        <f t="shared" si="87"/>
        <v>296148.15999999997</v>
      </c>
      <c r="X108" s="337">
        <f t="shared" si="88"/>
        <v>-1351.8400000000256</v>
      </c>
      <c r="Y108" s="229">
        <v>261800</v>
      </c>
      <c r="Z108" s="229" t="s">
        <v>600</v>
      </c>
      <c r="AA108" s="225" t="s">
        <v>600</v>
      </c>
      <c r="AB108" s="225" t="s">
        <v>600</v>
      </c>
      <c r="AC108" s="222">
        <f t="shared" si="77"/>
        <v>261800</v>
      </c>
      <c r="AD108" s="254">
        <f t="shared" si="89"/>
        <v>34348.159999999996</v>
      </c>
      <c r="AE108" s="254">
        <f t="shared" si="90"/>
        <v>296148.15999999997</v>
      </c>
      <c r="AF108" s="337" t="e">
        <f t="shared" si="91"/>
        <v>#VALUE!</v>
      </c>
      <c r="AG108" s="229" t="s">
        <v>600</v>
      </c>
      <c r="AH108" s="229" t="s">
        <v>600</v>
      </c>
      <c r="AI108" s="225" t="s">
        <v>600</v>
      </c>
      <c r="AJ108" s="225" t="s">
        <v>600</v>
      </c>
      <c r="AK108" s="222" t="e">
        <f t="shared" si="78"/>
        <v>#DIV/0!</v>
      </c>
      <c r="AL108" s="254" t="e">
        <f t="shared" si="92"/>
        <v>#VALUE!</v>
      </c>
      <c r="AM108" s="254" t="e">
        <f t="shared" si="93"/>
        <v>#VALUE!</v>
      </c>
      <c r="AN108" s="337" t="e">
        <f t="shared" si="94"/>
        <v>#VALUE!</v>
      </c>
      <c r="AO108" s="231" t="s">
        <v>600</v>
      </c>
      <c r="AP108" s="231" t="s">
        <v>600</v>
      </c>
      <c r="AQ108" s="236" t="s">
        <v>600</v>
      </c>
      <c r="AR108" s="236" t="s">
        <v>600</v>
      </c>
      <c r="AS108" s="222" t="e">
        <f t="shared" si="79"/>
        <v>#DIV/0!</v>
      </c>
      <c r="AT108" s="254" t="e">
        <f t="shared" si="95"/>
        <v>#VALUE!</v>
      </c>
      <c r="AU108" s="254" t="e">
        <f t="shared" si="96"/>
        <v>#VALUE!</v>
      </c>
      <c r="AV108" s="337" t="e">
        <f t="shared" si="97"/>
        <v>#VALUE!</v>
      </c>
    </row>
    <row r="109" spans="1:48" s="144" customFormat="1" ht="15" customHeight="1" x14ac:dyDescent="0.2">
      <c r="A109" s="358" t="s">
        <v>987</v>
      </c>
      <c r="B109" s="193" t="s">
        <v>316</v>
      </c>
      <c r="C109" s="231">
        <v>8330</v>
      </c>
      <c r="D109" s="231">
        <v>8725.8582600000009</v>
      </c>
      <c r="E109" s="225">
        <v>8571.57</v>
      </c>
      <c r="F109" s="359">
        <v>8330</v>
      </c>
      <c r="G109" s="222">
        <f t="shared" si="76"/>
        <v>8489.3570650000001</v>
      </c>
      <c r="H109" s="254">
        <f t="shared" si="80"/>
        <v>1092.896</v>
      </c>
      <c r="I109" s="254">
        <f t="shared" si="81"/>
        <v>9422.8960000000006</v>
      </c>
      <c r="J109" s="337">
        <f t="shared" si="82"/>
        <v>1092.8960000000006</v>
      </c>
      <c r="K109" s="229">
        <v>8330</v>
      </c>
      <c r="L109" s="229">
        <v>8725.8582600000009</v>
      </c>
      <c r="M109" s="225">
        <v>8571.57</v>
      </c>
      <c r="N109" s="225">
        <v>8330</v>
      </c>
      <c r="O109" s="254">
        <f t="shared" si="83"/>
        <v>1092.896</v>
      </c>
      <c r="P109" s="254">
        <f t="shared" si="84"/>
        <v>9422.8960000000006</v>
      </c>
      <c r="Q109" s="337">
        <f t="shared" si="85"/>
        <v>1092.8960000000006</v>
      </c>
      <c r="R109" s="229">
        <v>8330</v>
      </c>
      <c r="S109" s="229">
        <v>12216.201564000001</v>
      </c>
      <c r="T109" s="225">
        <v>12000.198</v>
      </c>
      <c r="U109" s="225">
        <v>11662</v>
      </c>
      <c r="V109" s="254">
        <f t="shared" si="86"/>
        <v>1092.896</v>
      </c>
      <c r="W109" s="254">
        <f t="shared" si="87"/>
        <v>9422.8960000000006</v>
      </c>
      <c r="X109" s="337">
        <f t="shared" si="88"/>
        <v>-2239.1039999999994</v>
      </c>
      <c r="Y109" s="229">
        <v>8330</v>
      </c>
      <c r="Z109" s="229">
        <v>12216.201564000001</v>
      </c>
      <c r="AA109" s="225">
        <v>12000.198</v>
      </c>
      <c r="AB109" s="225">
        <v>11662</v>
      </c>
      <c r="AC109" s="222">
        <f t="shared" si="77"/>
        <v>11052.099891</v>
      </c>
      <c r="AD109" s="254">
        <f t="shared" si="89"/>
        <v>1092.896</v>
      </c>
      <c r="AE109" s="254">
        <f t="shared" si="90"/>
        <v>9422.8960000000006</v>
      </c>
      <c r="AF109" s="337">
        <f t="shared" si="91"/>
        <v>-2239.1039999999994</v>
      </c>
      <c r="AG109" s="229">
        <v>8330</v>
      </c>
      <c r="AH109" s="229">
        <v>12216.201564000001</v>
      </c>
      <c r="AI109" s="225">
        <v>12000.198</v>
      </c>
      <c r="AJ109" s="225">
        <v>11662</v>
      </c>
      <c r="AK109" s="222">
        <f t="shared" si="78"/>
        <v>11052.099891</v>
      </c>
      <c r="AL109" s="254">
        <f t="shared" si="92"/>
        <v>1092.896</v>
      </c>
      <c r="AM109" s="254">
        <f t="shared" si="93"/>
        <v>9422.8960000000006</v>
      </c>
      <c r="AN109" s="337">
        <f t="shared" si="94"/>
        <v>-2239.1039999999994</v>
      </c>
      <c r="AO109" s="231">
        <v>8330</v>
      </c>
      <c r="AP109" s="231">
        <v>12216.201564000001</v>
      </c>
      <c r="AQ109" s="236">
        <v>12000.198</v>
      </c>
      <c r="AR109" s="236">
        <v>11662</v>
      </c>
      <c r="AS109" s="222">
        <f t="shared" si="79"/>
        <v>11052.099891</v>
      </c>
      <c r="AT109" s="254">
        <f t="shared" si="95"/>
        <v>1092.896</v>
      </c>
      <c r="AU109" s="254">
        <f t="shared" si="96"/>
        <v>9422.8960000000006</v>
      </c>
      <c r="AV109" s="337">
        <f t="shared" si="97"/>
        <v>-2239.1039999999994</v>
      </c>
    </row>
    <row r="110" spans="1:48" s="144" customFormat="1" ht="15" customHeight="1" x14ac:dyDescent="0.2">
      <c r="A110" s="358" t="s">
        <v>988</v>
      </c>
      <c r="B110" s="193" t="s">
        <v>317</v>
      </c>
      <c r="C110" s="231">
        <v>24990</v>
      </c>
      <c r="D110" s="231">
        <v>26177.574779999999</v>
      </c>
      <c r="E110" s="225">
        <v>25714.71</v>
      </c>
      <c r="F110" s="359">
        <v>24990</v>
      </c>
      <c r="G110" s="222">
        <f t="shared" si="76"/>
        <v>25468.071195</v>
      </c>
      <c r="H110" s="254">
        <f t="shared" si="80"/>
        <v>3278.6879999999996</v>
      </c>
      <c r="I110" s="254">
        <f t="shared" si="81"/>
        <v>28268.687999999998</v>
      </c>
      <c r="J110" s="337">
        <f t="shared" si="82"/>
        <v>3278.6879999999983</v>
      </c>
      <c r="K110" s="229">
        <v>24990</v>
      </c>
      <c r="L110" s="229">
        <v>26177.574779999999</v>
      </c>
      <c r="M110" s="225">
        <v>25714.71</v>
      </c>
      <c r="N110" s="225">
        <v>24990</v>
      </c>
      <c r="O110" s="254">
        <f t="shared" si="83"/>
        <v>3278.6879999999996</v>
      </c>
      <c r="P110" s="254">
        <f t="shared" si="84"/>
        <v>28268.687999999998</v>
      </c>
      <c r="Q110" s="337">
        <f t="shared" si="85"/>
        <v>3278.6879999999983</v>
      </c>
      <c r="R110" s="229">
        <v>28560</v>
      </c>
      <c r="S110" s="229">
        <v>34903.433040000004</v>
      </c>
      <c r="T110" s="225">
        <v>34286.28</v>
      </c>
      <c r="U110" s="225">
        <v>33320</v>
      </c>
      <c r="V110" s="254">
        <f t="shared" si="86"/>
        <v>3747.0719999999997</v>
      </c>
      <c r="W110" s="254">
        <f t="shared" si="87"/>
        <v>32307.072</v>
      </c>
      <c r="X110" s="337">
        <f t="shared" si="88"/>
        <v>-1012.9279999999999</v>
      </c>
      <c r="Y110" s="229">
        <v>28560</v>
      </c>
      <c r="Z110" s="229">
        <v>34903.433040000004</v>
      </c>
      <c r="AA110" s="225">
        <v>34286.28</v>
      </c>
      <c r="AB110" s="225">
        <v>33320</v>
      </c>
      <c r="AC110" s="222">
        <f t="shared" si="77"/>
        <v>32767.428260000001</v>
      </c>
      <c r="AD110" s="254">
        <f t="shared" si="89"/>
        <v>3747.0719999999997</v>
      </c>
      <c r="AE110" s="254">
        <f t="shared" si="90"/>
        <v>32307.072</v>
      </c>
      <c r="AF110" s="337">
        <f t="shared" si="91"/>
        <v>-1012.9279999999999</v>
      </c>
      <c r="AG110" s="229">
        <v>28560</v>
      </c>
      <c r="AH110" s="229">
        <v>34903.433040000004</v>
      </c>
      <c r="AI110" s="225">
        <v>34286.28</v>
      </c>
      <c r="AJ110" s="225">
        <v>33320</v>
      </c>
      <c r="AK110" s="222">
        <f t="shared" si="78"/>
        <v>32767.428260000001</v>
      </c>
      <c r="AL110" s="254">
        <f t="shared" si="92"/>
        <v>3747.0719999999997</v>
      </c>
      <c r="AM110" s="254">
        <f t="shared" si="93"/>
        <v>32307.072</v>
      </c>
      <c r="AN110" s="337">
        <f t="shared" si="94"/>
        <v>-1012.9279999999999</v>
      </c>
      <c r="AO110" s="231">
        <v>28560</v>
      </c>
      <c r="AP110" s="231">
        <v>34903.433040000004</v>
      </c>
      <c r="AQ110" s="236">
        <v>34286.28</v>
      </c>
      <c r="AR110" s="236">
        <v>33320</v>
      </c>
      <c r="AS110" s="222">
        <f t="shared" si="79"/>
        <v>32767.428260000001</v>
      </c>
      <c r="AT110" s="254">
        <f t="shared" si="95"/>
        <v>3747.0719999999997</v>
      </c>
      <c r="AU110" s="254">
        <f t="shared" si="96"/>
        <v>32307.072</v>
      </c>
      <c r="AV110" s="337">
        <f t="shared" si="97"/>
        <v>-1012.9279999999999</v>
      </c>
    </row>
    <row r="111" spans="1:48" s="144" customFormat="1" ht="15" customHeight="1" x14ac:dyDescent="0.2">
      <c r="A111" s="358" t="s">
        <v>989</v>
      </c>
      <c r="B111" s="193" t="s">
        <v>318</v>
      </c>
      <c r="C111" s="231">
        <v>26180</v>
      </c>
      <c r="D111" s="231">
        <v>27424.125960000001</v>
      </c>
      <c r="E111" s="225">
        <v>26939.22</v>
      </c>
      <c r="F111" s="359">
        <v>26180</v>
      </c>
      <c r="G111" s="222">
        <f t="shared" si="76"/>
        <v>26680.836490000002</v>
      </c>
      <c r="H111" s="254">
        <f t="shared" si="80"/>
        <v>3434.8159999999993</v>
      </c>
      <c r="I111" s="254">
        <f t="shared" si="81"/>
        <v>29614.815999999999</v>
      </c>
      <c r="J111" s="337">
        <f t="shared" si="82"/>
        <v>3434.8159999999989</v>
      </c>
      <c r="K111" s="229">
        <v>26180</v>
      </c>
      <c r="L111" s="229">
        <v>27424.125960000001</v>
      </c>
      <c r="M111" s="225">
        <v>26939.22</v>
      </c>
      <c r="N111" s="225">
        <v>26180</v>
      </c>
      <c r="O111" s="254">
        <f t="shared" si="83"/>
        <v>3434.8159999999993</v>
      </c>
      <c r="P111" s="254">
        <f t="shared" si="84"/>
        <v>29614.815999999999</v>
      </c>
      <c r="Q111" s="337">
        <f t="shared" si="85"/>
        <v>3434.8159999999989</v>
      </c>
      <c r="R111" s="229">
        <v>26180</v>
      </c>
      <c r="S111" s="229">
        <v>32410.330679999999</v>
      </c>
      <c r="T111" s="225">
        <v>31837.260000000002</v>
      </c>
      <c r="U111" s="225">
        <v>30940</v>
      </c>
      <c r="V111" s="254">
        <f t="shared" si="86"/>
        <v>3434.8159999999993</v>
      </c>
      <c r="W111" s="254">
        <f t="shared" si="87"/>
        <v>29614.815999999999</v>
      </c>
      <c r="X111" s="337">
        <f t="shared" si="88"/>
        <v>-1325.1840000000011</v>
      </c>
      <c r="Y111" s="229">
        <v>26180</v>
      </c>
      <c r="Z111" s="229">
        <v>32410.330679999999</v>
      </c>
      <c r="AA111" s="225">
        <v>31837.260000000002</v>
      </c>
      <c r="AB111" s="225">
        <v>30940</v>
      </c>
      <c r="AC111" s="222">
        <f t="shared" si="77"/>
        <v>30341.897669999998</v>
      </c>
      <c r="AD111" s="254">
        <f t="shared" si="89"/>
        <v>3434.8159999999993</v>
      </c>
      <c r="AE111" s="254">
        <f t="shared" si="90"/>
        <v>29614.815999999999</v>
      </c>
      <c r="AF111" s="337">
        <f t="shared" si="91"/>
        <v>-1325.1840000000011</v>
      </c>
      <c r="AG111" s="229">
        <v>26180</v>
      </c>
      <c r="AH111" s="229">
        <v>32410.330679999999</v>
      </c>
      <c r="AI111" s="225">
        <v>31837.260000000002</v>
      </c>
      <c r="AJ111" s="225">
        <v>30940</v>
      </c>
      <c r="AK111" s="222">
        <f t="shared" si="78"/>
        <v>30341.897669999998</v>
      </c>
      <c r="AL111" s="254">
        <f t="shared" si="92"/>
        <v>3434.8159999999993</v>
      </c>
      <c r="AM111" s="254">
        <f t="shared" si="93"/>
        <v>29614.815999999999</v>
      </c>
      <c r="AN111" s="337">
        <f t="shared" si="94"/>
        <v>-1325.1840000000011</v>
      </c>
      <c r="AO111" s="231">
        <v>26180</v>
      </c>
      <c r="AP111" s="231">
        <v>32410.330679999999</v>
      </c>
      <c r="AQ111" s="236">
        <v>31837.260000000002</v>
      </c>
      <c r="AR111" s="236">
        <v>30940</v>
      </c>
      <c r="AS111" s="222">
        <f t="shared" si="79"/>
        <v>30341.897669999998</v>
      </c>
      <c r="AT111" s="254">
        <f t="shared" si="95"/>
        <v>3434.8159999999993</v>
      </c>
      <c r="AU111" s="254">
        <f t="shared" si="96"/>
        <v>29614.815999999999</v>
      </c>
      <c r="AV111" s="337">
        <f t="shared" si="97"/>
        <v>-1325.1840000000011</v>
      </c>
    </row>
    <row r="112" spans="1:48" s="144" customFormat="1" ht="15" customHeight="1" x14ac:dyDescent="0.2">
      <c r="A112" s="358" t="s">
        <v>1003</v>
      </c>
      <c r="B112" s="193" t="s">
        <v>319</v>
      </c>
      <c r="C112" s="231">
        <v>89250</v>
      </c>
      <c r="D112" s="231">
        <v>93491.338499999998</v>
      </c>
      <c r="E112" s="225">
        <v>91838.25</v>
      </c>
      <c r="F112" s="359">
        <v>89250</v>
      </c>
      <c r="G112" s="222">
        <f t="shared" si="76"/>
        <v>90957.397125000003</v>
      </c>
      <c r="H112" s="254">
        <f t="shared" si="80"/>
        <v>11709.599999999999</v>
      </c>
      <c r="I112" s="254">
        <f t="shared" si="81"/>
        <v>100959.6</v>
      </c>
      <c r="J112" s="337">
        <f t="shared" si="82"/>
        <v>11709.600000000006</v>
      </c>
      <c r="K112" s="229">
        <v>65450</v>
      </c>
      <c r="L112" s="229">
        <v>68560.314899999998</v>
      </c>
      <c r="M112" s="225">
        <v>67348.05</v>
      </c>
      <c r="N112" s="225">
        <v>65450</v>
      </c>
      <c r="O112" s="254">
        <f t="shared" si="83"/>
        <v>8587.0399999999991</v>
      </c>
      <c r="P112" s="254">
        <f t="shared" si="84"/>
        <v>74037.039999999994</v>
      </c>
      <c r="Q112" s="337">
        <f t="shared" si="85"/>
        <v>8587.0399999999936</v>
      </c>
      <c r="R112" s="229">
        <v>77350</v>
      </c>
      <c r="S112" s="229">
        <v>84765.480240000004</v>
      </c>
      <c r="T112" s="225">
        <v>83266.679999999993</v>
      </c>
      <c r="U112" s="225">
        <v>80920</v>
      </c>
      <c r="V112" s="254">
        <f t="shared" si="86"/>
        <v>10148.319999999998</v>
      </c>
      <c r="W112" s="254">
        <f t="shared" si="87"/>
        <v>87498.319999999992</v>
      </c>
      <c r="X112" s="337">
        <f t="shared" si="88"/>
        <v>6578.3199999999924</v>
      </c>
      <c r="Y112" s="229">
        <v>77350</v>
      </c>
      <c r="Z112" s="229">
        <v>81025.826699999991</v>
      </c>
      <c r="AA112" s="225">
        <v>79593.149999999994</v>
      </c>
      <c r="AB112" s="225">
        <v>77350</v>
      </c>
      <c r="AC112" s="222">
        <f t="shared" si="77"/>
        <v>78829.744175</v>
      </c>
      <c r="AD112" s="254">
        <f t="shared" si="89"/>
        <v>10148.319999999998</v>
      </c>
      <c r="AE112" s="254">
        <f t="shared" si="90"/>
        <v>87498.319999999992</v>
      </c>
      <c r="AF112" s="337">
        <f t="shared" si="91"/>
        <v>10148.319999999992</v>
      </c>
      <c r="AG112" s="229">
        <v>77350</v>
      </c>
      <c r="AH112" s="229">
        <v>81025.826699999991</v>
      </c>
      <c r="AI112" s="225">
        <v>79593.149999999994</v>
      </c>
      <c r="AJ112" s="225">
        <v>77350</v>
      </c>
      <c r="AK112" s="222">
        <f t="shared" si="78"/>
        <v>78829.744175</v>
      </c>
      <c r="AL112" s="254">
        <f t="shared" si="92"/>
        <v>10148.319999999998</v>
      </c>
      <c r="AM112" s="254">
        <f t="shared" si="93"/>
        <v>87498.319999999992</v>
      </c>
      <c r="AN112" s="337">
        <f t="shared" si="94"/>
        <v>10148.319999999992</v>
      </c>
      <c r="AO112" s="231">
        <v>77350</v>
      </c>
      <c r="AP112" s="231">
        <v>81025.826699999991</v>
      </c>
      <c r="AQ112" s="236">
        <v>79593.149999999994</v>
      </c>
      <c r="AR112" s="236">
        <v>77350</v>
      </c>
      <c r="AS112" s="222">
        <f t="shared" si="79"/>
        <v>78829.744175</v>
      </c>
      <c r="AT112" s="254">
        <f t="shared" si="95"/>
        <v>10148.319999999998</v>
      </c>
      <c r="AU112" s="254">
        <f t="shared" si="96"/>
        <v>87498.319999999992</v>
      </c>
      <c r="AV112" s="337">
        <f t="shared" si="97"/>
        <v>10148.319999999992</v>
      </c>
    </row>
    <row r="113" spans="1:48" s="144" customFormat="1" ht="15" customHeight="1" x14ac:dyDescent="0.2">
      <c r="A113" s="358" t="s">
        <v>1004</v>
      </c>
      <c r="B113" s="193" t="s">
        <v>320</v>
      </c>
      <c r="C113" s="231">
        <v>89250</v>
      </c>
      <c r="D113" s="231">
        <v>93491.338499999998</v>
      </c>
      <c r="E113" s="225">
        <v>91838.25</v>
      </c>
      <c r="F113" s="359">
        <v>89250</v>
      </c>
      <c r="G113" s="222">
        <f t="shared" si="76"/>
        <v>90957.397125000003</v>
      </c>
      <c r="H113" s="254">
        <f t="shared" si="80"/>
        <v>11709.599999999999</v>
      </c>
      <c r="I113" s="254">
        <f t="shared" si="81"/>
        <v>100959.6</v>
      </c>
      <c r="J113" s="337">
        <f t="shared" si="82"/>
        <v>11709.600000000006</v>
      </c>
      <c r="K113" s="229">
        <v>65450</v>
      </c>
      <c r="L113" s="229">
        <v>68560.314899999998</v>
      </c>
      <c r="M113" s="225">
        <v>67348.05</v>
      </c>
      <c r="N113" s="225">
        <v>65450</v>
      </c>
      <c r="O113" s="254">
        <f t="shared" si="83"/>
        <v>8587.0399999999991</v>
      </c>
      <c r="P113" s="254">
        <f t="shared" si="84"/>
        <v>74037.039999999994</v>
      </c>
      <c r="Q113" s="337">
        <f t="shared" si="85"/>
        <v>8587.0399999999936</v>
      </c>
      <c r="R113" s="229">
        <v>77350</v>
      </c>
      <c r="S113" s="229">
        <v>84765.480240000004</v>
      </c>
      <c r="T113" s="225">
        <v>83266.679999999993</v>
      </c>
      <c r="U113" s="225">
        <v>80920</v>
      </c>
      <c r="V113" s="254">
        <f t="shared" si="86"/>
        <v>10148.319999999998</v>
      </c>
      <c r="W113" s="254">
        <f t="shared" si="87"/>
        <v>87498.319999999992</v>
      </c>
      <c r="X113" s="337">
        <f t="shared" si="88"/>
        <v>6578.3199999999924</v>
      </c>
      <c r="Y113" s="229">
        <v>77350</v>
      </c>
      <c r="Z113" s="229">
        <v>81025.826699999991</v>
      </c>
      <c r="AA113" s="225">
        <v>79593.149999999994</v>
      </c>
      <c r="AB113" s="225">
        <v>77350</v>
      </c>
      <c r="AC113" s="222">
        <f t="shared" si="77"/>
        <v>78829.744175</v>
      </c>
      <c r="AD113" s="254">
        <f t="shared" si="89"/>
        <v>10148.319999999998</v>
      </c>
      <c r="AE113" s="254">
        <f t="shared" si="90"/>
        <v>87498.319999999992</v>
      </c>
      <c r="AF113" s="337">
        <f t="shared" si="91"/>
        <v>10148.319999999992</v>
      </c>
      <c r="AG113" s="229">
        <v>77350</v>
      </c>
      <c r="AH113" s="229">
        <v>81025.826699999991</v>
      </c>
      <c r="AI113" s="225">
        <v>79593.149999999994</v>
      </c>
      <c r="AJ113" s="225">
        <v>77350</v>
      </c>
      <c r="AK113" s="222">
        <f t="shared" si="78"/>
        <v>78829.744175</v>
      </c>
      <c r="AL113" s="254">
        <f t="shared" si="92"/>
        <v>10148.319999999998</v>
      </c>
      <c r="AM113" s="254">
        <f t="shared" si="93"/>
        <v>87498.319999999992</v>
      </c>
      <c r="AN113" s="337">
        <f t="shared" si="94"/>
        <v>10148.319999999992</v>
      </c>
      <c r="AO113" s="231">
        <v>77350</v>
      </c>
      <c r="AP113" s="231">
        <v>81025.826699999991</v>
      </c>
      <c r="AQ113" s="236">
        <v>79593.149999999994</v>
      </c>
      <c r="AR113" s="236">
        <v>77350</v>
      </c>
      <c r="AS113" s="222">
        <f t="shared" si="79"/>
        <v>78829.744175</v>
      </c>
      <c r="AT113" s="254">
        <f t="shared" si="95"/>
        <v>10148.319999999998</v>
      </c>
      <c r="AU113" s="254">
        <f t="shared" si="96"/>
        <v>87498.319999999992</v>
      </c>
      <c r="AV113" s="337">
        <f t="shared" si="97"/>
        <v>10148.319999999992</v>
      </c>
    </row>
    <row r="114" spans="1:48" s="144" customFormat="1" ht="15" customHeight="1" x14ac:dyDescent="0.2">
      <c r="A114" s="358" t="s">
        <v>1005</v>
      </c>
      <c r="B114" s="193" t="s">
        <v>321</v>
      </c>
      <c r="C114" s="231">
        <v>606900</v>
      </c>
      <c r="D114" s="231">
        <v>635741.10179999995</v>
      </c>
      <c r="E114" s="226">
        <v>624500.1</v>
      </c>
      <c r="F114" s="359">
        <v>606900</v>
      </c>
      <c r="G114" s="222">
        <f t="shared" si="76"/>
        <v>618510.30044999998</v>
      </c>
      <c r="H114" s="254">
        <f t="shared" si="80"/>
        <v>79625.279999999984</v>
      </c>
      <c r="I114" s="254">
        <f t="shared" si="81"/>
        <v>686525.28</v>
      </c>
      <c r="J114" s="337">
        <f t="shared" si="82"/>
        <v>79625.280000000028</v>
      </c>
      <c r="K114" s="229">
        <v>571200</v>
      </c>
      <c r="L114" s="229">
        <v>598344.56640000001</v>
      </c>
      <c r="M114" s="226">
        <v>587764.80000000005</v>
      </c>
      <c r="N114" s="226">
        <v>571200</v>
      </c>
      <c r="O114" s="254">
        <f t="shared" si="83"/>
        <v>74941.439999999988</v>
      </c>
      <c r="P114" s="254">
        <f t="shared" si="84"/>
        <v>646141.43999999994</v>
      </c>
      <c r="Q114" s="337">
        <f t="shared" si="85"/>
        <v>74941.439999999944</v>
      </c>
      <c r="R114" s="229">
        <v>1951600</v>
      </c>
      <c r="S114" s="229">
        <v>2044343.9352000002</v>
      </c>
      <c r="T114" s="226">
        <v>2008196.4</v>
      </c>
      <c r="U114" s="226">
        <v>1951600</v>
      </c>
      <c r="V114" s="254">
        <f t="shared" si="86"/>
        <v>256049.91999999995</v>
      </c>
      <c r="W114" s="254">
        <f t="shared" si="87"/>
        <v>2207649.92</v>
      </c>
      <c r="X114" s="337">
        <f t="shared" si="88"/>
        <v>256049.91999999993</v>
      </c>
      <c r="Y114" s="229">
        <v>2070600</v>
      </c>
      <c r="Z114" s="229">
        <v>2293654.1711999997</v>
      </c>
      <c r="AA114" s="226">
        <v>2253098.4</v>
      </c>
      <c r="AB114" s="226">
        <v>2189600</v>
      </c>
      <c r="AC114" s="222">
        <f t="shared" si="77"/>
        <v>2201738.1428</v>
      </c>
      <c r="AD114" s="254">
        <f t="shared" si="89"/>
        <v>271662.71999999997</v>
      </c>
      <c r="AE114" s="254">
        <f t="shared" si="90"/>
        <v>2342262.7199999997</v>
      </c>
      <c r="AF114" s="337">
        <f t="shared" si="91"/>
        <v>152662.71999999974</v>
      </c>
      <c r="AG114" s="229">
        <v>1511300</v>
      </c>
      <c r="AH114" s="229">
        <v>1583119.9986</v>
      </c>
      <c r="AI114" s="226">
        <v>1555127.7</v>
      </c>
      <c r="AJ114" s="226">
        <v>1511300</v>
      </c>
      <c r="AK114" s="222">
        <f t="shared" si="78"/>
        <v>1540211.9246499999</v>
      </c>
      <c r="AL114" s="254">
        <f t="shared" si="92"/>
        <v>198282.55999999997</v>
      </c>
      <c r="AM114" s="254">
        <f t="shared" si="93"/>
        <v>1709582.56</v>
      </c>
      <c r="AN114" s="337">
        <f t="shared" si="94"/>
        <v>198282.56000000006</v>
      </c>
      <c r="AO114" s="231">
        <v>2189600</v>
      </c>
      <c r="AP114" s="231">
        <v>2293654.1711999997</v>
      </c>
      <c r="AQ114" s="236">
        <v>2253098.4</v>
      </c>
      <c r="AR114" s="236">
        <v>2189600</v>
      </c>
      <c r="AS114" s="222">
        <f t="shared" si="79"/>
        <v>2231488.1428</v>
      </c>
      <c r="AT114" s="254">
        <f t="shared" si="95"/>
        <v>287275.51999999996</v>
      </c>
      <c r="AU114" s="254">
        <f t="shared" si="96"/>
        <v>2476875.52</v>
      </c>
      <c r="AV114" s="337">
        <f t="shared" si="97"/>
        <v>287275.52000000002</v>
      </c>
    </row>
    <row r="115" spans="1:48" s="144" customFormat="1" ht="15" customHeight="1" x14ac:dyDescent="0.2">
      <c r="A115" s="358" t="s">
        <v>1006</v>
      </c>
      <c r="B115" s="193" t="s">
        <v>322</v>
      </c>
      <c r="C115" s="231">
        <v>95200</v>
      </c>
      <c r="D115" s="231">
        <v>99724.094400000002</v>
      </c>
      <c r="E115" s="225">
        <v>97960.8</v>
      </c>
      <c r="F115" s="359">
        <v>95200</v>
      </c>
      <c r="G115" s="222">
        <f t="shared" si="76"/>
        <v>97021.223599999998</v>
      </c>
      <c r="H115" s="254">
        <f t="shared" si="80"/>
        <v>12490.239999999998</v>
      </c>
      <c r="I115" s="254">
        <f t="shared" si="81"/>
        <v>107690.23999999999</v>
      </c>
      <c r="J115" s="337">
        <f t="shared" si="82"/>
        <v>12490.239999999991</v>
      </c>
      <c r="K115" s="229">
        <v>95200</v>
      </c>
      <c r="L115" s="229">
        <v>99724.094400000002</v>
      </c>
      <c r="M115" s="225">
        <v>97960.8</v>
      </c>
      <c r="N115" s="225">
        <v>95200</v>
      </c>
      <c r="O115" s="254">
        <f t="shared" si="83"/>
        <v>12490.239999999998</v>
      </c>
      <c r="P115" s="254">
        <f t="shared" si="84"/>
        <v>107690.23999999999</v>
      </c>
      <c r="Q115" s="337">
        <f t="shared" si="85"/>
        <v>12490.239999999991</v>
      </c>
      <c r="R115" s="229">
        <v>113050</v>
      </c>
      <c r="S115" s="229">
        <v>122162.01564</v>
      </c>
      <c r="T115" s="225">
        <v>120001.98</v>
      </c>
      <c r="U115" s="225">
        <v>116620</v>
      </c>
      <c r="V115" s="254">
        <f t="shared" si="86"/>
        <v>14832.159999999998</v>
      </c>
      <c r="W115" s="254">
        <f t="shared" si="87"/>
        <v>127882.16</v>
      </c>
      <c r="X115" s="337">
        <f t="shared" si="88"/>
        <v>11262.160000000003</v>
      </c>
      <c r="Y115" s="229">
        <v>113050</v>
      </c>
      <c r="Z115" s="229">
        <v>122162.01564</v>
      </c>
      <c r="AA115" s="225">
        <v>120001.98</v>
      </c>
      <c r="AB115" s="225">
        <v>116620</v>
      </c>
      <c r="AC115" s="222">
        <f t="shared" si="77"/>
        <v>117958.49890999999</v>
      </c>
      <c r="AD115" s="254">
        <f t="shared" si="89"/>
        <v>14832.159999999998</v>
      </c>
      <c r="AE115" s="254">
        <f t="shared" si="90"/>
        <v>127882.16</v>
      </c>
      <c r="AF115" s="337">
        <f t="shared" si="91"/>
        <v>11262.160000000003</v>
      </c>
      <c r="AG115" s="229">
        <v>89250</v>
      </c>
      <c r="AH115" s="229">
        <v>97230.992039999997</v>
      </c>
      <c r="AI115" s="225">
        <v>95511.78</v>
      </c>
      <c r="AJ115" s="225">
        <v>92820</v>
      </c>
      <c r="AK115" s="222">
        <f t="shared" si="78"/>
        <v>93703.193010000003</v>
      </c>
      <c r="AL115" s="254">
        <f t="shared" si="92"/>
        <v>11709.599999999999</v>
      </c>
      <c r="AM115" s="254">
        <f t="shared" si="93"/>
        <v>100959.6</v>
      </c>
      <c r="AN115" s="337">
        <f t="shared" si="94"/>
        <v>8139.6000000000058</v>
      </c>
      <c r="AO115" s="231">
        <v>160650</v>
      </c>
      <c r="AP115" s="231">
        <v>168284.4093</v>
      </c>
      <c r="AQ115" s="236">
        <v>165308.85</v>
      </c>
      <c r="AR115" s="236">
        <v>160650</v>
      </c>
      <c r="AS115" s="222">
        <f t="shared" si="79"/>
        <v>163723.31482500001</v>
      </c>
      <c r="AT115" s="254">
        <f t="shared" si="95"/>
        <v>21077.279999999999</v>
      </c>
      <c r="AU115" s="254">
        <f t="shared" si="96"/>
        <v>181727.28</v>
      </c>
      <c r="AV115" s="337">
        <f t="shared" si="97"/>
        <v>21077.279999999999</v>
      </c>
    </row>
    <row r="116" spans="1:48" s="144" customFormat="1" ht="15" customHeight="1" x14ac:dyDescent="0.2">
      <c r="A116" s="358" t="s">
        <v>1007</v>
      </c>
      <c r="B116" s="193" t="s">
        <v>323</v>
      </c>
      <c r="C116" s="231">
        <v>9520</v>
      </c>
      <c r="D116" s="231">
        <v>9972.4094399999994</v>
      </c>
      <c r="E116" s="225">
        <v>9796.08</v>
      </c>
      <c r="F116" s="359">
        <v>9520</v>
      </c>
      <c r="G116" s="222">
        <f t="shared" si="76"/>
        <v>9702.1223600000012</v>
      </c>
      <c r="H116" s="254">
        <f t="shared" si="80"/>
        <v>1249.0239999999999</v>
      </c>
      <c r="I116" s="254">
        <f t="shared" si="81"/>
        <v>10769.023999999999</v>
      </c>
      <c r="J116" s="337">
        <f t="shared" si="82"/>
        <v>1249.0239999999994</v>
      </c>
      <c r="K116" s="229">
        <v>9520</v>
      </c>
      <c r="L116" s="229">
        <v>9972.4094399999994</v>
      </c>
      <c r="M116" s="225">
        <v>9796.08</v>
      </c>
      <c r="N116" s="225">
        <v>9520</v>
      </c>
      <c r="O116" s="254">
        <f t="shared" si="83"/>
        <v>1249.0239999999999</v>
      </c>
      <c r="P116" s="254">
        <f t="shared" si="84"/>
        <v>10769.023999999999</v>
      </c>
      <c r="Q116" s="337">
        <f t="shared" si="85"/>
        <v>1249.0239999999994</v>
      </c>
      <c r="R116" s="229">
        <v>4165</v>
      </c>
      <c r="S116" s="229">
        <v>6856.0314900000003</v>
      </c>
      <c r="T116" s="225">
        <v>6734.8050000000003</v>
      </c>
      <c r="U116" s="225">
        <v>6545</v>
      </c>
      <c r="V116" s="254">
        <f t="shared" si="86"/>
        <v>546.44799999999998</v>
      </c>
      <c r="W116" s="254">
        <f t="shared" si="87"/>
        <v>4711.4480000000003</v>
      </c>
      <c r="X116" s="337">
        <f t="shared" si="88"/>
        <v>-1833.5519999999997</v>
      </c>
      <c r="Y116" s="229">
        <v>4165</v>
      </c>
      <c r="Z116" s="229">
        <v>6856.0314900000003</v>
      </c>
      <c r="AA116" s="225">
        <v>6734.8050000000003</v>
      </c>
      <c r="AB116" s="225">
        <v>6545</v>
      </c>
      <c r="AC116" s="222">
        <f t="shared" si="77"/>
        <v>6075.2091225000004</v>
      </c>
      <c r="AD116" s="254">
        <f t="shared" si="89"/>
        <v>546.44799999999998</v>
      </c>
      <c r="AE116" s="254">
        <f t="shared" si="90"/>
        <v>4711.4480000000003</v>
      </c>
      <c r="AF116" s="337">
        <f t="shared" si="91"/>
        <v>-1833.5519999999997</v>
      </c>
      <c r="AG116" s="229">
        <v>4165</v>
      </c>
      <c r="AH116" s="229">
        <v>6856.0314900000003</v>
      </c>
      <c r="AI116" s="225">
        <v>6734.8050000000003</v>
      </c>
      <c r="AJ116" s="225">
        <v>6545</v>
      </c>
      <c r="AK116" s="222">
        <f t="shared" si="78"/>
        <v>6075.2091225000004</v>
      </c>
      <c r="AL116" s="254">
        <f t="shared" si="92"/>
        <v>546.44799999999998</v>
      </c>
      <c r="AM116" s="254">
        <f t="shared" si="93"/>
        <v>4711.4480000000003</v>
      </c>
      <c r="AN116" s="337">
        <f t="shared" si="94"/>
        <v>-1833.5519999999997</v>
      </c>
      <c r="AO116" s="231">
        <v>4165</v>
      </c>
      <c r="AP116" s="231">
        <v>68560.314899999998</v>
      </c>
      <c r="AQ116" s="236">
        <v>67348.05</v>
      </c>
      <c r="AR116" s="236">
        <v>65450</v>
      </c>
      <c r="AS116" s="222">
        <f t="shared" si="79"/>
        <v>51380.841224999996</v>
      </c>
      <c r="AT116" s="254">
        <f t="shared" si="95"/>
        <v>546.44799999999998</v>
      </c>
      <c r="AU116" s="254">
        <f t="shared" si="96"/>
        <v>4711.4480000000003</v>
      </c>
      <c r="AV116" s="337">
        <f t="shared" si="97"/>
        <v>-60738.551999999996</v>
      </c>
    </row>
    <row r="117" spans="1:48" s="144" customFormat="1" ht="15" customHeight="1" x14ac:dyDescent="0.2">
      <c r="A117" s="358" t="s">
        <v>1008</v>
      </c>
      <c r="B117" s="193" t="s">
        <v>324</v>
      </c>
      <c r="C117" s="231">
        <v>4760</v>
      </c>
      <c r="D117" s="231">
        <v>4986.2047199999997</v>
      </c>
      <c r="E117" s="225">
        <v>4898.04</v>
      </c>
      <c r="F117" s="359">
        <v>4760</v>
      </c>
      <c r="G117" s="222">
        <f t="shared" si="76"/>
        <v>4851.0611800000006</v>
      </c>
      <c r="H117" s="254">
        <f t="shared" si="80"/>
        <v>624.51199999999994</v>
      </c>
      <c r="I117" s="254">
        <f t="shared" si="81"/>
        <v>5384.5119999999997</v>
      </c>
      <c r="J117" s="337">
        <f t="shared" si="82"/>
        <v>624.51199999999972</v>
      </c>
      <c r="K117" s="229">
        <v>4760</v>
      </c>
      <c r="L117" s="229">
        <v>4986.2047199999997</v>
      </c>
      <c r="M117" s="225">
        <v>4898.04</v>
      </c>
      <c r="N117" s="225">
        <v>4760</v>
      </c>
      <c r="O117" s="254">
        <f t="shared" si="83"/>
        <v>624.51199999999994</v>
      </c>
      <c r="P117" s="254">
        <f t="shared" si="84"/>
        <v>5384.5119999999997</v>
      </c>
      <c r="Q117" s="337">
        <f t="shared" si="85"/>
        <v>624.51199999999972</v>
      </c>
      <c r="R117" s="229">
        <v>9520</v>
      </c>
      <c r="S117" s="229">
        <v>13712.062980000001</v>
      </c>
      <c r="T117" s="225">
        <v>13469.61</v>
      </c>
      <c r="U117" s="225">
        <v>13090</v>
      </c>
      <c r="V117" s="254">
        <f t="shared" si="86"/>
        <v>1249.0239999999999</v>
      </c>
      <c r="W117" s="254">
        <f t="shared" si="87"/>
        <v>10769.023999999999</v>
      </c>
      <c r="X117" s="337">
        <f t="shared" si="88"/>
        <v>-2320.9760000000006</v>
      </c>
      <c r="Y117" s="229">
        <v>9520</v>
      </c>
      <c r="Z117" s="229">
        <v>13712.062980000001</v>
      </c>
      <c r="AA117" s="225">
        <v>13469.61</v>
      </c>
      <c r="AB117" s="225">
        <v>13090</v>
      </c>
      <c r="AC117" s="222">
        <f t="shared" si="77"/>
        <v>12447.918245000001</v>
      </c>
      <c r="AD117" s="254">
        <f t="shared" si="89"/>
        <v>1249.0239999999999</v>
      </c>
      <c r="AE117" s="254">
        <f t="shared" si="90"/>
        <v>10769.023999999999</v>
      </c>
      <c r="AF117" s="337">
        <f t="shared" si="91"/>
        <v>-2320.9760000000006</v>
      </c>
      <c r="AG117" s="229">
        <v>9520</v>
      </c>
      <c r="AH117" s="229">
        <v>13712.062980000001</v>
      </c>
      <c r="AI117" s="225">
        <v>13469.61</v>
      </c>
      <c r="AJ117" s="225">
        <v>13090</v>
      </c>
      <c r="AK117" s="222">
        <f t="shared" si="78"/>
        <v>12447.918245000001</v>
      </c>
      <c r="AL117" s="254">
        <f t="shared" si="92"/>
        <v>1249.0239999999999</v>
      </c>
      <c r="AM117" s="254">
        <f t="shared" si="93"/>
        <v>10769.023999999999</v>
      </c>
      <c r="AN117" s="337">
        <f t="shared" si="94"/>
        <v>-2320.9760000000006</v>
      </c>
      <c r="AO117" s="231">
        <v>9520</v>
      </c>
      <c r="AP117" s="231">
        <v>13712.062980000001</v>
      </c>
      <c r="AQ117" s="236">
        <v>13469.61</v>
      </c>
      <c r="AR117" s="236">
        <v>13090</v>
      </c>
      <c r="AS117" s="222">
        <f t="shared" si="79"/>
        <v>12447.918245000001</v>
      </c>
      <c r="AT117" s="254">
        <f t="shared" si="95"/>
        <v>1249.0239999999999</v>
      </c>
      <c r="AU117" s="254">
        <f t="shared" si="96"/>
        <v>10769.023999999999</v>
      </c>
      <c r="AV117" s="337">
        <f t="shared" si="97"/>
        <v>-2320.9760000000006</v>
      </c>
    </row>
    <row r="118" spans="1:48" s="144" customFormat="1" ht="15" customHeight="1" x14ac:dyDescent="0.2">
      <c r="A118" s="358" t="s">
        <v>1009</v>
      </c>
      <c r="B118" s="193" t="s">
        <v>325</v>
      </c>
      <c r="C118" s="231">
        <v>89250</v>
      </c>
      <c r="D118" s="231">
        <v>93491.338499999998</v>
      </c>
      <c r="E118" s="225">
        <v>91838.25</v>
      </c>
      <c r="F118" s="359">
        <v>89250</v>
      </c>
      <c r="G118" s="222">
        <f t="shared" si="76"/>
        <v>90957.397125000003</v>
      </c>
      <c r="H118" s="254">
        <f t="shared" si="80"/>
        <v>11709.599999999999</v>
      </c>
      <c r="I118" s="254">
        <f t="shared" si="81"/>
        <v>100959.6</v>
      </c>
      <c r="J118" s="337">
        <f t="shared" si="82"/>
        <v>11709.600000000006</v>
      </c>
      <c r="K118" s="229">
        <v>89250</v>
      </c>
      <c r="L118" s="229">
        <v>93491.338499999998</v>
      </c>
      <c r="M118" s="225">
        <v>91838.25</v>
      </c>
      <c r="N118" s="225">
        <v>89250</v>
      </c>
      <c r="O118" s="254">
        <f t="shared" si="83"/>
        <v>11709.599999999999</v>
      </c>
      <c r="P118" s="254">
        <f t="shared" si="84"/>
        <v>100959.6</v>
      </c>
      <c r="Q118" s="337">
        <f t="shared" si="85"/>
        <v>11709.600000000006</v>
      </c>
      <c r="R118" s="229">
        <v>103530</v>
      </c>
      <c r="S118" s="229">
        <v>112189.60619999999</v>
      </c>
      <c r="T118" s="225">
        <v>110205.9</v>
      </c>
      <c r="U118" s="225">
        <v>107100</v>
      </c>
      <c r="V118" s="254">
        <f t="shared" si="86"/>
        <v>13583.135999999999</v>
      </c>
      <c r="W118" s="254">
        <f t="shared" si="87"/>
        <v>117113.136</v>
      </c>
      <c r="X118" s="337">
        <f t="shared" si="88"/>
        <v>10013.135999999999</v>
      </c>
      <c r="Y118" s="229">
        <v>103530</v>
      </c>
      <c r="Z118" s="229">
        <v>112189.60619999999</v>
      </c>
      <c r="AA118" s="225">
        <v>110205.9</v>
      </c>
      <c r="AB118" s="225">
        <v>107100</v>
      </c>
      <c r="AC118" s="222">
        <f t="shared" si="77"/>
        <v>108256.37655</v>
      </c>
      <c r="AD118" s="254">
        <f t="shared" si="89"/>
        <v>13583.135999999999</v>
      </c>
      <c r="AE118" s="254">
        <f t="shared" si="90"/>
        <v>117113.136</v>
      </c>
      <c r="AF118" s="337">
        <f t="shared" si="91"/>
        <v>10013.135999999999</v>
      </c>
      <c r="AG118" s="229">
        <v>77350</v>
      </c>
      <c r="AH118" s="229">
        <v>112189.60619999999</v>
      </c>
      <c r="AI118" s="225">
        <v>110205.9</v>
      </c>
      <c r="AJ118" s="225">
        <v>107100</v>
      </c>
      <c r="AK118" s="222">
        <f t="shared" si="78"/>
        <v>101711.37655</v>
      </c>
      <c r="AL118" s="254">
        <f t="shared" si="92"/>
        <v>10148.319999999998</v>
      </c>
      <c r="AM118" s="254">
        <f t="shared" si="93"/>
        <v>87498.319999999992</v>
      </c>
      <c r="AN118" s="337">
        <f t="shared" si="94"/>
        <v>-19601.680000000008</v>
      </c>
      <c r="AO118" s="231">
        <v>136850</v>
      </c>
      <c r="AP118" s="231">
        <v>149586.1416</v>
      </c>
      <c r="AQ118" s="236">
        <v>146941.20000000001</v>
      </c>
      <c r="AR118" s="236">
        <v>142800</v>
      </c>
      <c r="AS118" s="222">
        <f t="shared" si="79"/>
        <v>144044.33540000001</v>
      </c>
      <c r="AT118" s="254">
        <f t="shared" si="95"/>
        <v>17954.719999999998</v>
      </c>
      <c r="AU118" s="254">
        <f t="shared" si="96"/>
        <v>154804.72</v>
      </c>
      <c r="AV118" s="337">
        <f t="shared" si="97"/>
        <v>12004.720000000001</v>
      </c>
    </row>
    <row r="119" spans="1:48" s="144" customFormat="1" ht="15" customHeight="1" x14ac:dyDescent="0.2">
      <c r="A119" s="358" t="s">
        <v>1010</v>
      </c>
      <c r="B119" s="193" t="s">
        <v>326</v>
      </c>
      <c r="C119" s="231">
        <v>14280</v>
      </c>
      <c r="D119" s="231">
        <v>14958.614159999999</v>
      </c>
      <c r="E119" s="225">
        <v>14694.119999999999</v>
      </c>
      <c r="F119" s="359">
        <v>14280</v>
      </c>
      <c r="G119" s="222">
        <f t="shared" si="76"/>
        <v>14553.18354</v>
      </c>
      <c r="H119" s="254">
        <f t="shared" si="80"/>
        <v>1873.5359999999998</v>
      </c>
      <c r="I119" s="254">
        <f t="shared" si="81"/>
        <v>16153.536</v>
      </c>
      <c r="J119" s="337">
        <f t="shared" si="82"/>
        <v>1873.5360000000001</v>
      </c>
      <c r="K119" s="229">
        <v>14280</v>
      </c>
      <c r="L119" s="229">
        <v>14958.614159999999</v>
      </c>
      <c r="M119" s="225">
        <v>14694.119999999999</v>
      </c>
      <c r="N119" s="225">
        <v>14280</v>
      </c>
      <c r="O119" s="254">
        <f t="shared" si="83"/>
        <v>1873.5359999999998</v>
      </c>
      <c r="P119" s="254">
        <f t="shared" si="84"/>
        <v>16153.536</v>
      </c>
      <c r="Q119" s="337">
        <f t="shared" si="85"/>
        <v>1873.5360000000001</v>
      </c>
      <c r="R119" s="229">
        <v>29750</v>
      </c>
      <c r="S119" s="229">
        <v>31163.779500000001</v>
      </c>
      <c r="T119" s="225">
        <v>30612.75</v>
      </c>
      <c r="U119" s="225">
        <v>29750</v>
      </c>
      <c r="V119" s="254">
        <f t="shared" si="86"/>
        <v>3903.1999999999994</v>
      </c>
      <c r="W119" s="254">
        <f t="shared" si="87"/>
        <v>33653.199999999997</v>
      </c>
      <c r="X119" s="337">
        <f t="shared" si="88"/>
        <v>3903.1999999999971</v>
      </c>
      <c r="Y119" s="229">
        <v>29750</v>
      </c>
      <c r="Z119" s="229">
        <v>31163.779500000001</v>
      </c>
      <c r="AA119" s="225">
        <v>30612.75</v>
      </c>
      <c r="AB119" s="225">
        <v>29750</v>
      </c>
      <c r="AC119" s="222">
        <f t="shared" si="77"/>
        <v>30319.132375000001</v>
      </c>
      <c r="AD119" s="254">
        <f t="shared" si="89"/>
        <v>3903.1999999999994</v>
      </c>
      <c r="AE119" s="254">
        <f t="shared" si="90"/>
        <v>33653.199999999997</v>
      </c>
      <c r="AF119" s="337">
        <f t="shared" si="91"/>
        <v>3903.1999999999971</v>
      </c>
      <c r="AG119" s="229">
        <v>22610</v>
      </c>
      <c r="AH119" s="229">
        <v>23684.472420000002</v>
      </c>
      <c r="AI119" s="225">
        <v>23265.69</v>
      </c>
      <c r="AJ119" s="225">
        <v>22610</v>
      </c>
      <c r="AK119" s="222">
        <f t="shared" si="78"/>
        <v>23042.540605000002</v>
      </c>
      <c r="AL119" s="254">
        <f t="shared" si="92"/>
        <v>2966.4319999999998</v>
      </c>
      <c r="AM119" s="254">
        <f t="shared" si="93"/>
        <v>25576.432000000001</v>
      </c>
      <c r="AN119" s="337">
        <f t="shared" si="94"/>
        <v>2966.4320000000007</v>
      </c>
      <c r="AO119" s="231">
        <v>33320</v>
      </c>
      <c r="AP119" s="231">
        <v>34903.433040000004</v>
      </c>
      <c r="AQ119" s="236">
        <v>34286.28</v>
      </c>
      <c r="AR119" s="236">
        <v>33320</v>
      </c>
      <c r="AS119" s="222">
        <f t="shared" si="79"/>
        <v>33957.428260000001</v>
      </c>
      <c r="AT119" s="254">
        <f t="shared" si="95"/>
        <v>4371.5839999999998</v>
      </c>
      <c r="AU119" s="254">
        <f t="shared" si="96"/>
        <v>37691.584000000003</v>
      </c>
      <c r="AV119" s="337">
        <f t="shared" si="97"/>
        <v>4371.5840000000026</v>
      </c>
    </row>
    <row r="120" spans="1:48" s="144" customFormat="1" ht="15" customHeight="1" x14ac:dyDescent="0.2">
      <c r="A120" s="358" t="s">
        <v>1475</v>
      </c>
      <c r="B120" s="193" t="s">
        <v>327</v>
      </c>
      <c r="C120" s="231">
        <v>101150</v>
      </c>
      <c r="D120" s="231">
        <v>105956.85029999999</v>
      </c>
      <c r="E120" s="225">
        <v>104083.35</v>
      </c>
      <c r="F120" s="359">
        <v>101150</v>
      </c>
      <c r="G120" s="222">
        <f t="shared" si="76"/>
        <v>103085.05007500001</v>
      </c>
      <c r="H120" s="254">
        <f t="shared" si="80"/>
        <v>13270.88</v>
      </c>
      <c r="I120" s="254">
        <f t="shared" si="81"/>
        <v>114420.88</v>
      </c>
      <c r="J120" s="337">
        <f t="shared" si="82"/>
        <v>13270.880000000005</v>
      </c>
      <c r="K120" s="229">
        <v>77350</v>
      </c>
      <c r="L120" s="229">
        <v>81025.826699999991</v>
      </c>
      <c r="M120" s="225">
        <v>79593.149999999994</v>
      </c>
      <c r="N120" s="225">
        <v>77350</v>
      </c>
      <c r="O120" s="254">
        <f t="shared" si="83"/>
        <v>10148.319999999998</v>
      </c>
      <c r="P120" s="254">
        <f t="shared" si="84"/>
        <v>87498.319999999992</v>
      </c>
      <c r="Q120" s="337">
        <f t="shared" si="85"/>
        <v>10148.319999999992</v>
      </c>
      <c r="R120" s="229">
        <v>101150</v>
      </c>
      <c r="S120" s="229">
        <v>109696.50384</v>
      </c>
      <c r="T120" s="225">
        <v>107756.88</v>
      </c>
      <c r="U120" s="225">
        <v>104720</v>
      </c>
      <c r="V120" s="254">
        <f t="shared" si="86"/>
        <v>13270.88</v>
      </c>
      <c r="W120" s="254">
        <f t="shared" si="87"/>
        <v>114420.88</v>
      </c>
      <c r="X120" s="337">
        <f t="shared" si="88"/>
        <v>9700.8800000000047</v>
      </c>
      <c r="Y120" s="229">
        <v>101150</v>
      </c>
      <c r="Z120" s="229">
        <v>109696.50384</v>
      </c>
      <c r="AA120" s="225">
        <v>107756.88</v>
      </c>
      <c r="AB120" s="225">
        <v>104720</v>
      </c>
      <c r="AC120" s="222">
        <f t="shared" si="77"/>
        <v>105830.84596000001</v>
      </c>
      <c r="AD120" s="254">
        <f t="shared" si="89"/>
        <v>13270.88</v>
      </c>
      <c r="AE120" s="254">
        <f t="shared" si="90"/>
        <v>114420.88</v>
      </c>
      <c r="AF120" s="337">
        <f t="shared" si="91"/>
        <v>9700.8800000000047</v>
      </c>
      <c r="AG120" s="229">
        <v>101150</v>
      </c>
      <c r="AH120" s="229">
        <v>105956.85029999999</v>
      </c>
      <c r="AI120" s="225">
        <v>104083.35</v>
      </c>
      <c r="AJ120" s="225">
        <v>101150</v>
      </c>
      <c r="AK120" s="222">
        <f t="shared" si="78"/>
        <v>103085.05007500001</v>
      </c>
      <c r="AL120" s="254">
        <f t="shared" si="92"/>
        <v>13270.88</v>
      </c>
      <c r="AM120" s="254">
        <f t="shared" si="93"/>
        <v>114420.88</v>
      </c>
      <c r="AN120" s="337">
        <f t="shared" si="94"/>
        <v>13270.880000000005</v>
      </c>
      <c r="AO120" s="231">
        <v>101150</v>
      </c>
      <c r="AP120" s="231">
        <v>105956.85029999999</v>
      </c>
      <c r="AQ120" s="236">
        <v>104083.35</v>
      </c>
      <c r="AR120" s="236">
        <v>101150</v>
      </c>
      <c r="AS120" s="222">
        <f t="shared" si="79"/>
        <v>103085.05007500001</v>
      </c>
      <c r="AT120" s="254">
        <f t="shared" si="95"/>
        <v>13270.88</v>
      </c>
      <c r="AU120" s="254">
        <f t="shared" si="96"/>
        <v>114420.88</v>
      </c>
      <c r="AV120" s="337">
        <f t="shared" si="97"/>
        <v>13270.880000000005</v>
      </c>
    </row>
    <row r="121" spans="1:48" s="144" customFormat="1" ht="15" customHeight="1" x14ac:dyDescent="0.2">
      <c r="A121" s="358" t="s">
        <v>1525</v>
      </c>
      <c r="B121" s="193" t="s">
        <v>328</v>
      </c>
      <c r="C121" s="231">
        <v>148750</v>
      </c>
      <c r="D121" s="231">
        <v>155818.89749999999</v>
      </c>
      <c r="E121" s="225">
        <v>153063.75</v>
      </c>
      <c r="F121" s="359">
        <v>148750</v>
      </c>
      <c r="G121" s="222">
        <f t="shared" si="76"/>
        <v>151595.66187499999</v>
      </c>
      <c r="H121" s="254">
        <f t="shared" si="80"/>
        <v>19515.999999999996</v>
      </c>
      <c r="I121" s="254">
        <f t="shared" si="81"/>
        <v>168266</v>
      </c>
      <c r="J121" s="337">
        <f t="shared" si="82"/>
        <v>19516</v>
      </c>
      <c r="K121" s="229">
        <v>160650</v>
      </c>
      <c r="L121" s="229">
        <v>168284.4093</v>
      </c>
      <c r="M121" s="225">
        <v>165308.85</v>
      </c>
      <c r="N121" s="225">
        <v>160650</v>
      </c>
      <c r="O121" s="254">
        <f t="shared" si="83"/>
        <v>21077.279999999999</v>
      </c>
      <c r="P121" s="254">
        <f t="shared" si="84"/>
        <v>181727.28</v>
      </c>
      <c r="Q121" s="337">
        <f t="shared" si="85"/>
        <v>21077.279999999999</v>
      </c>
      <c r="R121" s="229">
        <v>154700</v>
      </c>
      <c r="S121" s="229">
        <v>205680.94469999999</v>
      </c>
      <c r="T121" s="225">
        <v>202044.15</v>
      </c>
      <c r="U121" s="225">
        <v>196350</v>
      </c>
      <c r="V121" s="254">
        <f t="shared" si="86"/>
        <v>20296.639999999996</v>
      </c>
      <c r="W121" s="254">
        <f t="shared" si="87"/>
        <v>174996.63999999998</v>
      </c>
      <c r="X121" s="337">
        <f t="shared" si="88"/>
        <v>-21353.360000000015</v>
      </c>
      <c r="Y121" s="229">
        <v>154700</v>
      </c>
      <c r="Z121" s="229">
        <v>236844.7242</v>
      </c>
      <c r="AA121" s="225">
        <v>232656.9</v>
      </c>
      <c r="AB121" s="225">
        <v>226100</v>
      </c>
      <c r="AC121" s="222">
        <f t="shared" si="77"/>
        <v>212575.40604999999</v>
      </c>
      <c r="AD121" s="254">
        <f t="shared" si="89"/>
        <v>20296.639999999996</v>
      </c>
      <c r="AE121" s="254">
        <f t="shared" si="90"/>
        <v>174996.63999999998</v>
      </c>
      <c r="AF121" s="337">
        <f t="shared" si="91"/>
        <v>-51103.360000000015</v>
      </c>
      <c r="AG121" s="229">
        <v>148750</v>
      </c>
      <c r="AH121" s="229">
        <v>230611.96830000001</v>
      </c>
      <c r="AI121" s="225">
        <v>226534.35</v>
      </c>
      <c r="AJ121" s="225">
        <v>220150</v>
      </c>
      <c r="AK121" s="222">
        <f t="shared" si="78"/>
        <v>206511.57957499998</v>
      </c>
      <c r="AL121" s="254">
        <f t="shared" si="92"/>
        <v>19515.999999999996</v>
      </c>
      <c r="AM121" s="254">
        <f t="shared" si="93"/>
        <v>168266</v>
      </c>
      <c r="AN121" s="337">
        <f t="shared" si="94"/>
        <v>-51884</v>
      </c>
      <c r="AO121" s="231">
        <v>196350</v>
      </c>
      <c r="AP121" s="231">
        <v>243077.48010000002</v>
      </c>
      <c r="AQ121" s="236">
        <v>238779.45</v>
      </c>
      <c r="AR121" s="236">
        <v>232050</v>
      </c>
      <c r="AS121" s="222">
        <f t="shared" si="79"/>
        <v>227564.232525</v>
      </c>
      <c r="AT121" s="254">
        <f t="shared" si="95"/>
        <v>25761.119999999995</v>
      </c>
      <c r="AU121" s="254">
        <f t="shared" si="96"/>
        <v>222111.12</v>
      </c>
      <c r="AV121" s="337">
        <f t="shared" si="97"/>
        <v>-9938.8800000000047</v>
      </c>
    </row>
    <row r="122" spans="1:48" ht="30" customHeight="1" x14ac:dyDescent="0.2">
      <c r="A122" s="194">
        <v>6</v>
      </c>
      <c r="B122" s="195" t="s">
        <v>329</v>
      </c>
      <c r="C122" s="366"/>
      <c r="D122" s="288"/>
      <c r="E122" s="225"/>
      <c r="F122" s="360"/>
      <c r="G122" s="222" t="e">
        <f t="shared" si="76"/>
        <v>#DIV/0!</v>
      </c>
      <c r="H122" s="360"/>
      <c r="I122" s="360"/>
      <c r="J122" s="360"/>
      <c r="K122" s="366"/>
      <c r="L122" s="288"/>
      <c r="M122" s="225"/>
      <c r="N122" s="225"/>
      <c r="O122" s="360"/>
      <c r="P122" s="360"/>
      <c r="Q122" s="360"/>
      <c r="R122" s="366"/>
      <c r="S122" s="288"/>
      <c r="T122" s="225"/>
      <c r="U122" s="225"/>
      <c r="V122" s="360"/>
      <c r="W122" s="360"/>
      <c r="X122" s="360"/>
      <c r="Y122" s="366"/>
      <c r="Z122" s="288"/>
      <c r="AA122" s="225"/>
      <c r="AB122" s="225"/>
      <c r="AC122" s="222" t="e">
        <f t="shared" si="77"/>
        <v>#DIV/0!</v>
      </c>
      <c r="AD122" s="360"/>
      <c r="AE122" s="360"/>
      <c r="AF122" s="360"/>
      <c r="AG122" s="366"/>
      <c r="AH122" s="288"/>
      <c r="AI122" s="225"/>
      <c r="AJ122" s="225"/>
      <c r="AK122" s="222" t="e">
        <f t="shared" si="78"/>
        <v>#DIV/0!</v>
      </c>
      <c r="AL122" s="360"/>
      <c r="AM122" s="360"/>
      <c r="AN122" s="360"/>
      <c r="AO122" s="366"/>
      <c r="AP122" s="288"/>
      <c r="AQ122" s="236"/>
      <c r="AR122" s="236"/>
      <c r="AS122" s="222" t="e">
        <f t="shared" si="79"/>
        <v>#DIV/0!</v>
      </c>
      <c r="AT122" s="360"/>
      <c r="AU122" s="360"/>
      <c r="AV122" s="360"/>
    </row>
    <row r="123" spans="1:48" s="144" customFormat="1" ht="15" customHeight="1" x14ac:dyDescent="0.2">
      <c r="A123" s="358" t="s">
        <v>743</v>
      </c>
      <c r="B123" s="193" t="s">
        <v>330</v>
      </c>
      <c r="C123" s="231">
        <v>3570</v>
      </c>
      <c r="D123" s="231">
        <v>4362.9291300000004</v>
      </c>
      <c r="E123" s="225">
        <v>4285.7849999999999</v>
      </c>
      <c r="F123" s="359">
        <v>4165</v>
      </c>
      <c r="G123" s="222">
        <f t="shared" si="76"/>
        <v>4095.9285325000001</v>
      </c>
      <c r="H123" s="254">
        <f t="shared" ref="H123:H186" si="98">+C123*13.12%</f>
        <v>468.38399999999996</v>
      </c>
      <c r="I123" s="254">
        <f t="shared" ref="I123:I186" si="99">+C123+H123</f>
        <v>4038.384</v>
      </c>
      <c r="J123" s="337">
        <f t="shared" ref="J123:J186" si="100">+I123-F123</f>
        <v>-126.61599999999999</v>
      </c>
      <c r="K123" s="229">
        <v>3570</v>
      </c>
      <c r="L123" s="229">
        <v>3739.6535399999998</v>
      </c>
      <c r="M123" s="225">
        <v>3673.5299999999997</v>
      </c>
      <c r="N123" s="225">
        <v>3570</v>
      </c>
      <c r="O123" s="254">
        <f t="shared" ref="O123:O186" si="101">+K123*13.12%</f>
        <v>468.38399999999996</v>
      </c>
      <c r="P123" s="254">
        <f t="shared" ref="P123:P186" si="102">+K123+O123</f>
        <v>4038.384</v>
      </c>
      <c r="Q123" s="337">
        <f t="shared" ref="Q123:Q186" si="103">+P123-N123</f>
        <v>468.38400000000001</v>
      </c>
      <c r="R123" s="229">
        <v>3570</v>
      </c>
      <c r="S123" s="229">
        <v>3739.6535399999998</v>
      </c>
      <c r="T123" s="225">
        <v>3673.5299999999997</v>
      </c>
      <c r="U123" s="225">
        <v>3570</v>
      </c>
      <c r="V123" s="254">
        <f t="shared" ref="V123:V186" si="104">+R123*13.12%</f>
        <v>468.38399999999996</v>
      </c>
      <c r="W123" s="254">
        <f t="shared" ref="W123:W186" si="105">+R123+V123</f>
        <v>4038.384</v>
      </c>
      <c r="X123" s="337">
        <f t="shared" ref="X123:X186" si="106">+W123-U123</f>
        <v>468.38400000000001</v>
      </c>
      <c r="Y123" s="229">
        <v>3570</v>
      </c>
      <c r="Z123" s="229">
        <v>3739.6535399999998</v>
      </c>
      <c r="AA123" s="225">
        <v>3673.5299999999997</v>
      </c>
      <c r="AB123" s="225">
        <v>3570</v>
      </c>
      <c r="AC123" s="222">
        <f t="shared" si="77"/>
        <v>3638.295885</v>
      </c>
      <c r="AD123" s="254">
        <f t="shared" ref="AD123:AD186" si="107">+Y123*13.12%</f>
        <v>468.38399999999996</v>
      </c>
      <c r="AE123" s="254">
        <f t="shared" ref="AE123:AE186" si="108">+Y123+AD123</f>
        <v>4038.384</v>
      </c>
      <c r="AF123" s="337">
        <f t="shared" ref="AF123:AF186" si="109">+AE123-AB123</f>
        <v>468.38400000000001</v>
      </c>
      <c r="AG123" s="229">
        <v>3570</v>
      </c>
      <c r="AH123" s="229">
        <v>3739.6535399999998</v>
      </c>
      <c r="AI123" s="225">
        <v>3673.5299999999997</v>
      </c>
      <c r="AJ123" s="225">
        <v>3570</v>
      </c>
      <c r="AK123" s="222">
        <f t="shared" si="78"/>
        <v>3638.295885</v>
      </c>
      <c r="AL123" s="254">
        <f t="shared" ref="AL123:AL186" si="110">+AG123*13.12%</f>
        <v>468.38399999999996</v>
      </c>
      <c r="AM123" s="254">
        <f t="shared" ref="AM123:AM186" si="111">+AG123+AL123</f>
        <v>4038.384</v>
      </c>
      <c r="AN123" s="337">
        <f t="shared" ref="AN123:AN186" si="112">+AM123-AJ123</f>
        <v>468.38400000000001</v>
      </c>
      <c r="AO123" s="231">
        <v>3570</v>
      </c>
      <c r="AP123" s="231">
        <v>3739.6535399999998</v>
      </c>
      <c r="AQ123" s="236">
        <v>3673.5299999999997</v>
      </c>
      <c r="AR123" s="236">
        <v>3570</v>
      </c>
      <c r="AS123" s="222">
        <f t="shared" si="79"/>
        <v>3638.295885</v>
      </c>
      <c r="AT123" s="254">
        <f t="shared" ref="AT123:AT186" si="113">+AO123*13.12%</f>
        <v>468.38399999999996</v>
      </c>
      <c r="AU123" s="254">
        <f t="shared" ref="AU123:AU186" si="114">+AO123+AT123</f>
        <v>4038.384</v>
      </c>
      <c r="AV123" s="337">
        <f t="shared" ref="AV123:AV186" si="115">+AU123-AR123</f>
        <v>468.38400000000001</v>
      </c>
    </row>
    <row r="124" spans="1:48" s="144" customFormat="1" ht="15" customHeight="1" x14ac:dyDescent="0.2">
      <c r="A124" s="358" t="s">
        <v>744</v>
      </c>
      <c r="B124" s="193" t="s">
        <v>331</v>
      </c>
      <c r="C124" s="231">
        <v>7140</v>
      </c>
      <c r="D124" s="231">
        <v>8102.5826699999998</v>
      </c>
      <c r="E124" s="225">
        <v>7959.3150000000005</v>
      </c>
      <c r="F124" s="359">
        <v>7735</v>
      </c>
      <c r="G124" s="222">
        <f t="shared" si="76"/>
        <v>7734.2244174999996</v>
      </c>
      <c r="H124" s="254">
        <f t="shared" si="98"/>
        <v>936.76799999999992</v>
      </c>
      <c r="I124" s="254">
        <f t="shared" si="99"/>
        <v>8076.768</v>
      </c>
      <c r="J124" s="337">
        <f t="shared" si="100"/>
        <v>341.76800000000003</v>
      </c>
      <c r="K124" s="229">
        <v>7140</v>
      </c>
      <c r="L124" s="229">
        <v>7479.3070799999996</v>
      </c>
      <c r="M124" s="225">
        <v>7347.0599999999995</v>
      </c>
      <c r="N124" s="225">
        <v>7140</v>
      </c>
      <c r="O124" s="254">
        <f t="shared" si="101"/>
        <v>936.76799999999992</v>
      </c>
      <c r="P124" s="254">
        <f t="shared" si="102"/>
        <v>8076.768</v>
      </c>
      <c r="Q124" s="337">
        <f t="shared" si="103"/>
        <v>936.76800000000003</v>
      </c>
      <c r="R124" s="229">
        <v>7140</v>
      </c>
      <c r="S124" s="229">
        <v>7479.3070799999996</v>
      </c>
      <c r="T124" s="225">
        <v>7347.0599999999995</v>
      </c>
      <c r="U124" s="225">
        <v>7140</v>
      </c>
      <c r="V124" s="254">
        <f t="shared" si="104"/>
        <v>936.76799999999992</v>
      </c>
      <c r="W124" s="254">
        <f t="shared" si="105"/>
        <v>8076.768</v>
      </c>
      <c r="X124" s="337">
        <f t="shared" si="106"/>
        <v>936.76800000000003</v>
      </c>
      <c r="Y124" s="229">
        <v>7140</v>
      </c>
      <c r="Z124" s="229">
        <v>7479.3070799999996</v>
      </c>
      <c r="AA124" s="225">
        <v>7347.0599999999995</v>
      </c>
      <c r="AB124" s="225">
        <v>7140</v>
      </c>
      <c r="AC124" s="222">
        <f t="shared" si="77"/>
        <v>7276.59177</v>
      </c>
      <c r="AD124" s="254">
        <f t="shared" si="107"/>
        <v>936.76799999999992</v>
      </c>
      <c r="AE124" s="254">
        <f t="shared" si="108"/>
        <v>8076.768</v>
      </c>
      <c r="AF124" s="337">
        <f t="shared" si="109"/>
        <v>936.76800000000003</v>
      </c>
      <c r="AG124" s="229">
        <v>7140</v>
      </c>
      <c r="AH124" s="229">
        <v>7479.3070799999996</v>
      </c>
      <c r="AI124" s="225">
        <v>7347.0599999999995</v>
      </c>
      <c r="AJ124" s="225">
        <v>7140</v>
      </c>
      <c r="AK124" s="222">
        <f t="shared" si="78"/>
        <v>7276.59177</v>
      </c>
      <c r="AL124" s="254">
        <f t="shared" si="110"/>
        <v>936.76799999999992</v>
      </c>
      <c r="AM124" s="254">
        <f t="shared" si="111"/>
        <v>8076.768</v>
      </c>
      <c r="AN124" s="337">
        <f t="shared" si="112"/>
        <v>936.76800000000003</v>
      </c>
      <c r="AO124" s="231">
        <v>7140</v>
      </c>
      <c r="AP124" s="231">
        <v>7479.3070799999996</v>
      </c>
      <c r="AQ124" s="236">
        <v>7347.0599999999995</v>
      </c>
      <c r="AR124" s="236">
        <v>7140</v>
      </c>
      <c r="AS124" s="222">
        <f t="shared" si="79"/>
        <v>7276.59177</v>
      </c>
      <c r="AT124" s="254">
        <f t="shared" si="113"/>
        <v>936.76799999999992</v>
      </c>
      <c r="AU124" s="254">
        <f t="shared" si="114"/>
        <v>8076.768</v>
      </c>
      <c r="AV124" s="337">
        <f t="shared" si="115"/>
        <v>936.76800000000003</v>
      </c>
    </row>
    <row r="125" spans="1:48" s="144" customFormat="1" ht="15" customHeight="1" x14ac:dyDescent="0.2">
      <c r="A125" s="358" t="s">
        <v>745</v>
      </c>
      <c r="B125" s="193" t="s">
        <v>1088</v>
      </c>
      <c r="C125" s="231">
        <v>654500</v>
      </c>
      <c r="D125" s="231">
        <v>810258.26699999999</v>
      </c>
      <c r="E125" s="225">
        <v>795931.5</v>
      </c>
      <c r="F125" s="359">
        <v>773500</v>
      </c>
      <c r="G125" s="222">
        <f t="shared" si="76"/>
        <v>758547.44175</v>
      </c>
      <c r="H125" s="254">
        <f t="shared" si="98"/>
        <v>85870.399999999994</v>
      </c>
      <c r="I125" s="254">
        <f t="shared" si="99"/>
        <v>740370.4</v>
      </c>
      <c r="J125" s="337">
        <f t="shared" si="100"/>
        <v>-33129.599999999977</v>
      </c>
      <c r="K125" s="229">
        <v>654500</v>
      </c>
      <c r="L125" s="229">
        <v>685603.14899999998</v>
      </c>
      <c r="M125" s="225">
        <v>673480.5</v>
      </c>
      <c r="N125" s="225">
        <v>654500</v>
      </c>
      <c r="O125" s="254">
        <f t="shared" si="101"/>
        <v>85870.399999999994</v>
      </c>
      <c r="P125" s="254">
        <f t="shared" si="102"/>
        <v>740370.4</v>
      </c>
      <c r="Q125" s="337">
        <f t="shared" si="103"/>
        <v>85870.400000000023</v>
      </c>
      <c r="R125" s="229">
        <v>1249500</v>
      </c>
      <c r="S125" s="229">
        <v>1308878.7390000001</v>
      </c>
      <c r="T125" s="225">
        <v>1285735.5</v>
      </c>
      <c r="U125" s="225">
        <v>1249500</v>
      </c>
      <c r="V125" s="254">
        <f t="shared" si="104"/>
        <v>163934.39999999997</v>
      </c>
      <c r="W125" s="254">
        <f t="shared" si="105"/>
        <v>1413434.4</v>
      </c>
      <c r="X125" s="337">
        <f t="shared" si="106"/>
        <v>163934.39999999991</v>
      </c>
      <c r="Y125" s="229">
        <v>1475600</v>
      </c>
      <c r="Z125" s="229">
        <v>1545723.4632000001</v>
      </c>
      <c r="AA125" s="225">
        <v>1518392.4</v>
      </c>
      <c r="AB125" s="225">
        <v>1475600</v>
      </c>
      <c r="AC125" s="222">
        <f t="shared" si="77"/>
        <v>1503828.9657999999</v>
      </c>
      <c r="AD125" s="254">
        <f t="shared" si="107"/>
        <v>193598.71999999997</v>
      </c>
      <c r="AE125" s="254">
        <f t="shared" si="108"/>
        <v>1669198.72</v>
      </c>
      <c r="AF125" s="337">
        <f t="shared" si="109"/>
        <v>193598.71999999997</v>
      </c>
      <c r="AG125" s="229">
        <v>1130500</v>
      </c>
      <c r="AH125" s="229">
        <v>180749.92110000001</v>
      </c>
      <c r="AI125" s="225">
        <v>177553.95</v>
      </c>
      <c r="AJ125" s="225">
        <v>172550</v>
      </c>
      <c r="AK125" s="222">
        <f t="shared" si="78"/>
        <v>415338.46777500003</v>
      </c>
      <c r="AL125" s="254">
        <f t="shared" si="110"/>
        <v>148321.59999999998</v>
      </c>
      <c r="AM125" s="254">
        <f t="shared" si="111"/>
        <v>1278821.6000000001</v>
      </c>
      <c r="AN125" s="337">
        <f t="shared" si="112"/>
        <v>1106271.6000000001</v>
      </c>
      <c r="AO125" s="231">
        <v>1737400</v>
      </c>
      <c r="AP125" s="231">
        <v>2056809.4470000002</v>
      </c>
      <c r="AQ125" s="236">
        <v>2020441.5</v>
      </c>
      <c r="AR125" s="236">
        <v>1963500</v>
      </c>
      <c r="AS125" s="222">
        <f t="shared" si="79"/>
        <v>1944537.7367500002</v>
      </c>
      <c r="AT125" s="254">
        <f t="shared" si="113"/>
        <v>227946.87999999998</v>
      </c>
      <c r="AU125" s="254">
        <f t="shared" si="114"/>
        <v>1965346.88</v>
      </c>
      <c r="AV125" s="337">
        <f t="shared" si="115"/>
        <v>1846.8799999998882</v>
      </c>
    </row>
    <row r="126" spans="1:48" s="144" customFormat="1" ht="15" customHeight="1" x14ac:dyDescent="0.2">
      <c r="A126" s="358" t="s">
        <v>746</v>
      </c>
      <c r="B126" s="193" t="s">
        <v>1089</v>
      </c>
      <c r="C126" s="231">
        <v>214200</v>
      </c>
      <c r="D126" s="231">
        <v>274241.25959999999</v>
      </c>
      <c r="E126" s="225">
        <v>269392.2</v>
      </c>
      <c r="F126" s="359">
        <v>261800</v>
      </c>
      <c r="G126" s="222">
        <f t="shared" si="76"/>
        <v>254908.36489999999</v>
      </c>
      <c r="H126" s="254">
        <f t="shared" si="98"/>
        <v>28103.039999999997</v>
      </c>
      <c r="I126" s="254">
        <f t="shared" si="99"/>
        <v>242303.04</v>
      </c>
      <c r="J126" s="337">
        <f t="shared" si="100"/>
        <v>-19496.959999999992</v>
      </c>
      <c r="K126" s="229">
        <v>214200</v>
      </c>
      <c r="L126" s="229">
        <v>224379.21239999999</v>
      </c>
      <c r="M126" s="225">
        <v>220411.8</v>
      </c>
      <c r="N126" s="225">
        <v>214200</v>
      </c>
      <c r="O126" s="254">
        <f t="shared" si="101"/>
        <v>28103.039999999997</v>
      </c>
      <c r="P126" s="254">
        <f t="shared" si="102"/>
        <v>242303.04</v>
      </c>
      <c r="Q126" s="337">
        <f t="shared" si="103"/>
        <v>28103.040000000008</v>
      </c>
      <c r="R126" s="229">
        <v>309400</v>
      </c>
      <c r="S126" s="229">
        <v>324103.30679999996</v>
      </c>
      <c r="T126" s="225">
        <v>318372.59999999998</v>
      </c>
      <c r="U126" s="225">
        <v>309400</v>
      </c>
      <c r="V126" s="254">
        <f t="shared" si="104"/>
        <v>40593.279999999992</v>
      </c>
      <c r="W126" s="254">
        <f t="shared" si="105"/>
        <v>349993.27999999997</v>
      </c>
      <c r="X126" s="337">
        <f t="shared" si="106"/>
        <v>40593.27999999997</v>
      </c>
      <c r="Y126" s="229">
        <v>309400</v>
      </c>
      <c r="Z126" s="229">
        <v>324103.30679999996</v>
      </c>
      <c r="AA126" s="225">
        <v>318372.59999999998</v>
      </c>
      <c r="AB126" s="225">
        <v>309400</v>
      </c>
      <c r="AC126" s="222">
        <f t="shared" si="77"/>
        <v>315318.9767</v>
      </c>
      <c r="AD126" s="254">
        <f t="shared" si="107"/>
        <v>40593.279999999992</v>
      </c>
      <c r="AE126" s="254">
        <f t="shared" si="108"/>
        <v>349993.27999999997</v>
      </c>
      <c r="AF126" s="337">
        <f t="shared" si="109"/>
        <v>40593.27999999997</v>
      </c>
      <c r="AG126" s="229">
        <v>273700</v>
      </c>
      <c r="AH126" s="229">
        <v>286706.77139999997</v>
      </c>
      <c r="AI126" s="225">
        <v>281637.3</v>
      </c>
      <c r="AJ126" s="225">
        <v>273700</v>
      </c>
      <c r="AK126" s="222">
        <f t="shared" si="78"/>
        <v>278936.01785</v>
      </c>
      <c r="AL126" s="254">
        <f t="shared" si="110"/>
        <v>35909.439999999995</v>
      </c>
      <c r="AM126" s="254">
        <f t="shared" si="111"/>
        <v>309609.44</v>
      </c>
      <c r="AN126" s="337">
        <f t="shared" si="112"/>
        <v>35909.440000000002</v>
      </c>
      <c r="AO126" s="231">
        <v>345100</v>
      </c>
      <c r="AP126" s="231">
        <v>361499.84220000001</v>
      </c>
      <c r="AQ126" s="236">
        <v>355107.9</v>
      </c>
      <c r="AR126" s="236">
        <v>345100</v>
      </c>
      <c r="AS126" s="222">
        <f t="shared" si="79"/>
        <v>351701.93554999999</v>
      </c>
      <c r="AT126" s="254">
        <f t="shared" si="113"/>
        <v>45277.119999999995</v>
      </c>
      <c r="AU126" s="254">
        <f t="shared" si="114"/>
        <v>390377.12</v>
      </c>
      <c r="AV126" s="337">
        <f t="shared" si="115"/>
        <v>45277.119999999995</v>
      </c>
    </row>
    <row r="127" spans="1:48" s="144" customFormat="1" ht="15" customHeight="1" x14ac:dyDescent="0.2">
      <c r="A127" s="358" t="s">
        <v>747</v>
      </c>
      <c r="B127" s="193" t="s">
        <v>1123</v>
      </c>
      <c r="C127" s="231">
        <v>65450</v>
      </c>
      <c r="D127" s="231">
        <v>68560.314899999998</v>
      </c>
      <c r="E127" s="225">
        <v>67348.05</v>
      </c>
      <c r="F127" s="359">
        <v>65450</v>
      </c>
      <c r="G127" s="222">
        <f t="shared" si="76"/>
        <v>66702.091224999996</v>
      </c>
      <c r="H127" s="254">
        <f t="shared" si="98"/>
        <v>8587.0399999999991</v>
      </c>
      <c r="I127" s="254">
        <f t="shared" si="99"/>
        <v>74037.039999999994</v>
      </c>
      <c r="J127" s="337">
        <f t="shared" si="100"/>
        <v>8587.0399999999936</v>
      </c>
      <c r="K127" s="229">
        <v>65450</v>
      </c>
      <c r="L127" s="229">
        <v>68560.314899999998</v>
      </c>
      <c r="M127" s="225">
        <v>67348.05</v>
      </c>
      <c r="N127" s="225">
        <v>65450</v>
      </c>
      <c r="O127" s="254">
        <f t="shared" si="101"/>
        <v>8587.0399999999991</v>
      </c>
      <c r="P127" s="254">
        <f t="shared" si="102"/>
        <v>74037.039999999994</v>
      </c>
      <c r="Q127" s="337">
        <f t="shared" si="103"/>
        <v>8587.0399999999936</v>
      </c>
      <c r="R127" s="229">
        <v>77350</v>
      </c>
      <c r="S127" s="229">
        <v>81025.826699999991</v>
      </c>
      <c r="T127" s="225">
        <v>79593.149999999994</v>
      </c>
      <c r="U127" s="225">
        <v>77350</v>
      </c>
      <c r="V127" s="254">
        <f t="shared" si="104"/>
        <v>10148.319999999998</v>
      </c>
      <c r="W127" s="254">
        <f t="shared" si="105"/>
        <v>87498.319999999992</v>
      </c>
      <c r="X127" s="337">
        <f t="shared" si="106"/>
        <v>10148.319999999992</v>
      </c>
      <c r="Y127" s="229">
        <v>77350</v>
      </c>
      <c r="Z127" s="229">
        <v>81025.826699999991</v>
      </c>
      <c r="AA127" s="225">
        <v>79593.149999999994</v>
      </c>
      <c r="AB127" s="225">
        <v>77350</v>
      </c>
      <c r="AC127" s="222">
        <f t="shared" si="77"/>
        <v>78829.744175</v>
      </c>
      <c r="AD127" s="254">
        <f t="shared" si="107"/>
        <v>10148.319999999998</v>
      </c>
      <c r="AE127" s="254">
        <f t="shared" si="108"/>
        <v>87498.319999999992</v>
      </c>
      <c r="AF127" s="337">
        <f t="shared" si="109"/>
        <v>10148.319999999992</v>
      </c>
      <c r="AG127" s="229">
        <v>65450</v>
      </c>
      <c r="AH127" s="229">
        <v>84765.480240000004</v>
      </c>
      <c r="AI127" s="225">
        <v>83266.679999999993</v>
      </c>
      <c r="AJ127" s="225">
        <v>80920</v>
      </c>
      <c r="AK127" s="222">
        <f t="shared" si="78"/>
        <v>78600.540059999999</v>
      </c>
      <c r="AL127" s="254">
        <f t="shared" si="110"/>
        <v>8587.0399999999991</v>
      </c>
      <c r="AM127" s="254">
        <f t="shared" si="111"/>
        <v>74037.039999999994</v>
      </c>
      <c r="AN127" s="337">
        <f t="shared" si="112"/>
        <v>-6882.9600000000064</v>
      </c>
      <c r="AO127" s="231">
        <v>80920</v>
      </c>
      <c r="AP127" s="231">
        <v>97230.992039999997</v>
      </c>
      <c r="AQ127" s="236">
        <v>95511.78</v>
      </c>
      <c r="AR127" s="236">
        <v>92820</v>
      </c>
      <c r="AS127" s="222">
        <f t="shared" si="79"/>
        <v>91620.693010000003</v>
      </c>
      <c r="AT127" s="254">
        <f t="shared" si="113"/>
        <v>10616.703999999998</v>
      </c>
      <c r="AU127" s="254">
        <f t="shared" si="114"/>
        <v>91536.703999999998</v>
      </c>
      <c r="AV127" s="337">
        <f t="shared" si="115"/>
        <v>-1283.2960000000021</v>
      </c>
    </row>
    <row r="128" spans="1:48" s="144" customFormat="1" ht="15" customHeight="1" x14ac:dyDescent="0.2">
      <c r="A128" s="358" t="s">
        <v>748</v>
      </c>
      <c r="B128" s="193" t="s">
        <v>1090</v>
      </c>
      <c r="C128" s="231">
        <v>63070</v>
      </c>
      <c r="D128" s="231">
        <v>66067.212539999993</v>
      </c>
      <c r="E128" s="225">
        <v>64899.03</v>
      </c>
      <c r="F128" s="359">
        <v>63070</v>
      </c>
      <c r="G128" s="222">
        <f t="shared" si="76"/>
        <v>64276.560635000002</v>
      </c>
      <c r="H128" s="254">
        <f t="shared" si="98"/>
        <v>8274.7839999999997</v>
      </c>
      <c r="I128" s="254">
        <f t="shared" si="99"/>
        <v>71344.784</v>
      </c>
      <c r="J128" s="337">
        <f t="shared" si="100"/>
        <v>8274.7839999999997</v>
      </c>
      <c r="K128" s="229">
        <v>63070</v>
      </c>
      <c r="L128" s="229">
        <v>66067.212539999993</v>
      </c>
      <c r="M128" s="225">
        <v>64899.03</v>
      </c>
      <c r="N128" s="225">
        <v>63070</v>
      </c>
      <c r="O128" s="254">
        <f t="shared" si="101"/>
        <v>8274.7839999999997</v>
      </c>
      <c r="P128" s="254">
        <f t="shared" si="102"/>
        <v>71344.784</v>
      </c>
      <c r="Q128" s="337">
        <f t="shared" si="103"/>
        <v>8274.7839999999997</v>
      </c>
      <c r="R128" s="229">
        <v>74970</v>
      </c>
      <c r="S128" s="229">
        <v>78532.724340000001</v>
      </c>
      <c r="T128" s="225">
        <v>77144.13</v>
      </c>
      <c r="U128" s="225">
        <v>74970</v>
      </c>
      <c r="V128" s="254">
        <f t="shared" si="104"/>
        <v>9836.0639999999985</v>
      </c>
      <c r="W128" s="254">
        <f t="shared" si="105"/>
        <v>84806.063999999998</v>
      </c>
      <c r="X128" s="337">
        <f t="shared" si="106"/>
        <v>9836.0639999999985</v>
      </c>
      <c r="Y128" s="229">
        <v>74970</v>
      </c>
      <c r="Z128" s="229">
        <v>78532.724340000001</v>
      </c>
      <c r="AA128" s="225">
        <v>77144.13</v>
      </c>
      <c r="AB128" s="225">
        <v>74970</v>
      </c>
      <c r="AC128" s="222">
        <f t="shared" si="77"/>
        <v>76404.213585000005</v>
      </c>
      <c r="AD128" s="254">
        <f t="shared" si="107"/>
        <v>9836.0639999999985</v>
      </c>
      <c r="AE128" s="254">
        <f t="shared" si="108"/>
        <v>84806.063999999998</v>
      </c>
      <c r="AF128" s="337">
        <f t="shared" si="109"/>
        <v>9836.0639999999985</v>
      </c>
      <c r="AG128" s="229">
        <v>59500</v>
      </c>
      <c r="AH128" s="229">
        <v>74793.070800000001</v>
      </c>
      <c r="AI128" s="225">
        <v>73470.600000000006</v>
      </c>
      <c r="AJ128" s="225">
        <v>71400</v>
      </c>
      <c r="AK128" s="222">
        <f t="shared" si="78"/>
        <v>69790.917700000005</v>
      </c>
      <c r="AL128" s="254">
        <f t="shared" si="110"/>
        <v>7806.3999999999987</v>
      </c>
      <c r="AM128" s="254">
        <f t="shared" si="111"/>
        <v>67306.399999999994</v>
      </c>
      <c r="AN128" s="337">
        <f t="shared" si="112"/>
        <v>-4093.6000000000058</v>
      </c>
      <c r="AO128" s="231">
        <v>77350</v>
      </c>
      <c r="AP128" s="231">
        <v>87258.582599999994</v>
      </c>
      <c r="AQ128" s="236">
        <v>85715.7</v>
      </c>
      <c r="AR128" s="236">
        <v>83300</v>
      </c>
      <c r="AS128" s="222">
        <f t="shared" si="79"/>
        <v>83406.070650000009</v>
      </c>
      <c r="AT128" s="254">
        <f t="shared" si="113"/>
        <v>10148.319999999998</v>
      </c>
      <c r="AU128" s="254">
        <f t="shared" si="114"/>
        <v>87498.319999999992</v>
      </c>
      <c r="AV128" s="337">
        <f t="shared" si="115"/>
        <v>4198.3199999999924</v>
      </c>
    </row>
    <row r="129" spans="1:48" s="144" customFormat="1" ht="15" customHeight="1" x14ac:dyDescent="0.2">
      <c r="A129" s="358" t="s">
        <v>749</v>
      </c>
      <c r="B129" s="193" t="s">
        <v>1091</v>
      </c>
      <c r="C129" s="231">
        <v>214200</v>
      </c>
      <c r="D129" s="231">
        <v>224379.21239999999</v>
      </c>
      <c r="E129" s="225">
        <v>220411.8</v>
      </c>
      <c r="F129" s="359">
        <v>214200</v>
      </c>
      <c r="G129" s="222">
        <f t="shared" si="76"/>
        <v>218297.7531</v>
      </c>
      <c r="H129" s="254">
        <f t="shared" si="98"/>
        <v>28103.039999999997</v>
      </c>
      <c r="I129" s="254">
        <f t="shared" si="99"/>
        <v>242303.04</v>
      </c>
      <c r="J129" s="337">
        <f t="shared" si="100"/>
        <v>28103.040000000008</v>
      </c>
      <c r="K129" s="229">
        <v>214200</v>
      </c>
      <c r="L129" s="229">
        <v>224379.21239999999</v>
      </c>
      <c r="M129" s="225">
        <v>220411.8</v>
      </c>
      <c r="N129" s="225">
        <v>214200</v>
      </c>
      <c r="O129" s="254">
        <f t="shared" si="101"/>
        <v>28103.039999999997</v>
      </c>
      <c r="P129" s="254">
        <f t="shared" si="102"/>
        <v>242303.04</v>
      </c>
      <c r="Q129" s="337">
        <f t="shared" si="103"/>
        <v>28103.040000000008</v>
      </c>
      <c r="R129" s="229">
        <v>321300</v>
      </c>
      <c r="S129" s="229">
        <v>336568.8186</v>
      </c>
      <c r="T129" s="225">
        <v>330617.7</v>
      </c>
      <c r="U129" s="225">
        <v>321300</v>
      </c>
      <c r="V129" s="254">
        <f t="shared" si="104"/>
        <v>42154.559999999998</v>
      </c>
      <c r="W129" s="254">
        <f t="shared" si="105"/>
        <v>363454.56</v>
      </c>
      <c r="X129" s="337">
        <f t="shared" si="106"/>
        <v>42154.559999999998</v>
      </c>
      <c r="Y129" s="229">
        <v>321300</v>
      </c>
      <c r="Z129" s="229">
        <v>336568.8186</v>
      </c>
      <c r="AA129" s="225">
        <v>330617.7</v>
      </c>
      <c r="AB129" s="225">
        <v>321300</v>
      </c>
      <c r="AC129" s="222">
        <f t="shared" si="77"/>
        <v>327446.62965000002</v>
      </c>
      <c r="AD129" s="254">
        <f t="shared" si="107"/>
        <v>42154.559999999998</v>
      </c>
      <c r="AE129" s="254">
        <f t="shared" si="108"/>
        <v>363454.56</v>
      </c>
      <c r="AF129" s="337">
        <f t="shared" si="109"/>
        <v>42154.559999999998</v>
      </c>
      <c r="AG129" s="229">
        <v>285600</v>
      </c>
      <c r="AH129" s="229">
        <v>299172.28320000001</v>
      </c>
      <c r="AI129" s="225">
        <v>293882.40000000002</v>
      </c>
      <c r="AJ129" s="225">
        <v>285600</v>
      </c>
      <c r="AK129" s="222">
        <f t="shared" si="78"/>
        <v>291063.67080000002</v>
      </c>
      <c r="AL129" s="254">
        <f t="shared" si="110"/>
        <v>37470.719999999994</v>
      </c>
      <c r="AM129" s="254">
        <f t="shared" si="111"/>
        <v>323070.71999999997</v>
      </c>
      <c r="AN129" s="337">
        <f t="shared" si="112"/>
        <v>37470.719999999972</v>
      </c>
      <c r="AO129" s="231">
        <v>345100</v>
      </c>
      <c r="AP129" s="231">
        <v>361499.84220000001</v>
      </c>
      <c r="AQ129" s="236">
        <v>355107.9</v>
      </c>
      <c r="AR129" s="236">
        <v>345100</v>
      </c>
      <c r="AS129" s="222">
        <f t="shared" si="79"/>
        <v>351701.93554999999</v>
      </c>
      <c r="AT129" s="254">
        <f t="shared" si="113"/>
        <v>45277.119999999995</v>
      </c>
      <c r="AU129" s="254">
        <f t="shared" si="114"/>
        <v>390377.12</v>
      </c>
      <c r="AV129" s="337">
        <f t="shared" si="115"/>
        <v>45277.119999999995</v>
      </c>
    </row>
    <row r="130" spans="1:48" s="144" customFormat="1" ht="15" customHeight="1" x14ac:dyDescent="0.2">
      <c r="A130" s="358" t="s">
        <v>750</v>
      </c>
      <c r="B130" s="193" t="s">
        <v>1092</v>
      </c>
      <c r="C130" s="231">
        <v>166600</v>
      </c>
      <c r="D130" s="231">
        <v>174517.16519999999</v>
      </c>
      <c r="E130" s="225">
        <v>171431.4</v>
      </c>
      <c r="F130" s="359">
        <v>166600</v>
      </c>
      <c r="G130" s="222">
        <f t="shared" si="76"/>
        <v>169787.14130000002</v>
      </c>
      <c r="H130" s="254">
        <f t="shared" si="98"/>
        <v>21857.919999999998</v>
      </c>
      <c r="I130" s="254">
        <f t="shared" si="99"/>
        <v>188457.91999999998</v>
      </c>
      <c r="J130" s="337">
        <f t="shared" si="100"/>
        <v>21857.919999999984</v>
      </c>
      <c r="K130" s="229">
        <v>166600</v>
      </c>
      <c r="L130" s="229">
        <v>174517.16519999999</v>
      </c>
      <c r="M130" s="225">
        <v>171431.4</v>
      </c>
      <c r="N130" s="225">
        <v>166600</v>
      </c>
      <c r="O130" s="254">
        <f t="shared" si="101"/>
        <v>21857.919999999998</v>
      </c>
      <c r="P130" s="254">
        <f t="shared" si="102"/>
        <v>188457.91999999998</v>
      </c>
      <c r="Q130" s="337">
        <f t="shared" si="103"/>
        <v>21857.919999999984</v>
      </c>
      <c r="R130" s="229">
        <v>226100</v>
      </c>
      <c r="S130" s="229">
        <v>236844.7242</v>
      </c>
      <c r="T130" s="225">
        <v>232656.9</v>
      </c>
      <c r="U130" s="225">
        <v>226100</v>
      </c>
      <c r="V130" s="254">
        <f t="shared" si="104"/>
        <v>29664.319999999996</v>
      </c>
      <c r="W130" s="254">
        <f t="shared" si="105"/>
        <v>255764.32</v>
      </c>
      <c r="X130" s="337">
        <f t="shared" si="106"/>
        <v>29664.320000000007</v>
      </c>
      <c r="Y130" s="229">
        <v>226100</v>
      </c>
      <c r="Z130" s="229">
        <v>236844.7242</v>
      </c>
      <c r="AA130" s="225">
        <v>232656.9</v>
      </c>
      <c r="AB130" s="225">
        <v>226100</v>
      </c>
      <c r="AC130" s="222">
        <f t="shared" si="77"/>
        <v>230425.40604999999</v>
      </c>
      <c r="AD130" s="254">
        <f t="shared" si="107"/>
        <v>29664.319999999996</v>
      </c>
      <c r="AE130" s="254">
        <f t="shared" si="108"/>
        <v>255764.32</v>
      </c>
      <c r="AF130" s="337">
        <f t="shared" si="109"/>
        <v>29664.320000000007</v>
      </c>
      <c r="AG130" s="229">
        <v>202300</v>
      </c>
      <c r="AH130" s="229">
        <v>211913.70059999998</v>
      </c>
      <c r="AI130" s="225">
        <v>208166.7</v>
      </c>
      <c r="AJ130" s="225">
        <v>202300</v>
      </c>
      <c r="AK130" s="222">
        <f t="shared" si="78"/>
        <v>206170.10015000001</v>
      </c>
      <c r="AL130" s="254">
        <f t="shared" si="110"/>
        <v>26541.759999999998</v>
      </c>
      <c r="AM130" s="254">
        <f t="shared" si="111"/>
        <v>228841.76</v>
      </c>
      <c r="AN130" s="337">
        <f t="shared" si="112"/>
        <v>26541.760000000009</v>
      </c>
      <c r="AO130" s="231">
        <v>249900</v>
      </c>
      <c r="AP130" s="231">
        <v>261775.74780000001</v>
      </c>
      <c r="AQ130" s="236">
        <v>257147.1</v>
      </c>
      <c r="AR130" s="236">
        <v>249900</v>
      </c>
      <c r="AS130" s="222">
        <f t="shared" si="79"/>
        <v>254680.71195</v>
      </c>
      <c r="AT130" s="254">
        <f t="shared" si="113"/>
        <v>32786.879999999997</v>
      </c>
      <c r="AU130" s="254">
        <f t="shared" si="114"/>
        <v>282686.88</v>
      </c>
      <c r="AV130" s="337">
        <f t="shared" si="115"/>
        <v>32786.880000000005</v>
      </c>
    </row>
    <row r="131" spans="1:48" s="144" customFormat="1" ht="15" customHeight="1" x14ac:dyDescent="0.2">
      <c r="A131" s="358" t="s">
        <v>751</v>
      </c>
      <c r="B131" s="193" t="s">
        <v>1093</v>
      </c>
      <c r="C131" s="231">
        <v>166600</v>
      </c>
      <c r="D131" s="231">
        <v>174517.16519999999</v>
      </c>
      <c r="E131" s="225">
        <v>171431.4</v>
      </c>
      <c r="F131" s="359">
        <v>166600</v>
      </c>
      <c r="G131" s="222">
        <f t="shared" si="76"/>
        <v>169787.14130000002</v>
      </c>
      <c r="H131" s="254">
        <f t="shared" si="98"/>
        <v>21857.919999999998</v>
      </c>
      <c r="I131" s="254">
        <f t="shared" si="99"/>
        <v>188457.91999999998</v>
      </c>
      <c r="J131" s="337">
        <f t="shared" si="100"/>
        <v>21857.919999999984</v>
      </c>
      <c r="K131" s="229">
        <v>166600</v>
      </c>
      <c r="L131" s="229">
        <v>174517.16519999999</v>
      </c>
      <c r="M131" s="225">
        <v>171431.4</v>
      </c>
      <c r="N131" s="225">
        <v>166600</v>
      </c>
      <c r="O131" s="254">
        <f t="shared" si="101"/>
        <v>21857.919999999998</v>
      </c>
      <c r="P131" s="254">
        <f t="shared" si="102"/>
        <v>188457.91999999998</v>
      </c>
      <c r="Q131" s="337">
        <f t="shared" si="103"/>
        <v>21857.919999999984</v>
      </c>
      <c r="R131" s="229">
        <v>249900</v>
      </c>
      <c r="S131" s="229">
        <v>261775.74780000001</v>
      </c>
      <c r="T131" s="225">
        <v>257147.1</v>
      </c>
      <c r="U131" s="225">
        <v>249900</v>
      </c>
      <c r="V131" s="254">
        <f t="shared" si="104"/>
        <v>32786.879999999997</v>
      </c>
      <c r="W131" s="254">
        <f t="shared" si="105"/>
        <v>282686.88</v>
      </c>
      <c r="X131" s="337">
        <f t="shared" si="106"/>
        <v>32786.880000000005</v>
      </c>
      <c r="Y131" s="229">
        <v>249900</v>
      </c>
      <c r="Z131" s="229">
        <v>261775.74780000001</v>
      </c>
      <c r="AA131" s="225">
        <v>257147.1</v>
      </c>
      <c r="AB131" s="225">
        <v>249900</v>
      </c>
      <c r="AC131" s="222">
        <f t="shared" si="77"/>
        <v>254680.71195</v>
      </c>
      <c r="AD131" s="254">
        <f t="shared" si="107"/>
        <v>32786.879999999997</v>
      </c>
      <c r="AE131" s="254">
        <f t="shared" si="108"/>
        <v>282686.88</v>
      </c>
      <c r="AF131" s="337">
        <f t="shared" si="109"/>
        <v>32786.880000000005</v>
      </c>
      <c r="AG131" s="229">
        <v>226100</v>
      </c>
      <c r="AH131" s="229">
        <v>236844.7242</v>
      </c>
      <c r="AI131" s="225">
        <v>232656.9</v>
      </c>
      <c r="AJ131" s="225">
        <v>226100</v>
      </c>
      <c r="AK131" s="222">
        <f t="shared" si="78"/>
        <v>230425.40604999999</v>
      </c>
      <c r="AL131" s="254">
        <f t="shared" si="110"/>
        <v>29664.319999999996</v>
      </c>
      <c r="AM131" s="254">
        <f t="shared" si="111"/>
        <v>255764.32</v>
      </c>
      <c r="AN131" s="337">
        <f t="shared" si="112"/>
        <v>29664.320000000007</v>
      </c>
      <c r="AO131" s="231">
        <v>273700</v>
      </c>
      <c r="AP131" s="231">
        <v>286706.77139999997</v>
      </c>
      <c r="AQ131" s="236">
        <v>281637.3</v>
      </c>
      <c r="AR131" s="236">
        <v>273700</v>
      </c>
      <c r="AS131" s="222">
        <f t="shared" si="79"/>
        <v>278936.01785</v>
      </c>
      <c r="AT131" s="254">
        <f t="shared" si="113"/>
        <v>35909.439999999995</v>
      </c>
      <c r="AU131" s="254">
        <f t="shared" si="114"/>
        <v>309609.44</v>
      </c>
      <c r="AV131" s="337">
        <f t="shared" si="115"/>
        <v>35909.440000000002</v>
      </c>
    </row>
    <row r="132" spans="1:48" s="144" customFormat="1" ht="15" customHeight="1" x14ac:dyDescent="0.2">
      <c r="A132" s="358" t="s">
        <v>752</v>
      </c>
      <c r="B132" s="193" t="s">
        <v>1094</v>
      </c>
      <c r="C132" s="231">
        <v>416500</v>
      </c>
      <c r="D132" s="231">
        <v>436292.913</v>
      </c>
      <c r="E132" s="225">
        <v>428578.5</v>
      </c>
      <c r="F132" s="359">
        <v>416500</v>
      </c>
      <c r="G132" s="222">
        <f t="shared" si="76"/>
        <v>424467.85324999999</v>
      </c>
      <c r="H132" s="254">
        <f t="shared" si="98"/>
        <v>54644.799999999996</v>
      </c>
      <c r="I132" s="254">
        <f t="shared" si="99"/>
        <v>471144.8</v>
      </c>
      <c r="J132" s="337">
        <f t="shared" si="100"/>
        <v>54644.799999999988</v>
      </c>
      <c r="K132" s="229">
        <v>416500</v>
      </c>
      <c r="L132" s="229">
        <v>436292.913</v>
      </c>
      <c r="M132" s="225">
        <v>428578.5</v>
      </c>
      <c r="N132" s="225">
        <v>416500</v>
      </c>
      <c r="O132" s="254">
        <f t="shared" si="101"/>
        <v>54644.799999999996</v>
      </c>
      <c r="P132" s="254">
        <f t="shared" si="102"/>
        <v>471144.8</v>
      </c>
      <c r="Q132" s="337">
        <f t="shared" si="103"/>
        <v>54644.799999999988</v>
      </c>
      <c r="R132" s="229">
        <v>309400</v>
      </c>
      <c r="S132" s="229">
        <v>324103.30679999996</v>
      </c>
      <c r="T132" s="225">
        <v>318372.59999999998</v>
      </c>
      <c r="U132" s="225">
        <v>309400</v>
      </c>
      <c r="V132" s="254">
        <f t="shared" si="104"/>
        <v>40593.279999999992</v>
      </c>
      <c r="W132" s="254">
        <f t="shared" si="105"/>
        <v>349993.27999999997</v>
      </c>
      <c r="X132" s="337">
        <f t="shared" si="106"/>
        <v>40593.27999999997</v>
      </c>
      <c r="Y132" s="229">
        <v>309400</v>
      </c>
      <c r="Z132" s="229">
        <v>324103.30679999996</v>
      </c>
      <c r="AA132" s="225">
        <v>318372.59999999998</v>
      </c>
      <c r="AB132" s="225">
        <v>309400</v>
      </c>
      <c r="AC132" s="222">
        <f t="shared" si="77"/>
        <v>315318.9767</v>
      </c>
      <c r="AD132" s="254">
        <f t="shared" si="107"/>
        <v>40593.279999999992</v>
      </c>
      <c r="AE132" s="254">
        <f t="shared" si="108"/>
        <v>349993.27999999997</v>
      </c>
      <c r="AF132" s="337">
        <f t="shared" si="109"/>
        <v>40593.27999999997</v>
      </c>
      <c r="AG132" s="229">
        <v>285600</v>
      </c>
      <c r="AH132" s="229">
        <v>299172.28320000001</v>
      </c>
      <c r="AI132" s="225">
        <v>293882.40000000002</v>
      </c>
      <c r="AJ132" s="225">
        <v>285600</v>
      </c>
      <c r="AK132" s="222">
        <f t="shared" si="78"/>
        <v>291063.67080000002</v>
      </c>
      <c r="AL132" s="254">
        <f t="shared" si="110"/>
        <v>37470.719999999994</v>
      </c>
      <c r="AM132" s="254">
        <f t="shared" si="111"/>
        <v>323070.71999999997</v>
      </c>
      <c r="AN132" s="337">
        <f t="shared" si="112"/>
        <v>37470.719999999972</v>
      </c>
      <c r="AO132" s="231">
        <v>333200</v>
      </c>
      <c r="AP132" s="231">
        <v>349034.33039999998</v>
      </c>
      <c r="AQ132" s="236">
        <v>342862.8</v>
      </c>
      <c r="AR132" s="236">
        <v>333200</v>
      </c>
      <c r="AS132" s="222">
        <f t="shared" si="79"/>
        <v>339574.28260000004</v>
      </c>
      <c r="AT132" s="254">
        <f t="shared" si="113"/>
        <v>43715.839999999997</v>
      </c>
      <c r="AU132" s="254">
        <f t="shared" si="114"/>
        <v>376915.83999999997</v>
      </c>
      <c r="AV132" s="337">
        <f t="shared" si="115"/>
        <v>43715.839999999967</v>
      </c>
    </row>
    <row r="133" spans="1:48" s="144" customFormat="1" ht="15" customHeight="1" x14ac:dyDescent="0.2">
      <c r="A133" s="358" t="s">
        <v>753</v>
      </c>
      <c r="B133" s="193" t="s">
        <v>1708</v>
      </c>
      <c r="C133" s="231"/>
      <c r="D133" s="231">
        <v>934913.38500000001</v>
      </c>
      <c r="E133" s="225">
        <v>918382.5</v>
      </c>
      <c r="F133" s="359">
        <v>892500</v>
      </c>
      <c r="G133" s="222">
        <f t="shared" si="76"/>
        <v>915265.29499999993</v>
      </c>
      <c r="H133" s="254">
        <f t="shared" si="98"/>
        <v>0</v>
      </c>
      <c r="I133" s="254">
        <f t="shared" si="99"/>
        <v>0</v>
      </c>
      <c r="J133" s="337">
        <f t="shared" si="100"/>
        <v>-892500</v>
      </c>
      <c r="K133" s="229"/>
      <c r="L133" s="231">
        <v>934913.38500000001</v>
      </c>
      <c r="M133" s="225">
        <v>918382.5</v>
      </c>
      <c r="N133" s="225">
        <v>892500</v>
      </c>
      <c r="O133" s="254">
        <f t="shared" si="101"/>
        <v>0</v>
      </c>
      <c r="P133" s="254">
        <f t="shared" si="102"/>
        <v>0</v>
      </c>
      <c r="Q133" s="337">
        <f t="shared" si="103"/>
        <v>-892500</v>
      </c>
      <c r="R133" s="229"/>
      <c r="S133" s="231">
        <v>934913.38500000001</v>
      </c>
      <c r="T133" s="225">
        <v>918382.5</v>
      </c>
      <c r="U133" s="225">
        <v>892500</v>
      </c>
      <c r="V133" s="254">
        <f t="shared" si="104"/>
        <v>0</v>
      </c>
      <c r="W133" s="254">
        <f t="shared" si="105"/>
        <v>0</v>
      </c>
      <c r="X133" s="337">
        <f t="shared" si="106"/>
        <v>-892500</v>
      </c>
      <c r="Y133" s="229"/>
      <c r="Z133" s="231">
        <v>934913.38500000001</v>
      </c>
      <c r="AA133" s="225">
        <v>918382.5</v>
      </c>
      <c r="AB133" s="225">
        <v>892500</v>
      </c>
      <c r="AC133" s="222">
        <f t="shared" si="77"/>
        <v>915265.29499999993</v>
      </c>
      <c r="AD133" s="254">
        <f t="shared" si="107"/>
        <v>0</v>
      </c>
      <c r="AE133" s="254">
        <f t="shared" si="108"/>
        <v>0</v>
      </c>
      <c r="AF133" s="337">
        <f t="shared" si="109"/>
        <v>-892500</v>
      </c>
      <c r="AG133" s="229"/>
      <c r="AH133" s="231">
        <v>934913.38500000001</v>
      </c>
      <c r="AI133" s="225">
        <v>918382.5</v>
      </c>
      <c r="AJ133" s="225">
        <v>892500</v>
      </c>
      <c r="AK133" s="222">
        <f t="shared" si="78"/>
        <v>915265.29499999993</v>
      </c>
      <c r="AL133" s="254">
        <f t="shared" si="110"/>
        <v>0</v>
      </c>
      <c r="AM133" s="254">
        <f t="shared" si="111"/>
        <v>0</v>
      </c>
      <c r="AN133" s="337">
        <f t="shared" si="112"/>
        <v>-892500</v>
      </c>
      <c r="AO133" s="231"/>
      <c r="AP133" s="231">
        <v>934913.38500000001</v>
      </c>
      <c r="AQ133" s="236">
        <v>918382.5</v>
      </c>
      <c r="AR133" s="236">
        <v>892500</v>
      </c>
      <c r="AS133" s="222">
        <f t="shared" si="79"/>
        <v>915265.29499999993</v>
      </c>
      <c r="AT133" s="254">
        <f t="shared" si="113"/>
        <v>0</v>
      </c>
      <c r="AU133" s="254">
        <f t="shared" si="114"/>
        <v>0</v>
      </c>
      <c r="AV133" s="337">
        <f t="shared" si="115"/>
        <v>-892500</v>
      </c>
    </row>
    <row r="134" spans="1:48" s="144" customFormat="1" ht="15" customHeight="1" x14ac:dyDescent="0.2">
      <c r="A134" s="358" t="s">
        <v>754</v>
      </c>
      <c r="B134" s="193" t="s">
        <v>334</v>
      </c>
      <c r="C134" s="231">
        <v>11305</v>
      </c>
      <c r="D134" s="231">
        <v>12465.5118</v>
      </c>
      <c r="E134" s="225">
        <v>12245.1</v>
      </c>
      <c r="F134" s="359">
        <v>11900</v>
      </c>
      <c r="G134" s="222">
        <f t="shared" si="76"/>
        <v>11978.90295</v>
      </c>
      <c r="H134" s="254">
        <f t="shared" si="98"/>
        <v>1483.2159999999999</v>
      </c>
      <c r="I134" s="254">
        <f t="shared" si="99"/>
        <v>12788.216</v>
      </c>
      <c r="J134" s="337">
        <f t="shared" si="100"/>
        <v>888.21600000000035</v>
      </c>
      <c r="K134" s="229">
        <v>11305</v>
      </c>
      <c r="L134" s="231">
        <v>12465.5118</v>
      </c>
      <c r="M134" s="225">
        <v>12245.1</v>
      </c>
      <c r="N134" s="225">
        <v>11900</v>
      </c>
      <c r="O134" s="254">
        <f t="shared" si="101"/>
        <v>1483.2159999999999</v>
      </c>
      <c r="P134" s="254">
        <f t="shared" si="102"/>
        <v>12788.216</v>
      </c>
      <c r="Q134" s="337">
        <f t="shared" si="103"/>
        <v>888.21600000000035</v>
      </c>
      <c r="R134" s="229">
        <v>11305</v>
      </c>
      <c r="S134" s="231">
        <v>12465.5118</v>
      </c>
      <c r="T134" s="225">
        <v>12245.1</v>
      </c>
      <c r="U134" s="225">
        <v>11900</v>
      </c>
      <c r="V134" s="254">
        <f t="shared" si="104"/>
        <v>1483.2159999999999</v>
      </c>
      <c r="W134" s="254">
        <f t="shared" si="105"/>
        <v>12788.216</v>
      </c>
      <c r="X134" s="337">
        <f t="shared" si="106"/>
        <v>888.21600000000035</v>
      </c>
      <c r="Y134" s="229">
        <v>11305</v>
      </c>
      <c r="Z134" s="231">
        <v>12465.5118</v>
      </c>
      <c r="AA134" s="225">
        <v>12245.1</v>
      </c>
      <c r="AB134" s="225">
        <v>11900</v>
      </c>
      <c r="AC134" s="222">
        <f t="shared" si="77"/>
        <v>11978.90295</v>
      </c>
      <c r="AD134" s="254">
        <f t="shared" si="107"/>
        <v>1483.2159999999999</v>
      </c>
      <c r="AE134" s="254">
        <f t="shared" si="108"/>
        <v>12788.216</v>
      </c>
      <c r="AF134" s="337">
        <f t="shared" si="109"/>
        <v>888.21600000000035</v>
      </c>
      <c r="AG134" s="229">
        <v>11305</v>
      </c>
      <c r="AH134" s="231">
        <v>12465.5118</v>
      </c>
      <c r="AI134" s="225">
        <v>12245.1</v>
      </c>
      <c r="AJ134" s="225">
        <v>11900</v>
      </c>
      <c r="AK134" s="222">
        <f t="shared" si="78"/>
        <v>11978.90295</v>
      </c>
      <c r="AL134" s="254">
        <f t="shared" si="110"/>
        <v>1483.2159999999999</v>
      </c>
      <c r="AM134" s="254">
        <f t="shared" si="111"/>
        <v>12788.216</v>
      </c>
      <c r="AN134" s="337">
        <f t="shared" si="112"/>
        <v>888.21600000000035</v>
      </c>
      <c r="AO134" s="229">
        <v>11305</v>
      </c>
      <c r="AP134" s="231">
        <v>12465.5118</v>
      </c>
      <c r="AQ134" s="236">
        <v>12245.1</v>
      </c>
      <c r="AR134" s="236">
        <v>11900</v>
      </c>
      <c r="AS134" s="222">
        <f t="shared" si="79"/>
        <v>11978.90295</v>
      </c>
      <c r="AT134" s="254">
        <f t="shared" si="113"/>
        <v>1483.2159999999999</v>
      </c>
      <c r="AU134" s="254">
        <f t="shared" si="114"/>
        <v>12788.216</v>
      </c>
      <c r="AV134" s="337">
        <f t="shared" si="115"/>
        <v>888.21600000000035</v>
      </c>
    </row>
    <row r="135" spans="1:48" s="144" customFormat="1" ht="15" customHeight="1" x14ac:dyDescent="0.2">
      <c r="A135" s="358" t="s">
        <v>755</v>
      </c>
      <c r="B135" s="193" t="s">
        <v>335</v>
      </c>
      <c r="C135" s="231">
        <v>27370</v>
      </c>
      <c r="D135" s="231">
        <v>29917.228319999998</v>
      </c>
      <c r="E135" s="225">
        <v>29388.239999999998</v>
      </c>
      <c r="F135" s="359">
        <v>28560</v>
      </c>
      <c r="G135" s="222">
        <f t="shared" ref="G135:G198" si="116">AVERAGE(F135,E135,D135,C135)</f>
        <v>28808.86708</v>
      </c>
      <c r="H135" s="254">
        <f t="shared" si="98"/>
        <v>3590.9439999999995</v>
      </c>
      <c r="I135" s="254">
        <f t="shared" si="99"/>
        <v>30960.944</v>
      </c>
      <c r="J135" s="337">
        <f t="shared" si="100"/>
        <v>2400.9439999999995</v>
      </c>
      <c r="K135" s="229">
        <v>27370</v>
      </c>
      <c r="L135" s="231">
        <v>29917.228319999998</v>
      </c>
      <c r="M135" s="225">
        <v>29388.239999999998</v>
      </c>
      <c r="N135" s="225">
        <v>28560</v>
      </c>
      <c r="O135" s="254">
        <f t="shared" si="101"/>
        <v>3590.9439999999995</v>
      </c>
      <c r="P135" s="254">
        <f t="shared" si="102"/>
        <v>30960.944</v>
      </c>
      <c r="Q135" s="337">
        <f t="shared" si="103"/>
        <v>2400.9439999999995</v>
      </c>
      <c r="R135" s="229">
        <v>27370</v>
      </c>
      <c r="S135" s="231">
        <v>29917.228319999998</v>
      </c>
      <c r="T135" s="225">
        <v>29388.239999999998</v>
      </c>
      <c r="U135" s="225">
        <v>28560</v>
      </c>
      <c r="V135" s="254">
        <f t="shared" si="104"/>
        <v>3590.9439999999995</v>
      </c>
      <c r="W135" s="254">
        <f t="shared" si="105"/>
        <v>30960.944</v>
      </c>
      <c r="X135" s="337">
        <f t="shared" si="106"/>
        <v>2400.9439999999995</v>
      </c>
      <c r="Y135" s="229">
        <v>27370</v>
      </c>
      <c r="Z135" s="231">
        <v>29917.228319999998</v>
      </c>
      <c r="AA135" s="225">
        <v>29388.239999999998</v>
      </c>
      <c r="AB135" s="225">
        <v>28560</v>
      </c>
      <c r="AC135" s="222">
        <f t="shared" ref="AC135:AC198" si="117">AVERAGE(AB135,AA135,Z135,Y135)</f>
        <v>28808.86708</v>
      </c>
      <c r="AD135" s="254">
        <f t="shared" si="107"/>
        <v>3590.9439999999995</v>
      </c>
      <c r="AE135" s="254">
        <f t="shared" si="108"/>
        <v>30960.944</v>
      </c>
      <c r="AF135" s="337">
        <f t="shared" si="109"/>
        <v>2400.9439999999995</v>
      </c>
      <c r="AG135" s="229">
        <v>27370</v>
      </c>
      <c r="AH135" s="231">
        <v>29917.228319999998</v>
      </c>
      <c r="AI135" s="225">
        <v>29388.239999999998</v>
      </c>
      <c r="AJ135" s="225">
        <v>28560</v>
      </c>
      <c r="AK135" s="222">
        <f t="shared" ref="AK135:AK198" si="118">AVERAGE(AJ135,AI135,AH135,AG135)</f>
        <v>28808.86708</v>
      </c>
      <c r="AL135" s="254">
        <f t="shared" si="110"/>
        <v>3590.9439999999995</v>
      </c>
      <c r="AM135" s="254">
        <f t="shared" si="111"/>
        <v>30960.944</v>
      </c>
      <c r="AN135" s="337">
        <f t="shared" si="112"/>
        <v>2400.9439999999995</v>
      </c>
      <c r="AO135" s="229">
        <v>27370</v>
      </c>
      <c r="AP135" s="231">
        <v>29917.228319999998</v>
      </c>
      <c r="AQ135" s="236">
        <v>29388.239999999998</v>
      </c>
      <c r="AR135" s="236">
        <v>28560</v>
      </c>
      <c r="AS135" s="222">
        <f t="shared" ref="AS135:AS198" si="119">AVERAGE(AR135,AQ135,AP135,AO135)</f>
        <v>28808.86708</v>
      </c>
      <c r="AT135" s="254">
        <f t="shared" si="113"/>
        <v>3590.9439999999995</v>
      </c>
      <c r="AU135" s="254">
        <f t="shared" si="114"/>
        <v>30960.944</v>
      </c>
      <c r="AV135" s="337">
        <f t="shared" si="115"/>
        <v>2400.9439999999995</v>
      </c>
    </row>
    <row r="136" spans="1:48" s="144" customFormat="1" ht="15" customHeight="1" x14ac:dyDescent="0.2">
      <c r="A136" s="358" t="s">
        <v>756</v>
      </c>
      <c r="B136" s="193" t="s">
        <v>336</v>
      </c>
      <c r="C136" s="231">
        <v>27370</v>
      </c>
      <c r="D136" s="231">
        <v>29917.228319999998</v>
      </c>
      <c r="E136" s="225">
        <v>29388.239999999998</v>
      </c>
      <c r="F136" s="359">
        <v>28560</v>
      </c>
      <c r="G136" s="222">
        <f t="shared" si="116"/>
        <v>28808.86708</v>
      </c>
      <c r="H136" s="254">
        <f t="shared" si="98"/>
        <v>3590.9439999999995</v>
      </c>
      <c r="I136" s="254">
        <f t="shared" si="99"/>
        <v>30960.944</v>
      </c>
      <c r="J136" s="337">
        <f t="shared" si="100"/>
        <v>2400.9439999999995</v>
      </c>
      <c r="K136" s="229">
        <v>27370</v>
      </c>
      <c r="L136" s="231">
        <v>29917.228319999998</v>
      </c>
      <c r="M136" s="225">
        <v>29388.239999999998</v>
      </c>
      <c r="N136" s="225">
        <v>28560</v>
      </c>
      <c r="O136" s="254">
        <f t="shared" si="101"/>
        <v>3590.9439999999995</v>
      </c>
      <c r="P136" s="254">
        <f t="shared" si="102"/>
        <v>30960.944</v>
      </c>
      <c r="Q136" s="337">
        <f t="shared" si="103"/>
        <v>2400.9439999999995</v>
      </c>
      <c r="R136" s="229">
        <v>27370</v>
      </c>
      <c r="S136" s="231">
        <v>29917.228319999998</v>
      </c>
      <c r="T136" s="225">
        <v>29388.239999999998</v>
      </c>
      <c r="U136" s="225">
        <v>28560</v>
      </c>
      <c r="V136" s="254">
        <f t="shared" si="104"/>
        <v>3590.9439999999995</v>
      </c>
      <c r="W136" s="254">
        <f t="shared" si="105"/>
        <v>30960.944</v>
      </c>
      <c r="X136" s="337">
        <f t="shared" si="106"/>
        <v>2400.9439999999995</v>
      </c>
      <c r="Y136" s="229">
        <v>27370</v>
      </c>
      <c r="Z136" s="231">
        <v>29917.228319999998</v>
      </c>
      <c r="AA136" s="225">
        <v>29388.239999999998</v>
      </c>
      <c r="AB136" s="225">
        <v>28560</v>
      </c>
      <c r="AC136" s="222">
        <f t="shared" si="117"/>
        <v>28808.86708</v>
      </c>
      <c r="AD136" s="254">
        <f t="shared" si="107"/>
        <v>3590.9439999999995</v>
      </c>
      <c r="AE136" s="254">
        <f t="shared" si="108"/>
        <v>30960.944</v>
      </c>
      <c r="AF136" s="337">
        <f t="shared" si="109"/>
        <v>2400.9439999999995</v>
      </c>
      <c r="AG136" s="229">
        <v>27370</v>
      </c>
      <c r="AH136" s="231">
        <v>29917.228319999998</v>
      </c>
      <c r="AI136" s="225">
        <v>29388.239999999998</v>
      </c>
      <c r="AJ136" s="225">
        <v>28560</v>
      </c>
      <c r="AK136" s="222">
        <f t="shared" si="118"/>
        <v>28808.86708</v>
      </c>
      <c r="AL136" s="254">
        <f t="shared" si="110"/>
        <v>3590.9439999999995</v>
      </c>
      <c r="AM136" s="254">
        <f t="shared" si="111"/>
        <v>30960.944</v>
      </c>
      <c r="AN136" s="337">
        <f t="shared" si="112"/>
        <v>2400.9439999999995</v>
      </c>
      <c r="AO136" s="229">
        <v>27370</v>
      </c>
      <c r="AP136" s="231">
        <v>29917.228319999998</v>
      </c>
      <c r="AQ136" s="236">
        <v>29388.239999999998</v>
      </c>
      <c r="AR136" s="236">
        <v>28560</v>
      </c>
      <c r="AS136" s="222">
        <f t="shared" si="119"/>
        <v>28808.86708</v>
      </c>
      <c r="AT136" s="254">
        <f t="shared" si="113"/>
        <v>3590.9439999999995</v>
      </c>
      <c r="AU136" s="254">
        <f t="shared" si="114"/>
        <v>30960.944</v>
      </c>
      <c r="AV136" s="337">
        <f t="shared" si="115"/>
        <v>2400.9439999999995</v>
      </c>
    </row>
    <row r="137" spans="1:48" s="144" customFormat="1" ht="15" customHeight="1" x14ac:dyDescent="0.2">
      <c r="A137" s="358" t="s">
        <v>757</v>
      </c>
      <c r="B137" s="193" t="s">
        <v>337</v>
      </c>
      <c r="C137" s="231">
        <v>29750</v>
      </c>
      <c r="D137" s="231">
        <v>32410.330679999999</v>
      </c>
      <c r="E137" s="225">
        <v>31837.260000000002</v>
      </c>
      <c r="F137" s="359">
        <v>30940</v>
      </c>
      <c r="G137" s="222">
        <f t="shared" si="116"/>
        <v>31234.397669999998</v>
      </c>
      <c r="H137" s="254">
        <f t="shared" si="98"/>
        <v>3903.1999999999994</v>
      </c>
      <c r="I137" s="254">
        <f t="shared" si="99"/>
        <v>33653.199999999997</v>
      </c>
      <c r="J137" s="337">
        <f t="shared" si="100"/>
        <v>2713.1999999999971</v>
      </c>
      <c r="K137" s="229">
        <v>29750</v>
      </c>
      <c r="L137" s="231">
        <v>32410.330679999999</v>
      </c>
      <c r="M137" s="225">
        <v>31837.260000000002</v>
      </c>
      <c r="N137" s="225">
        <v>30940</v>
      </c>
      <c r="O137" s="254">
        <f t="shared" si="101"/>
        <v>3903.1999999999994</v>
      </c>
      <c r="P137" s="254">
        <f t="shared" si="102"/>
        <v>33653.199999999997</v>
      </c>
      <c r="Q137" s="337">
        <f t="shared" si="103"/>
        <v>2713.1999999999971</v>
      </c>
      <c r="R137" s="229">
        <v>29750</v>
      </c>
      <c r="S137" s="231">
        <v>32410.330679999999</v>
      </c>
      <c r="T137" s="225">
        <v>31837.260000000002</v>
      </c>
      <c r="U137" s="225">
        <v>30940</v>
      </c>
      <c r="V137" s="254">
        <f t="shared" si="104"/>
        <v>3903.1999999999994</v>
      </c>
      <c r="W137" s="254">
        <f t="shared" si="105"/>
        <v>33653.199999999997</v>
      </c>
      <c r="X137" s="337">
        <f t="shared" si="106"/>
        <v>2713.1999999999971</v>
      </c>
      <c r="Y137" s="229">
        <v>29750</v>
      </c>
      <c r="Z137" s="231">
        <v>32410.330679999999</v>
      </c>
      <c r="AA137" s="225">
        <v>31837.260000000002</v>
      </c>
      <c r="AB137" s="225">
        <v>30940</v>
      </c>
      <c r="AC137" s="222">
        <f t="shared" si="117"/>
        <v>31234.397669999998</v>
      </c>
      <c r="AD137" s="254">
        <f t="shared" si="107"/>
        <v>3903.1999999999994</v>
      </c>
      <c r="AE137" s="254">
        <f t="shared" si="108"/>
        <v>33653.199999999997</v>
      </c>
      <c r="AF137" s="337">
        <f t="shared" si="109"/>
        <v>2713.1999999999971</v>
      </c>
      <c r="AG137" s="229">
        <v>29750</v>
      </c>
      <c r="AH137" s="231">
        <v>32410.330679999999</v>
      </c>
      <c r="AI137" s="225">
        <v>31837.260000000002</v>
      </c>
      <c r="AJ137" s="225">
        <v>30940</v>
      </c>
      <c r="AK137" s="222">
        <f t="shared" si="118"/>
        <v>31234.397669999998</v>
      </c>
      <c r="AL137" s="254">
        <f t="shared" si="110"/>
        <v>3903.1999999999994</v>
      </c>
      <c r="AM137" s="254">
        <f t="shared" si="111"/>
        <v>33653.199999999997</v>
      </c>
      <c r="AN137" s="337">
        <f t="shared" si="112"/>
        <v>2713.1999999999971</v>
      </c>
      <c r="AO137" s="229">
        <v>29750</v>
      </c>
      <c r="AP137" s="231">
        <v>32410.330679999999</v>
      </c>
      <c r="AQ137" s="236">
        <v>31837.260000000002</v>
      </c>
      <c r="AR137" s="236">
        <v>30940</v>
      </c>
      <c r="AS137" s="222">
        <f t="shared" si="119"/>
        <v>31234.397669999998</v>
      </c>
      <c r="AT137" s="254">
        <f t="shared" si="113"/>
        <v>3903.1999999999994</v>
      </c>
      <c r="AU137" s="254">
        <f t="shared" si="114"/>
        <v>33653.199999999997</v>
      </c>
      <c r="AV137" s="337">
        <f t="shared" si="115"/>
        <v>2713.1999999999971</v>
      </c>
    </row>
    <row r="138" spans="1:48" s="144" customFormat="1" ht="15" customHeight="1" x14ac:dyDescent="0.2">
      <c r="A138" s="358" t="s">
        <v>758</v>
      </c>
      <c r="B138" s="193" t="s">
        <v>338</v>
      </c>
      <c r="C138" s="231">
        <v>28560</v>
      </c>
      <c r="D138" s="231">
        <v>31163.779500000001</v>
      </c>
      <c r="E138" s="225">
        <v>30612.75</v>
      </c>
      <c r="F138" s="359">
        <v>29750</v>
      </c>
      <c r="G138" s="222">
        <f t="shared" si="116"/>
        <v>30021.632375000001</v>
      </c>
      <c r="H138" s="254">
        <f t="shared" si="98"/>
        <v>3747.0719999999997</v>
      </c>
      <c r="I138" s="254">
        <f t="shared" si="99"/>
        <v>32307.072</v>
      </c>
      <c r="J138" s="337">
        <f t="shared" si="100"/>
        <v>2557.0720000000001</v>
      </c>
      <c r="K138" s="229">
        <v>28560</v>
      </c>
      <c r="L138" s="231">
        <v>31163.779500000001</v>
      </c>
      <c r="M138" s="225">
        <v>30612.75</v>
      </c>
      <c r="N138" s="225">
        <v>29750</v>
      </c>
      <c r="O138" s="254">
        <f t="shared" si="101"/>
        <v>3747.0719999999997</v>
      </c>
      <c r="P138" s="254">
        <f t="shared" si="102"/>
        <v>32307.072</v>
      </c>
      <c r="Q138" s="337">
        <f t="shared" si="103"/>
        <v>2557.0720000000001</v>
      </c>
      <c r="R138" s="229">
        <v>28560</v>
      </c>
      <c r="S138" s="231">
        <v>31163.779500000001</v>
      </c>
      <c r="T138" s="225">
        <v>30612.75</v>
      </c>
      <c r="U138" s="225">
        <v>29750</v>
      </c>
      <c r="V138" s="254">
        <f t="shared" si="104"/>
        <v>3747.0719999999997</v>
      </c>
      <c r="W138" s="254">
        <f t="shared" si="105"/>
        <v>32307.072</v>
      </c>
      <c r="X138" s="337">
        <f t="shared" si="106"/>
        <v>2557.0720000000001</v>
      </c>
      <c r="Y138" s="229">
        <v>28560</v>
      </c>
      <c r="Z138" s="231">
        <v>31163.779500000001</v>
      </c>
      <c r="AA138" s="225">
        <v>30612.75</v>
      </c>
      <c r="AB138" s="225">
        <v>29750</v>
      </c>
      <c r="AC138" s="222">
        <f t="shared" si="117"/>
        <v>30021.632375000001</v>
      </c>
      <c r="AD138" s="254">
        <f t="shared" si="107"/>
        <v>3747.0719999999997</v>
      </c>
      <c r="AE138" s="254">
        <f t="shared" si="108"/>
        <v>32307.072</v>
      </c>
      <c r="AF138" s="337">
        <f t="shared" si="109"/>
        <v>2557.0720000000001</v>
      </c>
      <c r="AG138" s="229">
        <v>28560</v>
      </c>
      <c r="AH138" s="231">
        <v>31163.779500000001</v>
      </c>
      <c r="AI138" s="225">
        <v>30612.75</v>
      </c>
      <c r="AJ138" s="225">
        <v>29750</v>
      </c>
      <c r="AK138" s="222">
        <f t="shared" si="118"/>
        <v>30021.632375000001</v>
      </c>
      <c r="AL138" s="254">
        <f t="shared" si="110"/>
        <v>3747.0719999999997</v>
      </c>
      <c r="AM138" s="254">
        <f t="shared" si="111"/>
        <v>32307.072</v>
      </c>
      <c r="AN138" s="337">
        <f t="shared" si="112"/>
        <v>2557.0720000000001</v>
      </c>
      <c r="AO138" s="229">
        <v>28560</v>
      </c>
      <c r="AP138" s="231">
        <v>31163.779500000001</v>
      </c>
      <c r="AQ138" s="236">
        <v>30612.75</v>
      </c>
      <c r="AR138" s="236">
        <v>29750</v>
      </c>
      <c r="AS138" s="222">
        <f t="shared" si="119"/>
        <v>30021.632375000001</v>
      </c>
      <c r="AT138" s="254">
        <f t="shared" si="113"/>
        <v>3747.0719999999997</v>
      </c>
      <c r="AU138" s="254">
        <f t="shared" si="114"/>
        <v>32307.072</v>
      </c>
      <c r="AV138" s="337">
        <f t="shared" si="115"/>
        <v>2557.0720000000001</v>
      </c>
    </row>
    <row r="139" spans="1:48" s="144" customFormat="1" ht="15" customHeight="1" x14ac:dyDescent="0.2">
      <c r="A139" s="358" t="s">
        <v>759</v>
      </c>
      <c r="B139" s="193" t="s">
        <v>339</v>
      </c>
      <c r="C139" s="231">
        <v>23800</v>
      </c>
      <c r="D139" s="231">
        <v>26177.574779999999</v>
      </c>
      <c r="E139" s="226">
        <v>25714.71</v>
      </c>
      <c r="F139" s="359">
        <v>24990</v>
      </c>
      <c r="G139" s="222">
        <f t="shared" si="116"/>
        <v>25170.571195</v>
      </c>
      <c r="H139" s="254">
        <f t="shared" si="98"/>
        <v>3122.5599999999995</v>
      </c>
      <c r="I139" s="254">
        <f t="shared" si="99"/>
        <v>26922.559999999998</v>
      </c>
      <c r="J139" s="337">
        <f t="shared" si="100"/>
        <v>1932.5599999999977</v>
      </c>
      <c r="K139" s="229">
        <v>23800</v>
      </c>
      <c r="L139" s="231">
        <v>26177.574779999999</v>
      </c>
      <c r="M139" s="226">
        <v>25714.71</v>
      </c>
      <c r="N139" s="226">
        <v>24990</v>
      </c>
      <c r="O139" s="254">
        <f t="shared" si="101"/>
        <v>3122.5599999999995</v>
      </c>
      <c r="P139" s="254">
        <f t="shared" si="102"/>
        <v>26922.559999999998</v>
      </c>
      <c r="Q139" s="337">
        <f t="shared" si="103"/>
        <v>1932.5599999999977</v>
      </c>
      <c r="R139" s="229">
        <v>23800</v>
      </c>
      <c r="S139" s="231">
        <v>26177.574779999999</v>
      </c>
      <c r="T139" s="226">
        <v>25714.71</v>
      </c>
      <c r="U139" s="226">
        <v>24990</v>
      </c>
      <c r="V139" s="254">
        <f t="shared" si="104"/>
        <v>3122.5599999999995</v>
      </c>
      <c r="W139" s="254">
        <f t="shared" si="105"/>
        <v>26922.559999999998</v>
      </c>
      <c r="X139" s="337">
        <f t="shared" si="106"/>
        <v>1932.5599999999977</v>
      </c>
      <c r="Y139" s="229">
        <v>23800</v>
      </c>
      <c r="Z139" s="231">
        <v>26177.574779999999</v>
      </c>
      <c r="AA139" s="226">
        <v>25714.71</v>
      </c>
      <c r="AB139" s="226">
        <v>24990</v>
      </c>
      <c r="AC139" s="222">
        <f t="shared" si="117"/>
        <v>25170.571195</v>
      </c>
      <c r="AD139" s="254">
        <f t="shared" si="107"/>
        <v>3122.5599999999995</v>
      </c>
      <c r="AE139" s="254">
        <f t="shared" si="108"/>
        <v>26922.559999999998</v>
      </c>
      <c r="AF139" s="337">
        <f t="shared" si="109"/>
        <v>1932.5599999999977</v>
      </c>
      <c r="AG139" s="229">
        <v>23800</v>
      </c>
      <c r="AH139" s="231">
        <v>26177.574779999999</v>
      </c>
      <c r="AI139" s="226">
        <v>25714.71</v>
      </c>
      <c r="AJ139" s="226">
        <v>24990</v>
      </c>
      <c r="AK139" s="222">
        <f t="shared" si="118"/>
        <v>25170.571195</v>
      </c>
      <c r="AL139" s="254">
        <f t="shared" si="110"/>
        <v>3122.5599999999995</v>
      </c>
      <c r="AM139" s="254">
        <f t="shared" si="111"/>
        <v>26922.559999999998</v>
      </c>
      <c r="AN139" s="337">
        <f t="shared" si="112"/>
        <v>1932.5599999999977</v>
      </c>
      <c r="AO139" s="229">
        <v>23800</v>
      </c>
      <c r="AP139" s="231">
        <v>26177.574779999999</v>
      </c>
      <c r="AQ139" s="236">
        <v>25714.71</v>
      </c>
      <c r="AR139" s="236">
        <v>24990</v>
      </c>
      <c r="AS139" s="222">
        <f t="shared" si="119"/>
        <v>25170.571195</v>
      </c>
      <c r="AT139" s="254">
        <f t="shared" si="113"/>
        <v>3122.5599999999995</v>
      </c>
      <c r="AU139" s="254">
        <f t="shared" si="114"/>
        <v>26922.559999999998</v>
      </c>
      <c r="AV139" s="337">
        <f t="shared" si="115"/>
        <v>1932.5599999999977</v>
      </c>
    </row>
    <row r="140" spans="1:48" s="144" customFormat="1" ht="15" customHeight="1" x14ac:dyDescent="0.2">
      <c r="A140" s="358" t="s">
        <v>760</v>
      </c>
      <c r="B140" s="193" t="s">
        <v>340</v>
      </c>
      <c r="C140" s="231">
        <v>29750</v>
      </c>
      <c r="D140" s="231">
        <v>32410.330679999999</v>
      </c>
      <c r="E140" s="225">
        <v>31837.260000000002</v>
      </c>
      <c r="F140" s="359">
        <v>30940</v>
      </c>
      <c r="G140" s="222">
        <f t="shared" si="116"/>
        <v>31234.397669999998</v>
      </c>
      <c r="H140" s="254">
        <f t="shared" si="98"/>
        <v>3903.1999999999994</v>
      </c>
      <c r="I140" s="254">
        <f t="shared" si="99"/>
        <v>33653.199999999997</v>
      </c>
      <c r="J140" s="337">
        <f t="shared" si="100"/>
        <v>2713.1999999999971</v>
      </c>
      <c r="K140" s="229">
        <v>29750</v>
      </c>
      <c r="L140" s="231">
        <v>32410.330679999999</v>
      </c>
      <c r="M140" s="225">
        <v>31837.260000000002</v>
      </c>
      <c r="N140" s="225">
        <v>30940</v>
      </c>
      <c r="O140" s="254">
        <f t="shared" si="101"/>
        <v>3903.1999999999994</v>
      </c>
      <c r="P140" s="254">
        <f t="shared" si="102"/>
        <v>33653.199999999997</v>
      </c>
      <c r="Q140" s="337">
        <f t="shared" si="103"/>
        <v>2713.1999999999971</v>
      </c>
      <c r="R140" s="229">
        <v>29750</v>
      </c>
      <c r="S140" s="231">
        <v>32410.330679999999</v>
      </c>
      <c r="T140" s="225">
        <v>31837.260000000002</v>
      </c>
      <c r="U140" s="225">
        <v>30940</v>
      </c>
      <c r="V140" s="254">
        <f t="shared" si="104"/>
        <v>3903.1999999999994</v>
      </c>
      <c r="W140" s="254">
        <f t="shared" si="105"/>
        <v>33653.199999999997</v>
      </c>
      <c r="X140" s="337">
        <f t="shared" si="106"/>
        <v>2713.1999999999971</v>
      </c>
      <c r="Y140" s="229">
        <v>29750</v>
      </c>
      <c r="Z140" s="231">
        <v>32410.330679999999</v>
      </c>
      <c r="AA140" s="225">
        <v>31837.260000000002</v>
      </c>
      <c r="AB140" s="225">
        <v>30940</v>
      </c>
      <c r="AC140" s="222">
        <f t="shared" si="117"/>
        <v>31234.397669999998</v>
      </c>
      <c r="AD140" s="254">
        <f t="shared" si="107"/>
        <v>3903.1999999999994</v>
      </c>
      <c r="AE140" s="254">
        <f t="shared" si="108"/>
        <v>33653.199999999997</v>
      </c>
      <c r="AF140" s="337">
        <f t="shared" si="109"/>
        <v>2713.1999999999971</v>
      </c>
      <c r="AG140" s="229">
        <v>29750</v>
      </c>
      <c r="AH140" s="231">
        <v>32410.330679999999</v>
      </c>
      <c r="AI140" s="225">
        <v>31837.260000000002</v>
      </c>
      <c r="AJ140" s="225">
        <v>30940</v>
      </c>
      <c r="AK140" s="222">
        <f t="shared" si="118"/>
        <v>31234.397669999998</v>
      </c>
      <c r="AL140" s="254">
        <f t="shared" si="110"/>
        <v>3903.1999999999994</v>
      </c>
      <c r="AM140" s="254">
        <f t="shared" si="111"/>
        <v>33653.199999999997</v>
      </c>
      <c r="AN140" s="337">
        <f t="shared" si="112"/>
        <v>2713.1999999999971</v>
      </c>
      <c r="AO140" s="229">
        <v>29750</v>
      </c>
      <c r="AP140" s="231">
        <v>32410.330679999999</v>
      </c>
      <c r="AQ140" s="236">
        <v>31837.260000000002</v>
      </c>
      <c r="AR140" s="236">
        <v>30940</v>
      </c>
      <c r="AS140" s="222">
        <f t="shared" si="119"/>
        <v>31234.397669999998</v>
      </c>
      <c r="AT140" s="254">
        <f t="shared" si="113"/>
        <v>3903.1999999999994</v>
      </c>
      <c r="AU140" s="254">
        <f t="shared" si="114"/>
        <v>33653.199999999997</v>
      </c>
      <c r="AV140" s="337">
        <f t="shared" si="115"/>
        <v>2713.1999999999971</v>
      </c>
    </row>
    <row r="141" spans="1:48" s="144" customFormat="1" ht="15" customHeight="1" x14ac:dyDescent="0.2">
      <c r="A141" s="358" t="s">
        <v>990</v>
      </c>
      <c r="B141" s="193" t="s">
        <v>341</v>
      </c>
      <c r="C141" s="231">
        <v>33320</v>
      </c>
      <c r="D141" s="231">
        <v>36149.984219999998</v>
      </c>
      <c r="E141" s="225">
        <v>35510.79</v>
      </c>
      <c r="F141" s="359">
        <v>34510</v>
      </c>
      <c r="G141" s="222">
        <f t="shared" si="116"/>
        <v>34872.693555000005</v>
      </c>
      <c r="H141" s="254">
        <f t="shared" si="98"/>
        <v>4371.5839999999998</v>
      </c>
      <c r="I141" s="254">
        <f t="shared" si="99"/>
        <v>37691.584000000003</v>
      </c>
      <c r="J141" s="337">
        <f t="shared" si="100"/>
        <v>3181.5840000000026</v>
      </c>
      <c r="K141" s="229">
        <v>33320</v>
      </c>
      <c r="L141" s="231">
        <v>36149.984219999998</v>
      </c>
      <c r="M141" s="225">
        <v>35510.79</v>
      </c>
      <c r="N141" s="225">
        <v>34510</v>
      </c>
      <c r="O141" s="254">
        <f t="shared" si="101"/>
        <v>4371.5839999999998</v>
      </c>
      <c r="P141" s="254">
        <f t="shared" si="102"/>
        <v>37691.584000000003</v>
      </c>
      <c r="Q141" s="337">
        <f t="shared" si="103"/>
        <v>3181.5840000000026</v>
      </c>
      <c r="R141" s="229">
        <v>33320</v>
      </c>
      <c r="S141" s="231">
        <v>36149.984219999998</v>
      </c>
      <c r="T141" s="225">
        <v>35510.79</v>
      </c>
      <c r="U141" s="225">
        <v>34510</v>
      </c>
      <c r="V141" s="254">
        <f t="shared" si="104"/>
        <v>4371.5839999999998</v>
      </c>
      <c r="W141" s="254">
        <f t="shared" si="105"/>
        <v>37691.584000000003</v>
      </c>
      <c r="X141" s="337">
        <f t="shared" si="106"/>
        <v>3181.5840000000026</v>
      </c>
      <c r="Y141" s="229">
        <v>33320</v>
      </c>
      <c r="Z141" s="231">
        <v>36149.984219999998</v>
      </c>
      <c r="AA141" s="225">
        <v>35510.79</v>
      </c>
      <c r="AB141" s="225">
        <v>34510</v>
      </c>
      <c r="AC141" s="222">
        <f t="shared" si="117"/>
        <v>34872.693555000005</v>
      </c>
      <c r="AD141" s="254">
        <f t="shared" si="107"/>
        <v>4371.5839999999998</v>
      </c>
      <c r="AE141" s="254">
        <f t="shared" si="108"/>
        <v>37691.584000000003</v>
      </c>
      <c r="AF141" s="337">
        <f t="shared" si="109"/>
        <v>3181.5840000000026</v>
      </c>
      <c r="AG141" s="229">
        <v>33320</v>
      </c>
      <c r="AH141" s="231">
        <v>36149.984219999998</v>
      </c>
      <c r="AI141" s="225">
        <v>35510.79</v>
      </c>
      <c r="AJ141" s="225">
        <v>34510</v>
      </c>
      <c r="AK141" s="222">
        <f t="shared" si="118"/>
        <v>34872.693555000005</v>
      </c>
      <c r="AL141" s="254">
        <f t="shared" si="110"/>
        <v>4371.5839999999998</v>
      </c>
      <c r="AM141" s="254">
        <f t="shared" si="111"/>
        <v>37691.584000000003</v>
      </c>
      <c r="AN141" s="337">
        <f t="shared" si="112"/>
        <v>3181.5840000000026</v>
      </c>
      <c r="AO141" s="229">
        <v>33320</v>
      </c>
      <c r="AP141" s="231">
        <v>36149.984219999998</v>
      </c>
      <c r="AQ141" s="236">
        <v>35510.79</v>
      </c>
      <c r="AR141" s="236">
        <v>34510</v>
      </c>
      <c r="AS141" s="222">
        <f t="shared" si="119"/>
        <v>34872.693555000005</v>
      </c>
      <c r="AT141" s="254">
        <f t="shared" si="113"/>
        <v>4371.5839999999998</v>
      </c>
      <c r="AU141" s="254">
        <f t="shared" si="114"/>
        <v>37691.584000000003</v>
      </c>
      <c r="AV141" s="337">
        <f t="shared" si="115"/>
        <v>3181.5840000000026</v>
      </c>
    </row>
    <row r="142" spans="1:48" s="144" customFormat="1" ht="15" customHeight="1" x14ac:dyDescent="0.2">
      <c r="A142" s="358" t="s">
        <v>991</v>
      </c>
      <c r="B142" s="193" t="s">
        <v>342</v>
      </c>
      <c r="C142" s="231">
        <v>42840</v>
      </c>
      <c r="D142" s="231">
        <v>46122.393660000002</v>
      </c>
      <c r="E142" s="225">
        <v>45306.87</v>
      </c>
      <c r="F142" s="359">
        <v>44030</v>
      </c>
      <c r="G142" s="222">
        <f t="shared" si="116"/>
        <v>44574.815914999999</v>
      </c>
      <c r="H142" s="254">
        <f t="shared" si="98"/>
        <v>5620.6079999999993</v>
      </c>
      <c r="I142" s="254">
        <f t="shared" si="99"/>
        <v>48460.608</v>
      </c>
      <c r="J142" s="337">
        <f t="shared" si="100"/>
        <v>4430.6080000000002</v>
      </c>
      <c r="K142" s="229">
        <v>42840</v>
      </c>
      <c r="L142" s="231">
        <v>46122.393660000002</v>
      </c>
      <c r="M142" s="225">
        <v>45306.87</v>
      </c>
      <c r="N142" s="225">
        <v>44030</v>
      </c>
      <c r="O142" s="254">
        <f t="shared" si="101"/>
        <v>5620.6079999999993</v>
      </c>
      <c r="P142" s="254">
        <f t="shared" si="102"/>
        <v>48460.608</v>
      </c>
      <c r="Q142" s="337">
        <f t="shared" si="103"/>
        <v>4430.6080000000002</v>
      </c>
      <c r="R142" s="229">
        <v>42840</v>
      </c>
      <c r="S142" s="231">
        <v>46122.393660000002</v>
      </c>
      <c r="T142" s="225">
        <v>45306.87</v>
      </c>
      <c r="U142" s="225">
        <v>44030</v>
      </c>
      <c r="V142" s="254">
        <f t="shared" si="104"/>
        <v>5620.6079999999993</v>
      </c>
      <c r="W142" s="254">
        <f t="shared" si="105"/>
        <v>48460.608</v>
      </c>
      <c r="X142" s="337">
        <f t="shared" si="106"/>
        <v>4430.6080000000002</v>
      </c>
      <c r="Y142" s="229">
        <v>42840</v>
      </c>
      <c r="Z142" s="231">
        <v>46122.393660000002</v>
      </c>
      <c r="AA142" s="225">
        <v>45306.87</v>
      </c>
      <c r="AB142" s="225">
        <v>44030</v>
      </c>
      <c r="AC142" s="222">
        <f t="shared" si="117"/>
        <v>44574.815914999999</v>
      </c>
      <c r="AD142" s="254">
        <f t="shared" si="107"/>
        <v>5620.6079999999993</v>
      </c>
      <c r="AE142" s="254">
        <f t="shared" si="108"/>
        <v>48460.608</v>
      </c>
      <c r="AF142" s="337">
        <f t="shared" si="109"/>
        <v>4430.6080000000002</v>
      </c>
      <c r="AG142" s="229">
        <v>42840</v>
      </c>
      <c r="AH142" s="231">
        <v>46122.393660000002</v>
      </c>
      <c r="AI142" s="225">
        <v>45306.87</v>
      </c>
      <c r="AJ142" s="225">
        <v>44030</v>
      </c>
      <c r="AK142" s="222">
        <f t="shared" si="118"/>
        <v>44574.815914999999</v>
      </c>
      <c r="AL142" s="254">
        <f t="shared" si="110"/>
        <v>5620.6079999999993</v>
      </c>
      <c r="AM142" s="254">
        <f t="shared" si="111"/>
        <v>48460.608</v>
      </c>
      <c r="AN142" s="337">
        <f t="shared" si="112"/>
        <v>4430.6080000000002</v>
      </c>
      <c r="AO142" s="229">
        <v>42840</v>
      </c>
      <c r="AP142" s="231">
        <v>46122.393660000002</v>
      </c>
      <c r="AQ142" s="236">
        <v>45306.87</v>
      </c>
      <c r="AR142" s="236">
        <v>44030</v>
      </c>
      <c r="AS142" s="222">
        <f t="shared" si="119"/>
        <v>44574.815914999999</v>
      </c>
      <c r="AT142" s="254">
        <f t="shared" si="113"/>
        <v>5620.6079999999993</v>
      </c>
      <c r="AU142" s="254">
        <f t="shared" si="114"/>
        <v>48460.608</v>
      </c>
      <c r="AV142" s="337">
        <f t="shared" si="115"/>
        <v>4430.6080000000002</v>
      </c>
    </row>
    <row r="143" spans="1:48" s="144" customFormat="1" ht="15" customHeight="1" x14ac:dyDescent="0.2">
      <c r="A143" s="358" t="s">
        <v>992</v>
      </c>
      <c r="B143" s="193" t="s">
        <v>1034</v>
      </c>
      <c r="C143" s="231">
        <v>14280</v>
      </c>
      <c r="D143" s="231">
        <v>16205.16534</v>
      </c>
      <c r="E143" s="225">
        <v>15918.630000000001</v>
      </c>
      <c r="F143" s="359">
        <v>15470</v>
      </c>
      <c r="G143" s="222">
        <f t="shared" si="116"/>
        <v>15468.448834999999</v>
      </c>
      <c r="H143" s="254">
        <f t="shared" si="98"/>
        <v>1873.5359999999998</v>
      </c>
      <c r="I143" s="254">
        <f t="shared" si="99"/>
        <v>16153.536</v>
      </c>
      <c r="J143" s="337">
        <f t="shared" si="100"/>
        <v>683.53600000000006</v>
      </c>
      <c r="K143" s="229">
        <v>14280</v>
      </c>
      <c r="L143" s="231">
        <v>16205.16534</v>
      </c>
      <c r="M143" s="225">
        <v>15918.630000000001</v>
      </c>
      <c r="N143" s="225">
        <v>15470</v>
      </c>
      <c r="O143" s="254">
        <f t="shared" si="101"/>
        <v>1873.5359999999998</v>
      </c>
      <c r="P143" s="254">
        <f t="shared" si="102"/>
        <v>16153.536</v>
      </c>
      <c r="Q143" s="337">
        <f t="shared" si="103"/>
        <v>683.53600000000006</v>
      </c>
      <c r="R143" s="229">
        <v>14280</v>
      </c>
      <c r="S143" s="231">
        <v>16205.16534</v>
      </c>
      <c r="T143" s="225">
        <v>15918.630000000001</v>
      </c>
      <c r="U143" s="225">
        <v>15470</v>
      </c>
      <c r="V143" s="254">
        <f t="shared" si="104"/>
        <v>1873.5359999999998</v>
      </c>
      <c r="W143" s="254">
        <f t="shared" si="105"/>
        <v>16153.536</v>
      </c>
      <c r="X143" s="337">
        <f t="shared" si="106"/>
        <v>683.53600000000006</v>
      </c>
      <c r="Y143" s="229">
        <v>14280</v>
      </c>
      <c r="Z143" s="231">
        <v>16205.16534</v>
      </c>
      <c r="AA143" s="225">
        <v>15918.630000000001</v>
      </c>
      <c r="AB143" s="225">
        <v>15470</v>
      </c>
      <c r="AC143" s="222">
        <f t="shared" si="117"/>
        <v>15468.448834999999</v>
      </c>
      <c r="AD143" s="254">
        <f t="shared" si="107"/>
        <v>1873.5359999999998</v>
      </c>
      <c r="AE143" s="254">
        <f t="shared" si="108"/>
        <v>16153.536</v>
      </c>
      <c r="AF143" s="337">
        <f t="shared" si="109"/>
        <v>683.53600000000006</v>
      </c>
      <c r="AG143" s="229">
        <v>14280</v>
      </c>
      <c r="AH143" s="231">
        <v>16205.16534</v>
      </c>
      <c r="AI143" s="225">
        <v>15918.630000000001</v>
      </c>
      <c r="AJ143" s="225">
        <v>15470</v>
      </c>
      <c r="AK143" s="222">
        <f t="shared" si="118"/>
        <v>15468.448834999999</v>
      </c>
      <c r="AL143" s="254">
        <f t="shared" si="110"/>
        <v>1873.5359999999998</v>
      </c>
      <c r="AM143" s="254">
        <f t="shared" si="111"/>
        <v>16153.536</v>
      </c>
      <c r="AN143" s="337">
        <f t="shared" si="112"/>
        <v>683.53600000000006</v>
      </c>
      <c r="AO143" s="229">
        <v>14280</v>
      </c>
      <c r="AP143" s="231">
        <v>16205.16534</v>
      </c>
      <c r="AQ143" s="236">
        <v>15918.630000000001</v>
      </c>
      <c r="AR143" s="236">
        <v>15470</v>
      </c>
      <c r="AS143" s="222">
        <f t="shared" si="119"/>
        <v>15468.448834999999</v>
      </c>
      <c r="AT143" s="254">
        <f t="shared" si="113"/>
        <v>1873.5359999999998</v>
      </c>
      <c r="AU143" s="254">
        <f t="shared" si="114"/>
        <v>16153.536</v>
      </c>
      <c r="AV143" s="337">
        <f t="shared" si="115"/>
        <v>683.53600000000006</v>
      </c>
    </row>
    <row r="144" spans="1:48" s="144" customFormat="1" ht="15" customHeight="1" x14ac:dyDescent="0.2">
      <c r="A144" s="358" t="s">
        <v>993</v>
      </c>
      <c r="B144" s="193" t="s">
        <v>343</v>
      </c>
      <c r="C144" s="231">
        <v>5950</v>
      </c>
      <c r="D144" s="231">
        <v>7479.3070799999996</v>
      </c>
      <c r="E144" s="225">
        <v>7347.0599999999995</v>
      </c>
      <c r="F144" s="359">
        <v>7140</v>
      </c>
      <c r="G144" s="222">
        <f t="shared" si="116"/>
        <v>6979.09177</v>
      </c>
      <c r="H144" s="254">
        <f t="shared" si="98"/>
        <v>780.63999999999987</v>
      </c>
      <c r="I144" s="254">
        <f t="shared" si="99"/>
        <v>6730.6399999999994</v>
      </c>
      <c r="J144" s="337">
        <f t="shared" si="100"/>
        <v>-409.36000000000058</v>
      </c>
      <c r="K144" s="229">
        <v>5950</v>
      </c>
      <c r="L144" s="231">
        <v>7479.3070799999996</v>
      </c>
      <c r="M144" s="225">
        <v>7347.0599999999995</v>
      </c>
      <c r="N144" s="225">
        <v>7140</v>
      </c>
      <c r="O144" s="254">
        <f t="shared" si="101"/>
        <v>780.63999999999987</v>
      </c>
      <c r="P144" s="254">
        <f t="shared" si="102"/>
        <v>6730.6399999999994</v>
      </c>
      <c r="Q144" s="337">
        <f t="shared" si="103"/>
        <v>-409.36000000000058</v>
      </c>
      <c r="R144" s="229">
        <v>5950</v>
      </c>
      <c r="S144" s="231">
        <v>7479.3070799999996</v>
      </c>
      <c r="T144" s="225">
        <v>7347.0599999999995</v>
      </c>
      <c r="U144" s="225">
        <v>7140</v>
      </c>
      <c r="V144" s="254">
        <f t="shared" si="104"/>
        <v>780.63999999999987</v>
      </c>
      <c r="W144" s="254">
        <f t="shared" si="105"/>
        <v>6730.6399999999994</v>
      </c>
      <c r="X144" s="337">
        <f t="shared" si="106"/>
        <v>-409.36000000000058</v>
      </c>
      <c r="Y144" s="229">
        <v>5950</v>
      </c>
      <c r="Z144" s="231">
        <v>7479.3070799999996</v>
      </c>
      <c r="AA144" s="225">
        <v>7347.0599999999995</v>
      </c>
      <c r="AB144" s="225">
        <v>7140</v>
      </c>
      <c r="AC144" s="222">
        <f t="shared" si="117"/>
        <v>6979.09177</v>
      </c>
      <c r="AD144" s="254">
        <f t="shared" si="107"/>
        <v>780.63999999999987</v>
      </c>
      <c r="AE144" s="254">
        <f t="shared" si="108"/>
        <v>6730.6399999999994</v>
      </c>
      <c r="AF144" s="337">
        <f t="shared" si="109"/>
        <v>-409.36000000000058</v>
      </c>
      <c r="AG144" s="229">
        <v>5950</v>
      </c>
      <c r="AH144" s="231">
        <v>7479.3070799999996</v>
      </c>
      <c r="AI144" s="225">
        <v>7347.0599999999995</v>
      </c>
      <c r="AJ144" s="225">
        <v>7140</v>
      </c>
      <c r="AK144" s="222">
        <f t="shared" si="118"/>
        <v>6979.09177</v>
      </c>
      <c r="AL144" s="254">
        <f t="shared" si="110"/>
        <v>780.63999999999987</v>
      </c>
      <c r="AM144" s="254">
        <f t="shared" si="111"/>
        <v>6730.6399999999994</v>
      </c>
      <c r="AN144" s="337">
        <f t="shared" si="112"/>
        <v>-409.36000000000058</v>
      </c>
      <c r="AO144" s="229">
        <v>5950</v>
      </c>
      <c r="AP144" s="231">
        <v>7479.3070799999996</v>
      </c>
      <c r="AQ144" s="236">
        <v>7347.0599999999995</v>
      </c>
      <c r="AR144" s="236">
        <v>7140</v>
      </c>
      <c r="AS144" s="222">
        <f t="shared" si="119"/>
        <v>6979.09177</v>
      </c>
      <c r="AT144" s="254">
        <f t="shared" si="113"/>
        <v>780.63999999999987</v>
      </c>
      <c r="AU144" s="254">
        <f t="shared" si="114"/>
        <v>6730.6399999999994</v>
      </c>
      <c r="AV144" s="337">
        <f t="shared" si="115"/>
        <v>-409.36000000000058</v>
      </c>
    </row>
    <row r="145" spans="1:48" s="144" customFormat="1" ht="15" customHeight="1" x14ac:dyDescent="0.2">
      <c r="A145" s="358" t="s">
        <v>994</v>
      </c>
      <c r="B145" s="193" t="s">
        <v>344</v>
      </c>
      <c r="C145" s="231">
        <v>5950</v>
      </c>
      <c r="D145" s="231">
        <v>7479.3070799999996</v>
      </c>
      <c r="E145" s="225">
        <v>7347.0599999999995</v>
      </c>
      <c r="F145" s="359">
        <v>7140</v>
      </c>
      <c r="G145" s="222">
        <f t="shared" si="116"/>
        <v>6979.09177</v>
      </c>
      <c r="H145" s="254">
        <f t="shared" si="98"/>
        <v>780.63999999999987</v>
      </c>
      <c r="I145" s="254">
        <f t="shared" si="99"/>
        <v>6730.6399999999994</v>
      </c>
      <c r="J145" s="337">
        <f t="shared" si="100"/>
        <v>-409.36000000000058</v>
      </c>
      <c r="K145" s="229">
        <v>5950</v>
      </c>
      <c r="L145" s="231">
        <v>7479.3070799999996</v>
      </c>
      <c r="M145" s="225">
        <v>7347.0599999999995</v>
      </c>
      <c r="N145" s="225">
        <v>7140</v>
      </c>
      <c r="O145" s="254">
        <f t="shared" si="101"/>
        <v>780.63999999999987</v>
      </c>
      <c r="P145" s="254">
        <f t="shared" si="102"/>
        <v>6730.6399999999994</v>
      </c>
      <c r="Q145" s="337">
        <f t="shared" si="103"/>
        <v>-409.36000000000058</v>
      </c>
      <c r="R145" s="229">
        <v>5950</v>
      </c>
      <c r="S145" s="231">
        <v>7479.3070799999996</v>
      </c>
      <c r="T145" s="225">
        <v>7347.0599999999995</v>
      </c>
      <c r="U145" s="225">
        <v>7140</v>
      </c>
      <c r="V145" s="254">
        <f t="shared" si="104"/>
        <v>780.63999999999987</v>
      </c>
      <c r="W145" s="254">
        <f t="shared" si="105"/>
        <v>6730.6399999999994</v>
      </c>
      <c r="X145" s="337">
        <f t="shared" si="106"/>
        <v>-409.36000000000058</v>
      </c>
      <c r="Y145" s="229">
        <v>5950</v>
      </c>
      <c r="Z145" s="231">
        <v>7479.3070799999996</v>
      </c>
      <c r="AA145" s="225">
        <v>7347.0599999999995</v>
      </c>
      <c r="AB145" s="225">
        <v>7140</v>
      </c>
      <c r="AC145" s="222">
        <f t="shared" si="117"/>
        <v>6979.09177</v>
      </c>
      <c r="AD145" s="254">
        <f t="shared" si="107"/>
        <v>780.63999999999987</v>
      </c>
      <c r="AE145" s="254">
        <f t="shared" si="108"/>
        <v>6730.6399999999994</v>
      </c>
      <c r="AF145" s="337">
        <f t="shared" si="109"/>
        <v>-409.36000000000058</v>
      </c>
      <c r="AG145" s="229">
        <v>5950</v>
      </c>
      <c r="AH145" s="231">
        <v>7479.3070799999996</v>
      </c>
      <c r="AI145" s="225">
        <v>7347.0599999999995</v>
      </c>
      <c r="AJ145" s="225">
        <v>7140</v>
      </c>
      <c r="AK145" s="222">
        <f t="shared" si="118"/>
        <v>6979.09177</v>
      </c>
      <c r="AL145" s="254">
        <f t="shared" si="110"/>
        <v>780.63999999999987</v>
      </c>
      <c r="AM145" s="254">
        <f t="shared" si="111"/>
        <v>6730.6399999999994</v>
      </c>
      <c r="AN145" s="337">
        <f t="shared" si="112"/>
        <v>-409.36000000000058</v>
      </c>
      <c r="AO145" s="229">
        <v>5950</v>
      </c>
      <c r="AP145" s="231">
        <v>7479.3070799999996</v>
      </c>
      <c r="AQ145" s="236">
        <v>7347.0599999999995</v>
      </c>
      <c r="AR145" s="236">
        <v>7140</v>
      </c>
      <c r="AS145" s="222">
        <f t="shared" si="119"/>
        <v>6979.09177</v>
      </c>
      <c r="AT145" s="254">
        <f t="shared" si="113"/>
        <v>780.63999999999987</v>
      </c>
      <c r="AU145" s="254">
        <f t="shared" si="114"/>
        <v>6730.6399999999994</v>
      </c>
      <c r="AV145" s="337">
        <f t="shared" si="115"/>
        <v>-409.36000000000058</v>
      </c>
    </row>
    <row r="146" spans="1:48" s="144" customFormat="1" ht="15" customHeight="1" x14ac:dyDescent="0.2">
      <c r="A146" s="358" t="s">
        <v>995</v>
      </c>
      <c r="B146" s="193" t="s">
        <v>345</v>
      </c>
      <c r="C146" s="231">
        <v>5950</v>
      </c>
      <c r="D146" s="231">
        <v>7479.3070799999996</v>
      </c>
      <c r="E146" s="225">
        <v>7347.0599999999995</v>
      </c>
      <c r="F146" s="359">
        <v>7140</v>
      </c>
      <c r="G146" s="222">
        <f t="shared" si="116"/>
        <v>6979.09177</v>
      </c>
      <c r="H146" s="254">
        <f t="shared" si="98"/>
        <v>780.63999999999987</v>
      </c>
      <c r="I146" s="254">
        <f t="shared" si="99"/>
        <v>6730.6399999999994</v>
      </c>
      <c r="J146" s="337">
        <f t="shared" si="100"/>
        <v>-409.36000000000058</v>
      </c>
      <c r="K146" s="229">
        <v>5950</v>
      </c>
      <c r="L146" s="231">
        <v>7479.3070799999996</v>
      </c>
      <c r="M146" s="225">
        <v>7347.0599999999995</v>
      </c>
      <c r="N146" s="225">
        <v>7140</v>
      </c>
      <c r="O146" s="254">
        <f t="shared" si="101"/>
        <v>780.63999999999987</v>
      </c>
      <c r="P146" s="254">
        <f t="shared" si="102"/>
        <v>6730.6399999999994</v>
      </c>
      <c r="Q146" s="337">
        <f t="shared" si="103"/>
        <v>-409.36000000000058</v>
      </c>
      <c r="R146" s="229">
        <v>5950</v>
      </c>
      <c r="S146" s="231">
        <v>7479.3070799999996</v>
      </c>
      <c r="T146" s="225">
        <v>7347.0599999999995</v>
      </c>
      <c r="U146" s="225">
        <v>7140</v>
      </c>
      <c r="V146" s="254">
        <f t="shared" si="104"/>
        <v>780.63999999999987</v>
      </c>
      <c r="W146" s="254">
        <f t="shared" si="105"/>
        <v>6730.6399999999994</v>
      </c>
      <c r="X146" s="337">
        <f t="shared" si="106"/>
        <v>-409.36000000000058</v>
      </c>
      <c r="Y146" s="229">
        <v>5950</v>
      </c>
      <c r="Z146" s="231">
        <v>7479.3070799999996</v>
      </c>
      <c r="AA146" s="225">
        <v>7347.0599999999995</v>
      </c>
      <c r="AB146" s="225">
        <v>7140</v>
      </c>
      <c r="AC146" s="222">
        <f t="shared" si="117"/>
        <v>6979.09177</v>
      </c>
      <c r="AD146" s="254">
        <f t="shared" si="107"/>
        <v>780.63999999999987</v>
      </c>
      <c r="AE146" s="254">
        <f t="shared" si="108"/>
        <v>6730.6399999999994</v>
      </c>
      <c r="AF146" s="337">
        <f t="shared" si="109"/>
        <v>-409.36000000000058</v>
      </c>
      <c r="AG146" s="229">
        <v>5950</v>
      </c>
      <c r="AH146" s="231">
        <v>7479.3070799999996</v>
      </c>
      <c r="AI146" s="225">
        <v>7347.0599999999995</v>
      </c>
      <c r="AJ146" s="225">
        <v>7140</v>
      </c>
      <c r="AK146" s="222">
        <f t="shared" si="118"/>
        <v>6979.09177</v>
      </c>
      <c r="AL146" s="254">
        <f t="shared" si="110"/>
        <v>780.63999999999987</v>
      </c>
      <c r="AM146" s="254">
        <f t="shared" si="111"/>
        <v>6730.6399999999994</v>
      </c>
      <c r="AN146" s="337">
        <f t="shared" si="112"/>
        <v>-409.36000000000058</v>
      </c>
      <c r="AO146" s="229">
        <v>5950</v>
      </c>
      <c r="AP146" s="231">
        <v>7479.3070799999996</v>
      </c>
      <c r="AQ146" s="236">
        <v>7347.0599999999995</v>
      </c>
      <c r="AR146" s="236">
        <v>7140</v>
      </c>
      <c r="AS146" s="222">
        <f t="shared" si="119"/>
        <v>6979.09177</v>
      </c>
      <c r="AT146" s="254">
        <f t="shared" si="113"/>
        <v>780.63999999999987</v>
      </c>
      <c r="AU146" s="254">
        <f t="shared" si="114"/>
        <v>6730.6399999999994</v>
      </c>
      <c r="AV146" s="337">
        <f t="shared" si="115"/>
        <v>-409.36000000000058</v>
      </c>
    </row>
    <row r="147" spans="1:48" s="144" customFormat="1" ht="15" customHeight="1" x14ac:dyDescent="0.2">
      <c r="A147" s="358" t="s">
        <v>1011</v>
      </c>
      <c r="B147" s="193" t="s">
        <v>1519</v>
      </c>
      <c r="C147" s="231">
        <v>8925</v>
      </c>
      <c r="D147" s="231">
        <v>10595.685030000001</v>
      </c>
      <c r="E147" s="225">
        <v>10408.334999999999</v>
      </c>
      <c r="F147" s="359">
        <v>10115</v>
      </c>
      <c r="G147" s="222">
        <f t="shared" si="116"/>
        <v>10011.0050075</v>
      </c>
      <c r="H147" s="254">
        <f t="shared" si="98"/>
        <v>1170.9599999999998</v>
      </c>
      <c r="I147" s="254">
        <f t="shared" si="99"/>
        <v>10095.959999999999</v>
      </c>
      <c r="J147" s="337">
        <f t="shared" si="100"/>
        <v>-19.040000000000873</v>
      </c>
      <c r="K147" s="231">
        <v>8925</v>
      </c>
      <c r="L147" s="231">
        <v>10595.685030000001</v>
      </c>
      <c r="M147" s="225">
        <v>10408.334999999999</v>
      </c>
      <c r="N147" s="225">
        <v>10115</v>
      </c>
      <c r="O147" s="254">
        <f t="shared" si="101"/>
        <v>1170.9599999999998</v>
      </c>
      <c r="P147" s="254">
        <f t="shared" si="102"/>
        <v>10095.959999999999</v>
      </c>
      <c r="Q147" s="337">
        <f t="shared" si="103"/>
        <v>-19.040000000000873</v>
      </c>
      <c r="R147" s="231">
        <v>8925</v>
      </c>
      <c r="S147" s="231">
        <v>10595.685030000001</v>
      </c>
      <c r="T147" s="225">
        <v>10408.334999999999</v>
      </c>
      <c r="U147" s="225">
        <v>10115</v>
      </c>
      <c r="V147" s="254">
        <f t="shared" si="104"/>
        <v>1170.9599999999998</v>
      </c>
      <c r="W147" s="254">
        <f t="shared" si="105"/>
        <v>10095.959999999999</v>
      </c>
      <c r="X147" s="337">
        <f t="shared" si="106"/>
        <v>-19.040000000000873</v>
      </c>
      <c r="Y147" s="231">
        <v>8925</v>
      </c>
      <c r="Z147" s="231">
        <v>10595.685030000001</v>
      </c>
      <c r="AA147" s="225">
        <v>10408.334999999999</v>
      </c>
      <c r="AB147" s="225">
        <v>10115</v>
      </c>
      <c r="AC147" s="222">
        <f t="shared" si="117"/>
        <v>10011.0050075</v>
      </c>
      <c r="AD147" s="254">
        <f t="shared" si="107"/>
        <v>1170.9599999999998</v>
      </c>
      <c r="AE147" s="254">
        <f t="shared" si="108"/>
        <v>10095.959999999999</v>
      </c>
      <c r="AF147" s="337">
        <f t="shared" si="109"/>
        <v>-19.040000000000873</v>
      </c>
      <c r="AG147" s="231">
        <v>8925</v>
      </c>
      <c r="AH147" s="231">
        <v>10595.685030000001</v>
      </c>
      <c r="AI147" s="225">
        <v>10408.334999999999</v>
      </c>
      <c r="AJ147" s="225">
        <v>10115</v>
      </c>
      <c r="AK147" s="222">
        <f t="shared" si="118"/>
        <v>10011.0050075</v>
      </c>
      <c r="AL147" s="254">
        <f t="shared" si="110"/>
        <v>1170.9599999999998</v>
      </c>
      <c r="AM147" s="254">
        <f t="shared" si="111"/>
        <v>10095.959999999999</v>
      </c>
      <c r="AN147" s="337">
        <f t="shared" si="112"/>
        <v>-19.040000000000873</v>
      </c>
      <c r="AO147" s="231">
        <v>8925</v>
      </c>
      <c r="AP147" s="231">
        <v>10595.685030000001</v>
      </c>
      <c r="AQ147" s="236">
        <v>10408.334999999999</v>
      </c>
      <c r="AR147" s="236">
        <v>10115</v>
      </c>
      <c r="AS147" s="222">
        <f t="shared" si="119"/>
        <v>10011.0050075</v>
      </c>
      <c r="AT147" s="254">
        <f t="shared" si="113"/>
        <v>1170.9599999999998</v>
      </c>
      <c r="AU147" s="254">
        <f t="shared" si="114"/>
        <v>10095.959999999999</v>
      </c>
      <c r="AV147" s="337">
        <f t="shared" si="115"/>
        <v>-19.040000000000873</v>
      </c>
    </row>
    <row r="148" spans="1:48" s="144" customFormat="1" ht="15" customHeight="1" x14ac:dyDescent="0.2">
      <c r="A148" s="358" t="s">
        <v>1012</v>
      </c>
      <c r="B148" s="193" t="s">
        <v>1520</v>
      </c>
      <c r="C148" s="231">
        <v>8925</v>
      </c>
      <c r="D148" s="231">
        <v>10595.685030000001</v>
      </c>
      <c r="E148" s="225">
        <v>10408.334999999999</v>
      </c>
      <c r="F148" s="359">
        <v>10115</v>
      </c>
      <c r="G148" s="222">
        <f t="shared" si="116"/>
        <v>10011.0050075</v>
      </c>
      <c r="H148" s="254">
        <f t="shared" si="98"/>
        <v>1170.9599999999998</v>
      </c>
      <c r="I148" s="254">
        <f t="shared" si="99"/>
        <v>10095.959999999999</v>
      </c>
      <c r="J148" s="337">
        <f t="shared" si="100"/>
        <v>-19.040000000000873</v>
      </c>
      <c r="K148" s="231">
        <v>8925</v>
      </c>
      <c r="L148" s="231">
        <v>10595.685030000001</v>
      </c>
      <c r="M148" s="225">
        <v>10408.334999999999</v>
      </c>
      <c r="N148" s="225">
        <v>10115</v>
      </c>
      <c r="O148" s="254">
        <f t="shared" si="101"/>
        <v>1170.9599999999998</v>
      </c>
      <c r="P148" s="254">
        <f t="shared" si="102"/>
        <v>10095.959999999999</v>
      </c>
      <c r="Q148" s="337">
        <f t="shared" si="103"/>
        <v>-19.040000000000873</v>
      </c>
      <c r="R148" s="231">
        <v>8925</v>
      </c>
      <c r="S148" s="231">
        <v>10595.685030000001</v>
      </c>
      <c r="T148" s="225">
        <v>10408.334999999999</v>
      </c>
      <c r="U148" s="225">
        <v>10115</v>
      </c>
      <c r="V148" s="254">
        <f t="shared" si="104"/>
        <v>1170.9599999999998</v>
      </c>
      <c r="W148" s="254">
        <f t="shared" si="105"/>
        <v>10095.959999999999</v>
      </c>
      <c r="X148" s="337">
        <f t="shared" si="106"/>
        <v>-19.040000000000873</v>
      </c>
      <c r="Y148" s="231">
        <v>8925</v>
      </c>
      <c r="Z148" s="231">
        <v>10595.685030000001</v>
      </c>
      <c r="AA148" s="225">
        <v>10408.334999999999</v>
      </c>
      <c r="AB148" s="225">
        <v>10115</v>
      </c>
      <c r="AC148" s="222">
        <f t="shared" si="117"/>
        <v>10011.0050075</v>
      </c>
      <c r="AD148" s="254">
        <f t="shared" si="107"/>
        <v>1170.9599999999998</v>
      </c>
      <c r="AE148" s="254">
        <f t="shared" si="108"/>
        <v>10095.959999999999</v>
      </c>
      <c r="AF148" s="337">
        <f t="shared" si="109"/>
        <v>-19.040000000000873</v>
      </c>
      <c r="AG148" s="231">
        <v>8925</v>
      </c>
      <c r="AH148" s="231">
        <v>10595.685030000001</v>
      </c>
      <c r="AI148" s="225">
        <v>10408.334999999999</v>
      </c>
      <c r="AJ148" s="225">
        <v>10115</v>
      </c>
      <c r="AK148" s="222">
        <f t="shared" si="118"/>
        <v>10011.0050075</v>
      </c>
      <c r="AL148" s="254">
        <f t="shared" si="110"/>
        <v>1170.9599999999998</v>
      </c>
      <c r="AM148" s="254">
        <f t="shared" si="111"/>
        <v>10095.959999999999</v>
      </c>
      <c r="AN148" s="337">
        <f t="shared" si="112"/>
        <v>-19.040000000000873</v>
      </c>
      <c r="AO148" s="231">
        <v>8925</v>
      </c>
      <c r="AP148" s="231">
        <v>10595.685030000001</v>
      </c>
      <c r="AQ148" s="236">
        <v>10408.334999999999</v>
      </c>
      <c r="AR148" s="236">
        <v>10115</v>
      </c>
      <c r="AS148" s="222">
        <f t="shared" si="119"/>
        <v>10011.0050075</v>
      </c>
      <c r="AT148" s="254">
        <f t="shared" si="113"/>
        <v>1170.9599999999998</v>
      </c>
      <c r="AU148" s="254">
        <f t="shared" si="114"/>
        <v>10095.959999999999</v>
      </c>
      <c r="AV148" s="337">
        <f t="shared" si="115"/>
        <v>-19.040000000000873</v>
      </c>
    </row>
    <row r="149" spans="1:48" s="144" customFormat="1" ht="15" customHeight="1" x14ac:dyDescent="0.2">
      <c r="A149" s="358" t="s">
        <v>1013</v>
      </c>
      <c r="B149" s="193" t="s">
        <v>1521</v>
      </c>
      <c r="C149" s="231">
        <v>6545</v>
      </c>
      <c r="D149" s="231">
        <v>8102.5826699999998</v>
      </c>
      <c r="E149" s="225">
        <v>7959.3150000000005</v>
      </c>
      <c r="F149" s="359">
        <v>7735</v>
      </c>
      <c r="G149" s="222">
        <f t="shared" si="116"/>
        <v>7585.4744174999996</v>
      </c>
      <c r="H149" s="254">
        <f t="shared" si="98"/>
        <v>858.70399999999984</v>
      </c>
      <c r="I149" s="254">
        <f t="shared" si="99"/>
        <v>7403.7039999999997</v>
      </c>
      <c r="J149" s="337">
        <f t="shared" si="100"/>
        <v>-331.29600000000028</v>
      </c>
      <c r="K149" s="231">
        <v>6545</v>
      </c>
      <c r="L149" s="231">
        <v>8102.5826699999998</v>
      </c>
      <c r="M149" s="225">
        <v>7959.3150000000005</v>
      </c>
      <c r="N149" s="225">
        <v>7735</v>
      </c>
      <c r="O149" s="254">
        <f t="shared" si="101"/>
        <v>858.70399999999984</v>
      </c>
      <c r="P149" s="254">
        <f t="shared" si="102"/>
        <v>7403.7039999999997</v>
      </c>
      <c r="Q149" s="337">
        <f t="shared" si="103"/>
        <v>-331.29600000000028</v>
      </c>
      <c r="R149" s="231">
        <v>6545</v>
      </c>
      <c r="S149" s="231">
        <v>8102.5826699999998</v>
      </c>
      <c r="T149" s="225">
        <v>7959.3150000000005</v>
      </c>
      <c r="U149" s="225">
        <v>7735</v>
      </c>
      <c r="V149" s="254">
        <f t="shared" si="104"/>
        <v>858.70399999999984</v>
      </c>
      <c r="W149" s="254">
        <f t="shared" si="105"/>
        <v>7403.7039999999997</v>
      </c>
      <c r="X149" s="337">
        <f t="shared" si="106"/>
        <v>-331.29600000000028</v>
      </c>
      <c r="Y149" s="231">
        <v>6545</v>
      </c>
      <c r="Z149" s="231">
        <v>8102.5826699999998</v>
      </c>
      <c r="AA149" s="225">
        <v>7959.3150000000005</v>
      </c>
      <c r="AB149" s="225">
        <v>7735</v>
      </c>
      <c r="AC149" s="222">
        <f t="shared" si="117"/>
        <v>7585.4744174999996</v>
      </c>
      <c r="AD149" s="254">
        <f t="shared" si="107"/>
        <v>858.70399999999984</v>
      </c>
      <c r="AE149" s="254">
        <f t="shared" si="108"/>
        <v>7403.7039999999997</v>
      </c>
      <c r="AF149" s="337">
        <f t="shared" si="109"/>
        <v>-331.29600000000028</v>
      </c>
      <c r="AG149" s="231">
        <v>6545</v>
      </c>
      <c r="AH149" s="231">
        <v>8102.5826699999998</v>
      </c>
      <c r="AI149" s="225">
        <v>7959.3150000000005</v>
      </c>
      <c r="AJ149" s="225">
        <v>7735</v>
      </c>
      <c r="AK149" s="222">
        <f t="shared" si="118"/>
        <v>7585.4744174999996</v>
      </c>
      <c r="AL149" s="254">
        <f t="shared" si="110"/>
        <v>858.70399999999984</v>
      </c>
      <c r="AM149" s="254">
        <f t="shared" si="111"/>
        <v>7403.7039999999997</v>
      </c>
      <c r="AN149" s="337">
        <f t="shared" si="112"/>
        <v>-331.29600000000028</v>
      </c>
      <c r="AO149" s="231">
        <v>6545</v>
      </c>
      <c r="AP149" s="231">
        <v>8102.5826699999998</v>
      </c>
      <c r="AQ149" s="236">
        <v>7959.3150000000005</v>
      </c>
      <c r="AR149" s="236">
        <v>7735</v>
      </c>
      <c r="AS149" s="222">
        <f t="shared" si="119"/>
        <v>7585.4744174999996</v>
      </c>
      <c r="AT149" s="254">
        <f t="shared" si="113"/>
        <v>858.70399999999984</v>
      </c>
      <c r="AU149" s="254">
        <f t="shared" si="114"/>
        <v>7403.7039999999997</v>
      </c>
      <c r="AV149" s="337">
        <f t="shared" si="115"/>
        <v>-331.29600000000028</v>
      </c>
    </row>
    <row r="150" spans="1:48" s="144" customFormat="1" ht="15" customHeight="1" x14ac:dyDescent="0.2">
      <c r="A150" s="358" t="s">
        <v>1014</v>
      </c>
      <c r="B150" s="193" t="s">
        <v>346</v>
      </c>
      <c r="C150" s="231">
        <v>10710</v>
      </c>
      <c r="D150" s="231">
        <v>12465.5118</v>
      </c>
      <c r="E150" s="225">
        <v>12245.1</v>
      </c>
      <c r="F150" s="359">
        <v>11900</v>
      </c>
      <c r="G150" s="222">
        <f t="shared" si="116"/>
        <v>11830.15295</v>
      </c>
      <c r="H150" s="254">
        <f t="shared" si="98"/>
        <v>1405.1519999999998</v>
      </c>
      <c r="I150" s="254">
        <f t="shared" si="99"/>
        <v>12115.152</v>
      </c>
      <c r="J150" s="337">
        <f t="shared" si="100"/>
        <v>215.15200000000004</v>
      </c>
      <c r="K150" s="229">
        <v>10710</v>
      </c>
      <c r="L150" s="231">
        <v>12465.5118</v>
      </c>
      <c r="M150" s="225">
        <v>12245.1</v>
      </c>
      <c r="N150" s="225">
        <v>11900</v>
      </c>
      <c r="O150" s="254">
        <f t="shared" si="101"/>
        <v>1405.1519999999998</v>
      </c>
      <c r="P150" s="254">
        <f t="shared" si="102"/>
        <v>12115.152</v>
      </c>
      <c r="Q150" s="337">
        <f t="shared" si="103"/>
        <v>215.15200000000004</v>
      </c>
      <c r="R150" s="229">
        <v>10710</v>
      </c>
      <c r="S150" s="231">
        <v>12465.5118</v>
      </c>
      <c r="T150" s="225">
        <v>12245.1</v>
      </c>
      <c r="U150" s="225">
        <v>11900</v>
      </c>
      <c r="V150" s="254">
        <f t="shared" si="104"/>
        <v>1405.1519999999998</v>
      </c>
      <c r="W150" s="254">
        <f t="shared" si="105"/>
        <v>12115.152</v>
      </c>
      <c r="X150" s="337">
        <f t="shared" si="106"/>
        <v>215.15200000000004</v>
      </c>
      <c r="Y150" s="229">
        <v>10710</v>
      </c>
      <c r="Z150" s="231">
        <v>12465.5118</v>
      </c>
      <c r="AA150" s="225">
        <v>12245.1</v>
      </c>
      <c r="AB150" s="225">
        <v>11900</v>
      </c>
      <c r="AC150" s="222">
        <f t="shared" si="117"/>
        <v>11830.15295</v>
      </c>
      <c r="AD150" s="254">
        <f t="shared" si="107"/>
        <v>1405.1519999999998</v>
      </c>
      <c r="AE150" s="254">
        <f t="shared" si="108"/>
        <v>12115.152</v>
      </c>
      <c r="AF150" s="337">
        <f t="shared" si="109"/>
        <v>215.15200000000004</v>
      </c>
      <c r="AG150" s="229">
        <v>10710</v>
      </c>
      <c r="AH150" s="231">
        <v>12465.5118</v>
      </c>
      <c r="AI150" s="225">
        <v>12245.1</v>
      </c>
      <c r="AJ150" s="225">
        <v>11900</v>
      </c>
      <c r="AK150" s="222">
        <f t="shared" si="118"/>
        <v>11830.15295</v>
      </c>
      <c r="AL150" s="254">
        <f t="shared" si="110"/>
        <v>1405.1519999999998</v>
      </c>
      <c r="AM150" s="254">
        <f t="shared" si="111"/>
        <v>12115.152</v>
      </c>
      <c r="AN150" s="337">
        <f t="shared" si="112"/>
        <v>215.15200000000004</v>
      </c>
      <c r="AO150" s="229">
        <v>10710</v>
      </c>
      <c r="AP150" s="231">
        <v>12465.5118</v>
      </c>
      <c r="AQ150" s="236">
        <v>12245.1</v>
      </c>
      <c r="AR150" s="236">
        <v>11900</v>
      </c>
      <c r="AS150" s="222">
        <f t="shared" si="119"/>
        <v>11830.15295</v>
      </c>
      <c r="AT150" s="254">
        <f t="shared" si="113"/>
        <v>1405.1519999999998</v>
      </c>
      <c r="AU150" s="254">
        <f t="shared" si="114"/>
        <v>12115.152</v>
      </c>
      <c r="AV150" s="337">
        <f t="shared" si="115"/>
        <v>215.15200000000004</v>
      </c>
    </row>
    <row r="151" spans="1:48" s="144" customFormat="1" ht="15" customHeight="1" x14ac:dyDescent="0.2">
      <c r="A151" s="358" t="s">
        <v>1015</v>
      </c>
      <c r="B151" s="193" t="s">
        <v>1575</v>
      </c>
      <c r="C151" s="231">
        <v>41650</v>
      </c>
      <c r="D151" s="231">
        <v>56094.803099999997</v>
      </c>
      <c r="E151" s="225">
        <v>55102.95</v>
      </c>
      <c r="F151" s="359">
        <v>53550</v>
      </c>
      <c r="G151" s="222">
        <f t="shared" si="116"/>
        <v>51599.438275</v>
      </c>
      <c r="H151" s="254">
        <f t="shared" si="98"/>
        <v>5464.48</v>
      </c>
      <c r="I151" s="254">
        <f t="shared" si="99"/>
        <v>47114.479999999996</v>
      </c>
      <c r="J151" s="337">
        <f t="shared" si="100"/>
        <v>-6435.5200000000041</v>
      </c>
      <c r="K151" s="229">
        <v>41650</v>
      </c>
      <c r="L151" s="231">
        <v>56094.803099999997</v>
      </c>
      <c r="M151" s="225">
        <v>55102.95</v>
      </c>
      <c r="N151" s="225">
        <v>53550</v>
      </c>
      <c r="O151" s="254">
        <f t="shared" si="101"/>
        <v>5464.48</v>
      </c>
      <c r="P151" s="254">
        <f t="shared" si="102"/>
        <v>47114.479999999996</v>
      </c>
      <c r="Q151" s="337">
        <f t="shared" si="103"/>
        <v>-6435.5200000000041</v>
      </c>
      <c r="R151" s="229">
        <v>41650</v>
      </c>
      <c r="S151" s="231">
        <v>56094.803099999997</v>
      </c>
      <c r="T151" s="225">
        <v>55102.95</v>
      </c>
      <c r="U151" s="225">
        <v>53550</v>
      </c>
      <c r="V151" s="254">
        <f t="shared" si="104"/>
        <v>5464.48</v>
      </c>
      <c r="W151" s="254">
        <f t="shared" si="105"/>
        <v>47114.479999999996</v>
      </c>
      <c r="X151" s="337">
        <f t="shared" si="106"/>
        <v>-6435.5200000000041</v>
      </c>
      <c r="Y151" s="229">
        <v>41650</v>
      </c>
      <c r="Z151" s="231">
        <v>56094.803099999997</v>
      </c>
      <c r="AA151" s="225">
        <v>55102.95</v>
      </c>
      <c r="AB151" s="225">
        <v>53550</v>
      </c>
      <c r="AC151" s="222">
        <f t="shared" si="117"/>
        <v>51599.438275</v>
      </c>
      <c r="AD151" s="254">
        <f t="shared" si="107"/>
        <v>5464.48</v>
      </c>
      <c r="AE151" s="254">
        <f t="shared" si="108"/>
        <v>47114.479999999996</v>
      </c>
      <c r="AF151" s="337">
        <f t="shared" si="109"/>
        <v>-6435.5200000000041</v>
      </c>
      <c r="AG151" s="229">
        <v>41650</v>
      </c>
      <c r="AH151" s="231">
        <v>56094.803099999997</v>
      </c>
      <c r="AI151" s="225">
        <v>55102.95</v>
      </c>
      <c r="AJ151" s="225">
        <v>53550</v>
      </c>
      <c r="AK151" s="222">
        <f t="shared" si="118"/>
        <v>51599.438275</v>
      </c>
      <c r="AL151" s="254">
        <f t="shared" si="110"/>
        <v>5464.48</v>
      </c>
      <c r="AM151" s="254">
        <f t="shared" si="111"/>
        <v>47114.479999999996</v>
      </c>
      <c r="AN151" s="337">
        <f t="shared" si="112"/>
        <v>-6435.5200000000041</v>
      </c>
      <c r="AO151" s="229">
        <v>41650</v>
      </c>
      <c r="AP151" s="231">
        <v>56094.803099999997</v>
      </c>
      <c r="AQ151" s="236">
        <v>55102.95</v>
      </c>
      <c r="AR151" s="236">
        <v>53550</v>
      </c>
      <c r="AS151" s="222">
        <f t="shared" si="119"/>
        <v>51599.438275</v>
      </c>
      <c r="AT151" s="254">
        <f t="shared" si="113"/>
        <v>5464.48</v>
      </c>
      <c r="AU151" s="254">
        <f t="shared" si="114"/>
        <v>47114.479999999996</v>
      </c>
      <c r="AV151" s="337">
        <f t="shared" si="115"/>
        <v>-6435.5200000000041</v>
      </c>
    </row>
    <row r="152" spans="1:48" s="144" customFormat="1" ht="15" customHeight="1" x14ac:dyDescent="0.2">
      <c r="A152" s="358" t="s">
        <v>1186</v>
      </c>
      <c r="B152" s="193" t="s">
        <v>347</v>
      </c>
      <c r="C152" s="231">
        <v>10710</v>
      </c>
      <c r="D152" s="231">
        <v>12465.5118</v>
      </c>
      <c r="E152" s="225">
        <v>12245.1</v>
      </c>
      <c r="F152" s="359">
        <v>11900</v>
      </c>
      <c r="G152" s="222">
        <f t="shared" si="116"/>
        <v>11830.15295</v>
      </c>
      <c r="H152" s="254">
        <f t="shared" si="98"/>
        <v>1405.1519999999998</v>
      </c>
      <c r="I152" s="254">
        <f t="shared" si="99"/>
        <v>12115.152</v>
      </c>
      <c r="J152" s="337">
        <f t="shared" si="100"/>
        <v>215.15200000000004</v>
      </c>
      <c r="K152" s="229">
        <v>10710</v>
      </c>
      <c r="L152" s="231">
        <v>12465.5118</v>
      </c>
      <c r="M152" s="225">
        <v>12245.1</v>
      </c>
      <c r="N152" s="225">
        <v>11900</v>
      </c>
      <c r="O152" s="254">
        <f t="shared" si="101"/>
        <v>1405.1519999999998</v>
      </c>
      <c r="P152" s="254">
        <f t="shared" si="102"/>
        <v>12115.152</v>
      </c>
      <c r="Q152" s="337">
        <f t="shared" si="103"/>
        <v>215.15200000000004</v>
      </c>
      <c r="R152" s="229">
        <v>10710</v>
      </c>
      <c r="S152" s="231">
        <v>12465.5118</v>
      </c>
      <c r="T152" s="225">
        <v>12245.1</v>
      </c>
      <c r="U152" s="225">
        <v>11900</v>
      </c>
      <c r="V152" s="254">
        <f t="shared" si="104"/>
        <v>1405.1519999999998</v>
      </c>
      <c r="W152" s="254">
        <f t="shared" si="105"/>
        <v>12115.152</v>
      </c>
      <c r="X152" s="337">
        <f t="shared" si="106"/>
        <v>215.15200000000004</v>
      </c>
      <c r="Y152" s="229">
        <v>10710</v>
      </c>
      <c r="Z152" s="231">
        <v>12465.5118</v>
      </c>
      <c r="AA152" s="225">
        <v>12245.1</v>
      </c>
      <c r="AB152" s="225">
        <v>11900</v>
      </c>
      <c r="AC152" s="222">
        <f t="shared" si="117"/>
        <v>11830.15295</v>
      </c>
      <c r="AD152" s="254">
        <f t="shared" si="107"/>
        <v>1405.1519999999998</v>
      </c>
      <c r="AE152" s="254">
        <f t="shared" si="108"/>
        <v>12115.152</v>
      </c>
      <c r="AF152" s="337">
        <f t="shared" si="109"/>
        <v>215.15200000000004</v>
      </c>
      <c r="AG152" s="229">
        <v>10710</v>
      </c>
      <c r="AH152" s="231">
        <v>12465.5118</v>
      </c>
      <c r="AI152" s="225">
        <v>12245.1</v>
      </c>
      <c r="AJ152" s="225">
        <v>11900</v>
      </c>
      <c r="AK152" s="222">
        <f t="shared" si="118"/>
        <v>11830.15295</v>
      </c>
      <c r="AL152" s="254">
        <f t="shared" si="110"/>
        <v>1405.1519999999998</v>
      </c>
      <c r="AM152" s="254">
        <f t="shared" si="111"/>
        <v>12115.152</v>
      </c>
      <c r="AN152" s="337">
        <f t="shared" si="112"/>
        <v>215.15200000000004</v>
      </c>
      <c r="AO152" s="229">
        <v>10710</v>
      </c>
      <c r="AP152" s="231">
        <v>12465.5118</v>
      </c>
      <c r="AQ152" s="236">
        <v>12245.1</v>
      </c>
      <c r="AR152" s="236">
        <v>11900</v>
      </c>
      <c r="AS152" s="222">
        <f t="shared" si="119"/>
        <v>11830.15295</v>
      </c>
      <c r="AT152" s="254">
        <f t="shared" si="113"/>
        <v>1405.1519999999998</v>
      </c>
      <c r="AU152" s="254">
        <f t="shared" si="114"/>
        <v>12115.152</v>
      </c>
      <c r="AV152" s="337">
        <f t="shared" si="115"/>
        <v>215.15200000000004</v>
      </c>
    </row>
    <row r="153" spans="1:48" s="144" customFormat="1" ht="15" customHeight="1" x14ac:dyDescent="0.2">
      <c r="A153" s="358" t="s">
        <v>1187</v>
      </c>
      <c r="B153" s="193" t="s">
        <v>348</v>
      </c>
      <c r="C153" s="231">
        <v>10710</v>
      </c>
      <c r="D153" s="231">
        <v>12465.5118</v>
      </c>
      <c r="E153" s="225">
        <v>12245.1</v>
      </c>
      <c r="F153" s="359">
        <v>11900</v>
      </c>
      <c r="G153" s="222">
        <f t="shared" si="116"/>
        <v>11830.15295</v>
      </c>
      <c r="H153" s="254">
        <f t="shared" si="98"/>
        <v>1405.1519999999998</v>
      </c>
      <c r="I153" s="254">
        <f t="shared" si="99"/>
        <v>12115.152</v>
      </c>
      <c r="J153" s="337">
        <f t="shared" si="100"/>
        <v>215.15200000000004</v>
      </c>
      <c r="K153" s="229">
        <v>10710</v>
      </c>
      <c r="L153" s="231">
        <v>12465.5118</v>
      </c>
      <c r="M153" s="225">
        <v>12245.1</v>
      </c>
      <c r="N153" s="225">
        <v>11900</v>
      </c>
      <c r="O153" s="254">
        <f t="shared" si="101"/>
        <v>1405.1519999999998</v>
      </c>
      <c r="P153" s="254">
        <f t="shared" si="102"/>
        <v>12115.152</v>
      </c>
      <c r="Q153" s="337">
        <f t="shared" si="103"/>
        <v>215.15200000000004</v>
      </c>
      <c r="R153" s="229">
        <v>10710</v>
      </c>
      <c r="S153" s="231">
        <v>12465.5118</v>
      </c>
      <c r="T153" s="225">
        <v>12245.1</v>
      </c>
      <c r="U153" s="225">
        <v>11900</v>
      </c>
      <c r="V153" s="254">
        <f t="shared" si="104"/>
        <v>1405.1519999999998</v>
      </c>
      <c r="W153" s="254">
        <f t="shared" si="105"/>
        <v>12115.152</v>
      </c>
      <c r="X153" s="337">
        <f t="shared" si="106"/>
        <v>215.15200000000004</v>
      </c>
      <c r="Y153" s="229">
        <v>10710</v>
      </c>
      <c r="Z153" s="231">
        <v>12465.5118</v>
      </c>
      <c r="AA153" s="225">
        <v>12245.1</v>
      </c>
      <c r="AB153" s="225">
        <v>11900</v>
      </c>
      <c r="AC153" s="222">
        <f t="shared" si="117"/>
        <v>11830.15295</v>
      </c>
      <c r="AD153" s="254">
        <f t="shared" si="107"/>
        <v>1405.1519999999998</v>
      </c>
      <c r="AE153" s="254">
        <f t="shared" si="108"/>
        <v>12115.152</v>
      </c>
      <c r="AF153" s="337">
        <f t="shared" si="109"/>
        <v>215.15200000000004</v>
      </c>
      <c r="AG153" s="229">
        <v>10710</v>
      </c>
      <c r="AH153" s="231">
        <v>12465.5118</v>
      </c>
      <c r="AI153" s="225">
        <v>12245.1</v>
      </c>
      <c r="AJ153" s="225">
        <v>11900</v>
      </c>
      <c r="AK153" s="222">
        <f t="shared" si="118"/>
        <v>11830.15295</v>
      </c>
      <c r="AL153" s="254">
        <f t="shared" si="110"/>
        <v>1405.1519999999998</v>
      </c>
      <c r="AM153" s="254">
        <f t="shared" si="111"/>
        <v>12115.152</v>
      </c>
      <c r="AN153" s="337">
        <f t="shared" si="112"/>
        <v>215.15200000000004</v>
      </c>
      <c r="AO153" s="229">
        <v>10710</v>
      </c>
      <c r="AP153" s="231">
        <v>12465.5118</v>
      </c>
      <c r="AQ153" s="236">
        <v>12245.1</v>
      </c>
      <c r="AR153" s="236">
        <v>11900</v>
      </c>
      <c r="AS153" s="222">
        <f t="shared" si="119"/>
        <v>11830.15295</v>
      </c>
      <c r="AT153" s="254">
        <f t="shared" si="113"/>
        <v>1405.1519999999998</v>
      </c>
      <c r="AU153" s="254">
        <f t="shared" si="114"/>
        <v>12115.152</v>
      </c>
      <c r="AV153" s="337">
        <f t="shared" si="115"/>
        <v>215.15200000000004</v>
      </c>
    </row>
    <row r="154" spans="1:48" s="144" customFormat="1" ht="15" customHeight="1" x14ac:dyDescent="0.2">
      <c r="A154" s="358" t="s">
        <v>1188</v>
      </c>
      <c r="B154" s="193" t="s">
        <v>349</v>
      </c>
      <c r="C154" s="231">
        <v>13090</v>
      </c>
      <c r="D154" s="231">
        <v>21191.370060000001</v>
      </c>
      <c r="E154" s="225">
        <v>20816.669999999998</v>
      </c>
      <c r="F154" s="359">
        <v>20230</v>
      </c>
      <c r="G154" s="222">
        <f t="shared" si="116"/>
        <v>18832.010015</v>
      </c>
      <c r="H154" s="254">
        <f t="shared" si="98"/>
        <v>1717.4079999999997</v>
      </c>
      <c r="I154" s="254">
        <f t="shared" si="99"/>
        <v>14807.407999999999</v>
      </c>
      <c r="J154" s="337">
        <f t="shared" si="100"/>
        <v>-5422.5920000000006</v>
      </c>
      <c r="K154" s="229">
        <v>13090</v>
      </c>
      <c r="L154" s="231">
        <v>21191.370060000001</v>
      </c>
      <c r="M154" s="225">
        <v>20816.669999999998</v>
      </c>
      <c r="N154" s="225">
        <v>20230</v>
      </c>
      <c r="O154" s="254">
        <f t="shared" si="101"/>
        <v>1717.4079999999997</v>
      </c>
      <c r="P154" s="254">
        <f t="shared" si="102"/>
        <v>14807.407999999999</v>
      </c>
      <c r="Q154" s="337">
        <f t="shared" si="103"/>
        <v>-5422.5920000000006</v>
      </c>
      <c r="R154" s="229">
        <v>13090</v>
      </c>
      <c r="S154" s="231">
        <v>21191.370060000001</v>
      </c>
      <c r="T154" s="225">
        <v>20816.669999999998</v>
      </c>
      <c r="U154" s="225">
        <v>20230</v>
      </c>
      <c r="V154" s="254">
        <f t="shared" si="104"/>
        <v>1717.4079999999997</v>
      </c>
      <c r="W154" s="254">
        <f t="shared" si="105"/>
        <v>14807.407999999999</v>
      </c>
      <c r="X154" s="337">
        <f t="shared" si="106"/>
        <v>-5422.5920000000006</v>
      </c>
      <c r="Y154" s="229">
        <v>13090</v>
      </c>
      <c r="Z154" s="231">
        <v>21191.370060000001</v>
      </c>
      <c r="AA154" s="225">
        <v>20816.669999999998</v>
      </c>
      <c r="AB154" s="225">
        <v>20230</v>
      </c>
      <c r="AC154" s="222">
        <f t="shared" si="117"/>
        <v>18832.010015</v>
      </c>
      <c r="AD154" s="254">
        <f t="shared" si="107"/>
        <v>1717.4079999999997</v>
      </c>
      <c r="AE154" s="254">
        <f t="shared" si="108"/>
        <v>14807.407999999999</v>
      </c>
      <c r="AF154" s="337">
        <f t="shared" si="109"/>
        <v>-5422.5920000000006</v>
      </c>
      <c r="AG154" s="229">
        <v>13090</v>
      </c>
      <c r="AH154" s="231">
        <v>21191.370060000001</v>
      </c>
      <c r="AI154" s="225">
        <v>20816.669999999998</v>
      </c>
      <c r="AJ154" s="225">
        <v>20230</v>
      </c>
      <c r="AK154" s="222">
        <f t="shared" si="118"/>
        <v>18832.010015</v>
      </c>
      <c r="AL154" s="254">
        <f t="shared" si="110"/>
        <v>1717.4079999999997</v>
      </c>
      <c r="AM154" s="254">
        <f t="shared" si="111"/>
        <v>14807.407999999999</v>
      </c>
      <c r="AN154" s="337">
        <f t="shared" si="112"/>
        <v>-5422.5920000000006</v>
      </c>
      <c r="AO154" s="229">
        <v>13090</v>
      </c>
      <c r="AP154" s="231">
        <v>21191.370060000001</v>
      </c>
      <c r="AQ154" s="236">
        <v>20816.669999999998</v>
      </c>
      <c r="AR154" s="236">
        <v>20230</v>
      </c>
      <c r="AS154" s="222">
        <f t="shared" si="119"/>
        <v>18832.010015</v>
      </c>
      <c r="AT154" s="254">
        <f t="shared" si="113"/>
        <v>1717.4079999999997</v>
      </c>
      <c r="AU154" s="254">
        <f t="shared" si="114"/>
        <v>14807.407999999999</v>
      </c>
      <c r="AV154" s="337">
        <f t="shared" si="115"/>
        <v>-5422.5920000000006</v>
      </c>
    </row>
    <row r="155" spans="1:48" s="144" customFormat="1" ht="15" customHeight="1" x14ac:dyDescent="0.2">
      <c r="A155" s="358" t="s">
        <v>1189</v>
      </c>
      <c r="B155" s="193" t="s">
        <v>350</v>
      </c>
      <c r="C155" s="231">
        <v>101150</v>
      </c>
      <c r="D155" s="231">
        <v>105956.85029999999</v>
      </c>
      <c r="E155" s="226">
        <v>104083.35</v>
      </c>
      <c r="F155" s="359">
        <v>101150</v>
      </c>
      <c r="G155" s="222">
        <f t="shared" si="116"/>
        <v>103085.05007500001</v>
      </c>
      <c r="H155" s="254">
        <f t="shared" si="98"/>
        <v>13270.88</v>
      </c>
      <c r="I155" s="254">
        <f t="shared" si="99"/>
        <v>114420.88</v>
      </c>
      <c r="J155" s="337">
        <f t="shared" si="100"/>
        <v>13270.880000000005</v>
      </c>
      <c r="K155" s="229">
        <v>101150</v>
      </c>
      <c r="L155" s="229">
        <v>105956.85029999999</v>
      </c>
      <c r="M155" s="226">
        <v>104083.35</v>
      </c>
      <c r="N155" s="226">
        <v>101150</v>
      </c>
      <c r="O155" s="254">
        <f t="shared" si="101"/>
        <v>13270.88</v>
      </c>
      <c r="P155" s="254">
        <f t="shared" si="102"/>
        <v>114420.88</v>
      </c>
      <c r="Q155" s="337">
        <f t="shared" si="103"/>
        <v>13270.880000000005</v>
      </c>
      <c r="R155" s="229">
        <v>101150</v>
      </c>
      <c r="S155" s="229">
        <v>168284.4093</v>
      </c>
      <c r="T155" s="226">
        <v>165308.85</v>
      </c>
      <c r="U155" s="226">
        <v>160650</v>
      </c>
      <c r="V155" s="254">
        <f t="shared" si="104"/>
        <v>13270.88</v>
      </c>
      <c r="W155" s="254">
        <f t="shared" si="105"/>
        <v>114420.88</v>
      </c>
      <c r="X155" s="337">
        <f t="shared" si="106"/>
        <v>-46229.119999999995</v>
      </c>
      <c r="Y155" s="229">
        <v>101150</v>
      </c>
      <c r="Z155" s="229">
        <v>180749.92110000001</v>
      </c>
      <c r="AA155" s="226">
        <v>177553.95</v>
      </c>
      <c r="AB155" s="226">
        <v>172550</v>
      </c>
      <c r="AC155" s="222">
        <f t="shared" si="117"/>
        <v>158000.967775</v>
      </c>
      <c r="AD155" s="254">
        <f t="shared" si="107"/>
        <v>13270.88</v>
      </c>
      <c r="AE155" s="254">
        <f t="shared" si="108"/>
        <v>114420.88</v>
      </c>
      <c r="AF155" s="337">
        <f t="shared" si="109"/>
        <v>-58129.119999999995</v>
      </c>
      <c r="AG155" s="229">
        <v>101150</v>
      </c>
      <c r="AH155" s="229">
        <v>168284.4093</v>
      </c>
      <c r="AI155" s="226">
        <v>165308.85</v>
      </c>
      <c r="AJ155" s="226">
        <v>160650</v>
      </c>
      <c r="AK155" s="222">
        <f t="shared" si="118"/>
        <v>148848.31482500001</v>
      </c>
      <c r="AL155" s="254">
        <f t="shared" si="110"/>
        <v>13270.88</v>
      </c>
      <c r="AM155" s="254">
        <f t="shared" si="111"/>
        <v>114420.88</v>
      </c>
      <c r="AN155" s="337">
        <f t="shared" si="112"/>
        <v>-46229.119999999995</v>
      </c>
      <c r="AO155" s="229">
        <v>101150</v>
      </c>
      <c r="AP155" s="229">
        <v>193215.43290000001</v>
      </c>
      <c r="AQ155" s="236">
        <v>189799.05</v>
      </c>
      <c r="AR155" s="236">
        <v>184450</v>
      </c>
      <c r="AS155" s="222">
        <f t="shared" si="119"/>
        <v>167153.62072499999</v>
      </c>
      <c r="AT155" s="254">
        <f t="shared" si="113"/>
        <v>13270.88</v>
      </c>
      <c r="AU155" s="254">
        <f t="shared" si="114"/>
        <v>114420.88</v>
      </c>
      <c r="AV155" s="337">
        <f t="shared" si="115"/>
        <v>-70029.119999999995</v>
      </c>
    </row>
    <row r="156" spans="1:48" s="144" customFormat="1" ht="15" customHeight="1" x14ac:dyDescent="0.2">
      <c r="A156" s="358" t="s">
        <v>1190</v>
      </c>
      <c r="B156" s="193" t="s">
        <v>351</v>
      </c>
      <c r="C156" s="231">
        <v>23800</v>
      </c>
      <c r="D156" s="231">
        <v>52355.149559999998</v>
      </c>
      <c r="E156" s="225">
        <v>51429.42</v>
      </c>
      <c r="F156" s="359">
        <v>49980</v>
      </c>
      <c r="G156" s="222">
        <f t="shared" si="116"/>
        <v>44391.142390000001</v>
      </c>
      <c r="H156" s="254">
        <f t="shared" si="98"/>
        <v>3122.5599999999995</v>
      </c>
      <c r="I156" s="254">
        <f t="shared" si="99"/>
        <v>26922.559999999998</v>
      </c>
      <c r="J156" s="337">
        <f t="shared" si="100"/>
        <v>-23057.440000000002</v>
      </c>
      <c r="K156" s="229">
        <v>23800</v>
      </c>
      <c r="L156" s="231">
        <v>52355.149559999998</v>
      </c>
      <c r="M156" s="225">
        <v>51429.42</v>
      </c>
      <c r="N156" s="225">
        <v>49980</v>
      </c>
      <c r="O156" s="254">
        <f t="shared" si="101"/>
        <v>3122.5599999999995</v>
      </c>
      <c r="P156" s="254">
        <f t="shared" si="102"/>
        <v>26922.559999999998</v>
      </c>
      <c r="Q156" s="337">
        <f t="shared" si="103"/>
        <v>-23057.440000000002</v>
      </c>
      <c r="R156" s="229">
        <v>23800</v>
      </c>
      <c r="S156" s="231">
        <v>52355.149559999998</v>
      </c>
      <c r="T156" s="225">
        <v>51429.42</v>
      </c>
      <c r="U156" s="225">
        <v>49980</v>
      </c>
      <c r="V156" s="254">
        <f t="shared" si="104"/>
        <v>3122.5599999999995</v>
      </c>
      <c r="W156" s="254">
        <f t="shared" si="105"/>
        <v>26922.559999999998</v>
      </c>
      <c r="X156" s="337">
        <f t="shared" si="106"/>
        <v>-23057.440000000002</v>
      </c>
      <c r="Y156" s="229">
        <v>23800</v>
      </c>
      <c r="Z156" s="231">
        <v>52355.149559999998</v>
      </c>
      <c r="AA156" s="225">
        <v>51429.42</v>
      </c>
      <c r="AB156" s="225">
        <v>49980</v>
      </c>
      <c r="AC156" s="222">
        <f t="shared" si="117"/>
        <v>44391.142390000001</v>
      </c>
      <c r="AD156" s="254">
        <f t="shared" si="107"/>
        <v>3122.5599999999995</v>
      </c>
      <c r="AE156" s="254">
        <f t="shared" si="108"/>
        <v>26922.559999999998</v>
      </c>
      <c r="AF156" s="337">
        <f t="shared" si="109"/>
        <v>-23057.440000000002</v>
      </c>
      <c r="AG156" s="229">
        <v>23800</v>
      </c>
      <c r="AH156" s="231">
        <v>52355.149559999998</v>
      </c>
      <c r="AI156" s="225">
        <v>51429.42</v>
      </c>
      <c r="AJ156" s="225">
        <v>49980</v>
      </c>
      <c r="AK156" s="222">
        <f t="shared" si="118"/>
        <v>44391.142390000001</v>
      </c>
      <c r="AL156" s="254">
        <f t="shared" si="110"/>
        <v>3122.5599999999995</v>
      </c>
      <c r="AM156" s="254">
        <f t="shared" si="111"/>
        <v>26922.559999999998</v>
      </c>
      <c r="AN156" s="337">
        <f t="shared" si="112"/>
        <v>-23057.440000000002</v>
      </c>
      <c r="AO156" s="229">
        <v>23800</v>
      </c>
      <c r="AP156" s="231">
        <v>52355.149559999998</v>
      </c>
      <c r="AQ156" s="236">
        <v>51429.42</v>
      </c>
      <c r="AR156" s="236">
        <v>49980</v>
      </c>
      <c r="AS156" s="222">
        <f t="shared" si="119"/>
        <v>44391.142390000001</v>
      </c>
      <c r="AT156" s="254">
        <f t="shared" si="113"/>
        <v>3122.5599999999995</v>
      </c>
      <c r="AU156" s="254">
        <f t="shared" si="114"/>
        <v>26922.559999999998</v>
      </c>
      <c r="AV156" s="337">
        <f t="shared" si="115"/>
        <v>-23057.440000000002</v>
      </c>
    </row>
    <row r="157" spans="1:48" s="144" customFormat="1" ht="15" customHeight="1" x14ac:dyDescent="0.2">
      <c r="A157" s="358" t="s">
        <v>1191</v>
      </c>
      <c r="B157" s="193" t="s">
        <v>352</v>
      </c>
      <c r="C157" s="231">
        <v>10115</v>
      </c>
      <c r="D157" s="231">
        <v>13088.78739</v>
      </c>
      <c r="E157" s="225">
        <v>12857.355</v>
      </c>
      <c r="F157" s="359">
        <v>12495</v>
      </c>
      <c r="G157" s="222">
        <f t="shared" si="116"/>
        <v>12139.0355975</v>
      </c>
      <c r="H157" s="254">
        <f t="shared" si="98"/>
        <v>1327.0879999999997</v>
      </c>
      <c r="I157" s="254">
        <f t="shared" si="99"/>
        <v>11442.088</v>
      </c>
      <c r="J157" s="337">
        <f t="shared" si="100"/>
        <v>-1052.9120000000003</v>
      </c>
      <c r="K157" s="229">
        <v>10115</v>
      </c>
      <c r="L157" s="231">
        <v>13088.78739</v>
      </c>
      <c r="M157" s="225">
        <v>12857.355</v>
      </c>
      <c r="N157" s="225">
        <v>12495</v>
      </c>
      <c r="O157" s="254">
        <f t="shared" si="101"/>
        <v>1327.0879999999997</v>
      </c>
      <c r="P157" s="254">
        <f t="shared" si="102"/>
        <v>11442.088</v>
      </c>
      <c r="Q157" s="337">
        <f t="shared" si="103"/>
        <v>-1052.9120000000003</v>
      </c>
      <c r="R157" s="229">
        <v>10115</v>
      </c>
      <c r="S157" s="231">
        <v>13088.78739</v>
      </c>
      <c r="T157" s="225">
        <v>12857.355</v>
      </c>
      <c r="U157" s="225">
        <v>12495</v>
      </c>
      <c r="V157" s="254">
        <f t="shared" si="104"/>
        <v>1327.0879999999997</v>
      </c>
      <c r="W157" s="254">
        <f t="shared" si="105"/>
        <v>11442.088</v>
      </c>
      <c r="X157" s="337">
        <f t="shared" si="106"/>
        <v>-1052.9120000000003</v>
      </c>
      <c r="Y157" s="229">
        <v>10115</v>
      </c>
      <c r="Z157" s="231">
        <v>13088.78739</v>
      </c>
      <c r="AA157" s="225">
        <v>12857.355</v>
      </c>
      <c r="AB157" s="225">
        <v>12495</v>
      </c>
      <c r="AC157" s="222">
        <f t="shared" si="117"/>
        <v>12139.0355975</v>
      </c>
      <c r="AD157" s="254">
        <f t="shared" si="107"/>
        <v>1327.0879999999997</v>
      </c>
      <c r="AE157" s="254">
        <f t="shared" si="108"/>
        <v>11442.088</v>
      </c>
      <c r="AF157" s="337">
        <f t="shared" si="109"/>
        <v>-1052.9120000000003</v>
      </c>
      <c r="AG157" s="229">
        <v>10115</v>
      </c>
      <c r="AH157" s="231">
        <v>13088.78739</v>
      </c>
      <c r="AI157" s="225">
        <v>12857.355</v>
      </c>
      <c r="AJ157" s="225">
        <v>12495</v>
      </c>
      <c r="AK157" s="222">
        <f t="shared" si="118"/>
        <v>12139.0355975</v>
      </c>
      <c r="AL157" s="254">
        <f t="shared" si="110"/>
        <v>1327.0879999999997</v>
      </c>
      <c r="AM157" s="254">
        <f t="shared" si="111"/>
        <v>11442.088</v>
      </c>
      <c r="AN157" s="337">
        <f t="shared" si="112"/>
        <v>-1052.9120000000003</v>
      </c>
      <c r="AO157" s="229">
        <v>10115</v>
      </c>
      <c r="AP157" s="231">
        <v>13088.78739</v>
      </c>
      <c r="AQ157" s="236">
        <v>12857.355</v>
      </c>
      <c r="AR157" s="236">
        <v>12495</v>
      </c>
      <c r="AS157" s="222">
        <f t="shared" si="119"/>
        <v>12139.0355975</v>
      </c>
      <c r="AT157" s="254">
        <f t="shared" si="113"/>
        <v>1327.0879999999997</v>
      </c>
      <c r="AU157" s="254">
        <f t="shared" si="114"/>
        <v>11442.088</v>
      </c>
      <c r="AV157" s="337">
        <f t="shared" si="115"/>
        <v>-1052.9120000000003</v>
      </c>
    </row>
    <row r="158" spans="1:48" s="144" customFormat="1" ht="15" customHeight="1" x14ac:dyDescent="0.2">
      <c r="A158" s="358" t="s">
        <v>1192</v>
      </c>
      <c r="B158" s="193" t="s">
        <v>353</v>
      </c>
      <c r="C158" s="231">
        <v>7735</v>
      </c>
      <c r="D158" s="231">
        <v>9349.1338500000002</v>
      </c>
      <c r="E158" s="225">
        <v>9183.8250000000007</v>
      </c>
      <c r="F158" s="359">
        <v>8925</v>
      </c>
      <c r="G158" s="222">
        <f t="shared" si="116"/>
        <v>8798.2397125000007</v>
      </c>
      <c r="H158" s="254">
        <f t="shared" si="98"/>
        <v>1014.8319999999999</v>
      </c>
      <c r="I158" s="254">
        <f t="shared" si="99"/>
        <v>8749.8320000000003</v>
      </c>
      <c r="J158" s="337">
        <f t="shared" si="100"/>
        <v>-175.16799999999967</v>
      </c>
      <c r="K158" s="229">
        <v>7735</v>
      </c>
      <c r="L158" s="231">
        <v>9349.1338500000002</v>
      </c>
      <c r="M158" s="225">
        <v>9183.8250000000007</v>
      </c>
      <c r="N158" s="225">
        <v>8925</v>
      </c>
      <c r="O158" s="254">
        <f t="shared" si="101"/>
        <v>1014.8319999999999</v>
      </c>
      <c r="P158" s="254">
        <f t="shared" si="102"/>
        <v>8749.8320000000003</v>
      </c>
      <c r="Q158" s="337">
        <f t="shared" si="103"/>
        <v>-175.16799999999967</v>
      </c>
      <c r="R158" s="229">
        <v>7735</v>
      </c>
      <c r="S158" s="231">
        <v>9349.1338500000002</v>
      </c>
      <c r="T158" s="225">
        <v>9183.8250000000007</v>
      </c>
      <c r="U158" s="225">
        <v>8925</v>
      </c>
      <c r="V158" s="254">
        <f t="shared" si="104"/>
        <v>1014.8319999999999</v>
      </c>
      <c r="W158" s="254">
        <f t="shared" si="105"/>
        <v>8749.8320000000003</v>
      </c>
      <c r="X158" s="337">
        <f t="shared" si="106"/>
        <v>-175.16799999999967</v>
      </c>
      <c r="Y158" s="229">
        <v>7735</v>
      </c>
      <c r="Z158" s="231">
        <v>9349.1338500000002</v>
      </c>
      <c r="AA158" s="225">
        <v>9183.8250000000007</v>
      </c>
      <c r="AB158" s="225">
        <v>8925</v>
      </c>
      <c r="AC158" s="222">
        <f t="shared" si="117"/>
        <v>8798.2397125000007</v>
      </c>
      <c r="AD158" s="254">
        <f t="shared" si="107"/>
        <v>1014.8319999999999</v>
      </c>
      <c r="AE158" s="254">
        <f t="shared" si="108"/>
        <v>8749.8320000000003</v>
      </c>
      <c r="AF158" s="337">
        <f t="shared" si="109"/>
        <v>-175.16799999999967</v>
      </c>
      <c r="AG158" s="229">
        <v>7735</v>
      </c>
      <c r="AH158" s="231">
        <v>9349.1338500000002</v>
      </c>
      <c r="AI158" s="225">
        <v>9183.8250000000007</v>
      </c>
      <c r="AJ158" s="225">
        <v>8925</v>
      </c>
      <c r="AK158" s="222">
        <f t="shared" si="118"/>
        <v>8798.2397125000007</v>
      </c>
      <c r="AL158" s="254">
        <f t="shared" si="110"/>
        <v>1014.8319999999999</v>
      </c>
      <c r="AM158" s="254">
        <f t="shared" si="111"/>
        <v>8749.8320000000003</v>
      </c>
      <c r="AN158" s="337">
        <f t="shared" si="112"/>
        <v>-175.16799999999967</v>
      </c>
      <c r="AO158" s="229">
        <v>7735</v>
      </c>
      <c r="AP158" s="231">
        <v>9349.1338500000002</v>
      </c>
      <c r="AQ158" s="236">
        <v>9183.8250000000007</v>
      </c>
      <c r="AR158" s="236">
        <v>8925</v>
      </c>
      <c r="AS158" s="222">
        <f t="shared" si="119"/>
        <v>8798.2397125000007</v>
      </c>
      <c r="AT158" s="254">
        <f t="shared" si="113"/>
        <v>1014.8319999999999</v>
      </c>
      <c r="AU158" s="254">
        <f t="shared" si="114"/>
        <v>8749.8320000000003</v>
      </c>
      <c r="AV158" s="337">
        <f t="shared" si="115"/>
        <v>-175.16799999999967</v>
      </c>
    </row>
    <row r="159" spans="1:48" s="144" customFormat="1" ht="15" customHeight="1" x14ac:dyDescent="0.2">
      <c r="A159" s="358" t="s">
        <v>1193</v>
      </c>
      <c r="B159" s="193" t="s">
        <v>354</v>
      </c>
      <c r="C159" s="231">
        <v>107100</v>
      </c>
      <c r="D159" s="231">
        <v>143353.38569999998</v>
      </c>
      <c r="E159" s="225">
        <v>140818.65</v>
      </c>
      <c r="F159" s="359">
        <v>136850</v>
      </c>
      <c r="G159" s="222">
        <f t="shared" si="116"/>
        <v>132030.508925</v>
      </c>
      <c r="H159" s="254">
        <f t="shared" si="98"/>
        <v>14051.519999999999</v>
      </c>
      <c r="I159" s="254">
        <f t="shared" si="99"/>
        <v>121151.52</v>
      </c>
      <c r="J159" s="337">
        <f t="shared" si="100"/>
        <v>-15698.479999999996</v>
      </c>
      <c r="K159" s="229">
        <v>107100</v>
      </c>
      <c r="L159" s="231">
        <v>143353.38569999998</v>
      </c>
      <c r="M159" s="225">
        <v>140818.65</v>
      </c>
      <c r="N159" s="225">
        <v>136850</v>
      </c>
      <c r="O159" s="254">
        <f t="shared" si="101"/>
        <v>14051.519999999999</v>
      </c>
      <c r="P159" s="254">
        <f t="shared" si="102"/>
        <v>121151.52</v>
      </c>
      <c r="Q159" s="337">
        <f t="shared" si="103"/>
        <v>-15698.479999999996</v>
      </c>
      <c r="R159" s="229">
        <v>107100</v>
      </c>
      <c r="S159" s="231">
        <v>143353.38569999998</v>
      </c>
      <c r="T159" s="225">
        <v>140818.65</v>
      </c>
      <c r="U159" s="225">
        <v>136850</v>
      </c>
      <c r="V159" s="254">
        <f t="shared" si="104"/>
        <v>14051.519999999999</v>
      </c>
      <c r="W159" s="254">
        <f t="shared" si="105"/>
        <v>121151.52</v>
      </c>
      <c r="X159" s="337">
        <f t="shared" si="106"/>
        <v>-15698.479999999996</v>
      </c>
      <c r="Y159" s="229">
        <v>107100</v>
      </c>
      <c r="Z159" s="231">
        <v>143353.38569999998</v>
      </c>
      <c r="AA159" s="225">
        <v>140818.65</v>
      </c>
      <c r="AB159" s="225">
        <v>136850</v>
      </c>
      <c r="AC159" s="222">
        <f t="shared" si="117"/>
        <v>132030.508925</v>
      </c>
      <c r="AD159" s="254">
        <f t="shared" si="107"/>
        <v>14051.519999999999</v>
      </c>
      <c r="AE159" s="254">
        <f t="shared" si="108"/>
        <v>121151.52</v>
      </c>
      <c r="AF159" s="337">
        <f t="shared" si="109"/>
        <v>-15698.479999999996</v>
      </c>
      <c r="AG159" s="229">
        <v>107100</v>
      </c>
      <c r="AH159" s="231">
        <v>143353.38569999998</v>
      </c>
      <c r="AI159" s="225">
        <v>140818.65</v>
      </c>
      <c r="AJ159" s="225">
        <v>136850</v>
      </c>
      <c r="AK159" s="222">
        <f t="shared" si="118"/>
        <v>132030.508925</v>
      </c>
      <c r="AL159" s="254">
        <f t="shared" si="110"/>
        <v>14051.519999999999</v>
      </c>
      <c r="AM159" s="254">
        <f t="shared" si="111"/>
        <v>121151.52</v>
      </c>
      <c r="AN159" s="337">
        <f t="shared" si="112"/>
        <v>-15698.479999999996</v>
      </c>
      <c r="AO159" s="229">
        <v>107100</v>
      </c>
      <c r="AP159" s="231">
        <v>143353.38569999998</v>
      </c>
      <c r="AQ159" s="236">
        <v>140818.65</v>
      </c>
      <c r="AR159" s="236">
        <v>136850</v>
      </c>
      <c r="AS159" s="222">
        <f t="shared" si="119"/>
        <v>132030.508925</v>
      </c>
      <c r="AT159" s="254">
        <f t="shared" si="113"/>
        <v>14051.519999999999</v>
      </c>
      <c r="AU159" s="254">
        <f t="shared" si="114"/>
        <v>121151.52</v>
      </c>
      <c r="AV159" s="337">
        <f t="shared" si="115"/>
        <v>-15698.479999999996</v>
      </c>
    </row>
    <row r="160" spans="1:48" s="144" customFormat="1" ht="15" customHeight="1" x14ac:dyDescent="0.2">
      <c r="A160" s="358" t="s">
        <v>1194</v>
      </c>
      <c r="B160" s="193" t="s">
        <v>355</v>
      </c>
      <c r="C160" s="231">
        <v>96390</v>
      </c>
      <c r="D160" s="231">
        <v>137120.6298</v>
      </c>
      <c r="E160" s="225">
        <v>134696.1</v>
      </c>
      <c r="F160" s="359">
        <v>130900</v>
      </c>
      <c r="G160" s="222">
        <f t="shared" si="116"/>
        <v>124776.68244999999</v>
      </c>
      <c r="H160" s="254">
        <f t="shared" si="98"/>
        <v>12646.367999999999</v>
      </c>
      <c r="I160" s="254">
        <f t="shared" si="99"/>
        <v>109036.368</v>
      </c>
      <c r="J160" s="337">
        <f t="shared" si="100"/>
        <v>-21863.631999999998</v>
      </c>
      <c r="K160" s="229">
        <v>96390</v>
      </c>
      <c r="L160" s="231">
        <v>137120.6298</v>
      </c>
      <c r="M160" s="225">
        <v>134696.1</v>
      </c>
      <c r="N160" s="225">
        <v>130900</v>
      </c>
      <c r="O160" s="254">
        <f t="shared" si="101"/>
        <v>12646.367999999999</v>
      </c>
      <c r="P160" s="254">
        <f t="shared" si="102"/>
        <v>109036.368</v>
      </c>
      <c r="Q160" s="337">
        <f t="shared" si="103"/>
        <v>-21863.631999999998</v>
      </c>
      <c r="R160" s="229">
        <v>96390</v>
      </c>
      <c r="S160" s="231">
        <v>137120.6298</v>
      </c>
      <c r="T160" s="225">
        <v>134696.1</v>
      </c>
      <c r="U160" s="225">
        <v>130900</v>
      </c>
      <c r="V160" s="254">
        <f t="shared" si="104"/>
        <v>12646.367999999999</v>
      </c>
      <c r="W160" s="254">
        <f t="shared" si="105"/>
        <v>109036.368</v>
      </c>
      <c r="X160" s="337">
        <f t="shared" si="106"/>
        <v>-21863.631999999998</v>
      </c>
      <c r="Y160" s="229">
        <v>96390</v>
      </c>
      <c r="Z160" s="231">
        <v>137120.6298</v>
      </c>
      <c r="AA160" s="225">
        <v>134696.1</v>
      </c>
      <c r="AB160" s="225">
        <v>130900</v>
      </c>
      <c r="AC160" s="222">
        <f t="shared" si="117"/>
        <v>124776.68244999999</v>
      </c>
      <c r="AD160" s="254">
        <f t="shared" si="107"/>
        <v>12646.367999999999</v>
      </c>
      <c r="AE160" s="254">
        <f t="shared" si="108"/>
        <v>109036.368</v>
      </c>
      <c r="AF160" s="337">
        <f t="shared" si="109"/>
        <v>-21863.631999999998</v>
      </c>
      <c r="AG160" s="229">
        <v>96390</v>
      </c>
      <c r="AH160" s="231">
        <v>137120.6298</v>
      </c>
      <c r="AI160" s="225">
        <v>134696.1</v>
      </c>
      <c r="AJ160" s="225">
        <v>130900</v>
      </c>
      <c r="AK160" s="222">
        <f t="shared" si="118"/>
        <v>124776.68244999999</v>
      </c>
      <c r="AL160" s="254">
        <f t="shared" si="110"/>
        <v>12646.367999999999</v>
      </c>
      <c r="AM160" s="254">
        <f t="shared" si="111"/>
        <v>109036.368</v>
      </c>
      <c r="AN160" s="337">
        <f t="shared" si="112"/>
        <v>-21863.631999999998</v>
      </c>
      <c r="AO160" s="229">
        <v>96390</v>
      </c>
      <c r="AP160" s="231">
        <v>137120.6298</v>
      </c>
      <c r="AQ160" s="236">
        <v>134696.1</v>
      </c>
      <c r="AR160" s="236">
        <v>130900</v>
      </c>
      <c r="AS160" s="222">
        <f t="shared" si="119"/>
        <v>124776.68244999999</v>
      </c>
      <c r="AT160" s="254">
        <f t="shared" si="113"/>
        <v>12646.367999999999</v>
      </c>
      <c r="AU160" s="254">
        <f t="shared" si="114"/>
        <v>109036.368</v>
      </c>
      <c r="AV160" s="337">
        <f t="shared" si="115"/>
        <v>-21863.631999999998</v>
      </c>
    </row>
    <row r="161" spans="1:48" s="144" customFormat="1" ht="15" customHeight="1" x14ac:dyDescent="0.2">
      <c r="A161" s="358" t="s">
        <v>1195</v>
      </c>
      <c r="B161" s="193" t="s">
        <v>356</v>
      </c>
      <c r="C161" s="231">
        <v>11305</v>
      </c>
      <c r="D161" s="231">
        <v>13088.78739</v>
      </c>
      <c r="E161" s="225">
        <v>12857.355</v>
      </c>
      <c r="F161" s="359">
        <v>12495</v>
      </c>
      <c r="G161" s="222">
        <f t="shared" si="116"/>
        <v>12436.5355975</v>
      </c>
      <c r="H161" s="254">
        <f t="shared" si="98"/>
        <v>1483.2159999999999</v>
      </c>
      <c r="I161" s="254">
        <f t="shared" si="99"/>
        <v>12788.216</v>
      </c>
      <c r="J161" s="337">
        <f t="shared" si="100"/>
        <v>293.21600000000035</v>
      </c>
      <c r="K161" s="229">
        <v>11305</v>
      </c>
      <c r="L161" s="231">
        <v>13088.78739</v>
      </c>
      <c r="M161" s="225">
        <v>12857.355</v>
      </c>
      <c r="N161" s="225">
        <v>12495</v>
      </c>
      <c r="O161" s="254">
        <f t="shared" si="101"/>
        <v>1483.2159999999999</v>
      </c>
      <c r="P161" s="254">
        <f t="shared" si="102"/>
        <v>12788.216</v>
      </c>
      <c r="Q161" s="337">
        <f t="shared" si="103"/>
        <v>293.21600000000035</v>
      </c>
      <c r="R161" s="229">
        <v>11305</v>
      </c>
      <c r="S161" s="231">
        <v>13088.78739</v>
      </c>
      <c r="T161" s="225">
        <v>12857.355</v>
      </c>
      <c r="U161" s="225">
        <v>12495</v>
      </c>
      <c r="V161" s="254">
        <f t="shared" si="104"/>
        <v>1483.2159999999999</v>
      </c>
      <c r="W161" s="254">
        <f t="shared" si="105"/>
        <v>12788.216</v>
      </c>
      <c r="X161" s="337">
        <f t="shared" si="106"/>
        <v>293.21600000000035</v>
      </c>
      <c r="Y161" s="229">
        <v>11305</v>
      </c>
      <c r="Z161" s="231">
        <v>13088.78739</v>
      </c>
      <c r="AA161" s="225">
        <v>12857.355</v>
      </c>
      <c r="AB161" s="225">
        <v>12495</v>
      </c>
      <c r="AC161" s="222">
        <f t="shared" si="117"/>
        <v>12436.5355975</v>
      </c>
      <c r="AD161" s="254">
        <f t="shared" si="107"/>
        <v>1483.2159999999999</v>
      </c>
      <c r="AE161" s="254">
        <f t="shared" si="108"/>
        <v>12788.216</v>
      </c>
      <c r="AF161" s="337">
        <f t="shared" si="109"/>
        <v>293.21600000000035</v>
      </c>
      <c r="AG161" s="229">
        <v>11305</v>
      </c>
      <c r="AH161" s="231">
        <v>13088.78739</v>
      </c>
      <c r="AI161" s="225">
        <v>12857.355</v>
      </c>
      <c r="AJ161" s="225">
        <v>12495</v>
      </c>
      <c r="AK161" s="222">
        <f t="shared" si="118"/>
        <v>12436.5355975</v>
      </c>
      <c r="AL161" s="254">
        <f t="shared" si="110"/>
        <v>1483.2159999999999</v>
      </c>
      <c r="AM161" s="254">
        <f t="shared" si="111"/>
        <v>12788.216</v>
      </c>
      <c r="AN161" s="337">
        <f t="shared" si="112"/>
        <v>293.21600000000035</v>
      </c>
      <c r="AO161" s="229">
        <v>11305</v>
      </c>
      <c r="AP161" s="231">
        <v>13088.78739</v>
      </c>
      <c r="AQ161" s="236">
        <v>12857.355</v>
      </c>
      <c r="AR161" s="236">
        <v>12495</v>
      </c>
      <c r="AS161" s="222">
        <f t="shared" si="119"/>
        <v>12436.5355975</v>
      </c>
      <c r="AT161" s="254">
        <f t="shared" si="113"/>
        <v>1483.2159999999999</v>
      </c>
      <c r="AU161" s="254">
        <f t="shared" si="114"/>
        <v>12788.216</v>
      </c>
      <c r="AV161" s="337">
        <f t="shared" si="115"/>
        <v>293.21600000000035</v>
      </c>
    </row>
    <row r="162" spans="1:48" s="144" customFormat="1" ht="15" customHeight="1" x14ac:dyDescent="0.2">
      <c r="A162" s="358" t="s">
        <v>1196</v>
      </c>
      <c r="B162" s="193" t="s">
        <v>1377</v>
      </c>
      <c r="C162" s="231">
        <v>142800</v>
      </c>
      <c r="D162" s="231">
        <v>149586.1416</v>
      </c>
      <c r="E162" s="225">
        <v>146941.20000000001</v>
      </c>
      <c r="F162" s="359">
        <v>142800</v>
      </c>
      <c r="G162" s="222">
        <f t="shared" si="116"/>
        <v>145531.83540000001</v>
      </c>
      <c r="H162" s="254">
        <f t="shared" si="98"/>
        <v>18735.359999999997</v>
      </c>
      <c r="I162" s="254">
        <f t="shared" si="99"/>
        <v>161535.35999999999</v>
      </c>
      <c r="J162" s="337">
        <f t="shared" si="100"/>
        <v>18735.359999999986</v>
      </c>
      <c r="K162" s="229">
        <v>166600</v>
      </c>
      <c r="L162" s="229">
        <v>174517.16519999999</v>
      </c>
      <c r="M162" s="225">
        <v>171431.4</v>
      </c>
      <c r="N162" s="225">
        <v>166600</v>
      </c>
      <c r="O162" s="254">
        <f t="shared" si="101"/>
        <v>21857.919999999998</v>
      </c>
      <c r="P162" s="254">
        <f t="shared" si="102"/>
        <v>188457.91999999998</v>
      </c>
      <c r="Q162" s="337">
        <f t="shared" si="103"/>
        <v>21857.919999999984</v>
      </c>
      <c r="R162" s="229">
        <v>166600</v>
      </c>
      <c r="S162" s="229">
        <v>174517.16519999999</v>
      </c>
      <c r="T162" s="225">
        <v>171431.4</v>
      </c>
      <c r="U162" s="225">
        <v>166600</v>
      </c>
      <c r="V162" s="254">
        <f t="shared" si="104"/>
        <v>21857.919999999998</v>
      </c>
      <c r="W162" s="254">
        <f t="shared" si="105"/>
        <v>188457.91999999998</v>
      </c>
      <c r="X162" s="337">
        <f t="shared" si="106"/>
        <v>21857.919999999984</v>
      </c>
      <c r="Y162" s="229">
        <v>166600</v>
      </c>
      <c r="Z162" s="229">
        <v>174517.16519999999</v>
      </c>
      <c r="AA162" s="225">
        <v>171431.4</v>
      </c>
      <c r="AB162" s="225">
        <v>166600</v>
      </c>
      <c r="AC162" s="222">
        <f t="shared" si="117"/>
        <v>169787.14130000002</v>
      </c>
      <c r="AD162" s="254">
        <f t="shared" si="107"/>
        <v>21857.919999999998</v>
      </c>
      <c r="AE162" s="254">
        <f t="shared" si="108"/>
        <v>188457.91999999998</v>
      </c>
      <c r="AF162" s="337">
        <f t="shared" si="109"/>
        <v>21857.919999999984</v>
      </c>
      <c r="AG162" s="229">
        <v>166600</v>
      </c>
      <c r="AH162" s="229">
        <v>174517.16519999999</v>
      </c>
      <c r="AI162" s="225">
        <v>171431.4</v>
      </c>
      <c r="AJ162" s="225">
        <v>166600</v>
      </c>
      <c r="AK162" s="222">
        <f t="shared" si="118"/>
        <v>169787.14130000002</v>
      </c>
      <c r="AL162" s="254">
        <f t="shared" si="110"/>
        <v>21857.919999999998</v>
      </c>
      <c r="AM162" s="254">
        <f t="shared" si="111"/>
        <v>188457.91999999998</v>
      </c>
      <c r="AN162" s="337">
        <f t="shared" si="112"/>
        <v>21857.919999999984</v>
      </c>
      <c r="AO162" s="229">
        <v>166600</v>
      </c>
      <c r="AP162" s="229">
        <v>174517.16519999999</v>
      </c>
      <c r="AQ162" s="236">
        <v>171431.4</v>
      </c>
      <c r="AR162" s="236">
        <v>166600</v>
      </c>
      <c r="AS162" s="222">
        <f t="shared" si="119"/>
        <v>169787.14130000002</v>
      </c>
      <c r="AT162" s="254">
        <f t="shared" si="113"/>
        <v>21857.919999999998</v>
      </c>
      <c r="AU162" s="254">
        <f t="shared" si="114"/>
        <v>188457.91999999998</v>
      </c>
      <c r="AV162" s="337">
        <f t="shared" si="115"/>
        <v>21857.919999999984</v>
      </c>
    </row>
    <row r="163" spans="1:48" s="144" customFormat="1" ht="15" customHeight="1" x14ac:dyDescent="0.2">
      <c r="A163" s="358" t="s">
        <v>1197</v>
      </c>
      <c r="B163" s="193" t="s">
        <v>357</v>
      </c>
      <c r="C163" s="231">
        <v>49980</v>
      </c>
      <c r="D163" s="231">
        <v>64820.661359999998</v>
      </c>
      <c r="E163" s="225">
        <v>63674.520000000004</v>
      </c>
      <c r="F163" s="359">
        <v>61880</v>
      </c>
      <c r="G163" s="222">
        <f t="shared" si="116"/>
        <v>60088.795339999997</v>
      </c>
      <c r="H163" s="254">
        <f t="shared" si="98"/>
        <v>6557.3759999999993</v>
      </c>
      <c r="I163" s="254">
        <f t="shared" si="99"/>
        <v>56537.375999999997</v>
      </c>
      <c r="J163" s="337">
        <f t="shared" si="100"/>
        <v>-5342.6240000000034</v>
      </c>
      <c r="K163" s="229">
        <v>49980</v>
      </c>
      <c r="L163" s="231">
        <v>64820.661359999998</v>
      </c>
      <c r="M163" s="225">
        <v>63674.520000000004</v>
      </c>
      <c r="N163" s="225">
        <v>61880</v>
      </c>
      <c r="O163" s="254">
        <f t="shared" si="101"/>
        <v>6557.3759999999993</v>
      </c>
      <c r="P163" s="254">
        <f t="shared" si="102"/>
        <v>56537.375999999997</v>
      </c>
      <c r="Q163" s="337">
        <f t="shared" si="103"/>
        <v>-5342.6240000000034</v>
      </c>
      <c r="R163" s="229">
        <v>49980</v>
      </c>
      <c r="S163" s="231">
        <v>64820.661359999998</v>
      </c>
      <c r="T163" s="225">
        <v>63674.520000000004</v>
      </c>
      <c r="U163" s="225">
        <v>61880</v>
      </c>
      <c r="V163" s="254">
        <f t="shared" si="104"/>
        <v>6557.3759999999993</v>
      </c>
      <c r="W163" s="254">
        <f t="shared" si="105"/>
        <v>56537.375999999997</v>
      </c>
      <c r="X163" s="337">
        <f t="shared" si="106"/>
        <v>-5342.6240000000034</v>
      </c>
      <c r="Y163" s="229">
        <v>49980</v>
      </c>
      <c r="Z163" s="231">
        <v>64820.661359999998</v>
      </c>
      <c r="AA163" s="225">
        <v>63674.520000000004</v>
      </c>
      <c r="AB163" s="225">
        <v>61880</v>
      </c>
      <c r="AC163" s="222">
        <f t="shared" si="117"/>
        <v>60088.795339999997</v>
      </c>
      <c r="AD163" s="254">
        <f t="shared" si="107"/>
        <v>6557.3759999999993</v>
      </c>
      <c r="AE163" s="254">
        <f t="shared" si="108"/>
        <v>56537.375999999997</v>
      </c>
      <c r="AF163" s="337">
        <f t="shared" si="109"/>
        <v>-5342.6240000000034</v>
      </c>
      <c r="AG163" s="229">
        <v>49980</v>
      </c>
      <c r="AH163" s="231">
        <v>64820.661359999998</v>
      </c>
      <c r="AI163" s="225">
        <v>63674.520000000004</v>
      </c>
      <c r="AJ163" s="225">
        <v>61880</v>
      </c>
      <c r="AK163" s="222">
        <f t="shared" si="118"/>
        <v>60088.795339999997</v>
      </c>
      <c r="AL163" s="254">
        <f t="shared" si="110"/>
        <v>6557.3759999999993</v>
      </c>
      <c r="AM163" s="254">
        <f t="shared" si="111"/>
        <v>56537.375999999997</v>
      </c>
      <c r="AN163" s="337">
        <f t="shared" si="112"/>
        <v>-5342.6240000000034</v>
      </c>
      <c r="AO163" s="229">
        <v>49980</v>
      </c>
      <c r="AP163" s="231">
        <v>64820.661359999998</v>
      </c>
      <c r="AQ163" s="236">
        <v>63674.520000000004</v>
      </c>
      <c r="AR163" s="236">
        <v>61880</v>
      </c>
      <c r="AS163" s="222">
        <f t="shared" si="119"/>
        <v>60088.795339999997</v>
      </c>
      <c r="AT163" s="254">
        <f t="shared" si="113"/>
        <v>6557.3759999999993</v>
      </c>
      <c r="AU163" s="254">
        <f t="shared" si="114"/>
        <v>56537.375999999997</v>
      </c>
      <c r="AV163" s="337">
        <f t="shared" si="115"/>
        <v>-5342.6240000000034</v>
      </c>
    </row>
    <row r="164" spans="1:48" s="144" customFormat="1" ht="15" customHeight="1" x14ac:dyDescent="0.2">
      <c r="A164" s="358" t="s">
        <v>1198</v>
      </c>
      <c r="B164" s="193" t="s">
        <v>1503</v>
      </c>
      <c r="C164" s="231">
        <v>57120</v>
      </c>
      <c r="D164" s="231">
        <v>64820.661359999998</v>
      </c>
      <c r="E164" s="225">
        <v>63674.520000000004</v>
      </c>
      <c r="F164" s="359">
        <v>61880</v>
      </c>
      <c r="G164" s="222">
        <f t="shared" si="116"/>
        <v>61873.795339999997</v>
      </c>
      <c r="H164" s="254">
        <f t="shared" si="98"/>
        <v>7494.1439999999993</v>
      </c>
      <c r="I164" s="254">
        <f t="shared" si="99"/>
        <v>64614.144</v>
      </c>
      <c r="J164" s="337">
        <f t="shared" si="100"/>
        <v>2734.1440000000002</v>
      </c>
      <c r="K164" s="229">
        <v>57120</v>
      </c>
      <c r="L164" s="231">
        <v>64820.661359999998</v>
      </c>
      <c r="M164" s="225">
        <v>63674.520000000004</v>
      </c>
      <c r="N164" s="225">
        <v>61880</v>
      </c>
      <c r="O164" s="254">
        <f t="shared" si="101"/>
        <v>7494.1439999999993</v>
      </c>
      <c r="P164" s="254">
        <f t="shared" si="102"/>
        <v>64614.144</v>
      </c>
      <c r="Q164" s="337">
        <f t="shared" si="103"/>
        <v>2734.1440000000002</v>
      </c>
      <c r="R164" s="229">
        <v>57120</v>
      </c>
      <c r="S164" s="231">
        <v>64820.661359999998</v>
      </c>
      <c r="T164" s="225">
        <v>63674.520000000004</v>
      </c>
      <c r="U164" s="225">
        <v>61880</v>
      </c>
      <c r="V164" s="254">
        <f t="shared" si="104"/>
        <v>7494.1439999999993</v>
      </c>
      <c r="W164" s="254">
        <f t="shared" si="105"/>
        <v>64614.144</v>
      </c>
      <c r="X164" s="337">
        <f t="shared" si="106"/>
        <v>2734.1440000000002</v>
      </c>
      <c r="Y164" s="229">
        <v>57120</v>
      </c>
      <c r="Z164" s="231">
        <v>64820.661359999998</v>
      </c>
      <c r="AA164" s="225">
        <v>63674.520000000004</v>
      </c>
      <c r="AB164" s="225">
        <v>61880</v>
      </c>
      <c r="AC164" s="222">
        <f t="shared" si="117"/>
        <v>61873.795339999997</v>
      </c>
      <c r="AD164" s="254">
        <f t="shared" si="107"/>
        <v>7494.1439999999993</v>
      </c>
      <c r="AE164" s="254">
        <f t="shared" si="108"/>
        <v>64614.144</v>
      </c>
      <c r="AF164" s="337">
        <f t="shared" si="109"/>
        <v>2734.1440000000002</v>
      </c>
      <c r="AG164" s="229">
        <v>57120</v>
      </c>
      <c r="AH164" s="231">
        <v>64820.661359999998</v>
      </c>
      <c r="AI164" s="225">
        <v>63674.520000000004</v>
      </c>
      <c r="AJ164" s="225">
        <v>61880</v>
      </c>
      <c r="AK164" s="222">
        <f t="shared" si="118"/>
        <v>61873.795339999997</v>
      </c>
      <c r="AL164" s="254">
        <f t="shared" si="110"/>
        <v>7494.1439999999993</v>
      </c>
      <c r="AM164" s="254">
        <f t="shared" si="111"/>
        <v>64614.144</v>
      </c>
      <c r="AN164" s="337">
        <f t="shared" si="112"/>
        <v>2734.1440000000002</v>
      </c>
      <c r="AO164" s="229">
        <v>57120</v>
      </c>
      <c r="AP164" s="231">
        <v>64820.661359999998</v>
      </c>
      <c r="AQ164" s="236">
        <v>63674.520000000004</v>
      </c>
      <c r="AR164" s="236">
        <v>61880</v>
      </c>
      <c r="AS164" s="222">
        <f t="shared" si="119"/>
        <v>61873.795339999997</v>
      </c>
      <c r="AT164" s="254">
        <f t="shared" si="113"/>
        <v>7494.1439999999993</v>
      </c>
      <c r="AU164" s="254">
        <f t="shared" si="114"/>
        <v>64614.144</v>
      </c>
      <c r="AV164" s="337">
        <f t="shared" si="115"/>
        <v>2734.1440000000002</v>
      </c>
    </row>
    <row r="165" spans="1:48" s="144" customFormat="1" ht="15" customHeight="1" x14ac:dyDescent="0.2">
      <c r="A165" s="358" t="s">
        <v>1199</v>
      </c>
      <c r="B165" s="193" t="s">
        <v>358</v>
      </c>
      <c r="C165" s="231">
        <v>1785</v>
      </c>
      <c r="D165" s="231">
        <v>1869.8267699999999</v>
      </c>
      <c r="E165" s="225">
        <v>1836.7649999999999</v>
      </c>
      <c r="F165" s="359">
        <v>1785</v>
      </c>
      <c r="G165" s="222">
        <f t="shared" si="116"/>
        <v>1819.1479425</v>
      </c>
      <c r="H165" s="254">
        <f t="shared" si="98"/>
        <v>234.19199999999998</v>
      </c>
      <c r="I165" s="254">
        <f t="shared" si="99"/>
        <v>2019.192</v>
      </c>
      <c r="J165" s="337">
        <f t="shared" si="100"/>
        <v>234.19200000000001</v>
      </c>
      <c r="K165" s="229">
        <v>1785</v>
      </c>
      <c r="L165" s="231">
        <v>1869.8267699999999</v>
      </c>
      <c r="M165" s="225">
        <v>1836.7649999999999</v>
      </c>
      <c r="N165" s="225">
        <v>1785</v>
      </c>
      <c r="O165" s="254">
        <f t="shared" si="101"/>
        <v>234.19199999999998</v>
      </c>
      <c r="P165" s="254">
        <f t="shared" si="102"/>
        <v>2019.192</v>
      </c>
      <c r="Q165" s="337">
        <f t="shared" si="103"/>
        <v>234.19200000000001</v>
      </c>
      <c r="R165" s="229">
        <v>1785</v>
      </c>
      <c r="S165" s="231">
        <v>1869.8267699999999</v>
      </c>
      <c r="T165" s="225">
        <v>1836.7649999999999</v>
      </c>
      <c r="U165" s="225">
        <v>1785</v>
      </c>
      <c r="V165" s="254">
        <f t="shared" si="104"/>
        <v>234.19199999999998</v>
      </c>
      <c r="W165" s="254">
        <f t="shared" si="105"/>
        <v>2019.192</v>
      </c>
      <c r="X165" s="337">
        <f t="shared" si="106"/>
        <v>234.19200000000001</v>
      </c>
      <c r="Y165" s="229">
        <v>1785</v>
      </c>
      <c r="Z165" s="231">
        <v>1869.8267699999999</v>
      </c>
      <c r="AA165" s="225">
        <v>1836.7649999999999</v>
      </c>
      <c r="AB165" s="225">
        <v>1785</v>
      </c>
      <c r="AC165" s="222">
        <f t="shared" si="117"/>
        <v>1819.1479425</v>
      </c>
      <c r="AD165" s="254">
        <f t="shared" si="107"/>
        <v>234.19199999999998</v>
      </c>
      <c r="AE165" s="254">
        <f t="shared" si="108"/>
        <v>2019.192</v>
      </c>
      <c r="AF165" s="337">
        <f t="shared" si="109"/>
        <v>234.19200000000001</v>
      </c>
      <c r="AG165" s="229">
        <v>1785</v>
      </c>
      <c r="AH165" s="231">
        <v>1869.8267699999999</v>
      </c>
      <c r="AI165" s="225">
        <v>1836.7649999999999</v>
      </c>
      <c r="AJ165" s="225">
        <v>1785</v>
      </c>
      <c r="AK165" s="222">
        <f t="shared" si="118"/>
        <v>1819.1479425</v>
      </c>
      <c r="AL165" s="254">
        <f t="shared" si="110"/>
        <v>234.19199999999998</v>
      </c>
      <c r="AM165" s="254">
        <f t="shared" si="111"/>
        <v>2019.192</v>
      </c>
      <c r="AN165" s="337">
        <f t="shared" si="112"/>
        <v>234.19200000000001</v>
      </c>
      <c r="AO165" s="229">
        <v>1785</v>
      </c>
      <c r="AP165" s="231">
        <v>1869.8267699999999</v>
      </c>
      <c r="AQ165" s="236">
        <v>1836.7649999999999</v>
      </c>
      <c r="AR165" s="236">
        <v>1785</v>
      </c>
      <c r="AS165" s="222">
        <f t="shared" si="119"/>
        <v>1819.1479425</v>
      </c>
      <c r="AT165" s="254">
        <f t="shared" si="113"/>
        <v>234.19199999999998</v>
      </c>
      <c r="AU165" s="254">
        <f t="shared" si="114"/>
        <v>2019.192</v>
      </c>
      <c r="AV165" s="337">
        <f t="shared" si="115"/>
        <v>234.19200000000001</v>
      </c>
    </row>
    <row r="166" spans="1:48" s="144" customFormat="1" ht="15" customHeight="1" x14ac:dyDescent="0.2">
      <c r="A166" s="358" t="s">
        <v>1200</v>
      </c>
      <c r="B166" s="193" t="s">
        <v>359</v>
      </c>
      <c r="C166" s="231">
        <v>69020</v>
      </c>
      <c r="D166" s="231">
        <v>81025.826699999991</v>
      </c>
      <c r="E166" s="225">
        <v>79593.149999999994</v>
      </c>
      <c r="F166" s="359">
        <v>77350</v>
      </c>
      <c r="G166" s="222">
        <f t="shared" si="116"/>
        <v>76747.244175</v>
      </c>
      <c r="H166" s="254">
        <f t="shared" si="98"/>
        <v>9055.4239999999991</v>
      </c>
      <c r="I166" s="254">
        <f t="shared" si="99"/>
        <v>78075.423999999999</v>
      </c>
      <c r="J166" s="337">
        <f t="shared" si="100"/>
        <v>725.42399999999907</v>
      </c>
      <c r="K166" s="229">
        <v>69020</v>
      </c>
      <c r="L166" s="231">
        <v>81025.826699999991</v>
      </c>
      <c r="M166" s="225">
        <v>79593.149999999994</v>
      </c>
      <c r="N166" s="225">
        <v>77350</v>
      </c>
      <c r="O166" s="254">
        <f t="shared" si="101"/>
        <v>9055.4239999999991</v>
      </c>
      <c r="P166" s="254">
        <f t="shared" si="102"/>
        <v>78075.423999999999</v>
      </c>
      <c r="Q166" s="337">
        <f t="shared" si="103"/>
        <v>725.42399999999907</v>
      </c>
      <c r="R166" s="229">
        <v>69020</v>
      </c>
      <c r="S166" s="231">
        <v>81025.826699999991</v>
      </c>
      <c r="T166" s="225">
        <v>79593.149999999994</v>
      </c>
      <c r="U166" s="225">
        <v>77350</v>
      </c>
      <c r="V166" s="254">
        <f t="shared" si="104"/>
        <v>9055.4239999999991</v>
      </c>
      <c r="W166" s="254">
        <f t="shared" si="105"/>
        <v>78075.423999999999</v>
      </c>
      <c r="X166" s="337">
        <f t="shared" si="106"/>
        <v>725.42399999999907</v>
      </c>
      <c r="Y166" s="229">
        <v>69020</v>
      </c>
      <c r="Z166" s="231">
        <v>81025.826699999991</v>
      </c>
      <c r="AA166" s="225">
        <v>79593.149999999994</v>
      </c>
      <c r="AB166" s="225">
        <v>77350</v>
      </c>
      <c r="AC166" s="222">
        <f t="shared" si="117"/>
        <v>76747.244175</v>
      </c>
      <c r="AD166" s="254">
        <f t="shared" si="107"/>
        <v>9055.4239999999991</v>
      </c>
      <c r="AE166" s="254">
        <f t="shared" si="108"/>
        <v>78075.423999999999</v>
      </c>
      <c r="AF166" s="337">
        <f t="shared" si="109"/>
        <v>725.42399999999907</v>
      </c>
      <c r="AG166" s="229">
        <v>69020</v>
      </c>
      <c r="AH166" s="231">
        <v>81025.826699999991</v>
      </c>
      <c r="AI166" s="225">
        <v>79593.149999999994</v>
      </c>
      <c r="AJ166" s="225">
        <v>77350</v>
      </c>
      <c r="AK166" s="222">
        <f t="shared" si="118"/>
        <v>76747.244175</v>
      </c>
      <c r="AL166" s="254">
        <f t="shared" si="110"/>
        <v>9055.4239999999991</v>
      </c>
      <c r="AM166" s="254">
        <f t="shared" si="111"/>
        <v>78075.423999999999</v>
      </c>
      <c r="AN166" s="337">
        <f t="shared" si="112"/>
        <v>725.42399999999907</v>
      </c>
      <c r="AO166" s="229">
        <v>69020</v>
      </c>
      <c r="AP166" s="231">
        <v>81025.826699999991</v>
      </c>
      <c r="AQ166" s="236">
        <v>79593.149999999994</v>
      </c>
      <c r="AR166" s="236">
        <v>77350</v>
      </c>
      <c r="AS166" s="222">
        <f t="shared" si="119"/>
        <v>76747.244175</v>
      </c>
      <c r="AT166" s="254">
        <f t="shared" si="113"/>
        <v>9055.4239999999991</v>
      </c>
      <c r="AU166" s="254">
        <f t="shared" si="114"/>
        <v>78075.423999999999</v>
      </c>
      <c r="AV166" s="337">
        <f t="shared" si="115"/>
        <v>725.42399999999907</v>
      </c>
    </row>
    <row r="167" spans="1:48" s="144" customFormat="1" ht="15" customHeight="1" x14ac:dyDescent="0.2">
      <c r="A167" s="358" t="s">
        <v>1201</v>
      </c>
      <c r="B167" s="193" t="s">
        <v>360</v>
      </c>
      <c r="C167" s="231">
        <v>1725500</v>
      </c>
      <c r="D167" s="231">
        <v>2056809.4470000002</v>
      </c>
      <c r="E167" s="225">
        <v>2020441.5</v>
      </c>
      <c r="F167" s="359">
        <v>1999200</v>
      </c>
      <c r="G167" s="222">
        <f t="shared" si="116"/>
        <v>1950487.7367500002</v>
      </c>
      <c r="H167" s="254">
        <f t="shared" si="98"/>
        <v>226385.59999999998</v>
      </c>
      <c r="I167" s="254">
        <f t="shared" si="99"/>
        <v>1951885.6</v>
      </c>
      <c r="J167" s="337">
        <f t="shared" si="100"/>
        <v>-47314.399999999907</v>
      </c>
      <c r="K167" s="229">
        <v>1725500</v>
      </c>
      <c r="L167" s="231">
        <v>2056809.4470000002</v>
      </c>
      <c r="M167" s="225">
        <v>2020441.5</v>
      </c>
      <c r="N167" s="225">
        <v>1999200</v>
      </c>
      <c r="O167" s="254">
        <f t="shared" si="101"/>
        <v>226385.59999999998</v>
      </c>
      <c r="P167" s="254">
        <f t="shared" si="102"/>
        <v>1951885.6</v>
      </c>
      <c r="Q167" s="337">
        <f t="shared" si="103"/>
        <v>-47314.399999999907</v>
      </c>
      <c r="R167" s="229">
        <v>1725500</v>
      </c>
      <c r="S167" s="231">
        <v>2056809.4470000002</v>
      </c>
      <c r="T167" s="225">
        <v>2020441.5</v>
      </c>
      <c r="U167" s="225">
        <v>1999200</v>
      </c>
      <c r="V167" s="254">
        <f t="shared" si="104"/>
        <v>226385.59999999998</v>
      </c>
      <c r="W167" s="254">
        <f t="shared" si="105"/>
        <v>1951885.6</v>
      </c>
      <c r="X167" s="337">
        <f t="shared" si="106"/>
        <v>-47314.399999999907</v>
      </c>
      <c r="Y167" s="229">
        <v>1725500</v>
      </c>
      <c r="Z167" s="231">
        <v>2056809.4470000002</v>
      </c>
      <c r="AA167" s="225">
        <v>2020441.5</v>
      </c>
      <c r="AB167" s="225">
        <v>1999200</v>
      </c>
      <c r="AC167" s="222">
        <f t="shared" si="117"/>
        <v>1950487.7367500002</v>
      </c>
      <c r="AD167" s="254">
        <f t="shared" si="107"/>
        <v>226385.59999999998</v>
      </c>
      <c r="AE167" s="254">
        <f t="shared" si="108"/>
        <v>1951885.6</v>
      </c>
      <c r="AF167" s="337">
        <f t="shared" si="109"/>
        <v>-47314.399999999907</v>
      </c>
      <c r="AG167" s="229">
        <v>1725500</v>
      </c>
      <c r="AH167" s="231">
        <v>2056809.4470000002</v>
      </c>
      <c r="AI167" s="225">
        <v>2020441.5</v>
      </c>
      <c r="AJ167" s="225">
        <v>1999200</v>
      </c>
      <c r="AK167" s="222">
        <f t="shared" si="118"/>
        <v>1950487.7367500002</v>
      </c>
      <c r="AL167" s="254">
        <f t="shared" si="110"/>
        <v>226385.59999999998</v>
      </c>
      <c r="AM167" s="254">
        <f t="shared" si="111"/>
        <v>1951885.6</v>
      </c>
      <c r="AN167" s="337">
        <f t="shared" si="112"/>
        <v>-47314.399999999907</v>
      </c>
      <c r="AO167" s="229">
        <v>1725500</v>
      </c>
      <c r="AP167" s="231">
        <v>2056809.4470000002</v>
      </c>
      <c r="AQ167" s="236">
        <v>2020441.5</v>
      </c>
      <c r="AR167" s="236">
        <v>1999200</v>
      </c>
      <c r="AS167" s="222">
        <f t="shared" si="119"/>
        <v>1950487.7367500002</v>
      </c>
      <c r="AT167" s="254">
        <f t="shared" si="113"/>
        <v>226385.59999999998</v>
      </c>
      <c r="AU167" s="254">
        <f t="shared" si="114"/>
        <v>1951885.6</v>
      </c>
      <c r="AV167" s="337">
        <f t="shared" si="115"/>
        <v>-47314.399999999907</v>
      </c>
    </row>
    <row r="168" spans="1:48" s="144" customFormat="1" ht="15" customHeight="1" x14ac:dyDescent="0.2">
      <c r="A168" s="358" t="s">
        <v>1202</v>
      </c>
      <c r="B168" s="193" t="s">
        <v>1142</v>
      </c>
      <c r="C168" s="231">
        <v>89250</v>
      </c>
      <c r="D168" s="231">
        <v>93491.338499999998</v>
      </c>
      <c r="E168" s="225">
        <v>91838.25</v>
      </c>
      <c r="F168" s="359">
        <v>89250</v>
      </c>
      <c r="G168" s="222">
        <f t="shared" si="116"/>
        <v>90957.397125000003</v>
      </c>
      <c r="H168" s="254">
        <f t="shared" si="98"/>
        <v>11709.599999999999</v>
      </c>
      <c r="I168" s="254">
        <f t="shared" si="99"/>
        <v>100959.6</v>
      </c>
      <c r="J168" s="337">
        <f t="shared" si="100"/>
        <v>11709.600000000006</v>
      </c>
      <c r="K168" s="229">
        <v>89250</v>
      </c>
      <c r="L168" s="231">
        <v>93491.338499999998</v>
      </c>
      <c r="M168" s="225">
        <v>91838.25</v>
      </c>
      <c r="N168" s="225">
        <v>89250</v>
      </c>
      <c r="O168" s="254">
        <f t="shared" si="101"/>
        <v>11709.599999999999</v>
      </c>
      <c r="P168" s="254">
        <f t="shared" si="102"/>
        <v>100959.6</v>
      </c>
      <c r="Q168" s="337">
        <f t="shared" si="103"/>
        <v>11709.600000000006</v>
      </c>
      <c r="R168" s="229">
        <v>35700</v>
      </c>
      <c r="S168" s="231">
        <v>93491.338499999998</v>
      </c>
      <c r="T168" s="225">
        <v>91838.25</v>
      </c>
      <c r="U168" s="225">
        <v>89250</v>
      </c>
      <c r="V168" s="254">
        <f t="shared" si="104"/>
        <v>4683.8399999999992</v>
      </c>
      <c r="W168" s="254">
        <f t="shared" si="105"/>
        <v>40383.839999999997</v>
      </c>
      <c r="X168" s="337">
        <f t="shared" si="106"/>
        <v>-48866.16</v>
      </c>
      <c r="Y168" s="229">
        <v>89250</v>
      </c>
      <c r="Z168" s="231">
        <v>93491.338499999998</v>
      </c>
      <c r="AA168" s="225">
        <v>91838.25</v>
      </c>
      <c r="AB168" s="225">
        <v>89250</v>
      </c>
      <c r="AC168" s="222">
        <f t="shared" si="117"/>
        <v>90957.397125000003</v>
      </c>
      <c r="AD168" s="254">
        <f t="shared" si="107"/>
        <v>11709.599999999999</v>
      </c>
      <c r="AE168" s="254">
        <f t="shared" si="108"/>
        <v>100959.6</v>
      </c>
      <c r="AF168" s="337">
        <f t="shared" si="109"/>
        <v>11709.600000000006</v>
      </c>
      <c r="AG168" s="229">
        <v>35700</v>
      </c>
      <c r="AH168" s="231">
        <v>93491.338499999998</v>
      </c>
      <c r="AI168" s="225">
        <v>91838.25</v>
      </c>
      <c r="AJ168" s="225">
        <v>89250</v>
      </c>
      <c r="AK168" s="222">
        <f t="shared" si="118"/>
        <v>77569.897125000003</v>
      </c>
      <c r="AL168" s="254">
        <f t="shared" si="110"/>
        <v>4683.8399999999992</v>
      </c>
      <c r="AM168" s="254">
        <f t="shared" si="111"/>
        <v>40383.839999999997</v>
      </c>
      <c r="AN168" s="337">
        <f t="shared" si="112"/>
        <v>-48866.16</v>
      </c>
      <c r="AO168" s="229">
        <v>53550</v>
      </c>
      <c r="AP168" s="231">
        <v>93491.338499999998</v>
      </c>
      <c r="AQ168" s="236">
        <v>91838.25</v>
      </c>
      <c r="AR168" s="236">
        <v>89250</v>
      </c>
      <c r="AS168" s="222">
        <f t="shared" si="119"/>
        <v>82032.397125000003</v>
      </c>
      <c r="AT168" s="254">
        <f t="shared" si="113"/>
        <v>7025.7599999999993</v>
      </c>
      <c r="AU168" s="254">
        <f t="shared" si="114"/>
        <v>60575.76</v>
      </c>
      <c r="AV168" s="337">
        <f t="shared" si="115"/>
        <v>-28674.239999999998</v>
      </c>
    </row>
    <row r="169" spans="1:48" s="144" customFormat="1" ht="15" customHeight="1" x14ac:dyDescent="0.2">
      <c r="A169" s="358" t="s">
        <v>1203</v>
      </c>
      <c r="B169" s="193" t="s">
        <v>361</v>
      </c>
      <c r="C169" s="231">
        <v>148750</v>
      </c>
      <c r="D169" s="231">
        <v>155818.89749999999</v>
      </c>
      <c r="E169" s="225">
        <v>153063.75</v>
      </c>
      <c r="F169" s="359">
        <v>148750</v>
      </c>
      <c r="G169" s="222">
        <f t="shared" si="116"/>
        <v>151595.66187499999</v>
      </c>
      <c r="H169" s="254">
        <f t="shared" si="98"/>
        <v>19515.999999999996</v>
      </c>
      <c r="I169" s="254">
        <f t="shared" si="99"/>
        <v>168266</v>
      </c>
      <c r="J169" s="337">
        <f t="shared" si="100"/>
        <v>19516</v>
      </c>
      <c r="K169" s="229">
        <v>148750</v>
      </c>
      <c r="L169" s="231">
        <v>155818.89749999999</v>
      </c>
      <c r="M169" s="225">
        <v>153063.75</v>
      </c>
      <c r="N169" s="225">
        <v>148750</v>
      </c>
      <c r="O169" s="254">
        <f t="shared" si="101"/>
        <v>19515.999999999996</v>
      </c>
      <c r="P169" s="254">
        <f t="shared" si="102"/>
        <v>168266</v>
      </c>
      <c r="Q169" s="337">
        <f t="shared" si="103"/>
        <v>19516</v>
      </c>
      <c r="R169" s="229">
        <v>148750</v>
      </c>
      <c r="S169" s="231">
        <v>155818.89749999999</v>
      </c>
      <c r="T169" s="225">
        <v>153063.75</v>
      </c>
      <c r="U169" s="225">
        <v>148750</v>
      </c>
      <c r="V169" s="254">
        <f t="shared" si="104"/>
        <v>19515.999999999996</v>
      </c>
      <c r="W169" s="254">
        <f t="shared" si="105"/>
        <v>168266</v>
      </c>
      <c r="X169" s="337">
        <f t="shared" si="106"/>
        <v>19516</v>
      </c>
      <c r="Y169" s="229">
        <v>148750</v>
      </c>
      <c r="Z169" s="231">
        <v>155818.89749999999</v>
      </c>
      <c r="AA169" s="225">
        <v>153063.75</v>
      </c>
      <c r="AB169" s="225">
        <v>148750</v>
      </c>
      <c r="AC169" s="222">
        <f t="shared" si="117"/>
        <v>151595.66187499999</v>
      </c>
      <c r="AD169" s="254">
        <f t="shared" si="107"/>
        <v>19515.999999999996</v>
      </c>
      <c r="AE169" s="254">
        <f t="shared" si="108"/>
        <v>168266</v>
      </c>
      <c r="AF169" s="337">
        <f t="shared" si="109"/>
        <v>19516</v>
      </c>
      <c r="AG169" s="229">
        <v>148750</v>
      </c>
      <c r="AH169" s="231">
        <v>155818.89749999999</v>
      </c>
      <c r="AI169" s="225">
        <v>153063.75</v>
      </c>
      <c r="AJ169" s="225">
        <v>148750</v>
      </c>
      <c r="AK169" s="222">
        <f t="shared" si="118"/>
        <v>151595.66187499999</v>
      </c>
      <c r="AL169" s="254">
        <f t="shared" si="110"/>
        <v>19515.999999999996</v>
      </c>
      <c r="AM169" s="254">
        <f t="shared" si="111"/>
        <v>168266</v>
      </c>
      <c r="AN169" s="337">
        <f t="shared" si="112"/>
        <v>19516</v>
      </c>
      <c r="AO169" s="229">
        <v>148750</v>
      </c>
      <c r="AP169" s="231">
        <v>155818.89749999999</v>
      </c>
      <c r="AQ169" s="236">
        <v>153063.75</v>
      </c>
      <c r="AR169" s="236">
        <v>148750</v>
      </c>
      <c r="AS169" s="222">
        <f t="shared" si="119"/>
        <v>151595.66187499999</v>
      </c>
      <c r="AT169" s="254">
        <f t="shared" si="113"/>
        <v>19515.999999999996</v>
      </c>
      <c r="AU169" s="254">
        <f t="shared" si="114"/>
        <v>168266</v>
      </c>
      <c r="AV169" s="337">
        <f t="shared" si="115"/>
        <v>19516</v>
      </c>
    </row>
    <row r="170" spans="1:48" s="144" customFormat="1" ht="15" customHeight="1" x14ac:dyDescent="0.2">
      <c r="A170" s="358" t="s">
        <v>1204</v>
      </c>
      <c r="B170" s="193" t="s">
        <v>362</v>
      </c>
      <c r="C170" s="231">
        <v>139230</v>
      </c>
      <c r="D170" s="231">
        <v>145846.48806</v>
      </c>
      <c r="E170" s="225">
        <v>143267.67000000001</v>
      </c>
      <c r="F170" s="359">
        <v>139230</v>
      </c>
      <c r="G170" s="222">
        <f t="shared" si="116"/>
        <v>141893.53951500001</v>
      </c>
      <c r="H170" s="254">
        <f t="shared" si="98"/>
        <v>18266.975999999999</v>
      </c>
      <c r="I170" s="254">
        <f t="shared" si="99"/>
        <v>157496.976</v>
      </c>
      <c r="J170" s="337">
        <f t="shared" si="100"/>
        <v>18266.975999999995</v>
      </c>
      <c r="K170" s="229">
        <v>139230</v>
      </c>
      <c r="L170" s="231">
        <v>145846.48806</v>
      </c>
      <c r="M170" s="225">
        <v>143267.67000000001</v>
      </c>
      <c r="N170" s="225">
        <v>139230</v>
      </c>
      <c r="O170" s="254">
        <f t="shared" si="101"/>
        <v>18266.975999999999</v>
      </c>
      <c r="P170" s="254">
        <f t="shared" si="102"/>
        <v>157496.976</v>
      </c>
      <c r="Q170" s="337">
        <f t="shared" si="103"/>
        <v>18266.975999999995</v>
      </c>
      <c r="R170" s="229" t="s">
        <v>600</v>
      </c>
      <c r="S170" s="231">
        <v>145846.48806</v>
      </c>
      <c r="T170" s="225">
        <v>143267.67000000001</v>
      </c>
      <c r="U170" s="225">
        <v>139230</v>
      </c>
      <c r="V170" s="254" t="e">
        <f t="shared" si="104"/>
        <v>#VALUE!</v>
      </c>
      <c r="W170" s="254" t="e">
        <f t="shared" si="105"/>
        <v>#VALUE!</v>
      </c>
      <c r="X170" s="337" t="e">
        <f t="shared" si="106"/>
        <v>#VALUE!</v>
      </c>
      <c r="Y170" s="229" t="s">
        <v>600</v>
      </c>
      <c r="Z170" s="231">
        <v>145846.48806</v>
      </c>
      <c r="AA170" s="225">
        <v>143267.67000000001</v>
      </c>
      <c r="AB170" s="225">
        <v>139230</v>
      </c>
      <c r="AC170" s="222">
        <f t="shared" si="117"/>
        <v>142781.38602000001</v>
      </c>
      <c r="AD170" s="254" t="e">
        <f t="shared" si="107"/>
        <v>#VALUE!</v>
      </c>
      <c r="AE170" s="254" t="e">
        <f t="shared" si="108"/>
        <v>#VALUE!</v>
      </c>
      <c r="AF170" s="337" t="e">
        <f t="shared" si="109"/>
        <v>#VALUE!</v>
      </c>
      <c r="AG170" s="229">
        <v>139230</v>
      </c>
      <c r="AH170" s="231">
        <v>145846.48806</v>
      </c>
      <c r="AI170" s="225">
        <v>143267.67000000001</v>
      </c>
      <c r="AJ170" s="225">
        <v>139230</v>
      </c>
      <c r="AK170" s="222">
        <f t="shared" si="118"/>
        <v>141893.53951500001</v>
      </c>
      <c r="AL170" s="254">
        <f t="shared" si="110"/>
        <v>18266.975999999999</v>
      </c>
      <c r="AM170" s="254">
        <f t="shared" si="111"/>
        <v>157496.976</v>
      </c>
      <c r="AN170" s="337">
        <f t="shared" si="112"/>
        <v>18266.975999999995</v>
      </c>
      <c r="AO170" s="229">
        <v>139230</v>
      </c>
      <c r="AP170" s="231">
        <v>145846.48806</v>
      </c>
      <c r="AQ170" s="236">
        <v>143267.67000000001</v>
      </c>
      <c r="AR170" s="236">
        <v>139230</v>
      </c>
      <c r="AS170" s="222">
        <f t="shared" si="119"/>
        <v>141893.53951500001</v>
      </c>
      <c r="AT170" s="254">
        <f t="shared" si="113"/>
        <v>18266.975999999999</v>
      </c>
      <c r="AU170" s="254">
        <f t="shared" si="114"/>
        <v>157496.976</v>
      </c>
      <c r="AV170" s="337">
        <f t="shared" si="115"/>
        <v>18266.975999999995</v>
      </c>
    </row>
    <row r="171" spans="1:48" s="144" customFormat="1" ht="15" customHeight="1" x14ac:dyDescent="0.2">
      <c r="A171" s="358" t="s">
        <v>1205</v>
      </c>
      <c r="B171" s="193" t="s">
        <v>363</v>
      </c>
      <c r="C171" s="231">
        <v>214200</v>
      </c>
      <c r="D171" s="231">
        <v>224379.21239999999</v>
      </c>
      <c r="E171" s="225">
        <v>220411.8</v>
      </c>
      <c r="F171" s="359">
        <v>214200</v>
      </c>
      <c r="G171" s="222">
        <f t="shared" si="116"/>
        <v>218297.7531</v>
      </c>
      <c r="H171" s="254">
        <f t="shared" si="98"/>
        <v>28103.039999999997</v>
      </c>
      <c r="I171" s="254">
        <f t="shared" si="99"/>
        <v>242303.04</v>
      </c>
      <c r="J171" s="337">
        <f t="shared" si="100"/>
        <v>28103.040000000008</v>
      </c>
      <c r="K171" s="229">
        <v>214200</v>
      </c>
      <c r="L171" s="231">
        <v>224379.21239999999</v>
      </c>
      <c r="M171" s="225">
        <v>220411.8</v>
      </c>
      <c r="N171" s="225">
        <v>214200</v>
      </c>
      <c r="O171" s="254">
        <f t="shared" si="101"/>
        <v>28103.039999999997</v>
      </c>
      <c r="P171" s="254">
        <f t="shared" si="102"/>
        <v>242303.04</v>
      </c>
      <c r="Q171" s="337">
        <f t="shared" si="103"/>
        <v>28103.040000000008</v>
      </c>
      <c r="R171" s="229" t="s">
        <v>600</v>
      </c>
      <c r="S171" s="231">
        <v>224379.21239999999</v>
      </c>
      <c r="T171" s="225">
        <v>220411.8</v>
      </c>
      <c r="U171" s="225">
        <v>214200</v>
      </c>
      <c r="V171" s="254" t="e">
        <f t="shared" si="104"/>
        <v>#VALUE!</v>
      </c>
      <c r="W171" s="254" t="e">
        <f t="shared" si="105"/>
        <v>#VALUE!</v>
      </c>
      <c r="X171" s="337" t="e">
        <f t="shared" si="106"/>
        <v>#VALUE!</v>
      </c>
      <c r="Y171" s="229" t="s">
        <v>600</v>
      </c>
      <c r="Z171" s="231">
        <v>224379.21239999999</v>
      </c>
      <c r="AA171" s="225">
        <v>220411.8</v>
      </c>
      <c r="AB171" s="225">
        <v>214200</v>
      </c>
      <c r="AC171" s="222">
        <f t="shared" si="117"/>
        <v>219663.67079999999</v>
      </c>
      <c r="AD171" s="254" t="e">
        <f t="shared" si="107"/>
        <v>#VALUE!</v>
      </c>
      <c r="AE171" s="254" t="e">
        <f t="shared" si="108"/>
        <v>#VALUE!</v>
      </c>
      <c r="AF171" s="337" t="e">
        <f t="shared" si="109"/>
        <v>#VALUE!</v>
      </c>
      <c r="AG171" s="229">
        <v>214200</v>
      </c>
      <c r="AH171" s="231">
        <v>224379.21239999999</v>
      </c>
      <c r="AI171" s="225">
        <v>220411.8</v>
      </c>
      <c r="AJ171" s="225">
        <v>214200</v>
      </c>
      <c r="AK171" s="222">
        <f t="shared" si="118"/>
        <v>218297.7531</v>
      </c>
      <c r="AL171" s="254">
        <f t="shared" si="110"/>
        <v>28103.039999999997</v>
      </c>
      <c r="AM171" s="254">
        <f t="shared" si="111"/>
        <v>242303.04</v>
      </c>
      <c r="AN171" s="337">
        <f t="shared" si="112"/>
        <v>28103.040000000008</v>
      </c>
      <c r="AO171" s="229">
        <v>214200</v>
      </c>
      <c r="AP171" s="231">
        <v>224379.21239999999</v>
      </c>
      <c r="AQ171" s="236">
        <v>220411.8</v>
      </c>
      <c r="AR171" s="236">
        <v>214200</v>
      </c>
      <c r="AS171" s="222">
        <f t="shared" si="119"/>
        <v>218297.7531</v>
      </c>
      <c r="AT171" s="254">
        <f t="shared" si="113"/>
        <v>28103.039999999997</v>
      </c>
      <c r="AU171" s="254">
        <f t="shared" si="114"/>
        <v>242303.04</v>
      </c>
      <c r="AV171" s="337">
        <f t="shared" si="115"/>
        <v>28103.040000000008</v>
      </c>
    </row>
    <row r="172" spans="1:48" s="144" customFormat="1" ht="15" customHeight="1" x14ac:dyDescent="0.2">
      <c r="A172" s="358" t="s">
        <v>1206</v>
      </c>
      <c r="B172" s="193" t="s">
        <v>364</v>
      </c>
      <c r="C172" s="231">
        <v>514080</v>
      </c>
      <c r="D172" s="231">
        <v>538510.10976000002</v>
      </c>
      <c r="E172" s="225">
        <v>528988.32000000007</v>
      </c>
      <c r="F172" s="359">
        <v>514080</v>
      </c>
      <c r="G172" s="222">
        <f t="shared" si="116"/>
        <v>523914.60744000005</v>
      </c>
      <c r="H172" s="254">
        <f t="shared" si="98"/>
        <v>67447.295999999988</v>
      </c>
      <c r="I172" s="254">
        <f t="shared" si="99"/>
        <v>581527.29599999997</v>
      </c>
      <c r="J172" s="337">
        <f t="shared" si="100"/>
        <v>67447.295999999973</v>
      </c>
      <c r="K172" s="229">
        <v>514080</v>
      </c>
      <c r="L172" s="231">
        <v>538510.10976000002</v>
      </c>
      <c r="M172" s="225">
        <v>528988.32000000007</v>
      </c>
      <c r="N172" s="225">
        <v>514080</v>
      </c>
      <c r="O172" s="254">
        <f t="shared" si="101"/>
        <v>67447.295999999988</v>
      </c>
      <c r="P172" s="254">
        <f t="shared" si="102"/>
        <v>581527.29599999997</v>
      </c>
      <c r="Q172" s="337">
        <f t="shared" si="103"/>
        <v>67447.295999999973</v>
      </c>
      <c r="R172" s="229" t="s">
        <v>600</v>
      </c>
      <c r="S172" s="231">
        <v>538510.10976000002</v>
      </c>
      <c r="T172" s="225">
        <v>528988.32000000007</v>
      </c>
      <c r="U172" s="225">
        <v>514080</v>
      </c>
      <c r="V172" s="254" t="e">
        <f t="shared" si="104"/>
        <v>#VALUE!</v>
      </c>
      <c r="W172" s="254" t="e">
        <f t="shared" si="105"/>
        <v>#VALUE!</v>
      </c>
      <c r="X172" s="337" t="e">
        <f t="shared" si="106"/>
        <v>#VALUE!</v>
      </c>
      <c r="Y172" s="229" t="s">
        <v>600</v>
      </c>
      <c r="Z172" s="231">
        <v>538510.10976000002</v>
      </c>
      <c r="AA172" s="225">
        <v>528988.32000000007</v>
      </c>
      <c r="AB172" s="225">
        <v>514080</v>
      </c>
      <c r="AC172" s="222">
        <f t="shared" si="117"/>
        <v>527192.80992000003</v>
      </c>
      <c r="AD172" s="254" t="e">
        <f t="shared" si="107"/>
        <v>#VALUE!</v>
      </c>
      <c r="AE172" s="254" t="e">
        <f t="shared" si="108"/>
        <v>#VALUE!</v>
      </c>
      <c r="AF172" s="337" t="e">
        <f t="shared" si="109"/>
        <v>#VALUE!</v>
      </c>
      <c r="AG172" s="229">
        <v>368900</v>
      </c>
      <c r="AH172" s="231">
        <v>538510.10976000002</v>
      </c>
      <c r="AI172" s="225">
        <v>528988.32000000007</v>
      </c>
      <c r="AJ172" s="225">
        <v>514080</v>
      </c>
      <c r="AK172" s="222">
        <f t="shared" si="118"/>
        <v>487619.60744000005</v>
      </c>
      <c r="AL172" s="254">
        <f t="shared" si="110"/>
        <v>48399.679999999993</v>
      </c>
      <c r="AM172" s="254">
        <f t="shared" si="111"/>
        <v>417299.68</v>
      </c>
      <c r="AN172" s="337">
        <f t="shared" si="112"/>
        <v>-96780.32</v>
      </c>
      <c r="AO172" s="229">
        <v>368900</v>
      </c>
      <c r="AP172" s="231">
        <v>538510.10976000002</v>
      </c>
      <c r="AQ172" s="236">
        <v>528988.32000000007</v>
      </c>
      <c r="AR172" s="236">
        <v>514080</v>
      </c>
      <c r="AS172" s="222">
        <f t="shared" si="119"/>
        <v>487619.60744000005</v>
      </c>
      <c r="AT172" s="254">
        <f t="shared" si="113"/>
        <v>48399.679999999993</v>
      </c>
      <c r="AU172" s="254">
        <f t="shared" si="114"/>
        <v>417299.68</v>
      </c>
      <c r="AV172" s="337">
        <f t="shared" si="115"/>
        <v>-96780.32</v>
      </c>
    </row>
    <row r="173" spans="1:48" s="144" customFormat="1" ht="15" customHeight="1" x14ac:dyDescent="0.2">
      <c r="A173" s="358" t="s">
        <v>1207</v>
      </c>
      <c r="B173" s="193" t="s">
        <v>365</v>
      </c>
      <c r="C173" s="231">
        <v>45220</v>
      </c>
      <c r="D173" s="231">
        <v>47368.944840000004</v>
      </c>
      <c r="E173" s="225">
        <v>46531.38</v>
      </c>
      <c r="F173" s="359">
        <v>45220</v>
      </c>
      <c r="G173" s="222">
        <f t="shared" si="116"/>
        <v>46085.081210000004</v>
      </c>
      <c r="H173" s="254">
        <f t="shared" si="98"/>
        <v>5932.8639999999996</v>
      </c>
      <c r="I173" s="254">
        <f t="shared" si="99"/>
        <v>51152.864000000001</v>
      </c>
      <c r="J173" s="337">
        <f t="shared" si="100"/>
        <v>5932.8640000000014</v>
      </c>
      <c r="K173" s="229">
        <v>45220</v>
      </c>
      <c r="L173" s="231">
        <v>47368.944840000004</v>
      </c>
      <c r="M173" s="225">
        <v>46531.38</v>
      </c>
      <c r="N173" s="225">
        <v>45220</v>
      </c>
      <c r="O173" s="254">
        <f t="shared" si="101"/>
        <v>5932.8639999999996</v>
      </c>
      <c r="P173" s="254">
        <f t="shared" si="102"/>
        <v>51152.864000000001</v>
      </c>
      <c r="Q173" s="337">
        <f t="shared" si="103"/>
        <v>5932.8640000000014</v>
      </c>
      <c r="R173" s="229">
        <v>45220</v>
      </c>
      <c r="S173" s="231">
        <v>47368.944840000004</v>
      </c>
      <c r="T173" s="225">
        <v>46531.38</v>
      </c>
      <c r="U173" s="225">
        <v>45220</v>
      </c>
      <c r="V173" s="254">
        <f t="shared" si="104"/>
        <v>5932.8639999999996</v>
      </c>
      <c r="W173" s="254">
        <f t="shared" si="105"/>
        <v>51152.864000000001</v>
      </c>
      <c r="X173" s="337">
        <f t="shared" si="106"/>
        <v>5932.8640000000014</v>
      </c>
      <c r="Y173" s="229">
        <v>45220</v>
      </c>
      <c r="Z173" s="231">
        <v>47368.944840000004</v>
      </c>
      <c r="AA173" s="225">
        <v>46531.38</v>
      </c>
      <c r="AB173" s="225">
        <v>45220</v>
      </c>
      <c r="AC173" s="222">
        <f t="shared" si="117"/>
        <v>46085.081210000004</v>
      </c>
      <c r="AD173" s="254">
        <f t="shared" si="107"/>
        <v>5932.8639999999996</v>
      </c>
      <c r="AE173" s="254">
        <f t="shared" si="108"/>
        <v>51152.864000000001</v>
      </c>
      <c r="AF173" s="337">
        <f t="shared" si="109"/>
        <v>5932.8640000000014</v>
      </c>
      <c r="AG173" s="229">
        <v>45220</v>
      </c>
      <c r="AH173" s="231">
        <v>47368.944840000004</v>
      </c>
      <c r="AI173" s="225">
        <v>46531.38</v>
      </c>
      <c r="AJ173" s="225">
        <v>45220</v>
      </c>
      <c r="AK173" s="222">
        <f t="shared" si="118"/>
        <v>46085.081210000004</v>
      </c>
      <c r="AL173" s="254">
        <f t="shared" si="110"/>
        <v>5932.8639999999996</v>
      </c>
      <c r="AM173" s="254">
        <f t="shared" si="111"/>
        <v>51152.864000000001</v>
      </c>
      <c r="AN173" s="337">
        <f t="shared" si="112"/>
        <v>5932.8640000000014</v>
      </c>
      <c r="AO173" s="229">
        <v>45220</v>
      </c>
      <c r="AP173" s="231">
        <v>47368.944840000004</v>
      </c>
      <c r="AQ173" s="236">
        <v>46531.38</v>
      </c>
      <c r="AR173" s="236">
        <v>45220</v>
      </c>
      <c r="AS173" s="222">
        <f t="shared" si="119"/>
        <v>46085.081210000004</v>
      </c>
      <c r="AT173" s="254">
        <f t="shared" si="113"/>
        <v>5932.8639999999996</v>
      </c>
      <c r="AU173" s="254">
        <f t="shared" si="114"/>
        <v>51152.864000000001</v>
      </c>
      <c r="AV173" s="337">
        <f t="shared" si="115"/>
        <v>5932.8640000000014</v>
      </c>
    </row>
    <row r="174" spans="1:48" s="144" customFormat="1" ht="15" customHeight="1" x14ac:dyDescent="0.2">
      <c r="A174" s="358" t="s">
        <v>1208</v>
      </c>
      <c r="B174" s="193" t="s">
        <v>1574</v>
      </c>
      <c r="C174" s="231">
        <v>101150</v>
      </c>
      <c r="D174" s="231">
        <v>105956.85029999999</v>
      </c>
      <c r="E174" s="225">
        <v>104083.35</v>
      </c>
      <c r="F174" s="359">
        <v>101150</v>
      </c>
      <c r="G174" s="222">
        <f t="shared" si="116"/>
        <v>103085.05007500001</v>
      </c>
      <c r="H174" s="254">
        <f t="shared" si="98"/>
        <v>13270.88</v>
      </c>
      <c r="I174" s="254">
        <f t="shared" si="99"/>
        <v>114420.88</v>
      </c>
      <c r="J174" s="337">
        <f t="shared" si="100"/>
        <v>13270.880000000005</v>
      </c>
      <c r="K174" s="229">
        <v>101150</v>
      </c>
      <c r="L174" s="231">
        <v>105956.85029999999</v>
      </c>
      <c r="M174" s="225">
        <v>104083.35</v>
      </c>
      <c r="N174" s="225">
        <v>101150</v>
      </c>
      <c r="O174" s="254">
        <f t="shared" si="101"/>
        <v>13270.88</v>
      </c>
      <c r="P174" s="254">
        <f t="shared" si="102"/>
        <v>114420.88</v>
      </c>
      <c r="Q174" s="337">
        <f t="shared" si="103"/>
        <v>13270.880000000005</v>
      </c>
      <c r="R174" s="229">
        <v>101150</v>
      </c>
      <c r="S174" s="231">
        <v>105956.85029999999</v>
      </c>
      <c r="T174" s="225">
        <v>104083.35</v>
      </c>
      <c r="U174" s="225">
        <v>101150</v>
      </c>
      <c r="V174" s="254">
        <f t="shared" si="104"/>
        <v>13270.88</v>
      </c>
      <c r="W174" s="254">
        <f t="shared" si="105"/>
        <v>114420.88</v>
      </c>
      <c r="X174" s="337">
        <f t="shared" si="106"/>
        <v>13270.880000000005</v>
      </c>
      <c r="Y174" s="229">
        <v>101150</v>
      </c>
      <c r="Z174" s="231">
        <v>105956.85029999999</v>
      </c>
      <c r="AA174" s="225">
        <v>104083.35</v>
      </c>
      <c r="AB174" s="225">
        <v>101150</v>
      </c>
      <c r="AC174" s="222">
        <f t="shared" si="117"/>
        <v>103085.05007500001</v>
      </c>
      <c r="AD174" s="254">
        <f t="shared" si="107"/>
        <v>13270.88</v>
      </c>
      <c r="AE174" s="254">
        <f t="shared" si="108"/>
        <v>114420.88</v>
      </c>
      <c r="AF174" s="337">
        <f t="shared" si="109"/>
        <v>13270.880000000005</v>
      </c>
      <c r="AG174" s="229">
        <v>101150</v>
      </c>
      <c r="AH174" s="231">
        <v>105956.85029999999</v>
      </c>
      <c r="AI174" s="225">
        <v>104083.35</v>
      </c>
      <c r="AJ174" s="225">
        <v>101150</v>
      </c>
      <c r="AK174" s="222">
        <f t="shared" si="118"/>
        <v>103085.05007500001</v>
      </c>
      <c r="AL174" s="254">
        <f t="shared" si="110"/>
        <v>13270.88</v>
      </c>
      <c r="AM174" s="254">
        <f t="shared" si="111"/>
        <v>114420.88</v>
      </c>
      <c r="AN174" s="337">
        <f t="shared" si="112"/>
        <v>13270.880000000005</v>
      </c>
      <c r="AO174" s="229">
        <v>101150</v>
      </c>
      <c r="AP174" s="231">
        <v>105956.85029999999</v>
      </c>
      <c r="AQ174" s="236">
        <v>104083.35</v>
      </c>
      <c r="AR174" s="236">
        <v>101150</v>
      </c>
      <c r="AS174" s="222">
        <f t="shared" si="119"/>
        <v>103085.05007500001</v>
      </c>
      <c r="AT174" s="254">
        <f t="shared" si="113"/>
        <v>13270.88</v>
      </c>
      <c r="AU174" s="254">
        <f t="shared" si="114"/>
        <v>114420.88</v>
      </c>
      <c r="AV174" s="337">
        <f t="shared" si="115"/>
        <v>13270.880000000005</v>
      </c>
    </row>
    <row r="175" spans="1:48" s="144" customFormat="1" ht="15" customHeight="1" x14ac:dyDescent="0.2">
      <c r="A175" s="358" t="s">
        <v>1209</v>
      </c>
      <c r="B175" s="193" t="s">
        <v>1714</v>
      </c>
      <c r="C175" s="231"/>
      <c r="D175" s="231">
        <v>18698.2677</v>
      </c>
      <c r="E175" s="225">
        <v>18367.650000000001</v>
      </c>
      <c r="F175" s="359">
        <v>17850</v>
      </c>
      <c r="G175" s="222">
        <f t="shared" si="116"/>
        <v>18305.305900000003</v>
      </c>
      <c r="H175" s="254">
        <f t="shared" si="98"/>
        <v>0</v>
      </c>
      <c r="I175" s="254">
        <f t="shared" si="99"/>
        <v>0</v>
      </c>
      <c r="J175" s="337">
        <f t="shared" si="100"/>
        <v>-17850</v>
      </c>
      <c r="K175" s="229"/>
      <c r="L175" s="231">
        <v>18698.2677</v>
      </c>
      <c r="M175" s="225">
        <v>18367.650000000001</v>
      </c>
      <c r="N175" s="225">
        <v>17850</v>
      </c>
      <c r="O175" s="254">
        <f t="shared" si="101"/>
        <v>0</v>
      </c>
      <c r="P175" s="254">
        <f t="shared" si="102"/>
        <v>0</v>
      </c>
      <c r="Q175" s="337">
        <f t="shared" si="103"/>
        <v>-17850</v>
      </c>
      <c r="R175" s="229"/>
      <c r="S175" s="231">
        <v>18698.2677</v>
      </c>
      <c r="T175" s="225">
        <v>18367.650000000001</v>
      </c>
      <c r="U175" s="225">
        <v>17850</v>
      </c>
      <c r="V175" s="254">
        <f t="shared" si="104"/>
        <v>0</v>
      </c>
      <c r="W175" s="254">
        <f t="shared" si="105"/>
        <v>0</v>
      </c>
      <c r="X175" s="337">
        <f t="shared" si="106"/>
        <v>-17850</v>
      </c>
      <c r="Y175" s="229"/>
      <c r="Z175" s="231">
        <v>18698.2677</v>
      </c>
      <c r="AA175" s="225">
        <v>18367.650000000001</v>
      </c>
      <c r="AB175" s="225">
        <v>17850</v>
      </c>
      <c r="AC175" s="222">
        <f t="shared" si="117"/>
        <v>18305.305900000003</v>
      </c>
      <c r="AD175" s="254">
        <f t="shared" si="107"/>
        <v>0</v>
      </c>
      <c r="AE175" s="254">
        <f t="shared" si="108"/>
        <v>0</v>
      </c>
      <c r="AF175" s="337">
        <f t="shared" si="109"/>
        <v>-17850</v>
      </c>
      <c r="AG175" s="229"/>
      <c r="AH175" s="231">
        <v>18698.2677</v>
      </c>
      <c r="AI175" s="225">
        <v>18367.650000000001</v>
      </c>
      <c r="AJ175" s="225">
        <v>17850</v>
      </c>
      <c r="AK175" s="222">
        <f t="shared" si="118"/>
        <v>18305.305900000003</v>
      </c>
      <c r="AL175" s="254">
        <f t="shared" si="110"/>
        <v>0</v>
      </c>
      <c r="AM175" s="254">
        <f t="shared" si="111"/>
        <v>0</v>
      </c>
      <c r="AN175" s="337">
        <f t="shared" si="112"/>
        <v>-17850</v>
      </c>
      <c r="AO175" s="229"/>
      <c r="AP175" s="231">
        <v>18698.2677</v>
      </c>
      <c r="AQ175" s="236">
        <v>18367.650000000001</v>
      </c>
      <c r="AR175" s="236">
        <v>17850</v>
      </c>
      <c r="AS175" s="222">
        <f t="shared" si="119"/>
        <v>18305.305900000003</v>
      </c>
      <c r="AT175" s="254">
        <f t="shared" si="113"/>
        <v>0</v>
      </c>
      <c r="AU175" s="254">
        <f t="shared" si="114"/>
        <v>0</v>
      </c>
      <c r="AV175" s="337">
        <f t="shared" si="115"/>
        <v>-17850</v>
      </c>
    </row>
    <row r="176" spans="1:48" s="144" customFormat="1" ht="15" customHeight="1" x14ac:dyDescent="0.2">
      <c r="A176" s="358" t="s">
        <v>1210</v>
      </c>
      <c r="B176" s="193" t="s">
        <v>366</v>
      </c>
      <c r="C176" s="231">
        <v>880600</v>
      </c>
      <c r="D176" s="231">
        <v>922447.87320000003</v>
      </c>
      <c r="E176" s="225">
        <v>906137.4</v>
      </c>
      <c r="F176" s="359">
        <v>880600</v>
      </c>
      <c r="G176" s="222">
        <f t="shared" si="116"/>
        <v>897446.31829999993</v>
      </c>
      <c r="H176" s="254">
        <f t="shared" si="98"/>
        <v>115534.71999999999</v>
      </c>
      <c r="I176" s="254">
        <f t="shared" si="99"/>
        <v>996134.72</v>
      </c>
      <c r="J176" s="337">
        <f t="shared" si="100"/>
        <v>115534.71999999997</v>
      </c>
      <c r="K176" s="229">
        <v>880600</v>
      </c>
      <c r="L176" s="229">
        <v>922447.87320000003</v>
      </c>
      <c r="M176" s="225">
        <v>906137.4</v>
      </c>
      <c r="N176" s="225">
        <v>880600</v>
      </c>
      <c r="O176" s="254">
        <f t="shared" si="101"/>
        <v>115534.71999999999</v>
      </c>
      <c r="P176" s="254">
        <f t="shared" si="102"/>
        <v>996134.72</v>
      </c>
      <c r="Q176" s="337">
        <f t="shared" si="103"/>
        <v>115534.71999999997</v>
      </c>
      <c r="R176" s="229">
        <v>880600</v>
      </c>
      <c r="S176" s="229">
        <v>922447.87320000003</v>
      </c>
      <c r="T176" s="225">
        <v>906137.4</v>
      </c>
      <c r="U176" s="225">
        <v>880600</v>
      </c>
      <c r="V176" s="254">
        <f t="shared" si="104"/>
        <v>115534.71999999999</v>
      </c>
      <c r="W176" s="254">
        <f t="shared" si="105"/>
        <v>996134.72</v>
      </c>
      <c r="X176" s="337">
        <f t="shared" si="106"/>
        <v>115534.71999999997</v>
      </c>
      <c r="Y176" s="229">
        <v>880600</v>
      </c>
      <c r="Z176" s="229">
        <v>922447.87320000003</v>
      </c>
      <c r="AA176" s="225">
        <v>906137.4</v>
      </c>
      <c r="AB176" s="225">
        <v>880600</v>
      </c>
      <c r="AC176" s="222">
        <f t="shared" si="117"/>
        <v>897446.31829999993</v>
      </c>
      <c r="AD176" s="254">
        <f t="shared" si="107"/>
        <v>115534.71999999999</v>
      </c>
      <c r="AE176" s="254">
        <f t="shared" si="108"/>
        <v>996134.72</v>
      </c>
      <c r="AF176" s="337">
        <f t="shared" si="109"/>
        <v>115534.71999999997</v>
      </c>
      <c r="AG176" s="229">
        <v>880600</v>
      </c>
      <c r="AH176" s="229">
        <v>922447.87320000003</v>
      </c>
      <c r="AI176" s="225">
        <v>906137.4</v>
      </c>
      <c r="AJ176" s="225">
        <v>880600</v>
      </c>
      <c r="AK176" s="222">
        <f t="shared" si="118"/>
        <v>897446.31829999993</v>
      </c>
      <c r="AL176" s="254">
        <f t="shared" si="110"/>
        <v>115534.71999999999</v>
      </c>
      <c r="AM176" s="254">
        <f t="shared" si="111"/>
        <v>996134.72</v>
      </c>
      <c r="AN176" s="337">
        <f t="shared" si="112"/>
        <v>115534.71999999997</v>
      </c>
      <c r="AO176" s="229">
        <v>880600</v>
      </c>
      <c r="AP176" s="229">
        <v>922447.87320000003</v>
      </c>
      <c r="AQ176" s="236">
        <v>906137.4</v>
      </c>
      <c r="AR176" s="236">
        <v>880600</v>
      </c>
      <c r="AS176" s="222">
        <f t="shared" si="119"/>
        <v>897446.31829999993</v>
      </c>
      <c r="AT176" s="254">
        <f t="shared" si="113"/>
        <v>115534.71999999999</v>
      </c>
      <c r="AU176" s="254">
        <f t="shared" si="114"/>
        <v>996134.72</v>
      </c>
      <c r="AV176" s="337">
        <f t="shared" si="115"/>
        <v>115534.71999999997</v>
      </c>
    </row>
    <row r="177" spans="1:48" s="144" customFormat="1" ht="15" customHeight="1" x14ac:dyDescent="0.2">
      <c r="A177" s="358" t="s">
        <v>1211</v>
      </c>
      <c r="B177" s="193" t="s">
        <v>1716</v>
      </c>
      <c r="C177" s="231">
        <v>333200</v>
      </c>
      <c r="D177" s="231">
        <v>349034.33039999998</v>
      </c>
      <c r="E177" s="225">
        <v>342862.8</v>
      </c>
      <c r="F177" s="359">
        <v>333200</v>
      </c>
      <c r="G177" s="222">
        <f t="shared" si="116"/>
        <v>339574.28260000004</v>
      </c>
      <c r="H177" s="254">
        <f t="shared" si="98"/>
        <v>43715.839999999997</v>
      </c>
      <c r="I177" s="254">
        <f t="shared" si="99"/>
        <v>376915.83999999997</v>
      </c>
      <c r="J177" s="337">
        <f t="shared" si="100"/>
        <v>43715.839999999967</v>
      </c>
      <c r="K177" s="229">
        <v>333200</v>
      </c>
      <c r="L177" s="231">
        <v>349034.33039999998</v>
      </c>
      <c r="M177" s="225">
        <v>342862.8</v>
      </c>
      <c r="N177" s="225">
        <v>333200</v>
      </c>
      <c r="O177" s="254">
        <f t="shared" si="101"/>
        <v>43715.839999999997</v>
      </c>
      <c r="P177" s="254">
        <f t="shared" si="102"/>
        <v>376915.83999999997</v>
      </c>
      <c r="Q177" s="337">
        <f t="shared" si="103"/>
        <v>43715.839999999967</v>
      </c>
      <c r="R177" s="229">
        <v>333200</v>
      </c>
      <c r="S177" s="231">
        <v>349034.33039999998</v>
      </c>
      <c r="T177" s="225">
        <v>342862.8</v>
      </c>
      <c r="U177" s="225">
        <v>333200</v>
      </c>
      <c r="V177" s="254">
        <f t="shared" si="104"/>
        <v>43715.839999999997</v>
      </c>
      <c r="W177" s="254">
        <f t="shared" si="105"/>
        <v>376915.83999999997</v>
      </c>
      <c r="X177" s="337">
        <f t="shared" si="106"/>
        <v>43715.839999999967</v>
      </c>
      <c r="Y177" s="229">
        <v>333200</v>
      </c>
      <c r="Z177" s="231">
        <v>349034.33039999998</v>
      </c>
      <c r="AA177" s="225">
        <v>342862.8</v>
      </c>
      <c r="AB177" s="225">
        <v>333200</v>
      </c>
      <c r="AC177" s="222">
        <f t="shared" si="117"/>
        <v>339574.28260000004</v>
      </c>
      <c r="AD177" s="254">
        <f t="shared" si="107"/>
        <v>43715.839999999997</v>
      </c>
      <c r="AE177" s="254">
        <f t="shared" si="108"/>
        <v>376915.83999999997</v>
      </c>
      <c r="AF177" s="337">
        <f t="shared" si="109"/>
        <v>43715.839999999967</v>
      </c>
      <c r="AG177" s="229">
        <v>333200</v>
      </c>
      <c r="AH177" s="231">
        <v>349034.33039999998</v>
      </c>
      <c r="AI177" s="225">
        <v>342862.8</v>
      </c>
      <c r="AJ177" s="225">
        <v>333200</v>
      </c>
      <c r="AK177" s="222">
        <f t="shared" si="118"/>
        <v>339574.28260000004</v>
      </c>
      <c r="AL177" s="254">
        <f t="shared" si="110"/>
        <v>43715.839999999997</v>
      </c>
      <c r="AM177" s="254">
        <f t="shared" si="111"/>
        <v>376915.83999999997</v>
      </c>
      <c r="AN177" s="337">
        <f t="shared" si="112"/>
        <v>43715.839999999967</v>
      </c>
      <c r="AO177" s="229">
        <v>333200</v>
      </c>
      <c r="AP177" s="231">
        <v>349034.33039999998</v>
      </c>
      <c r="AQ177" s="236">
        <v>342862.8</v>
      </c>
      <c r="AR177" s="236">
        <v>333200</v>
      </c>
      <c r="AS177" s="222">
        <f t="shared" si="119"/>
        <v>339574.28260000004</v>
      </c>
      <c r="AT177" s="254">
        <f t="shared" si="113"/>
        <v>43715.839999999997</v>
      </c>
      <c r="AU177" s="254">
        <f t="shared" si="114"/>
        <v>376915.83999999997</v>
      </c>
      <c r="AV177" s="337">
        <f t="shared" si="115"/>
        <v>43715.839999999967</v>
      </c>
    </row>
    <row r="178" spans="1:48" s="144" customFormat="1" ht="15" customHeight="1" x14ac:dyDescent="0.2">
      <c r="A178" s="358" t="s">
        <v>1212</v>
      </c>
      <c r="B178" s="193" t="s">
        <v>367</v>
      </c>
      <c r="C178" s="231">
        <v>368900</v>
      </c>
      <c r="D178" s="231">
        <v>386430.86580000003</v>
      </c>
      <c r="E178" s="225">
        <v>379598.1</v>
      </c>
      <c r="F178" s="359">
        <v>368900</v>
      </c>
      <c r="G178" s="222">
        <f t="shared" si="116"/>
        <v>375957.24144999997</v>
      </c>
      <c r="H178" s="254">
        <f t="shared" si="98"/>
        <v>48399.679999999993</v>
      </c>
      <c r="I178" s="254">
        <f t="shared" si="99"/>
        <v>417299.68</v>
      </c>
      <c r="J178" s="337">
        <f t="shared" si="100"/>
        <v>48399.679999999993</v>
      </c>
      <c r="K178" s="229">
        <v>368900</v>
      </c>
      <c r="L178" s="229">
        <v>386430.86580000003</v>
      </c>
      <c r="M178" s="225">
        <v>379598.1</v>
      </c>
      <c r="N178" s="225">
        <v>368900</v>
      </c>
      <c r="O178" s="254">
        <f t="shared" si="101"/>
        <v>48399.679999999993</v>
      </c>
      <c r="P178" s="254">
        <f t="shared" si="102"/>
        <v>417299.68</v>
      </c>
      <c r="Q178" s="337">
        <f t="shared" si="103"/>
        <v>48399.679999999993</v>
      </c>
      <c r="R178" s="229">
        <v>368900</v>
      </c>
      <c r="S178" s="229">
        <v>448758.42479999998</v>
      </c>
      <c r="T178" s="225">
        <v>440823.6</v>
      </c>
      <c r="U178" s="225">
        <v>428400</v>
      </c>
      <c r="V178" s="254">
        <f t="shared" si="104"/>
        <v>48399.679999999993</v>
      </c>
      <c r="W178" s="254">
        <f t="shared" si="105"/>
        <v>417299.68</v>
      </c>
      <c r="X178" s="337">
        <f t="shared" si="106"/>
        <v>-11100.320000000007</v>
      </c>
      <c r="Y178" s="229">
        <v>368900</v>
      </c>
      <c r="Z178" s="229">
        <v>448758.42479999998</v>
      </c>
      <c r="AA178" s="225">
        <v>440823.6</v>
      </c>
      <c r="AB178" s="225">
        <v>428400</v>
      </c>
      <c r="AC178" s="222">
        <f t="shared" si="117"/>
        <v>421720.5062</v>
      </c>
      <c r="AD178" s="254">
        <f t="shared" si="107"/>
        <v>48399.679999999993</v>
      </c>
      <c r="AE178" s="254">
        <f t="shared" si="108"/>
        <v>417299.68</v>
      </c>
      <c r="AF178" s="337">
        <f t="shared" si="109"/>
        <v>-11100.320000000007</v>
      </c>
      <c r="AG178" s="229">
        <v>368900</v>
      </c>
      <c r="AH178" s="229">
        <v>486154.96020000003</v>
      </c>
      <c r="AI178" s="225">
        <v>477558.9</v>
      </c>
      <c r="AJ178" s="225">
        <v>464100</v>
      </c>
      <c r="AK178" s="222">
        <f t="shared" si="118"/>
        <v>449178.46505</v>
      </c>
      <c r="AL178" s="254">
        <f t="shared" si="110"/>
        <v>48399.679999999993</v>
      </c>
      <c r="AM178" s="254">
        <f t="shared" si="111"/>
        <v>417299.68</v>
      </c>
      <c r="AN178" s="337">
        <f t="shared" si="112"/>
        <v>-46800.320000000007</v>
      </c>
      <c r="AO178" s="229">
        <v>368900</v>
      </c>
      <c r="AP178" s="229">
        <v>496127.36963999999</v>
      </c>
      <c r="AQ178" s="236">
        <v>487354.98</v>
      </c>
      <c r="AR178" s="236">
        <v>473620</v>
      </c>
      <c r="AS178" s="222">
        <f t="shared" si="119"/>
        <v>456500.58740999998</v>
      </c>
      <c r="AT178" s="254">
        <f t="shared" si="113"/>
        <v>48399.679999999993</v>
      </c>
      <c r="AU178" s="254">
        <f t="shared" si="114"/>
        <v>417299.68</v>
      </c>
      <c r="AV178" s="337">
        <f t="shared" si="115"/>
        <v>-56320.320000000007</v>
      </c>
    </row>
    <row r="179" spans="1:48" s="144" customFormat="1" ht="15" customHeight="1" x14ac:dyDescent="0.2">
      <c r="A179" s="358" t="s">
        <v>1213</v>
      </c>
      <c r="B179" s="193" t="s">
        <v>368</v>
      </c>
      <c r="C179" s="231">
        <v>5950</v>
      </c>
      <c r="D179" s="231">
        <v>6232.7559000000001</v>
      </c>
      <c r="E179" s="225">
        <v>6122.55</v>
      </c>
      <c r="F179" s="359">
        <v>5950</v>
      </c>
      <c r="G179" s="222">
        <f t="shared" si="116"/>
        <v>6063.8264749999998</v>
      </c>
      <c r="H179" s="254">
        <f t="shared" si="98"/>
        <v>780.63999999999987</v>
      </c>
      <c r="I179" s="254">
        <f t="shared" si="99"/>
        <v>6730.6399999999994</v>
      </c>
      <c r="J179" s="337">
        <f t="shared" si="100"/>
        <v>780.63999999999942</v>
      </c>
      <c r="K179" s="229">
        <v>5950</v>
      </c>
      <c r="L179" s="229">
        <v>6232.7559000000001</v>
      </c>
      <c r="M179" s="225">
        <v>6122.55</v>
      </c>
      <c r="N179" s="225">
        <v>5950</v>
      </c>
      <c r="O179" s="254">
        <f t="shared" si="101"/>
        <v>780.63999999999987</v>
      </c>
      <c r="P179" s="254">
        <f t="shared" si="102"/>
        <v>6730.6399999999994</v>
      </c>
      <c r="Q179" s="337">
        <f t="shared" si="103"/>
        <v>780.63999999999942</v>
      </c>
      <c r="R179" s="229">
        <v>5950</v>
      </c>
      <c r="S179" s="229">
        <v>6232.7559000000001</v>
      </c>
      <c r="T179" s="225">
        <v>6122.55</v>
      </c>
      <c r="U179" s="225">
        <v>5950</v>
      </c>
      <c r="V179" s="254">
        <f t="shared" si="104"/>
        <v>780.63999999999987</v>
      </c>
      <c r="W179" s="254">
        <f t="shared" si="105"/>
        <v>6730.6399999999994</v>
      </c>
      <c r="X179" s="337">
        <f t="shared" si="106"/>
        <v>780.63999999999942</v>
      </c>
      <c r="Y179" s="229">
        <v>5950</v>
      </c>
      <c r="Z179" s="229">
        <v>6232.7559000000001</v>
      </c>
      <c r="AA179" s="225">
        <v>6122.55</v>
      </c>
      <c r="AB179" s="225">
        <v>5950</v>
      </c>
      <c r="AC179" s="222">
        <f t="shared" si="117"/>
        <v>6063.8264749999998</v>
      </c>
      <c r="AD179" s="254">
        <f t="shared" si="107"/>
        <v>780.63999999999987</v>
      </c>
      <c r="AE179" s="254">
        <f t="shared" si="108"/>
        <v>6730.6399999999994</v>
      </c>
      <c r="AF179" s="337">
        <f t="shared" si="109"/>
        <v>780.63999999999942</v>
      </c>
      <c r="AG179" s="229">
        <v>5950</v>
      </c>
      <c r="AH179" s="229">
        <v>6232.7559000000001</v>
      </c>
      <c r="AI179" s="225">
        <v>6122.55</v>
      </c>
      <c r="AJ179" s="225">
        <v>5950</v>
      </c>
      <c r="AK179" s="222">
        <f t="shared" si="118"/>
        <v>6063.8264749999998</v>
      </c>
      <c r="AL179" s="254">
        <f t="shared" si="110"/>
        <v>780.63999999999987</v>
      </c>
      <c r="AM179" s="254">
        <f t="shared" si="111"/>
        <v>6730.6399999999994</v>
      </c>
      <c r="AN179" s="337">
        <f t="shared" si="112"/>
        <v>780.63999999999942</v>
      </c>
      <c r="AO179" s="229">
        <v>5950</v>
      </c>
      <c r="AP179" s="229">
        <v>6232.7559000000001</v>
      </c>
      <c r="AQ179" s="236">
        <v>6122.55</v>
      </c>
      <c r="AR179" s="236">
        <v>5950</v>
      </c>
      <c r="AS179" s="222">
        <f t="shared" si="119"/>
        <v>6063.8264749999998</v>
      </c>
      <c r="AT179" s="254">
        <f t="shared" si="113"/>
        <v>780.63999999999987</v>
      </c>
      <c r="AU179" s="254">
        <f t="shared" si="114"/>
        <v>6730.6399999999994</v>
      </c>
      <c r="AV179" s="337">
        <f t="shared" si="115"/>
        <v>780.63999999999942</v>
      </c>
    </row>
    <row r="180" spans="1:48" s="144" customFormat="1" ht="15" customHeight="1" x14ac:dyDescent="0.2">
      <c r="A180" s="358" t="s">
        <v>1214</v>
      </c>
      <c r="B180" s="193" t="s">
        <v>1713</v>
      </c>
      <c r="C180" s="231"/>
      <c r="D180" s="231">
        <v>18698.2677</v>
      </c>
      <c r="E180" s="225">
        <v>18367.650000000001</v>
      </c>
      <c r="F180" s="359">
        <v>17850</v>
      </c>
      <c r="G180" s="222">
        <f t="shared" si="116"/>
        <v>18305.305900000003</v>
      </c>
      <c r="H180" s="254">
        <f t="shared" si="98"/>
        <v>0</v>
      </c>
      <c r="I180" s="254">
        <f t="shared" si="99"/>
        <v>0</v>
      </c>
      <c r="J180" s="337">
        <f t="shared" si="100"/>
        <v>-17850</v>
      </c>
      <c r="K180" s="229"/>
      <c r="L180" s="231">
        <v>18698.2677</v>
      </c>
      <c r="M180" s="225">
        <v>18367.650000000001</v>
      </c>
      <c r="N180" s="225">
        <v>17850</v>
      </c>
      <c r="O180" s="254">
        <f t="shared" si="101"/>
        <v>0</v>
      </c>
      <c r="P180" s="254">
        <f t="shared" si="102"/>
        <v>0</v>
      </c>
      <c r="Q180" s="337">
        <f t="shared" si="103"/>
        <v>-17850</v>
      </c>
      <c r="R180" s="229"/>
      <c r="S180" s="231">
        <v>18698.2677</v>
      </c>
      <c r="T180" s="225">
        <v>18367.650000000001</v>
      </c>
      <c r="U180" s="225">
        <v>17850</v>
      </c>
      <c r="V180" s="254">
        <f t="shared" si="104"/>
        <v>0</v>
      </c>
      <c r="W180" s="254">
        <f t="shared" si="105"/>
        <v>0</v>
      </c>
      <c r="X180" s="337">
        <f t="shared" si="106"/>
        <v>-17850</v>
      </c>
      <c r="Y180" s="229"/>
      <c r="Z180" s="231">
        <v>18698.2677</v>
      </c>
      <c r="AA180" s="225">
        <v>18367.650000000001</v>
      </c>
      <c r="AB180" s="225">
        <v>17850</v>
      </c>
      <c r="AC180" s="222">
        <f t="shared" si="117"/>
        <v>18305.305900000003</v>
      </c>
      <c r="AD180" s="254">
        <f t="shared" si="107"/>
        <v>0</v>
      </c>
      <c r="AE180" s="254">
        <f t="shared" si="108"/>
        <v>0</v>
      </c>
      <c r="AF180" s="337">
        <f t="shared" si="109"/>
        <v>-17850</v>
      </c>
      <c r="AG180" s="229"/>
      <c r="AH180" s="231">
        <v>18698.2677</v>
      </c>
      <c r="AI180" s="225">
        <v>18367.650000000001</v>
      </c>
      <c r="AJ180" s="225">
        <v>17850</v>
      </c>
      <c r="AK180" s="222">
        <f t="shared" si="118"/>
        <v>18305.305900000003</v>
      </c>
      <c r="AL180" s="254">
        <f t="shared" si="110"/>
        <v>0</v>
      </c>
      <c r="AM180" s="254">
        <f t="shared" si="111"/>
        <v>0</v>
      </c>
      <c r="AN180" s="337">
        <f t="shared" si="112"/>
        <v>-17850</v>
      </c>
      <c r="AO180" s="229"/>
      <c r="AP180" s="231">
        <v>18698.2677</v>
      </c>
      <c r="AQ180" s="236">
        <v>18367.650000000001</v>
      </c>
      <c r="AR180" s="236">
        <v>17850</v>
      </c>
      <c r="AS180" s="222">
        <f t="shared" si="119"/>
        <v>18305.305900000003</v>
      </c>
      <c r="AT180" s="254">
        <f t="shared" si="113"/>
        <v>0</v>
      </c>
      <c r="AU180" s="254">
        <f t="shared" si="114"/>
        <v>0</v>
      </c>
      <c r="AV180" s="337">
        <f t="shared" si="115"/>
        <v>-17850</v>
      </c>
    </row>
    <row r="181" spans="1:48" s="144" customFormat="1" ht="15" customHeight="1" x14ac:dyDescent="0.2">
      <c r="A181" s="358" t="s">
        <v>1215</v>
      </c>
      <c r="B181" s="193" t="s">
        <v>369</v>
      </c>
      <c r="C181" s="231">
        <v>5950</v>
      </c>
      <c r="D181" s="231">
        <v>6232.7559000000001</v>
      </c>
      <c r="E181" s="225">
        <v>6122.55</v>
      </c>
      <c r="F181" s="359">
        <v>5950</v>
      </c>
      <c r="G181" s="222">
        <f t="shared" si="116"/>
        <v>6063.8264749999998</v>
      </c>
      <c r="H181" s="254">
        <f t="shared" si="98"/>
        <v>780.63999999999987</v>
      </c>
      <c r="I181" s="254">
        <f t="shared" si="99"/>
        <v>6730.6399999999994</v>
      </c>
      <c r="J181" s="337">
        <f t="shared" si="100"/>
        <v>780.63999999999942</v>
      </c>
      <c r="K181" s="229">
        <v>5950</v>
      </c>
      <c r="L181" s="229">
        <v>6232.7559000000001</v>
      </c>
      <c r="M181" s="225">
        <v>6122.55</v>
      </c>
      <c r="N181" s="225">
        <v>5950</v>
      </c>
      <c r="O181" s="254">
        <f t="shared" si="101"/>
        <v>780.63999999999987</v>
      </c>
      <c r="P181" s="254">
        <f t="shared" si="102"/>
        <v>6730.6399999999994</v>
      </c>
      <c r="Q181" s="337">
        <f t="shared" si="103"/>
        <v>780.63999999999942</v>
      </c>
      <c r="R181" s="229">
        <v>5950</v>
      </c>
      <c r="S181" s="229">
        <v>6232.7559000000001</v>
      </c>
      <c r="T181" s="225">
        <v>6122.55</v>
      </c>
      <c r="U181" s="225">
        <v>5950</v>
      </c>
      <c r="V181" s="254">
        <f t="shared" si="104"/>
        <v>780.63999999999987</v>
      </c>
      <c r="W181" s="254">
        <f t="shared" si="105"/>
        <v>6730.6399999999994</v>
      </c>
      <c r="X181" s="337">
        <f t="shared" si="106"/>
        <v>780.63999999999942</v>
      </c>
      <c r="Y181" s="229">
        <v>5950</v>
      </c>
      <c r="Z181" s="229">
        <v>6232.7559000000001</v>
      </c>
      <c r="AA181" s="225">
        <v>6122.55</v>
      </c>
      <c r="AB181" s="225">
        <v>5950</v>
      </c>
      <c r="AC181" s="222">
        <f t="shared" si="117"/>
        <v>6063.8264749999998</v>
      </c>
      <c r="AD181" s="254">
        <f t="shared" si="107"/>
        <v>780.63999999999987</v>
      </c>
      <c r="AE181" s="254">
        <f t="shared" si="108"/>
        <v>6730.6399999999994</v>
      </c>
      <c r="AF181" s="337">
        <f t="shared" si="109"/>
        <v>780.63999999999942</v>
      </c>
      <c r="AG181" s="229">
        <v>5950</v>
      </c>
      <c r="AH181" s="229">
        <v>6232.7559000000001</v>
      </c>
      <c r="AI181" s="225">
        <v>6122.55</v>
      </c>
      <c r="AJ181" s="225">
        <v>5950</v>
      </c>
      <c r="AK181" s="222">
        <f t="shared" si="118"/>
        <v>6063.8264749999998</v>
      </c>
      <c r="AL181" s="254">
        <f t="shared" si="110"/>
        <v>780.63999999999987</v>
      </c>
      <c r="AM181" s="254">
        <f t="shared" si="111"/>
        <v>6730.6399999999994</v>
      </c>
      <c r="AN181" s="337">
        <f t="shared" si="112"/>
        <v>780.63999999999942</v>
      </c>
      <c r="AO181" s="229">
        <v>5950</v>
      </c>
      <c r="AP181" s="229">
        <v>6232.7559000000001</v>
      </c>
      <c r="AQ181" s="236">
        <v>6122.55</v>
      </c>
      <c r="AR181" s="236">
        <v>5950</v>
      </c>
      <c r="AS181" s="222">
        <f t="shared" si="119"/>
        <v>6063.8264749999998</v>
      </c>
      <c r="AT181" s="254">
        <f t="shared" si="113"/>
        <v>780.63999999999987</v>
      </c>
      <c r="AU181" s="254">
        <f t="shared" si="114"/>
        <v>6730.6399999999994</v>
      </c>
      <c r="AV181" s="337">
        <f t="shared" si="115"/>
        <v>780.63999999999942</v>
      </c>
    </row>
    <row r="182" spans="1:48" s="144" customFormat="1" ht="15" customHeight="1" x14ac:dyDescent="0.2">
      <c r="A182" s="358" t="s">
        <v>1216</v>
      </c>
      <c r="B182" s="193" t="s">
        <v>370</v>
      </c>
      <c r="C182" s="231">
        <v>654500</v>
      </c>
      <c r="D182" s="231">
        <v>685603.14899999998</v>
      </c>
      <c r="E182" s="225">
        <v>673480.5</v>
      </c>
      <c r="F182" s="359">
        <v>654500</v>
      </c>
      <c r="G182" s="222">
        <f t="shared" si="116"/>
        <v>667020.91225000005</v>
      </c>
      <c r="H182" s="254">
        <f t="shared" si="98"/>
        <v>85870.399999999994</v>
      </c>
      <c r="I182" s="254">
        <f t="shared" si="99"/>
        <v>740370.4</v>
      </c>
      <c r="J182" s="337">
        <f t="shared" si="100"/>
        <v>85870.400000000023</v>
      </c>
      <c r="K182" s="229">
        <v>654500</v>
      </c>
      <c r="L182" s="229">
        <v>685603.14899999998</v>
      </c>
      <c r="M182" s="225">
        <v>673480.5</v>
      </c>
      <c r="N182" s="225">
        <v>654500</v>
      </c>
      <c r="O182" s="254">
        <f t="shared" si="101"/>
        <v>85870.399999999994</v>
      </c>
      <c r="P182" s="254">
        <f t="shared" si="102"/>
        <v>740370.4</v>
      </c>
      <c r="Q182" s="337">
        <f t="shared" si="103"/>
        <v>85870.400000000023</v>
      </c>
      <c r="R182" s="229">
        <v>654500</v>
      </c>
      <c r="S182" s="229">
        <v>685603.14899999998</v>
      </c>
      <c r="T182" s="225">
        <v>673480.5</v>
      </c>
      <c r="U182" s="225">
        <v>654500</v>
      </c>
      <c r="V182" s="254">
        <f t="shared" si="104"/>
        <v>85870.399999999994</v>
      </c>
      <c r="W182" s="254">
        <f t="shared" si="105"/>
        <v>740370.4</v>
      </c>
      <c r="X182" s="337">
        <f t="shared" si="106"/>
        <v>85870.400000000023</v>
      </c>
      <c r="Y182" s="229">
        <v>654500</v>
      </c>
      <c r="Z182" s="229">
        <v>685603.14899999998</v>
      </c>
      <c r="AA182" s="225">
        <v>673480.5</v>
      </c>
      <c r="AB182" s="225">
        <v>654500</v>
      </c>
      <c r="AC182" s="222">
        <f t="shared" si="117"/>
        <v>667020.91225000005</v>
      </c>
      <c r="AD182" s="254">
        <f t="shared" si="107"/>
        <v>85870.399999999994</v>
      </c>
      <c r="AE182" s="254">
        <f t="shared" si="108"/>
        <v>740370.4</v>
      </c>
      <c r="AF182" s="337">
        <f t="shared" si="109"/>
        <v>85870.400000000023</v>
      </c>
      <c r="AG182" s="229">
        <v>654500</v>
      </c>
      <c r="AH182" s="229">
        <v>685603.14899999998</v>
      </c>
      <c r="AI182" s="225">
        <v>673480.5</v>
      </c>
      <c r="AJ182" s="225">
        <v>654500</v>
      </c>
      <c r="AK182" s="222">
        <f t="shared" si="118"/>
        <v>667020.91225000005</v>
      </c>
      <c r="AL182" s="254">
        <f t="shared" si="110"/>
        <v>85870.399999999994</v>
      </c>
      <c r="AM182" s="254">
        <f t="shared" si="111"/>
        <v>740370.4</v>
      </c>
      <c r="AN182" s="337">
        <f t="shared" si="112"/>
        <v>85870.400000000023</v>
      </c>
      <c r="AO182" s="229">
        <v>654500</v>
      </c>
      <c r="AP182" s="229">
        <v>685603.14899999998</v>
      </c>
      <c r="AQ182" s="236">
        <v>673480.5</v>
      </c>
      <c r="AR182" s="236">
        <v>654500</v>
      </c>
      <c r="AS182" s="222">
        <f t="shared" si="119"/>
        <v>667020.91225000005</v>
      </c>
      <c r="AT182" s="254">
        <f t="shared" si="113"/>
        <v>85870.399999999994</v>
      </c>
      <c r="AU182" s="254">
        <f t="shared" si="114"/>
        <v>740370.4</v>
      </c>
      <c r="AV182" s="337">
        <f t="shared" si="115"/>
        <v>85870.400000000023</v>
      </c>
    </row>
    <row r="183" spans="1:48" s="144" customFormat="1" ht="15" customHeight="1" x14ac:dyDescent="0.2">
      <c r="A183" s="358" t="s">
        <v>1217</v>
      </c>
      <c r="B183" s="193" t="s">
        <v>371</v>
      </c>
      <c r="C183" s="231">
        <v>606900</v>
      </c>
      <c r="D183" s="231">
        <v>635741.10179999995</v>
      </c>
      <c r="E183" s="225">
        <v>624500.1</v>
      </c>
      <c r="F183" s="359">
        <v>606900</v>
      </c>
      <c r="G183" s="222">
        <f t="shared" si="116"/>
        <v>618510.30044999998</v>
      </c>
      <c r="H183" s="254">
        <f t="shared" si="98"/>
        <v>79625.279999999984</v>
      </c>
      <c r="I183" s="254">
        <f t="shared" si="99"/>
        <v>686525.28</v>
      </c>
      <c r="J183" s="337">
        <f t="shared" si="100"/>
        <v>79625.280000000028</v>
      </c>
      <c r="K183" s="229">
        <v>606900</v>
      </c>
      <c r="L183" s="229">
        <v>635741.10179999995</v>
      </c>
      <c r="M183" s="225">
        <v>624500.1</v>
      </c>
      <c r="N183" s="225">
        <v>606900</v>
      </c>
      <c r="O183" s="254">
        <f t="shared" si="101"/>
        <v>79625.279999999984</v>
      </c>
      <c r="P183" s="254">
        <f t="shared" si="102"/>
        <v>686525.28</v>
      </c>
      <c r="Q183" s="337">
        <f t="shared" si="103"/>
        <v>79625.280000000028</v>
      </c>
      <c r="R183" s="229">
        <v>606900</v>
      </c>
      <c r="S183" s="229">
        <v>635741.10179999995</v>
      </c>
      <c r="T183" s="225">
        <v>624500.1</v>
      </c>
      <c r="U183" s="225">
        <v>606900</v>
      </c>
      <c r="V183" s="254">
        <f t="shared" si="104"/>
        <v>79625.279999999984</v>
      </c>
      <c r="W183" s="254">
        <f t="shared" si="105"/>
        <v>686525.28</v>
      </c>
      <c r="X183" s="337">
        <f t="shared" si="106"/>
        <v>79625.280000000028</v>
      </c>
      <c r="Y183" s="229">
        <v>606900</v>
      </c>
      <c r="Z183" s="229">
        <v>635741.10179999995</v>
      </c>
      <c r="AA183" s="225">
        <v>624500.1</v>
      </c>
      <c r="AB183" s="225">
        <v>606900</v>
      </c>
      <c r="AC183" s="222">
        <f t="shared" si="117"/>
        <v>618510.30044999998</v>
      </c>
      <c r="AD183" s="254">
        <f t="shared" si="107"/>
        <v>79625.279999999984</v>
      </c>
      <c r="AE183" s="254">
        <f t="shared" si="108"/>
        <v>686525.28</v>
      </c>
      <c r="AF183" s="337">
        <f t="shared" si="109"/>
        <v>79625.280000000028</v>
      </c>
      <c r="AG183" s="229">
        <v>606900</v>
      </c>
      <c r="AH183" s="229">
        <v>635741.10179999995</v>
      </c>
      <c r="AI183" s="225">
        <v>624500.1</v>
      </c>
      <c r="AJ183" s="225">
        <v>606900</v>
      </c>
      <c r="AK183" s="222">
        <f t="shared" si="118"/>
        <v>618510.30044999998</v>
      </c>
      <c r="AL183" s="254">
        <f t="shared" si="110"/>
        <v>79625.279999999984</v>
      </c>
      <c r="AM183" s="254">
        <f t="shared" si="111"/>
        <v>686525.28</v>
      </c>
      <c r="AN183" s="337">
        <f t="shared" si="112"/>
        <v>79625.280000000028</v>
      </c>
      <c r="AO183" s="229">
        <v>606900</v>
      </c>
      <c r="AP183" s="229">
        <v>635741.10179999995</v>
      </c>
      <c r="AQ183" s="236">
        <v>624500.1</v>
      </c>
      <c r="AR183" s="236">
        <v>606900</v>
      </c>
      <c r="AS183" s="222">
        <f t="shared" si="119"/>
        <v>618510.30044999998</v>
      </c>
      <c r="AT183" s="254">
        <f t="shared" si="113"/>
        <v>79625.279999999984</v>
      </c>
      <c r="AU183" s="254">
        <f t="shared" si="114"/>
        <v>686525.28</v>
      </c>
      <c r="AV183" s="337">
        <f t="shared" si="115"/>
        <v>79625.280000000028</v>
      </c>
    </row>
    <row r="184" spans="1:48" s="144" customFormat="1" ht="15" customHeight="1" x14ac:dyDescent="0.2">
      <c r="A184" s="358" t="s">
        <v>1218</v>
      </c>
      <c r="B184" s="193" t="s">
        <v>373</v>
      </c>
      <c r="C184" s="231">
        <v>297500</v>
      </c>
      <c r="D184" s="231">
        <v>311637.79499999998</v>
      </c>
      <c r="E184" s="225">
        <v>306127.5</v>
      </c>
      <c r="F184" s="359">
        <v>297500</v>
      </c>
      <c r="G184" s="222">
        <f t="shared" si="116"/>
        <v>303191.32374999998</v>
      </c>
      <c r="H184" s="254">
        <f t="shared" si="98"/>
        <v>39031.999999999993</v>
      </c>
      <c r="I184" s="254">
        <f t="shared" si="99"/>
        <v>336532</v>
      </c>
      <c r="J184" s="337">
        <f t="shared" si="100"/>
        <v>39032</v>
      </c>
      <c r="K184" s="229">
        <v>297500</v>
      </c>
      <c r="L184" s="229">
        <v>311637.79499999998</v>
      </c>
      <c r="M184" s="225">
        <v>306127.5</v>
      </c>
      <c r="N184" s="225">
        <v>297500</v>
      </c>
      <c r="O184" s="254">
        <f t="shared" si="101"/>
        <v>39031.999999999993</v>
      </c>
      <c r="P184" s="254">
        <f t="shared" si="102"/>
        <v>336532</v>
      </c>
      <c r="Q184" s="337">
        <f t="shared" si="103"/>
        <v>39032</v>
      </c>
      <c r="R184" s="229">
        <v>309400</v>
      </c>
      <c r="S184" s="229">
        <v>373965.35399999999</v>
      </c>
      <c r="T184" s="225">
        <v>367353</v>
      </c>
      <c r="U184" s="225">
        <v>357000</v>
      </c>
      <c r="V184" s="254">
        <f t="shared" si="104"/>
        <v>40593.279999999992</v>
      </c>
      <c r="W184" s="254">
        <f t="shared" si="105"/>
        <v>349993.27999999997</v>
      </c>
      <c r="X184" s="337">
        <f t="shared" si="106"/>
        <v>-7006.7200000000303</v>
      </c>
      <c r="Y184" s="229">
        <v>309400</v>
      </c>
      <c r="Z184" s="229">
        <v>373965.35399999999</v>
      </c>
      <c r="AA184" s="225">
        <v>367353</v>
      </c>
      <c r="AB184" s="225">
        <v>357000</v>
      </c>
      <c r="AC184" s="222">
        <f t="shared" si="117"/>
        <v>351929.58850000001</v>
      </c>
      <c r="AD184" s="254">
        <f t="shared" si="107"/>
        <v>40593.279999999992</v>
      </c>
      <c r="AE184" s="254">
        <f t="shared" si="108"/>
        <v>349993.27999999997</v>
      </c>
      <c r="AF184" s="337">
        <f t="shared" si="109"/>
        <v>-7006.7200000000303</v>
      </c>
      <c r="AG184" s="229">
        <v>309400</v>
      </c>
      <c r="AH184" s="229">
        <v>373965.35399999999</v>
      </c>
      <c r="AI184" s="225">
        <v>367353</v>
      </c>
      <c r="AJ184" s="225">
        <v>357000</v>
      </c>
      <c r="AK184" s="222">
        <f t="shared" si="118"/>
        <v>351929.58850000001</v>
      </c>
      <c r="AL184" s="254">
        <f t="shared" si="110"/>
        <v>40593.279999999992</v>
      </c>
      <c r="AM184" s="254">
        <f t="shared" si="111"/>
        <v>349993.27999999997</v>
      </c>
      <c r="AN184" s="337">
        <f t="shared" si="112"/>
        <v>-7006.7200000000303</v>
      </c>
      <c r="AO184" s="229">
        <v>309400</v>
      </c>
      <c r="AP184" s="229">
        <v>373965.35399999999</v>
      </c>
      <c r="AQ184" s="236">
        <v>367353</v>
      </c>
      <c r="AR184" s="236">
        <v>357000</v>
      </c>
      <c r="AS184" s="222">
        <f t="shared" si="119"/>
        <v>351929.58850000001</v>
      </c>
      <c r="AT184" s="254">
        <f t="shared" si="113"/>
        <v>40593.279999999992</v>
      </c>
      <c r="AU184" s="254">
        <f t="shared" si="114"/>
        <v>349993.27999999997</v>
      </c>
      <c r="AV184" s="337">
        <f t="shared" si="115"/>
        <v>-7006.7200000000303</v>
      </c>
    </row>
    <row r="185" spans="1:48" s="144" customFormat="1" ht="15" customHeight="1" x14ac:dyDescent="0.2">
      <c r="A185" s="358" t="s">
        <v>1219</v>
      </c>
      <c r="B185" s="193" t="s">
        <v>374</v>
      </c>
      <c r="C185" s="231">
        <v>404600</v>
      </c>
      <c r="D185" s="231">
        <v>423827.40119999996</v>
      </c>
      <c r="E185" s="225">
        <v>416333.4</v>
      </c>
      <c r="F185" s="359">
        <v>404600</v>
      </c>
      <c r="G185" s="222">
        <f t="shared" si="116"/>
        <v>412340.20030000003</v>
      </c>
      <c r="H185" s="254">
        <f t="shared" si="98"/>
        <v>53083.519999999997</v>
      </c>
      <c r="I185" s="254">
        <f t="shared" si="99"/>
        <v>457683.52</v>
      </c>
      <c r="J185" s="337">
        <f t="shared" si="100"/>
        <v>53083.520000000019</v>
      </c>
      <c r="K185" s="229">
        <v>404600</v>
      </c>
      <c r="L185" s="229">
        <v>423827.40119999996</v>
      </c>
      <c r="M185" s="225">
        <v>416333.4</v>
      </c>
      <c r="N185" s="225">
        <v>404600</v>
      </c>
      <c r="O185" s="254">
        <f t="shared" si="101"/>
        <v>53083.519999999997</v>
      </c>
      <c r="P185" s="254">
        <f t="shared" si="102"/>
        <v>457683.52</v>
      </c>
      <c r="Q185" s="337">
        <f t="shared" si="103"/>
        <v>53083.520000000019</v>
      </c>
      <c r="R185" s="229">
        <v>404600</v>
      </c>
      <c r="S185" s="229">
        <v>473689.44839999999</v>
      </c>
      <c r="T185" s="225">
        <v>465313.8</v>
      </c>
      <c r="U185" s="225">
        <v>452200</v>
      </c>
      <c r="V185" s="254">
        <f t="shared" si="104"/>
        <v>53083.519999999997</v>
      </c>
      <c r="W185" s="254">
        <f t="shared" si="105"/>
        <v>457683.52</v>
      </c>
      <c r="X185" s="337">
        <f t="shared" si="106"/>
        <v>5483.5200000000186</v>
      </c>
      <c r="Y185" s="229">
        <v>404600</v>
      </c>
      <c r="Z185" s="229">
        <v>473689.44839999999</v>
      </c>
      <c r="AA185" s="225">
        <v>465313.8</v>
      </c>
      <c r="AB185" s="225">
        <v>452200</v>
      </c>
      <c r="AC185" s="222">
        <f t="shared" si="117"/>
        <v>448950.81209999998</v>
      </c>
      <c r="AD185" s="254">
        <f t="shared" si="107"/>
        <v>53083.519999999997</v>
      </c>
      <c r="AE185" s="254">
        <f t="shared" si="108"/>
        <v>457683.52</v>
      </c>
      <c r="AF185" s="337">
        <f t="shared" si="109"/>
        <v>5483.5200000000186</v>
      </c>
      <c r="AG185" s="229">
        <v>404600</v>
      </c>
      <c r="AH185" s="229">
        <v>685603.14899999998</v>
      </c>
      <c r="AI185" s="225">
        <v>673480.5</v>
      </c>
      <c r="AJ185" s="225">
        <v>654500</v>
      </c>
      <c r="AK185" s="222">
        <f t="shared" si="118"/>
        <v>604545.91225000005</v>
      </c>
      <c r="AL185" s="254">
        <f t="shared" si="110"/>
        <v>53083.519999999997</v>
      </c>
      <c r="AM185" s="254">
        <f t="shared" si="111"/>
        <v>457683.52</v>
      </c>
      <c r="AN185" s="337">
        <f t="shared" si="112"/>
        <v>-196816.47999999998</v>
      </c>
      <c r="AO185" s="229">
        <v>404600</v>
      </c>
      <c r="AP185" s="229">
        <v>685603.14899999998</v>
      </c>
      <c r="AQ185" s="236">
        <v>673480.5</v>
      </c>
      <c r="AR185" s="236">
        <v>654500</v>
      </c>
      <c r="AS185" s="222">
        <f t="shared" si="119"/>
        <v>604545.91225000005</v>
      </c>
      <c r="AT185" s="254">
        <f t="shared" si="113"/>
        <v>53083.519999999997</v>
      </c>
      <c r="AU185" s="254">
        <f t="shared" si="114"/>
        <v>457683.52</v>
      </c>
      <c r="AV185" s="337">
        <f t="shared" si="115"/>
        <v>-196816.47999999998</v>
      </c>
    </row>
    <row r="186" spans="1:48" s="144" customFormat="1" ht="15" customHeight="1" x14ac:dyDescent="0.2">
      <c r="A186" s="358" t="s">
        <v>1220</v>
      </c>
      <c r="B186" s="193" t="s">
        <v>375</v>
      </c>
      <c r="C186" s="231">
        <v>49980</v>
      </c>
      <c r="D186" s="231">
        <v>52355.149559999998</v>
      </c>
      <c r="E186" s="225">
        <v>51429.42</v>
      </c>
      <c r="F186" s="359">
        <v>49980</v>
      </c>
      <c r="G186" s="222">
        <f t="shared" si="116"/>
        <v>50936.142390000001</v>
      </c>
      <c r="H186" s="254">
        <f t="shared" si="98"/>
        <v>6557.3759999999993</v>
      </c>
      <c r="I186" s="254">
        <f t="shared" si="99"/>
        <v>56537.375999999997</v>
      </c>
      <c r="J186" s="337">
        <f t="shared" si="100"/>
        <v>6557.3759999999966</v>
      </c>
      <c r="K186" s="229">
        <v>49980</v>
      </c>
      <c r="L186" s="229">
        <v>52355.149559999998</v>
      </c>
      <c r="M186" s="225">
        <v>51429.42</v>
      </c>
      <c r="N186" s="225">
        <v>49980</v>
      </c>
      <c r="O186" s="254">
        <f t="shared" si="101"/>
        <v>6557.3759999999993</v>
      </c>
      <c r="P186" s="254">
        <f t="shared" si="102"/>
        <v>56537.375999999997</v>
      </c>
      <c r="Q186" s="337">
        <f t="shared" si="103"/>
        <v>6557.3759999999966</v>
      </c>
      <c r="R186" s="229">
        <v>49980</v>
      </c>
      <c r="S186" s="229">
        <v>62327.559000000001</v>
      </c>
      <c r="T186" s="225">
        <v>61225.5</v>
      </c>
      <c r="U186" s="225">
        <v>59500</v>
      </c>
      <c r="V186" s="254">
        <f t="shared" si="104"/>
        <v>6557.3759999999993</v>
      </c>
      <c r="W186" s="254">
        <f t="shared" si="105"/>
        <v>56537.375999999997</v>
      </c>
      <c r="X186" s="337">
        <f t="shared" si="106"/>
        <v>-2962.6240000000034</v>
      </c>
      <c r="Y186" s="229">
        <v>49980</v>
      </c>
      <c r="Z186" s="229">
        <v>62327.559000000001</v>
      </c>
      <c r="AA186" s="225">
        <v>61225.5</v>
      </c>
      <c r="AB186" s="225">
        <v>59500</v>
      </c>
      <c r="AC186" s="222">
        <f t="shared" si="117"/>
        <v>58258.264750000002</v>
      </c>
      <c r="AD186" s="254">
        <f t="shared" si="107"/>
        <v>6557.3759999999993</v>
      </c>
      <c r="AE186" s="254">
        <f t="shared" si="108"/>
        <v>56537.375999999997</v>
      </c>
      <c r="AF186" s="337">
        <f t="shared" si="109"/>
        <v>-2962.6240000000034</v>
      </c>
      <c r="AG186" s="229">
        <v>49980</v>
      </c>
      <c r="AH186" s="229">
        <v>62327.559000000001</v>
      </c>
      <c r="AI186" s="225">
        <v>61225.5</v>
      </c>
      <c r="AJ186" s="225">
        <v>59500</v>
      </c>
      <c r="AK186" s="222">
        <f t="shared" si="118"/>
        <v>58258.264750000002</v>
      </c>
      <c r="AL186" s="254">
        <f t="shared" si="110"/>
        <v>6557.3759999999993</v>
      </c>
      <c r="AM186" s="254">
        <f t="shared" si="111"/>
        <v>56537.375999999997</v>
      </c>
      <c r="AN186" s="337">
        <f t="shared" si="112"/>
        <v>-2962.6240000000034</v>
      </c>
      <c r="AO186" s="229">
        <v>49980</v>
      </c>
      <c r="AP186" s="229">
        <v>62327.559000000001</v>
      </c>
      <c r="AQ186" s="236">
        <v>61225.5</v>
      </c>
      <c r="AR186" s="236">
        <v>59500</v>
      </c>
      <c r="AS186" s="222">
        <f t="shared" si="119"/>
        <v>58258.264750000002</v>
      </c>
      <c r="AT186" s="254">
        <f t="shared" si="113"/>
        <v>6557.3759999999993</v>
      </c>
      <c r="AU186" s="254">
        <f t="shared" si="114"/>
        <v>56537.375999999997</v>
      </c>
      <c r="AV186" s="337">
        <f t="shared" si="115"/>
        <v>-2962.6240000000034</v>
      </c>
    </row>
    <row r="187" spans="1:48" s="144" customFormat="1" ht="15" customHeight="1" x14ac:dyDescent="0.2">
      <c r="A187" s="358" t="s">
        <v>1221</v>
      </c>
      <c r="B187" s="193" t="s">
        <v>376</v>
      </c>
      <c r="C187" s="231">
        <v>77350</v>
      </c>
      <c r="D187" s="231">
        <v>81025.826699999991</v>
      </c>
      <c r="E187" s="225">
        <v>79593.149999999994</v>
      </c>
      <c r="F187" s="359">
        <v>77350</v>
      </c>
      <c r="G187" s="222">
        <f t="shared" si="116"/>
        <v>78829.744175</v>
      </c>
      <c r="H187" s="254">
        <f t="shared" ref="H187:H245" si="120">+C187*13.12%</f>
        <v>10148.319999999998</v>
      </c>
      <c r="I187" s="254">
        <f t="shared" ref="I187:I245" si="121">+C187+H187</f>
        <v>87498.319999999992</v>
      </c>
      <c r="J187" s="337">
        <f t="shared" ref="J187:J245" si="122">+I187-F187</f>
        <v>10148.319999999992</v>
      </c>
      <c r="K187" s="229">
        <v>77350</v>
      </c>
      <c r="L187" s="229">
        <v>81025.826699999991</v>
      </c>
      <c r="M187" s="225">
        <v>79593.149999999994</v>
      </c>
      <c r="N187" s="225">
        <v>77350</v>
      </c>
      <c r="O187" s="254">
        <f t="shared" ref="O187:O245" si="123">+K187*13.12%</f>
        <v>10148.319999999998</v>
      </c>
      <c r="P187" s="254">
        <f t="shared" ref="P187:P245" si="124">+K187+O187</f>
        <v>87498.319999999992</v>
      </c>
      <c r="Q187" s="337">
        <f t="shared" ref="Q187:Q245" si="125">+P187-N187</f>
        <v>10148.319999999992</v>
      </c>
      <c r="R187" s="229">
        <v>124950</v>
      </c>
      <c r="S187" s="229">
        <v>205680.94469999999</v>
      </c>
      <c r="T187" s="225">
        <v>202044.15</v>
      </c>
      <c r="U187" s="225">
        <v>196350</v>
      </c>
      <c r="V187" s="254">
        <f t="shared" ref="V187:V245" si="126">+R187*13.12%</f>
        <v>16393.439999999999</v>
      </c>
      <c r="W187" s="254">
        <f t="shared" ref="W187:W245" si="127">+R187+V187</f>
        <v>141343.44</v>
      </c>
      <c r="X187" s="337">
        <f t="shared" ref="X187:X245" si="128">+W187-U187</f>
        <v>-55006.559999999998</v>
      </c>
      <c r="Y187" s="235">
        <v>124950</v>
      </c>
      <c r="Z187" s="235">
        <v>218146.4565</v>
      </c>
      <c r="AA187" s="225">
        <v>214289.25</v>
      </c>
      <c r="AB187" s="225">
        <v>208250</v>
      </c>
      <c r="AC187" s="222">
        <f t="shared" si="117"/>
        <v>191408.92662499999</v>
      </c>
      <c r="AD187" s="254">
        <f t="shared" ref="AD187:AD245" si="129">+Y187*13.12%</f>
        <v>16393.439999999999</v>
      </c>
      <c r="AE187" s="254">
        <f t="shared" ref="AE187:AE245" si="130">+Y187+AD187</f>
        <v>141343.44</v>
      </c>
      <c r="AF187" s="337">
        <f t="shared" ref="AF187:AF245" si="131">+AE187-AB187</f>
        <v>-66906.559999999998</v>
      </c>
      <c r="AG187" s="235">
        <v>116620</v>
      </c>
      <c r="AH187" s="235">
        <v>211913.70059999998</v>
      </c>
      <c r="AI187" s="225">
        <v>208166.7</v>
      </c>
      <c r="AJ187" s="225">
        <v>202300</v>
      </c>
      <c r="AK187" s="222">
        <f t="shared" si="118"/>
        <v>184750.10015000001</v>
      </c>
      <c r="AL187" s="254">
        <f t="shared" ref="AL187:AL245" si="132">+AG187*13.12%</f>
        <v>15300.543999999998</v>
      </c>
      <c r="AM187" s="254">
        <f t="shared" ref="AM187:AM245" si="133">+AG187+AL187</f>
        <v>131920.54399999999</v>
      </c>
      <c r="AN187" s="337">
        <f t="shared" ref="AN187:AN245" si="134">+AM187-AJ187</f>
        <v>-70379.456000000006</v>
      </c>
      <c r="AO187" s="235">
        <v>148750</v>
      </c>
      <c r="AP187" s="235">
        <v>230611.96830000001</v>
      </c>
      <c r="AQ187" s="236">
        <v>226534.35</v>
      </c>
      <c r="AR187" s="236">
        <v>220150</v>
      </c>
      <c r="AS187" s="222">
        <f t="shared" si="119"/>
        <v>206511.57957499998</v>
      </c>
      <c r="AT187" s="254">
        <f t="shared" ref="AT187:AT245" si="135">+AO187*13.12%</f>
        <v>19515.999999999996</v>
      </c>
      <c r="AU187" s="254">
        <f t="shared" ref="AU187:AU245" si="136">+AO187+AT187</f>
        <v>168266</v>
      </c>
      <c r="AV187" s="337">
        <f t="shared" ref="AV187:AV245" si="137">+AU187-AR187</f>
        <v>-51884</v>
      </c>
    </row>
    <row r="188" spans="1:48" s="144" customFormat="1" ht="15" customHeight="1" x14ac:dyDescent="0.2">
      <c r="A188" s="358" t="s">
        <v>1222</v>
      </c>
      <c r="B188" s="193" t="s">
        <v>377</v>
      </c>
      <c r="C188" s="231">
        <v>220150</v>
      </c>
      <c r="D188" s="231">
        <v>230611.96830000001</v>
      </c>
      <c r="E188" s="225">
        <v>226534.35</v>
      </c>
      <c r="F188" s="359">
        <v>220150</v>
      </c>
      <c r="G188" s="222">
        <f t="shared" si="116"/>
        <v>224361.57957499998</v>
      </c>
      <c r="H188" s="254">
        <f t="shared" si="120"/>
        <v>28883.679999999997</v>
      </c>
      <c r="I188" s="254">
        <f t="shared" si="121"/>
        <v>249033.68</v>
      </c>
      <c r="J188" s="337">
        <f t="shared" si="122"/>
        <v>28883.679999999993</v>
      </c>
      <c r="K188" s="229">
        <v>220150</v>
      </c>
      <c r="L188" s="229">
        <v>230611.96830000001</v>
      </c>
      <c r="M188" s="225">
        <v>226534.35</v>
      </c>
      <c r="N188" s="225">
        <v>220150</v>
      </c>
      <c r="O188" s="254">
        <f t="shared" si="123"/>
        <v>28883.679999999997</v>
      </c>
      <c r="P188" s="254">
        <f t="shared" si="124"/>
        <v>249033.68</v>
      </c>
      <c r="Q188" s="337">
        <f t="shared" si="125"/>
        <v>28883.679999999993</v>
      </c>
      <c r="R188" s="229">
        <v>235620</v>
      </c>
      <c r="S188" s="229">
        <v>268008.5037</v>
      </c>
      <c r="T188" s="225">
        <v>263269.65000000002</v>
      </c>
      <c r="U188" s="225">
        <v>255850</v>
      </c>
      <c r="V188" s="254">
        <f t="shared" si="126"/>
        <v>30913.343999999997</v>
      </c>
      <c r="W188" s="254">
        <f t="shared" si="127"/>
        <v>266533.34399999998</v>
      </c>
      <c r="X188" s="337">
        <f t="shared" si="128"/>
        <v>10683.343999999983</v>
      </c>
      <c r="Y188" s="235">
        <v>235620</v>
      </c>
      <c r="Z188" s="235">
        <v>268008.5037</v>
      </c>
      <c r="AA188" s="225">
        <v>263269.65000000002</v>
      </c>
      <c r="AB188" s="225">
        <v>255850</v>
      </c>
      <c r="AC188" s="222">
        <f t="shared" si="117"/>
        <v>255687.03842500001</v>
      </c>
      <c r="AD188" s="254">
        <f t="shared" si="129"/>
        <v>30913.343999999997</v>
      </c>
      <c r="AE188" s="254">
        <f t="shared" si="130"/>
        <v>266533.34399999998</v>
      </c>
      <c r="AF188" s="337">
        <f t="shared" si="131"/>
        <v>10683.343999999983</v>
      </c>
      <c r="AG188" s="235">
        <v>196350</v>
      </c>
      <c r="AH188" s="235">
        <v>292939.52730000002</v>
      </c>
      <c r="AI188" s="225">
        <v>287759.84999999998</v>
      </c>
      <c r="AJ188" s="225">
        <v>279650</v>
      </c>
      <c r="AK188" s="222">
        <f t="shared" si="118"/>
        <v>264174.84432500001</v>
      </c>
      <c r="AL188" s="254">
        <f t="shared" si="132"/>
        <v>25761.119999999995</v>
      </c>
      <c r="AM188" s="254">
        <f t="shared" si="133"/>
        <v>222111.12</v>
      </c>
      <c r="AN188" s="337">
        <f t="shared" si="134"/>
        <v>-57538.880000000005</v>
      </c>
      <c r="AO188" s="235">
        <v>273700</v>
      </c>
      <c r="AP188" s="235">
        <v>317870.55089999997</v>
      </c>
      <c r="AQ188" s="236">
        <v>312250.05</v>
      </c>
      <c r="AR188" s="236">
        <v>303450</v>
      </c>
      <c r="AS188" s="222">
        <f t="shared" si="119"/>
        <v>301817.65022499999</v>
      </c>
      <c r="AT188" s="254">
        <f t="shared" si="135"/>
        <v>35909.439999999995</v>
      </c>
      <c r="AU188" s="254">
        <f t="shared" si="136"/>
        <v>309609.44</v>
      </c>
      <c r="AV188" s="337">
        <f t="shared" si="137"/>
        <v>6159.4400000000023</v>
      </c>
    </row>
    <row r="189" spans="1:48" s="144" customFormat="1" ht="15" customHeight="1" x14ac:dyDescent="0.2">
      <c r="A189" s="358" t="s">
        <v>1223</v>
      </c>
      <c r="B189" s="193" t="s">
        <v>378</v>
      </c>
      <c r="C189" s="231">
        <v>69020</v>
      </c>
      <c r="D189" s="231">
        <v>72299.968439999997</v>
      </c>
      <c r="E189" s="225">
        <v>71021.58</v>
      </c>
      <c r="F189" s="359">
        <v>69020</v>
      </c>
      <c r="G189" s="222">
        <f t="shared" si="116"/>
        <v>70340.387110000011</v>
      </c>
      <c r="H189" s="254">
        <f t="shared" si="120"/>
        <v>9055.4239999999991</v>
      </c>
      <c r="I189" s="254">
        <f t="shared" si="121"/>
        <v>78075.423999999999</v>
      </c>
      <c r="J189" s="337">
        <f t="shared" si="122"/>
        <v>9055.4239999999991</v>
      </c>
      <c r="K189" s="229">
        <v>69020</v>
      </c>
      <c r="L189" s="229">
        <v>72299.968439999997</v>
      </c>
      <c r="M189" s="225">
        <v>71021.58</v>
      </c>
      <c r="N189" s="225">
        <v>69020</v>
      </c>
      <c r="O189" s="254">
        <f t="shared" si="123"/>
        <v>9055.4239999999991</v>
      </c>
      <c r="P189" s="254">
        <f t="shared" si="124"/>
        <v>78075.423999999999</v>
      </c>
      <c r="Q189" s="337">
        <f t="shared" si="125"/>
        <v>9055.4239999999991</v>
      </c>
      <c r="R189" s="229">
        <v>101150</v>
      </c>
      <c r="S189" s="229">
        <v>105956.85029999999</v>
      </c>
      <c r="T189" s="225">
        <v>104083.35</v>
      </c>
      <c r="U189" s="225">
        <v>101150</v>
      </c>
      <c r="V189" s="254">
        <f t="shared" si="126"/>
        <v>13270.88</v>
      </c>
      <c r="W189" s="254">
        <f t="shared" si="127"/>
        <v>114420.88</v>
      </c>
      <c r="X189" s="337">
        <f t="shared" si="128"/>
        <v>13270.880000000005</v>
      </c>
      <c r="Y189" s="235">
        <v>101150</v>
      </c>
      <c r="Z189" s="235">
        <v>105956.85029999999</v>
      </c>
      <c r="AA189" s="225">
        <v>104083.35</v>
      </c>
      <c r="AB189" s="225">
        <v>101150</v>
      </c>
      <c r="AC189" s="222">
        <f t="shared" si="117"/>
        <v>103085.05007500001</v>
      </c>
      <c r="AD189" s="254">
        <f t="shared" si="129"/>
        <v>13270.88</v>
      </c>
      <c r="AE189" s="254">
        <f t="shared" si="130"/>
        <v>114420.88</v>
      </c>
      <c r="AF189" s="337">
        <f t="shared" si="131"/>
        <v>13270.880000000005</v>
      </c>
      <c r="AG189" s="235">
        <v>77350</v>
      </c>
      <c r="AH189" s="235">
        <v>81025.826699999991</v>
      </c>
      <c r="AI189" s="225">
        <v>79593.149999999994</v>
      </c>
      <c r="AJ189" s="225">
        <v>77350</v>
      </c>
      <c r="AK189" s="222">
        <f t="shared" si="118"/>
        <v>78829.744175</v>
      </c>
      <c r="AL189" s="254">
        <f t="shared" si="132"/>
        <v>10148.319999999998</v>
      </c>
      <c r="AM189" s="254">
        <f t="shared" si="133"/>
        <v>87498.319999999992</v>
      </c>
      <c r="AN189" s="337">
        <f t="shared" si="134"/>
        <v>10148.319999999992</v>
      </c>
      <c r="AO189" s="235">
        <v>136850</v>
      </c>
      <c r="AP189" s="235">
        <v>143353.38569999998</v>
      </c>
      <c r="AQ189" s="236">
        <v>140818.65</v>
      </c>
      <c r="AR189" s="236">
        <v>136850</v>
      </c>
      <c r="AS189" s="222">
        <f t="shared" si="119"/>
        <v>139468.008925</v>
      </c>
      <c r="AT189" s="254">
        <f t="shared" si="135"/>
        <v>17954.719999999998</v>
      </c>
      <c r="AU189" s="254">
        <f t="shared" si="136"/>
        <v>154804.72</v>
      </c>
      <c r="AV189" s="337">
        <f t="shared" si="137"/>
        <v>17954.72</v>
      </c>
    </row>
    <row r="190" spans="1:48" s="144" customFormat="1" ht="15" customHeight="1" x14ac:dyDescent="0.2">
      <c r="A190" s="358" t="s">
        <v>1224</v>
      </c>
      <c r="B190" s="193" t="s">
        <v>379</v>
      </c>
      <c r="C190" s="231">
        <v>74970</v>
      </c>
      <c r="D190" s="231">
        <v>78532.724340000001</v>
      </c>
      <c r="E190" s="225">
        <v>77144.13</v>
      </c>
      <c r="F190" s="359">
        <v>74970</v>
      </c>
      <c r="G190" s="222">
        <f t="shared" si="116"/>
        <v>76404.213585000005</v>
      </c>
      <c r="H190" s="254">
        <f t="shared" si="120"/>
        <v>9836.0639999999985</v>
      </c>
      <c r="I190" s="254">
        <f t="shared" si="121"/>
        <v>84806.063999999998</v>
      </c>
      <c r="J190" s="337">
        <f t="shared" si="122"/>
        <v>9836.0639999999985</v>
      </c>
      <c r="K190" s="229">
        <v>74970</v>
      </c>
      <c r="L190" s="229">
        <v>78532.724340000001</v>
      </c>
      <c r="M190" s="225">
        <v>77144.13</v>
      </c>
      <c r="N190" s="225">
        <v>74970</v>
      </c>
      <c r="O190" s="254">
        <f t="shared" si="123"/>
        <v>9836.0639999999985</v>
      </c>
      <c r="P190" s="254">
        <f t="shared" si="124"/>
        <v>84806.063999999998</v>
      </c>
      <c r="Q190" s="337">
        <f t="shared" si="125"/>
        <v>9836.0639999999985</v>
      </c>
      <c r="R190" s="229">
        <v>101150</v>
      </c>
      <c r="S190" s="229">
        <v>112189.60619999999</v>
      </c>
      <c r="T190" s="225">
        <v>110205.9</v>
      </c>
      <c r="U190" s="225">
        <v>107100</v>
      </c>
      <c r="V190" s="254">
        <f t="shared" si="126"/>
        <v>13270.88</v>
      </c>
      <c r="W190" s="254">
        <f t="shared" si="127"/>
        <v>114420.88</v>
      </c>
      <c r="X190" s="337">
        <f t="shared" si="128"/>
        <v>7320.8800000000047</v>
      </c>
      <c r="Y190" s="235">
        <v>101150</v>
      </c>
      <c r="Z190" s="235">
        <v>112189.60619999999</v>
      </c>
      <c r="AA190" s="225">
        <v>110205.9</v>
      </c>
      <c r="AB190" s="225">
        <v>107100</v>
      </c>
      <c r="AC190" s="222">
        <f t="shared" si="117"/>
        <v>107661.37655</v>
      </c>
      <c r="AD190" s="254">
        <f t="shared" si="129"/>
        <v>13270.88</v>
      </c>
      <c r="AE190" s="254">
        <f t="shared" si="130"/>
        <v>114420.88</v>
      </c>
      <c r="AF190" s="337">
        <f t="shared" si="131"/>
        <v>7320.8800000000047</v>
      </c>
      <c r="AG190" s="235">
        <v>74970</v>
      </c>
      <c r="AH190" s="235">
        <v>112189.60619999999</v>
      </c>
      <c r="AI190" s="225">
        <v>110205.9</v>
      </c>
      <c r="AJ190" s="225">
        <v>107100</v>
      </c>
      <c r="AK190" s="222">
        <f t="shared" si="118"/>
        <v>101116.37655</v>
      </c>
      <c r="AL190" s="254">
        <f t="shared" si="132"/>
        <v>9836.0639999999985</v>
      </c>
      <c r="AM190" s="254">
        <f t="shared" si="133"/>
        <v>84806.063999999998</v>
      </c>
      <c r="AN190" s="337">
        <f t="shared" si="134"/>
        <v>-22293.936000000002</v>
      </c>
      <c r="AO190" s="235">
        <v>101150</v>
      </c>
      <c r="AP190" s="235">
        <v>122162.01564</v>
      </c>
      <c r="AQ190" s="236">
        <v>120001.98</v>
      </c>
      <c r="AR190" s="236">
        <v>116620</v>
      </c>
      <c r="AS190" s="222">
        <f t="shared" si="119"/>
        <v>114983.49890999999</v>
      </c>
      <c r="AT190" s="254">
        <f t="shared" si="135"/>
        <v>13270.88</v>
      </c>
      <c r="AU190" s="254">
        <f t="shared" si="136"/>
        <v>114420.88</v>
      </c>
      <c r="AV190" s="337">
        <f t="shared" si="137"/>
        <v>-2199.1199999999953</v>
      </c>
    </row>
    <row r="191" spans="1:48" s="144" customFormat="1" ht="15" customHeight="1" x14ac:dyDescent="0.2">
      <c r="A191" s="358" t="s">
        <v>1225</v>
      </c>
      <c r="B191" s="193" t="s">
        <v>380</v>
      </c>
      <c r="C191" s="231">
        <v>89250</v>
      </c>
      <c r="D191" s="231">
        <v>93491.338499999998</v>
      </c>
      <c r="E191" s="225">
        <v>91838.25</v>
      </c>
      <c r="F191" s="359">
        <v>89250</v>
      </c>
      <c r="G191" s="222">
        <f t="shared" si="116"/>
        <v>90957.397125000003</v>
      </c>
      <c r="H191" s="254">
        <f t="shared" si="120"/>
        <v>11709.599999999999</v>
      </c>
      <c r="I191" s="254">
        <f t="shared" si="121"/>
        <v>100959.6</v>
      </c>
      <c r="J191" s="337">
        <f t="shared" si="122"/>
        <v>11709.600000000006</v>
      </c>
      <c r="K191" s="229">
        <v>89250</v>
      </c>
      <c r="L191" s="229">
        <v>93491.338499999998</v>
      </c>
      <c r="M191" s="225">
        <v>91838.25</v>
      </c>
      <c r="N191" s="225">
        <v>89250</v>
      </c>
      <c r="O191" s="254">
        <f t="shared" si="123"/>
        <v>11709.599999999999</v>
      </c>
      <c r="P191" s="254">
        <f t="shared" si="124"/>
        <v>100959.6</v>
      </c>
      <c r="Q191" s="337">
        <f t="shared" si="125"/>
        <v>11709.600000000006</v>
      </c>
      <c r="R191" s="229">
        <v>101150</v>
      </c>
      <c r="S191" s="229">
        <v>105956.85029999999</v>
      </c>
      <c r="T191" s="225">
        <v>104083.35</v>
      </c>
      <c r="U191" s="225">
        <v>101150</v>
      </c>
      <c r="V191" s="254">
        <f t="shared" si="126"/>
        <v>13270.88</v>
      </c>
      <c r="W191" s="254">
        <f t="shared" si="127"/>
        <v>114420.88</v>
      </c>
      <c r="X191" s="337">
        <f t="shared" si="128"/>
        <v>13270.880000000005</v>
      </c>
      <c r="Y191" s="235">
        <v>101150</v>
      </c>
      <c r="Z191" s="235">
        <v>105956.85029999999</v>
      </c>
      <c r="AA191" s="225">
        <v>104083.35</v>
      </c>
      <c r="AB191" s="225">
        <v>101150</v>
      </c>
      <c r="AC191" s="222">
        <f t="shared" si="117"/>
        <v>103085.05007500001</v>
      </c>
      <c r="AD191" s="254">
        <f t="shared" si="129"/>
        <v>13270.88</v>
      </c>
      <c r="AE191" s="254">
        <f t="shared" si="130"/>
        <v>114420.88</v>
      </c>
      <c r="AF191" s="337">
        <f t="shared" si="131"/>
        <v>13270.880000000005</v>
      </c>
      <c r="AG191" s="235">
        <v>77350</v>
      </c>
      <c r="AH191" s="235">
        <v>93491.338499999998</v>
      </c>
      <c r="AI191" s="225">
        <v>91838.25</v>
      </c>
      <c r="AJ191" s="225">
        <v>89250</v>
      </c>
      <c r="AK191" s="222">
        <f t="shared" si="118"/>
        <v>87982.397125000003</v>
      </c>
      <c r="AL191" s="254">
        <f t="shared" si="132"/>
        <v>10148.319999999998</v>
      </c>
      <c r="AM191" s="254">
        <f t="shared" si="133"/>
        <v>87498.319999999992</v>
      </c>
      <c r="AN191" s="337">
        <f t="shared" si="134"/>
        <v>-1751.6800000000076</v>
      </c>
      <c r="AO191" s="235">
        <v>101150</v>
      </c>
      <c r="AP191" s="235">
        <v>105956.85029999999</v>
      </c>
      <c r="AQ191" s="236">
        <v>104083.35</v>
      </c>
      <c r="AR191" s="236">
        <v>101150</v>
      </c>
      <c r="AS191" s="222">
        <f t="shared" si="119"/>
        <v>103085.05007500001</v>
      </c>
      <c r="AT191" s="254">
        <f t="shared" si="135"/>
        <v>13270.88</v>
      </c>
      <c r="AU191" s="254">
        <f t="shared" si="136"/>
        <v>114420.88</v>
      </c>
      <c r="AV191" s="337">
        <f t="shared" si="137"/>
        <v>13270.880000000005</v>
      </c>
    </row>
    <row r="192" spans="1:48" s="144" customFormat="1" ht="15" customHeight="1" x14ac:dyDescent="0.2">
      <c r="A192" s="358" t="s">
        <v>1226</v>
      </c>
      <c r="B192" s="193" t="s">
        <v>381</v>
      </c>
      <c r="C192" s="231">
        <v>23800</v>
      </c>
      <c r="D192" s="231">
        <v>56094.803099999997</v>
      </c>
      <c r="E192" s="225">
        <v>55102.95</v>
      </c>
      <c r="F192" s="359">
        <v>53550</v>
      </c>
      <c r="G192" s="222">
        <f t="shared" si="116"/>
        <v>47136.938275</v>
      </c>
      <c r="H192" s="254">
        <f t="shared" si="120"/>
        <v>3122.5599999999995</v>
      </c>
      <c r="I192" s="254">
        <f t="shared" si="121"/>
        <v>26922.559999999998</v>
      </c>
      <c r="J192" s="337">
        <f t="shared" si="122"/>
        <v>-26627.440000000002</v>
      </c>
      <c r="K192" s="229">
        <v>23800</v>
      </c>
      <c r="L192" s="231">
        <v>56094.803099999997</v>
      </c>
      <c r="M192" s="225">
        <v>55102.95</v>
      </c>
      <c r="N192" s="225">
        <v>53550</v>
      </c>
      <c r="O192" s="254">
        <f t="shared" si="123"/>
        <v>3122.5599999999995</v>
      </c>
      <c r="P192" s="254">
        <f t="shared" si="124"/>
        <v>26922.559999999998</v>
      </c>
      <c r="Q192" s="337">
        <f t="shared" si="125"/>
        <v>-26627.440000000002</v>
      </c>
      <c r="R192" s="229">
        <v>23800</v>
      </c>
      <c r="S192" s="231">
        <v>56094.803099999997</v>
      </c>
      <c r="T192" s="225">
        <v>55102.95</v>
      </c>
      <c r="U192" s="225">
        <v>53550</v>
      </c>
      <c r="V192" s="254">
        <f t="shared" si="126"/>
        <v>3122.5599999999995</v>
      </c>
      <c r="W192" s="254">
        <f t="shared" si="127"/>
        <v>26922.559999999998</v>
      </c>
      <c r="X192" s="337">
        <f t="shared" si="128"/>
        <v>-26627.440000000002</v>
      </c>
      <c r="Y192" s="235">
        <v>23800</v>
      </c>
      <c r="Z192" s="231">
        <v>56094.803099999997</v>
      </c>
      <c r="AA192" s="225">
        <v>55102.95</v>
      </c>
      <c r="AB192" s="225">
        <v>53550</v>
      </c>
      <c r="AC192" s="222">
        <f t="shared" si="117"/>
        <v>47136.938275</v>
      </c>
      <c r="AD192" s="254">
        <f t="shared" si="129"/>
        <v>3122.5599999999995</v>
      </c>
      <c r="AE192" s="254">
        <f t="shared" si="130"/>
        <v>26922.559999999998</v>
      </c>
      <c r="AF192" s="337">
        <f t="shared" si="131"/>
        <v>-26627.440000000002</v>
      </c>
      <c r="AG192" s="235">
        <v>23800</v>
      </c>
      <c r="AH192" s="231">
        <v>56094.803099999997</v>
      </c>
      <c r="AI192" s="225">
        <v>55102.95</v>
      </c>
      <c r="AJ192" s="225">
        <v>53550</v>
      </c>
      <c r="AK192" s="222">
        <f t="shared" si="118"/>
        <v>47136.938275</v>
      </c>
      <c r="AL192" s="254">
        <f t="shared" si="132"/>
        <v>3122.5599999999995</v>
      </c>
      <c r="AM192" s="254">
        <f t="shared" si="133"/>
        <v>26922.559999999998</v>
      </c>
      <c r="AN192" s="337">
        <f t="shared" si="134"/>
        <v>-26627.440000000002</v>
      </c>
      <c r="AO192" s="235">
        <v>23800</v>
      </c>
      <c r="AP192" s="231">
        <v>56094.803099999997</v>
      </c>
      <c r="AQ192" s="236">
        <v>55102.95</v>
      </c>
      <c r="AR192" s="236">
        <v>53550</v>
      </c>
      <c r="AS192" s="222">
        <f t="shared" si="119"/>
        <v>47136.938275</v>
      </c>
      <c r="AT192" s="254">
        <f t="shared" si="135"/>
        <v>3122.5599999999995</v>
      </c>
      <c r="AU192" s="254">
        <f t="shared" si="136"/>
        <v>26922.559999999998</v>
      </c>
      <c r="AV192" s="337">
        <f t="shared" si="137"/>
        <v>-26627.440000000002</v>
      </c>
    </row>
    <row r="193" spans="1:48" s="144" customFormat="1" ht="15" customHeight="1" x14ac:dyDescent="0.2">
      <c r="A193" s="358" t="s">
        <v>1227</v>
      </c>
      <c r="B193" s="193" t="s">
        <v>382</v>
      </c>
      <c r="C193" s="231">
        <v>23800</v>
      </c>
      <c r="D193" s="231">
        <v>62327.559000000001</v>
      </c>
      <c r="E193" s="225">
        <v>61225.5</v>
      </c>
      <c r="F193" s="359">
        <v>59500</v>
      </c>
      <c r="G193" s="222">
        <f t="shared" si="116"/>
        <v>51713.264750000002</v>
      </c>
      <c r="H193" s="254">
        <f t="shared" si="120"/>
        <v>3122.5599999999995</v>
      </c>
      <c r="I193" s="254">
        <f t="shared" si="121"/>
        <v>26922.559999999998</v>
      </c>
      <c r="J193" s="337">
        <f t="shared" si="122"/>
        <v>-32577.440000000002</v>
      </c>
      <c r="K193" s="229">
        <v>23800</v>
      </c>
      <c r="L193" s="231">
        <v>62327.559000000001</v>
      </c>
      <c r="M193" s="225">
        <v>61225.5</v>
      </c>
      <c r="N193" s="225">
        <v>59500</v>
      </c>
      <c r="O193" s="254">
        <f t="shared" si="123"/>
        <v>3122.5599999999995</v>
      </c>
      <c r="P193" s="254">
        <f t="shared" si="124"/>
        <v>26922.559999999998</v>
      </c>
      <c r="Q193" s="337">
        <f t="shared" si="125"/>
        <v>-32577.440000000002</v>
      </c>
      <c r="R193" s="229">
        <v>23800</v>
      </c>
      <c r="S193" s="231">
        <v>62327.559000000001</v>
      </c>
      <c r="T193" s="225">
        <v>61225.5</v>
      </c>
      <c r="U193" s="225">
        <v>59500</v>
      </c>
      <c r="V193" s="254">
        <f t="shared" si="126"/>
        <v>3122.5599999999995</v>
      </c>
      <c r="W193" s="254">
        <f t="shared" si="127"/>
        <v>26922.559999999998</v>
      </c>
      <c r="X193" s="337">
        <f t="shared" si="128"/>
        <v>-32577.440000000002</v>
      </c>
      <c r="Y193" s="235">
        <v>23800</v>
      </c>
      <c r="Z193" s="231">
        <v>62327.559000000001</v>
      </c>
      <c r="AA193" s="225">
        <v>61225.5</v>
      </c>
      <c r="AB193" s="225">
        <v>59500</v>
      </c>
      <c r="AC193" s="222">
        <f t="shared" si="117"/>
        <v>51713.264750000002</v>
      </c>
      <c r="AD193" s="254">
        <f t="shared" si="129"/>
        <v>3122.5599999999995</v>
      </c>
      <c r="AE193" s="254">
        <f t="shared" si="130"/>
        <v>26922.559999999998</v>
      </c>
      <c r="AF193" s="337">
        <f t="shared" si="131"/>
        <v>-32577.440000000002</v>
      </c>
      <c r="AG193" s="235">
        <v>23800</v>
      </c>
      <c r="AH193" s="231">
        <v>62327.559000000001</v>
      </c>
      <c r="AI193" s="225">
        <v>61225.5</v>
      </c>
      <c r="AJ193" s="225">
        <v>59500</v>
      </c>
      <c r="AK193" s="222">
        <f t="shared" si="118"/>
        <v>51713.264750000002</v>
      </c>
      <c r="AL193" s="254">
        <f t="shared" si="132"/>
        <v>3122.5599999999995</v>
      </c>
      <c r="AM193" s="254">
        <f t="shared" si="133"/>
        <v>26922.559999999998</v>
      </c>
      <c r="AN193" s="337">
        <f t="shared" si="134"/>
        <v>-32577.440000000002</v>
      </c>
      <c r="AO193" s="235">
        <v>23800</v>
      </c>
      <c r="AP193" s="231">
        <v>62327.559000000001</v>
      </c>
      <c r="AQ193" s="236">
        <v>61225.5</v>
      </c>
      <c r="AR193" s="236">
        <v>59500</v>
      </c>
      <c r="AS193" s="222">
        <f t="shared" si="119"/>
        <v>51713.264750000002</v>
      </c>
      <c r="AT193" s="254">
        <f t="shared" si="135"/>
        <v>3122.5599999999995</v>
      </c>
      <c r="AU193" s="254">
        <f t="shared" si="136"/>
        <v>26922.559999999998</v>
      </c>
      <c r="AV193" s="337">
        <f t="shared" si="137"/>
        <v>-32577.440000000002</v>
      </c>
    </row>
    <row r="194" spans="1:48" s="144" customFormat="1" ht="15" customHeight="1" x14ac:dyDescent="0.2">
      <c r="A194" s="358" t="s">
        <v>1228</v>
      </c>
      <c r="B194" s="193" t="s">
        <v>383</v>
      </c>
      <c r="C194" s="231">
        <v>58310</v>
      </c>
      <c r="D194" s="231">
        <v>93491.338499999998</v>
      </c>
      <c r="E194" s="225">
        <v>91838.25</v>
      </c>
      <c r="F194" s="359">
        <v>89250</v>
      </c>
      <c r="G194" s="222">
        <f t="shared" si="116"/>
        <v>83222.397125000003</v>
      </c>
      <c r="H194" s="254">
        <f t="shared" si="120"/>
        <v>7650.271999999999</v>
      </c>
      <c r="I194" s="254">
        <f t="shared" si="121"/>
        <v>65960.271999999997</v>
      </c>
      <c r="J194" s="337">
        <f t="shared" si="122"/>
        <v>-23289.728000000003</v>
      </c>
      <c r="K194" s="229">
        <v>58310</v>
      </c>
      <c r="L194" s="231">
        <v>93491.338499999998</v>
      </c>
      <c r="M194" s="225">
        <v>91838.25</v>
      </c>
      <c r="N194" s="225">
        <v>89250</v>
      </c>
      <c r="O194" s="254">
        <f t="shared" si="123"/>
        <v>7650.271999999999</v>
      </c>
      <c r="P194" s="254">
        <f t="shared" si="124"/>
        <v>65960.271999999997</v>
      </c>
      <c r="Q194" s="337">
        <f t="shared" si="125"/>
        <v>-23289.728000000003</v>
      </c>
      <c r="R194" s="229">
        <v>58310</v>
      </c>
      <c r="S194" s="231">
        <v>93491.338499999998</v>
      </c>
      <c r="T194" s="225">
        <v>91838.25</v>
      </c>
      <c r="U194" s="225">
        <v>89250</v>
      </c>
      <c r="V194" s="254">
        <f t="shared" si="126"/>
        <v>7650.271999999999</v>
      </c>
      <c r="W194" s="254">
        <f t="shared" si="127"/>
        <v>65960.271999999997</v>
      </c>
      <c r="X194" s="337">
        <f t="shared" si="128"/>
        <v>-23289.728000000003</v>
      </c>
      <c r="Y194" s="235">
        <v>58310</v>
      </c>
      <c r="Z194" s="231">
        <v>93491.338499999998</v>
      </c>
      <c r="AA194" s="225">
        <v>91838.25</v>
      </c>
      <c r="AB194" s="225">
        <v>89250</v>
      </c>
      <c r="AC194" s="222">
        <f t="shared" si="117"/>
        <v>83222.397125000003</v>
      </c>
      <c r="AD194" s="254">
        <f t="shared" si="129"/>
        <v>7650.271999999999</v>
      </c>
      <c r="AE194" s="254">
        <f t="shared" si="130"/>
        <v>65960.271999999997</v>
      </c>
      <c r="AF194" s="337">
        <f t="shared" si="131"/>
        <v>-23289.728000000003</v>
      </c>
      <c r="AG194" s="235">
        <v>58310</v>
      </c>
      <c r="AH194" s="231">
        <v>93491.338499999998</v>
      </c>
      <c r="AI194" s="225">
        <v>91838.25</v>
      </c>
      <c r="AJ194" s="225">
        <v>89250</v>
      </c>
      <c r="AK194" s="222">
        <f t="shared" si="118"/>
        <v>83222.397125000003</v>
      </c>
      <c r="AL194" s="254">
        <f t="shared" si="132"/>
        <v>7650.271999999999</v>
      </c>
      <c r="AM194" s="254">
        <f t="shared" si="133"/>
        <v>65960.271999999997</v>
      </c>
      <c r="AN194" s="337">
        <f t="shared" si="134"/>
        <v>-23289.728000000003</v>
      </c>
      <c r="AO194" s="235">
        <v>58310</v>
      </c>
      <c r="AP194" s="231">
        <v>93491.338499999998</v>
      </c>
      <c r="AQ194" s="236">
        <v>91838.25</v>
      </c>
      <c r="AR194" s="236">
        <v>89250</v>
      </c>
      <c r="AS194" s="222">
        <f t="shared" si="119"/>
        <v>83222.397125000003</v>
      </c>
      <c r="AT194" s="254">
        <f t="shared" si="135"/>
        <v>7650.271999999999</v>
      </c>
      <c r="AU194" s="254">
        <f t="shared" si="136"/>
        <v>65960.271999999997</v>
      </c>
      <c r="AV194" s="337">
        <f t="shared" si="137"/>
        <v>-23289.728000000003</v>
      </c>
    </row>
    <row r="195" spans="1:48" s="144" customFormat="1" ht="15" customHeight="1" x14ac:dyDescent="0.2">
      <c r="A195" s="358" t="s">
        <v>1229</v>
      </c>
      <c r="B195" s="193" t="s">
        <v>384</v>
      </c>
      <c r="C195" s="231">
        <v>149940</v>
      </c>
      <c r="D195" s="231">
        <v>157065.44868</v>
      </c>
      <c r="E195" s="225">
        <v>154288.26</v>
      </c>
      <c r="F195" s="359">
        <v>149940</v>
      </c>
      <c r="G195" s="222">
        <f t="shared" si="116"/>
        <v>152808.42717000001</v>
      </c>
      <c r="H195" s="254">
        <f t="shared" si="120"/>
        <v>19672.127999999997</v>
      </c>
      <c r="I195" s="254">
        <f t="shared" si="121"/>
        <v>169612.128</v>
      </c>
      <c r="J195" s="337">
        <f t="shared" si="122"/>
        <v>19672.127999999997</v>
      </c>
      <c r="K195" s="229">
        <v>149940</v>
      </c>
      <c r="L195" s="229">
        <v>157065.44868</v>
      </c>
      <c r="M195" s="225">
        <v>154288.26</v>
      </c>
      <c r="N195" s="225">
        <v>149940</v>
      </c>
      <c r="O195" s="254">
        <f t="shared" si="123"/>
        <v>19672.127999999997</v>
      </c>
      <c r="P195" s="254">
        <f t="shared" si="124"/>
        <v>169612.128</v>
      </c>
      <c r="Q195" s="337">
        <f t="shared" si="125"/>
        <v>19672.127999999997</v>
      </c>
      <c r="R195" s="229">
        <v>333200</v>
      </c>
      <c r="S195" s="229">
        <v>349034.33039999998</v>
      </c>
      <c r="T195" s="225">
        <v>342862.8</v>
      </c>
      <c r="U195" s="225">
        <v>333200</v>
      </c>
      <c r="V195" s="254">
        <f t="shared" si="126"/>
        <v>43715.839999999997</v>
      </c>
      <c r="W195" s="254">
        <f t="shared" si="127"/>
        <v>376915.83999999997</v>
      </c>
      <c r="X195" s="337">
        <f t="shared" si="128"/>
        <v>43715.839999999967</v>
      </c>
      <c r="Y195" s="235">
        <v>404600</v>
      </c>
      <c r="Z195" s="235">
        <v>423827.40119999996</v>
      </c>
      <c r="AA195" s="225">
        <v>416333.4</v>
      </c>
      <c r="AB195" s="225">
        <v>404600</v>
      </c>
      <c r="AC195" s="222">
        <f t="shared" si="117"/>
        <v>412340.20030000003</v>
      </c>
      <c r="AD195" s="254">
        <f t="shared" si="129"/>
        <v>53083.519999999997</v>
      </c>
      <c r="AE195" s="254">
        <f t="shared" si="130"/>
        <v>457683.52</v>
      </c>
      <c r="AF195" s="337">
        <f t="shared" si="131"/>
        <v>53083.520000000019</v>
      </c>
      <c r="AG195" s="235" t="s">
        <v>600</v>
      </c>
      <c r="AH195" s="235" t="s">
        <v>600</v>
      </c>
      <c r="AI195" s="225" t="s">
        <v>600</v>
      </c>
      <c r="AJ195" s="225" t="s">
        <v>600</v>
      </c>
      <c r="AK195" s="222" t="e">
        <f t="shared" si="118"/>
        <v>#DIV/0!</v>
      </c>
      <c r="AL195" s="254" t="e">
        <f t="shared" si="132"/>
        <v>#VALUE!</v>
      </c>
      <c r="AM195" s="254" t="e">
        <f t="shared" si="133"/>
        <v>#VALUE!</v>
      </c>
      <c r="AN195" s="337" t="e">
        <f t="shared" si="134"/>
        <v>#VALUE!</v>
      </c>
      <c r="AO195" s="235">
        <v>571200</v>
      </c>
      <c r="AP195" s="235">
        <v>722999.68440000003</v>
      </c>
      <c r="AQ195" s="236">
        <v>710215.8</v>
      </c>
      <c r="AR195" s="236">
        <v>690200</v>
      </c>
      <c r="AS195" s="222">
        <f t="shared" si="119"/>
        <v>673653.87109999999</v>
      </c>
      <c r="AT195" s="254">
        <f t="shared" si="135"/>
        <v>74941.439999999988</v>
      </c>
      <c r="AU195" s="254">
        <f t="shared" si="136"/>
        <v>646141.43999999994</v>
      </c>
      <c r="AV195" s="337">
        <f t="shared" si="137"/>
        <v>-44058.560000000056</v>
      </c>
    </row>
    <row r="196" spans="1:48" s="144" customFormat="1" ht="15" customHeight="1" x14ac:dyDescent="0.2">
      <c r="A196" s="358" t="s">
        <v>1230</v>
      </c>
      <c r="B196" s="193" t="s">
        <v>385</v>
      </c>
      <c r="C196" s="231">
        <v>149940</v>
      </c>
      <c r="D196" s="231">
        <v>157065.44868</v>
      </c>
      <c r="E196" s="225">
        <v>154288.26</v>
      </c>
      <c r="F196" s="359">
        <v>149940</v>
      </c>
      <c r="G196" s="222">
        <f t="shared" si="116"/>
        <v>152808.42717000001</v>
      </c>
      <c r="H196" s="254">
        <f t="shared" si="120"/>
        <v>19672.127999999997</v>
      </c>
      <c r="I196" s="254">
        <f t="shared" si="121"/>
        <v>169612.128</v>
      </c>
      <c r="J196" s="337">
        <f t="shared" si="122"/>
        <v>19672.127999999997</v>
      </c>
      <c r="K196" s="229">
        <v>149940</v>
      </c>
      <c r="L196" s="229">
        <v>157065.44868</v>
      </c>
      <c r="M196" s="225">
        <v>154288.26</v>
      </c>
      <c r="N196" s="225">
        <v>149940</v>
      </c>
      <c r="O196" s="254">
        <f t="shared" si="123"/>
        <v>19672.127999999997</v>
      </c>
      <c r="P196" s="254">
        <f t="shared" si="124"/>
        <v>169612.128</v>
      </c>
      <c r="Q196" s="337">
        <f t="shared" si="125"/>
        <v>19672.127999999997</v>
      </c>
      <c r="R196" s="229">
        <v>309400</v>
      </c>
      <c r="S196" s="229">
        <v>324103.30679999996</v>
      </c>
      <c r="T196" s="225">
        <v>318372.59999999998</v>
      </c>
      <c r="U196" s="225">
        <v>309400</v>
      </c>
      <c r="V196" s="254">
        <f t="shared" si="126"/>
        <v>40593.279999999992</v>
      </c>
      <c r="W196" s="254">
        <f t="shared" si="127"/>
        <v>349993.27999999997</v>
      </c>
      <c r="X196" s="337">
        <f t="shared" si="128"/>
        <v>40593.27999999997</v>
      </c>
      <c r="Y196" s="235">
        <v>380800</v>
      </c>
      <c r="Z196" s="235">
        <v>398896.37760000001</v>
      </c>
      <c r="AA196" s="225">
        <v>391843.2</v>
      </c>
      <c r="AB196" s="225">
        <v>380800</v>
      </c>
      <c r="AC196" s="222">
        <f t="shared" si="117"/>
        <v>388084.89439999999</v>
      </c>
      <c r="AD196" s="254">
        <f t="shared" si="129"/>
        <v>49960.959999999992</v>
      </c>
      <c r="AE196" s="254">
        <f t="shared" si="130"/>
        <v>430760.95999999996</v>
      </c>
      <c r="AF196" s="337">
        <f t="shared" si="131"/>
        <v>49960.959999999963</v>
      </c>
      <c r="AG196" s="235" t="s">
        <v>600</v>
      </c>
      <c r="AH196" s="235" t="s">
        <v>600</v>
      </c>
      <c r="AI196" s="225" t="s">
        <v>600</v>
      </c>
      <c r="AJ196" s="225" t="s">
        <v>600</v>
      </c>
      <c r="AK196" s="222" t="e">
        <f t="shared" si="118"/>
        <v>#DIV/0!</v>
      </c>
      <c r="AL196" s="254" t="e">
        <f t="shared" si="132"/>
        <v>#VALUE!</v>
      </c>
      <c r="AM196" s="254" t="e">
        <f t="shared" si="133"/>
        <v>#VALUE!</v>
      </c>
      <c r="AN196" s="337" t="e">
        <f t="shared" si="134"/>
        <v>#VALUE!</v>
      </c>
      <c r="AO196" s="235">
        <v>511700</v>
      </c>
      <c r="AP196" s="235">
        <v>660672.12540000002</v>
      </c>
      <c r="AQ196" s="236">
        <v>648990.30000000005</v>
      </c>
      <c r="AR196" s="236">
        <v>630700</v>
      </c>
      <c r="AS196" s="222">
        <f t="shared" si="119"/>
        <v>613015.60635000002</v>
      </c>
      <c r="AT196" s="254">
        <f t="shared" si="135"/>
        <v>67135.039999999994</v>
      </c>
      <c r="AU196" s="254">
        <f t="shared" si="136"/>
        <v>578835.04</v>
      </c>
      <c r="AV196" s="337">
        <f t="shared" si="137"/>
        <v>-51864.959999999963</v>
      </c>
    </row>
    <row r="197" spans="1:48" s="144" customFormat="1" ht="15" customHeight="1" x14ac:dyDescent="0.2">
      <c r="A197" s="358" t="s">
        <v>1231</v>
      </c>
      <c r="B197" s="193" t="s">
        <v>386</v>
      </c>
      <c r="C197" s="231">
        <v>261800</v>
      </c>
      <c r="D197" s="231">
        <v>274241.25959999999</v>
      </c>
      <c r="E197" s="225">
        <v>269392.2</v>
      </c>
      <c r="F197" s="359">
        <v>261800</v>
      </c>
      <c r="G197" s="222">
        <f t="shared" si="116"/>
        <v>266808.36489999999</v>
      </c>
      <c r="H197" s="254">
        <f t="shared" si="120"/>
        <v>34348.159999999996</v>
      </c>
      <c r="I197" s="254">
        <f t="shared" si="121"/>
        <v>296148.15999999997</v>
      </c>
      <c r="J197" s="337">
        <f t="shared" si="122"/>
        <v>34348.159999999974</v>
      </c>
      <c r="K197" s="229">
        <v>261800</v>
      </c>
      <c r="L197" s="229">
        <v>274241.25959999999</v>
      </c>
      <c r="M197" s="225">
        <v>269392.2</v>
      </c>
      <c r="N197" s="225">
        <v>261800</v>
      </c>
      <c r="O197" s="254">
        <f t="shared" si="123"/>
        <v>34348.159999999996</v>
      </c>
      <c r="P197" s="254">
        <f t="shared" si="124"/>
        <v>296148.15999999997</v>
      </c>
      <c r="Q197" s="337">
        <f t="shared" si="125"/>
        <v>34348.159999999974</v>
      </c>
      <c r="R197" s="229">
        <v>232050</v>
      </c>
      <c r="S197" s="229">
        <v>243077.48010000002</v>
      </c>
      <c r="T197" s="225">
        <v>238779.45</v>
      </c>
      <c r="U197" s="225">
        <v>232050</v>
      </c>
      <c r="V197" s="254">
        <f t="shared" si="126"/>
        <v>30444.959999999995</v>
      </c>
      <c r="W197" s="254">
        <f t="shared" si="127"/>
        <v>262494.96000000002</v>
      </c>
      <c r="X197" s="337">
        <f t="shared" si="128"/>
        <v>30444.960000000021</v>
      </c>
      <c r="Y197" s="235">
        <v>232050</v>
      </c>
      <c r="Z197" s="235">
        <v>243077.48010000002</v>
      </c>
      <c r="AA197" s="225">
        <v>238779.45</v>
      </c>
      <c r="AB197" s="225">
        <v>232050</v>
      </c>
      <c r="AC197" s="222">
        <f t="shared" si="117"/>
        <v>236489.232525</v>
      </c>
      <c r="AD197" s="254">
        <f t="shared" si="129"/>
        <v>30444.959999999995</v>
      </c>
      <c r="AE197" s="254">
        <f t="shared" si="130"/>
        <v>262494.96000000002</v>
      </c>
      <c r="AF197" s="337">
        <f t="shared" si="131"/>
        <v>30444.960000000021</v>
      </c>
      <c r="AG197" s="235">
        <v>172550</v>
      </c>
      <c r="AH197" s="235">
        <v>180749.92110000001</v>
      </c>
      <c r="AI197" s="225">
        <v>177553.95</v>
      </c>
      <c r="AJ197" s="225">
        <v>172550</v>
      </c>
      <c r="AK197" s="222">
        <f t="shared" si="118"/>
        <v>175850.967775</v>
      </c>
      <c r="AL197" s="254">
        <f t="shared" si="132"/>
        <v>22638.559999999998</v>
      </c>
      <c r="AM197" s="254">
        <f t="shared" si="133"/>
        <v>195188.56</v>
      </c>
      <c r="AN197" s="337">
        <f t="shared" si="134"/>
        <v>22638.559999999998</v>
      </c>
      <c r="AO197" s="235">
        <v>249900</v>
      </c>
      <c r="AP197" s="235">
        <v>261775.74780000001</v>
      </c>
      <c r="AQ197" s="236">
        <v>257147.1</v>
      </c>
      <c r="AR197" s="236">
        <v>249900</v>
      </c>
      <c r="AS197" s="222">
        <f t="shared" si="119"/>
        <v>254680.71195</v>
      </c>
      <c r="AT197" s="254">
        <f t="shared" si="135"/>
        <v>32786.879999999997</v>
      </c>
      <c r="AU197" s="254">
        <f t="shared" si="136"/>
        <v>282686.88</v>
      </c>
      <c r="AV197" s="337">
        <f t="shared" si="137"/>
        <v>32786.880000000005</v>
      </c>
    </row>
    <row r="198" spans="1:48" s="144" customFormat="1" ht="15" customHeight="1" x14ac:dyDescent="0.2">
      <c r="A198" s="358" t="s">
        <v>1232</v>
      </c>
      <c r="B198" s="193" t="s">
        <v>387</v>
      </c>
      <c r="C198" s="231">
        <v>273700</v>
      </c>
      <c r="D198" s="231">
        <v>286706.77139999997</v>
      </c>
      <c r="E198" s="225">
        <v>281637.3</v>
      </c>
      <c r="F198" s="359">
        <v>273700</v>
      </c>
      <c r="G198" s="222">
        <f t="shared" si="116"/>
        <v>278936.01785</v>
      </c>
      <c r="H198" s="254">
        <f t="shared" si="120"/>
        <v>35909.439999999995</v>
      </c>
      <c r="I198" s="254">
        <f t="shared" si="121"/>
        <v>309609.44</v>
      </c>
      <c r="J198" s="337">
        <f t="shared" si="122"/>
        <v>35909.440000000002</v>
      </c>
      <c r="K198" s="229">
        <v>273700</v>
      </c>
      <c r="L198" s="229">
        <v>286706.77139999997</v>
      </c>
      <c r="M198" s="225">
        <v>281637.3</v>
      </c>
      <c r="N198" s="225">
        <v>273700</v>
      </c>
      <c r="O198" s="254">
        <f t="shared" si="123"/>
        <v>35909.439999999995</v>
      </c>
      <c r="P198" s="254">
        <f t="shared" si="124"/>
        <v>309609.44</v>
      </c>
      <c r="Q198" s="337">
        <f t="shared" si="125"/>
        <v>35909.440000000002</v>
      </c>
      <c r="R198" s="229">
        <v>226100</v>
      </c>
      <c r="S198" s="229">
        <v>236844.7242</v>
      </c>
      <c r="T198" s="225">
        <v>232656.9</v>
      </c>
      <c r="U198" s="225">
        <v>226100</v>
      </c>
      <c r="V198" s="254">
        <f t="shared" si="126"/>
        <v>29664.319999999996</v>
      </c>
      <c r="W198" s="254">
        <f t="shared" si="127"/>
        <v>255764.32</v>
      </c>
      <c r="X198" s="337">
        <f t="shared" si="128"/>
        <v>29664.320000000007</v>
      </c>
      <c r="Y198" s="235">
        <v>226100</v>
      </c>
      <c r="Z198" s="235">
        <v>236844.7242</v>
      </c>
      <c r="AA198" s="225">
        <v>232656.9</v>
      </c>
      <c r="AB198" s="225">
        <v>226100</v>
      </c>
      <c r="AC198" s="222">
        <f t="shared" si="117"/>
        <v>230425.40604999999</v>
      </c>
      <c r="AD198" s="254">
        <f t="shared" si="129"/>
        <v>29664.319999999996</v>
      </c>
      <c r="AE198" s="254">
        <f t="shared" si="130"/>
        <v>255764.32</v>
      </c>
      <c r="AF198" s="337">
        <f t="shared" si="131"/>
        <v>29664.320000000007</v>
      </c>
      <c r="AG198" s="235">
        <v>172550</v>
      </c>
      <c r="AH198" s="235">
        <v>180749.92110000001</v>
      </c>
      <c r="AI198" s="225">
        <v>177553.95</v>
      </c>
      <c r="AJ198" s="225">
        <v>172550</v>
      </c>
      <c r="AK198" s="222">
        <f t="shared" si="118"/>
        <v>175850.967775</v>
      </c>
      <c r="AL198" s="254">
        <f t="shared" si="132"/>
        <v>22638.559999999998</v>
      </c>
      <c r="AM198" s="254">
        <f t="shared" si="133"/>
        <v>195188.56</v>
      </c>
      <c r="AN198" s="337">
        <f t="shared" si="134"/>
        <v>22638.559999999998</v>
      </c>
      <c r="AO198" s="235">
        <v>345100</v>
      </c>
      <c r="AP198" s="235">
        <v>361499.84220000001</v>
      </c>
      <c r="AQ198" s="236">
        <v>355107.9</v>
      </c>
      <c r="AR198" s="236">
        <v>345100</v>
      </c>
      <c r="AS198" s="222">
        <f t="shared" si="119"/>
        <v>351701.93554999999</v>
      </c>
      <c r="AT198" s="254">
        <f t="shared" si="135"/>
        <v>45277.119999999995</v>
      </c>
      <c r="AU198" s="254">
        <f t="shared" si="136"/>
        <v>390377.12</v>
      </c>
      <c r="AV198" s="337">
        <f t="shared" si="137"/>
        <v>45277.119999999995</v>
      </c>
    </row>
    <row r="199" spans="1:48" s="144" customFormat="1" ht="15" customHeight="1" x14ac:dyDescent="0.2">
      <c r="A199" s="358" t="s">
        <v>1233</v>
      </c>
      <c r="B199" s="193" t="s">
        <v>388</v>
      </c>
      <c r="C199" s="231">
        <v>285600</v>
      </c>
      <c r="D199" s="231">
        <v>299172.28320000001</v>
      </c>
      <c r="E199" s="225">
        <v>293882.40000000002</v>
      </c>
      <c r="F199" s="359">
        <v>285600</v>
      </c>
      <c r="G199" s="222">
        <f t="shared" ref="G199:G262" si="138">AVERAGE(F199,E199,D199,C199)</f>
        <v>291063.67080000002</v>
      </c>
      <c r="H199" s="254">
        <f t="shared" si="120"/>
        <v>37470.719999999994</v>
      </c>
      <c r="I199" s="254">
        <f t="shared" si="121"/>
        <v>323070.71999999997</v>
      </c>
      <c r="J199" s="337">
        <f t="shared" si="122"/>
        <v>37470.719999999972</v>
      </c>
      <c r="K199" s="229">
        <v>285600</v>
      </c>
      <c r="L199" s="229">
        <v>299172.28320000001</v>
      </c>
      <c r="M199" s="225">
        <v>293882.40000000002</v>
      </c>
      <c r="N199" s="225">
        <v>285600</v>
      </c>
      <c r="O199" s="254">
        <f t="shared" si="123"/>
        <v>37470.719999999994</v>
      </c>
      <c r="P199" s="254">
        <f t="shared" si="124"/>
        <v>323070.71999999997</v>
      </c>
      <c r="Q199" s="337">
        <f t="shared" si="125"/>
        <v>37470.719999999972</v>
      </c>
      <c r="R199" s="229">
        <v>571200</v>
      </c>
      <c r="S199" s="229">
        <v>398896.37760000001</v>
      </c>
      <c r="T199" s="225">
        <v>391843.2</v>
      </c>
      <c r="U199" s="225">
        <v>380800</v>
      </c>
      <c r="V199" s="254">
        <f t="shared" si="126"/>
        <v>74941.439999999988</v>
      </c>
      <c r="W199" s="254">
        <f t="shared" si="127"/>
        <v>646141.43999999994</v>
      </c>
      <c r="X199" s="337">
        <f t="shared" si="128"/>
        <v>265341.43999999994</v>
      </c>
      <c r="Y199" s="235">
        <v>571200</v>
      </c>
      <c r="Z199" s="235">
        <v>486154.96020000003</v>
      </c>
      <c r="AA199" s="225">
        <v>477558.9</v>
      </c>
      <c r="AB199" s="225">
        <v>464100</v>
      </c>
      <c r="AC199" s="222">
        <f t="shared" ref="AC199:AC262" si="139">AVERAGE(AB199,AA199,Z199,Y199)</f>
        <v>499753.46505</v>
      </c>
      <c r="AD199" s="254">
        <f t="shared" si="129"/>
        <v>74941.439999999988</v>
      </c>
      <c r="AE199" s="254">
        <f t="shared" si="130"/>
        <v>646141.43999999994</v>
      </c>
      <c r="AF199" s="337">
        <f t="shared" si="131"/>
        <v>182041.43999999994</v>
      </c>
      <c r="AG199" s="235">
        <v>285600</v>
      </c>
      <c r="AH199" s="235">
        <v>349034.33039999998</v>
      </c>
      <c r="AI199" s="225">
        <v>342862.8</v>
      </c>
      <c r="AJ199" s="225">
        <v>333200</v>
      </c>
      <c r="AK199" s="222">
        <f t="shared" ref="AK199:AK262" si="140">AVERAGE(AJ199,AI199,AH199,AG199)</f>
        <v>327674.28260000004</v>
      </c>
      <c r="AL199" s="254">
        <f t="shared" si="132"/>
        <v>37470.719999999994</v>
      </c>
      <c r="AM199" s="254">
        <f t="shared" si="133"/>
        <v>323070.71999999997</v>
      </c>
      <c r="AN199" s="337">
        <f t="shared" si="134"/>
        <v>-10129.280000000028</v>
      </c>
      <c r="AO199" s="235">
        <v>606900</v>
      </c>
      <c r="AP199" s="235">
        <v>635741.10179999995</v>
      </c>
      <c r="AQ199" s="236">
        <v>624500.1</v>
      </c>
      <c r="AR199" s="236">
        <v>606900</v>
      </c>
      <c r="AS199" s="222">
        <f t="shared" ref="AS199:AS262" si="141">AVERAGE(AR199,AQ199,AP199,AO199)</f>
        <v>618510.30044999998</v>
      </c>
      <c r="AT199" s="254">
        <f t="shared" si="135"/>
        <v>79625.279999999984</v>
      </c>
      <c r="AU199" s="254">
        <f t="shared" si="136"/>
        <v>686525.28</v>
      </c>
      <c r="AV199" s="337">
        <f t="shared" si="137"/>
        <v>79625.280000000028</v>
      </c>
    </row>
    <row r="200" spans="1:48" s="144" customFormat="1" ht="15" customHeight="1" x14ac:dyDescent="0.2">
      <c r="A200" s="358" t="s">
        <v>1234</v>
      </c>
      <c r="B200" s="193" t="s">
        <v>389</v>
      </c>
      <c r="C200" s="231">
        <v>80920</v>
      </c>
      <c r="D200" s="231">
        <v>84765.480240000004</v>
      </c>
      <c r="E200" s="225">
        <v>83266.679999999993</v>
      </c>
      <c r="F200" s="359">
        <v>80920</v>
      </c>
      <c r="G200" s="222">
        <f t="shared" si="138"/>
        <v>82468.040059999999</v>
      </c>
      <c r="H200" s="254">
        <f t="shared" si="120"/>
        <v>10616.703999999998</v>
      </c>
      <c r="I200" s="254">
        <f t="shared" si="121"/>
        <v>91536.703999999998</v>
      </c>
      <c r="J200" s="337">
        <f t="shared" si="122"/>
        <v>10616.703999999998</v>
      </c>
      <c r="K200" s="229">
        <v>85680</v>
      </c>
      <c r="L200" s="229">
        <v>89751.684959999999</v>
      </c>
      <c r="M200" s="225">
        <v>88164.72</v>
      </c>
      <c r="N200" s="225">
        <v>85680</v>
      </c>
      <c r="O200" s="254">
        <f t="shared" si="123"/>
        <v>11241.215999999999</v>
      </c>
      <c r="P200" s="254">
        <f t="shared" si="124"/>
        <v>96921.216</v>
      </c>
      <c r="Q200" s="337">
        <f t="shared" si="125"/>
        <v>11241.216</v>
      </c>
      <c r="R200" s="229">
        <v>113050</v>
      </c>
      <c r="S200" s="229">
        <v>143353.38569999998</v>
      </c>
      <c r="T200" s="225">
        <v>140818.65</v>
      </c>
      <c r="U200" s="225">
        <v>136850</v>
      </c>
      <c r="V200" s="254">
        <f t="shared" si="126"/>
        <v>14832.159999999998</v>
      </c>
      <c r="W200" s="254">
        <f t="shared" si="127"/>
        <v>127882.16</v>
      </c>
      <c r="X200" s="337">
        <f t="shared" si="128"/>
        <v>-8967.8399999999965</v>
      </c>
      <c r="Y200" s="235">
        <v>95200</v>
      </c>
      <c r="Z200" s="235">
        <v>143353.38569999998</v>
      </c>
      <c r="AA200" s="225">
        <v>140818.65</v>
      </c>
      <c r="AB200" s="225">
        <v>136850</v>
      </c>
      <c r="AC200" s="222">
        <f t="shared" si="139"/>
        <v>129055.508925</v>
      </c>
      <c r="AD200" s="254">
        <f t="shared" si="129"/>
        <v>12490.239999999998</v>
      </c>
      <c r="AE200" s="254">
        <f t="shared" si="130"/>
        <v>107690.23999999999</v>
      </c>
      <c r="AF200" s="337">
        <f t="shared" si="131"/>
        <v>-29159.760000000009</v>
      </c>
      <c r="AG200" s="235">
        <v>101150</v>
      </c>
      <c r="AH200" s="235">
        <v>122162.01564</v>
      </c>
      <c r="AI200" s="225">
        <v>120001.98</v>
      </c>
      <c r="AJ200" s="225">
        <v>116620</v>
      </c>
      <c r="AK200" s="222">
        <f t="shared" si="140"/>
        <v>114983.49890999999</v>
      </c>
      <c r="AL200" s="254">
        <f t="shared" si="132"/>
        <v>13270.88</v>
      </c>
      <c r="AM200" s="254">
        <f t="shared" si="133"/>
        <v>114420.88</v>
      </c>
      <c r="AN200" s="337">
        <f t="shared" si="134"/>
        <v>-2199.1199999999953</v>
      </c>
      <c r="AO200" s="235">
        <v>101150</v>
      </c>
      <c r="AP200" s="235">
        <v>130887.87390000001</v>
      </c>
      <c r="AQ200" s="236">
        <v>128573.55</v>
      </c>
      <c r="AR200" s="236">
        <v>124950</v>
      </c>
      <c r="AS200" s="222">
        <f t="shared" si="141"/>
        <v>121390.355975</v>
      </c>
      <c r="AT200" s="254">
        <f t="shared" si="135"/>
        <v>13270.88</v>
      </c>
      <c r="AU200" s="254">
        <f t="shared" si="136"/>
        <v>114420.88</v>
      </c>
      <c r="AV200" s="337">
        <f t="shared" si="137"/>
        <v>-10529.119999999995</v>
      </c>
    </row>
    <row r="201" spans="1:48" s="144" customFormat="1" ht="15" customHeight="1" x14ac:dyDescent="0.2">
      <c r="A201" s="358" t="s">
        <v>1235</v>
      </c>
      <c r="B201" s="193" t="s">
        <v>390</v>
      </c>
      <c r="C201" s="231">
        <v>195160</v>
      </c>
      <c r="D201" s="231">
        <v>204434.39352000001</v>
      </c>
      <c r="E201" s="225">
        <v>200819.64</v>
      </c>
      <c r="F201" s="359">
        <v>195160</v>
      </c>
      <c r="G201" s="222">
        <f t="shared" si="138"/>
        <v>198893.50838000001</v>
      </c>
      <c r="H201" s="254">
        <f t="shared" si="120"/>
        <v>25604.991999999998</v>
      </c>
      <c r="I201" s="254">
        <f t="shared" si="121"/>
        <v>220764.992</v>
      </c>
      <c r="J201" s="337">
        <f t="shared" si="122"/>
        <v>25604.991999999998</v>
      </c>
      <c r="K201" s="229">
        <v>195160</v>
      </c>
      <c r="L201" s="229">
        <v>204434.39352000001</v>
      </c>
      <c r="M201" s="225">
        <v>200819.64</v>
      </c>
      <c r="N201" s="225">
        <v>195160</v>
      </c>
      <c r="O201" s="254">
        <f t="shared" si="123"/>
        <v>25604.991999999998</v>
      </c>
      <c r="P201" s="254">
        <f t="shared" si="124"/>
        <v>220764.992</v>
      </c>
      <c r="Q201" s="337">
        <f t="shared" si="125"/>
        <v>25604.991999999998</v>
      </c>
      <c r="R201" s="229">
        <v>571200</v>
      </c>
      <c r="S201" s="229">
        <v>598344.56640000001</v>
      </c>
      <c r="T201" s="225">
        <v>587764.80000000005</v>
      </c>
      <c r="U201" s="225">
        <v>571200</v>
      </c>
      <c r="V201" s="254">
        <f t="shared" si="126"/>
        <v>74941.439999999988</v>
      </c>
      <c r="W201" s="254">
        <f t="shared" si="127"/>
        <v>646141.43999999994</v>
      </c>
      <c r="X201" s="337">
        <f t="shared" si="128"/>
        <v>74941.439999999944</v>
      </c>
      <c r="Y201" s="235">
        <v>571200</v>
      </c>
      <c r="Z201" s="235">
        <v>598344.56640000001</v>
      </c>
      <c r="AA201" s="225">
        <v>587764.80000000005</v>
      </c>
      <c r="AB201" s="225">
        <v>571200</v>
      </c>
      <c r="AC201" s="222">
        <f t="shared" si="139"/>
        <v>582127.34160000004</v>
      </c>
      <c r="AD201" s="254">
        <f t="shared" si="129"/>
        <v>74941.439999999988</v>
      </c>
      <c r="AE201" s="254">
        <f t="shared" si="130"/>
        <v>646141.43999999994</v>
      </c>
      <c r="AF201" s="337">
        <f t="shared" si="131"/>
        <v>74941.439999999944</v>
      </c>
      <c r="AG201" s="235">
        <v>249900</v>
      </c>
      <c r="AH201" s="235">
        <v>261775.74780000001</v>
      </c>
      <c r="AI201" s="225">
        <v>257147.1</v>
      </c>
      <c r="AJ201" s="225">
        <v>249900</v>
      </c>
      <c r="AK201" s="222">
        <f t="shared" si="140"/>
        <v>254680.71195</v>
      </c>
      <c r="AL201" s="254">
        <f t="shared" si="132"/>
        <v>32786.879999999997</v>
      </c>
      <c r="AM201" s="254">
        <f t="shared" si="133"/>
        <v>282686.88</v>
      </c>
      <c r="AN201" s="337">
        <f t="shared" si="134"/>
        <v>32786.880000000005</v>
      </c>
      <c r="AO201" s="235">
        <v>606900</v>
      </c>
      <c r="AP201" s="235">
        <v>635741.10179999995</v>
      </c>
      <c r="AQ201" s="236">
        <v>624500.1</v>
      </c>
      <c r="AR201" s="236">
        <v>606900</v>
      </c>
      <c r="AS201" s="222">
        <f t="shared" si="141"/>
        <v>618510.30044999998</v>
      </c>
      <c r="AT201" s="254">
        <f t="shared" si="135"/>
        <v>79625.279999999984</v>
      </c>
      <c r="AU201" s="254">
        <f t="shared" si="136"/>
        <v>686525.28</v>
      </c>
      <c r="AV201" s="337">
        <f t="shared" si="137"/>
        <v>79625.280000000028</v>
      </c>
    </row>
    <row r="202" spans="1:48" s="144" customFormat="1" ht="15" customHeight="1" x14ac:dyDescent="0.2">
      <c r="A202" s="358" t="s">
        <v>1236</v>
      </c>
      <c r="B202" s="193" t="s">
        <v>391</v>
      </c>
      <c r="C202" s="231">
        <v>309400</v>
      </c>
      <c r="D202" s="231">
        <v>324103.30679999996</v>
      </c>
      <c r="E202" s="225">
        <v>318372.59999999998</v>
      </c>
      <c r="F202" s="359">
        <v>309400</v>
      </c>
      <c r="G202" s="222">
        <f t="shared" si="138"/>
        <v>315318.9767</v>
      </c>
      <c r="H202" s="254">
        <f t="shared" si="120"/>
        <v>40593.279999999992</v>
      </c>
      <c r="I202" s="254">
        <f t="shared" si="121"/>
        <v>349993.27999999997</v>
      </c>
      <c r="J202" s="337">
        <f t="shared" si="122"/>
        <v>40593.27999999997</v>
      </c>
      <c r="K202" s="229">
        <v>309400</v>
      </c>
      <c r="L202" s="229">
        <v>324103.30679999996</v>
      </c>
      <c r="M202" s="225">
        <v>318372.59999999998</v>
      </c>
      <c r="N202" s="225">
        <v>309400</v>
      </c>
      <c r="O202" s="254">
        <f t="shared" si="123"/>
        <v>40593.279999999992</v>
      </c>
      <c r="P202" s="254">
        <f t="shared" si="124"/>
        <v>349993.27999999997</v>
      </c>
      <c r="Q202" s="337">
        <f t="shared" si="125"/>
        <v>40593.27999999997</v>
      </c>
      <c r="R202" s="229">
        <v>440300</v>
      </c>
      <c r="S202" s="229">
        <v>461223.93660000002</v>
      </c>
      <c r="T202" s="225">
        <v>453068.7</v>
      </c>
      <c r="U202" s="225">
        <v>440300</v>
      </c>
      <c r="V202" s="254">
        <f t="shared" si="126"/>
        <v>57767.359999999993</v>
      </c>
      <c r="W202" s="254">
        <f t="shared" si="127"/>
        <v>498067.36</v>
      </c>
      <c r="X202" s="337">
        <f t="shared" si="128"/>
        <v>57767.359999999986</v>
      </c>
      <c r="Y202" s="235">
        <v>440300</v>
      </c>
      <c r="Z202" s="235">
        <v>461223.93660000002</v>
      </c>
      <c r="AA202" s="225">
        <v>453068.7</v>
      </c>
      <c r="AB202" s="225">
        <v>440300</v>
      </c>
      <c r="AC202" s="222">
        <f t="shared" si="139"/>
        <v>448723.15914999996</v>
      </c>
      <c r="AD202" s="254">
        <f t="shared" si="129"/>
        <v>57767.359999999993</v>
      </c>
      <c r="AE202" s="254">
        <f t="shared" si="130"/>
        <v>498067.36</v>
      </c>
      <c r="AF202" s="337">
        <f t="shared" si="131"/>
        <v>57767.359999999986</v>
      </c>
      <c r="AG202" s="235">
        <v>273700</v>
      </c>
      <c r="AH202" s="235">
        <v>286706.77139999997</v>
      </c>
      <c r="AI202" s="225">
        <v>281637.3</v>
      </c>
      <c r="AJ202" s="225">
        <v>273700</v>
      </c>
      <c r="AK202" s="222">
        <f t="shared" si="140"/>
        <v>278936.01785</v>
      </c>
      <c r="AL202" s="254">
        <f t="shared" si="132"/>
        <v>35909.439999999995</v>
      </c>
      <c r="AM202" s="254">
        <f t="shared" si="133"/>
        <v>309609.44</v>
      </c>
      <c r="AN202" s="337">
        <f t="shared" si="134"/>
        <v>35909.440000000002</v>
      </c>
      <c r="AO202" s="235">
        <v>487900</v>
      </c>
      <c r="AP202" s="235">
        <v>511085.98380000005</v>
      </c>
      <c r="AQ202" s="236">
        <v>502049.1</v>
      </c>
      <c r="AR202" s="236">
        <v>487900</v>
      </c>
      <c r="AS202" s="222">
        <f t="shared" si="141"/>
        <v>497233.77095000003</v>
      </c>
      <c r="AT202" s="254">
        <f t="shared" si="135"/>
        <v>64012.479999999989</v>
      </c>
      <c r="AU202" s="254">
        <f t="shared" si="136"/>
        <v>551912.48</v>
      </c>
      <c r="AV202" s="337">
        <f t="shared" si="137"/>
        <v>64012.479999999981</v>
      </c>
    </row>
    <row r="203" spans="1:48" s="144" customFormat="1" ht="15" customHeight="1" x14ac:dyDescent="0.2">
      <c r="A203" s="358" t="s">
        <v>1237</v>
      </c>
      <c r="B203" s="193" t="s">
        <v>392</v>
      </c>
      <c r="C203" s="231">
        <v>273700</v>
      </c>
      <c r="D203" s="231">
        <v>286706.77139999997</v>
      </c>
      <c r="E203" s="225">
        <v>281637.3</v>
      </c>
      <c r="F203" s="359">
        <v>273700</v>
      </c>
      <c r="G203" s="222">
        <f t="shared" si="138"/>
        <v>278936.01785</v>
      </c>
      <c r="H203" s="254">
        <f t="shared" si="120"/>
        <v>35909.439999999995</v>
      </c>
      <c r="I203" s="254">
        <f t="shared" si="121"/>
        <v>309609.44</v>
      </c>
      <c r="J203" s="337">
        <f t="shared" si="122"/>
        <v>35909.440000000002</v>
      </c>
      <c r="K203" s="229">
        <v>273700</v>
      </c>
      <c r="L203" s="229">
        <v>286706.77139999997</v>
      </c>
      <c r="M203" s="225">
        <v>281637.3</v>
      </c>
      <c r="N203" s="225">
        <v>273700</v>
      </c>
      <c r="O203" s="254">
        <f t="shared" si="123"/>
        <v>35909.439999999995</v>
      </c>
      <c r="P203" s="254">
        <f t="shared" si="124"/>
        <v>309609.44</v>
      </c>
      <c r="Q203" s="337">
        <f t="shared" si="125"/>
        <v>35909.440000000002</v>
      </c>
      <c r="R203" s="229">
        <v>333200</v>
      </c>
      <c r="S203" s="229">
        <v>349034.33039999998</v>
      </c>
      <c r="T203" s="225">
        <v>342862.8</v>
      </c>
      <c r="U203" s="225">
        <v>333200</v>
      </c>
      <c r="V203" s="254">
        <f t="shared" si="126"/>
        <v>43715.839999999997</v>
      </c>
      <c r="W203" s="254">
        <f t="shared" si="127"/>
        <v>376915.83999999997</v>
      </c>
      <c r="X203" s="337">
        <f t="shared" si="128"/>
        <v>43715.839999999967</v>
      </c>
      <c r="Y203" s="235">
        <v>333200</v>
      </c>
      <c r="Z203" s="235">
        <v>349034.33039999998</v>
      </c>
      <c r="AA203" s="225">
        <v>342862.8</v>
      </c>
      <c r="AB203" s="225">
        <v>333200</v>
      </c>
      <c r="AC203" s="222">
        <f t="shared" si="139"/>
        <v>339574.28260000004</v>
      </c>
      <c r="AD203" s="254">
        <f t="shared" si="129"/>
        <v>43715.839999999997</v>
      </c>
      <c r="AE203" s="254">
        <f t="shared" si="130"/>
        <v>376915.83999999997</v>
      </c>
      <c r="AF203" s="337">
        <f t="shared" si="131"/>
        <v>43715.839999999967</v>
      </c>
      <c r="AG203" s="235">
        <v>249900</v>
      </c>
      <c r="AH203" s="235">
        <v>261775.74780000001</v>
      </c>
      <c r="AI203" s="225">
        <v>257147.1</v>
      </c>
      <c r="AJ203" s="225">
        <v>249900</v>
      </c>
      <c r="AK203" s="222">
        <f t="shared" si="140"/>
        <v>254680.71195</v>
      </c>
      <c r="AL203" s="254">
        <f t="shared" si="132"/>
        <v>32786.879999999997</v>
      </c>
      <c r="AM203" s="254">
        <f t="shared" si="133"/>
        <v>282686.88</v>
      </c>
      <c r="AN203" s="337">
        <f t="shared" si="134"/>
        <v>32786.880000000005</v>
      </c>
      <c r="AO203" s="235">
        <v>464100</v>
      </c>
      <c r="AP203" s="235">
        <v>486154.96020000003</v>
      </c>
      <c r="AQ203" s="236">
        <v>477558.9</v>
      </c>
      <c r="AR203" s="236">
        <v>464100</v>
      </c>
      <c r="AS203" s="222">
        <f t="shared" si="141"/>
        <v>472978.46505</v>
      </c>
      <c r="AT203" s="254">
        <f t="shared" si="135"/>
        <v>60889.919999999991</v>
      </c>
      <c r="AU203" s="254">
        <f t="shared" si="136"/>
        <v>524989.92000000004</v>
      </c>
      <c r="AV203" s="337">
        <f t="shared" si="137"/>
        <v>60889.920000000042</v>
      </c>
    </row>
    <row r="204" spans="1:48" s="144" customFormat="1" ht="15" customHeight="1" x14ac:dyDescent="0.2">
      <c r="A204" s="358" t="s">
        <v>1238</v>
      </c>
      <c r="B204" s="193" t="s">
        <v>393</v>
      </c>
      <c r="C204" s="231">
        <v>83300</v>
      </c>
      <c r="D204" s="231">
        <v>87258.582599999994</v>
      </c>
      <c r="E204" s="225">
        <v>85715.7</v>
      </c>
      <c r="F204" s="359">
        <v>83300</v>
      </c>
      <c r="G204" s="222">
        <f t="shared" si="138"/>
        <v>84893.570650000009</v>
      </c>
      <c r="H204" s="254">
        <f t="shared" si="120"/>
        <v>10928.96</v>
      </c>
      <c r="I204" s="254">
        <f t="shared" si="121"/>
        <v>94228.959999999992</v>
      </c>
      <c r="J204" s="337">
        <f t="shared" si="122"/>
        <v>10928.959999999992</v>
      </c>
      <c r="K204" s="229">
        <v>83300</v>
      </c>
      <c r="L204" s="229">
        <v>87258.582599999994</v>
      </c>
      <c r="M204" s="225">
        <v>85715.7</v>
      </c>
      <c r="N204" s="225">
        <v>83300</v>
      </c>
      <c r="O204" s="254">
        <f t="shared" si="123"/>
        <v>10928.96</v>
      </c>
      <c r="P204" s="254">
        <f t="shared" si="124"/>
        <v>94228.959999999992</v>
      </c>
      <c r="Q204" s="337">
        <f t="shared" si="125"/>
        <v>10928.959999999992</v>
      </c>
      <c r="R204" s="229">
        <v>249900</v>
      </c>
      <c r="S204" s="229">
        <v>261775.74780000001</v>
      </c>
      <c r="T204" s="225">
        <v>257147.1</v>
      </c>
      <c r="U204" s="225">
        <v>249900</v>
      </c>
      <c r="V204" s="254">
        <f t="shared" si="126"/>
        <v>32786.879999999997</v>
      </c>
      <c r="W204" s="254">
        <f t="shared" si="127"/>
        <v>282686.88</v>
      </c>
      <c r="X204" s="337">
        <f t="shared" si="128"/>
        <v>32786.880000000005</v>
      </c>
      <c r="Y204" s="235">
        <v>249900</v>
      </c>
      <c r="Z204" s="235">
        <v>261775.74780000001</v>
      </c>
      <c r="AA204" s="225">
        <v>257147.1</v>
      </c>
      <c r="AB204" s="225">
        <v>249900</v>
      </c>
      <c r="AC204" s="222">
        <f t="shared" si="139"/>
        <v>254680.71195</v>
      </c>
      <c r="AD204" s="254">
        <f t="shared" si="129"/>
        <v>32786.879999999997</v>
      </c>
      <c r="AE204" s="254">
        <f t="shared" si="130"/>
        <v>282686.88</v>
      </c>
      <c r="AF204" s="337">
        <f t="shared" si="131"/>
        <v>32786.880000000005</v>
      </c>
      <c r="AG204" s="235" t="s">
        <v>600</v>
      </c>
      <c r="AH204" s="235" t="s">
        <v>600</v>
      </c>
      <c r="AI204" s="225" t="s">
        <v>600</v>
      </c>
      <c r="AJ204" s="225" t="s">
        <v>600</v>
      </c>
      <c r="AK204" s="222" t="e">
        <f t="shared" si="140"/>
        <v>#DIV/0!</v>
      </c>
      <c r="AL204" s="254" t="e">
        <f t="shared" si="132"/>
        <v>#VALUE!</v>
      </c>
      <c r="AM204" s="254" t="e">
        <f t="shared" si="133"/>
        <v>#VALUE!</v>
      </c>
      <c r="AN204" s="337" t="e">
        <f t="shared" si="134"/>
        <v>#VALUE!</v>
      </c>
      <c r="AO204" s="235" t="s">
        <v>600</v>
      </c>
      <c r="AP204" s="235" t="s">
        <v>600</v>
      </c>
      <c r="AQ204" s="236" t="s">
        <v>600</v>
      </c>
      <c r="AR204" s="236" t="s">
        <v>600</v>
      </c>
      <c r="AS204" s="222" t="e">
        <f t="shared" si="141"/>
        <v>#DIV/0!</v>
      </c>
      <c r="AT204" s="254" t="e">
        <f t="shared" si="135"/>
        <v>#VALUE!</v>
      </c>
      <c r="AU204" s="254" t="e">
        <f t="shared" si="136"/>
        <v>#VALUE!</v>
      </c>
      <c r="AV204" s="337" t="e">
        <f t="shared" si="137"/>
        <v>#VALUE!</v>
      </c>
    </row>
    <row r="205" spans="1:48" s="144" customFormat="1" ht="15" customHeight="1" x14ac:dyDescent="0.2">
      <c r="A205" s="358" t="s">
        <v>1239</v>
      </c>
      <c r="B205" s="193" t="s">
        <v>394</v>
      </c>
      <c r="C205" s="231">
        <v>464100</v>
      </c>
      <c r="D205" s="231">
        <v>486154.96020000003</v>
      </c>
      <c r="E205" s="225">
        <v>477558.9</v>
      </c>
      <c r="F205" s="359">
        <v>464100</v>
      </c>
      <c r="G205" s="222">
        <f t="shared" si="138"/>
        <v>472978.46505</v>
      </c>
      <c r="H205" s="254">
        <f t="shared" si="120"/>
        <v>60889.919999999991</v>
      </c>
      <c r="I205" s="254">
        <f t="shared" si="121"/>
        <v>524989.92000000004</v>
      </c>
      <c r="J205" s="337">
        <f t="shared" si="122"/>
        <v>60889.920000000042</v>
      </c>
      <c r="K205" s="229">
        <v>464100</v>
      </c>
      <c r="L205" s="229">
        <v>486154.96020000003</v>
      </c>
      <c r="M205" s="225">
        <v>477558.9</v>
      </c>
      <c r="N205" s="225">
        <v>464100</v>
      </c>
      <c r="O205" s="254">
        <f t="shared" si="123"/>
        <v>60889.919999999991</v>
      </c>
      <c r="P205" s="254">
        <f t="shared" si="124"/>
        <v>524989.92000000004</v>
      </c>
      <c r="Q205" s="337">
        <f t="shared" si="125"/>
        <v>60889.920000000042</v>
      </c>
      <c r="R205" s="229">
        <v>481950</v>
      </c>
      <c r="S205" s="229">
        <v>504853.22789999994</v>
      </c>
      <c r="T205" s="225">
        <v>495926.55</v>
      </c>
      <c r="U205" s="225">
        <v>481950</v>
      </c>
      <c r="V205" s="254">
        <f t="shared" si="126"/>
        <v>63231.839999999989</v>
      </c>
      <c r="W205" s="254">
        <f t="shared" si="127"/>
        <v>545181.84</v>
      </c>
      <c r="X205" s="337">
        <f t="shared" si="128"/>
        <v>63231.839999999967</v>
      </c>
      <c r="Y205" s="235">
        <v>481950</v>
      </c>
      <c r="Z205" s="235">
        <v>504853.22789999994</v>
      </c>
      <c r="AA205" s="225">
        <v>495926.55</v>
      </c>
      <c r="AB205" s="225">
        <v>481950</v>
      </c>
      <c r="AC205" s="222">
        <f t="shared" si="139"/>
        <v>491169.94447500003</v>
      </c>
      <c r="AD205" s="254">
        <f t="shared" si="129"/>
        <v>63231.839999999989</v>
      </c>
      <c r="AE205" s="254">
        <f t="shared" si="130"/>
        <v>545181.84</v>
      </c>
      <c r="AF205" s="337">
        <f t="shared" si="131"/>
        <v>63231.839999999967</v>
      </c>
      <c r="AG205" s="235">
        <v>404600</v>
      </c>
      <c r="AH205" s="235">
        <v>423827.40119999996</v>
      </c>
      <c r="AI205" s="225">
        <v>416333.4</v>
      </c>
      <c r="AJ205" s="225">
        <v>404600</v>
      </c>
      <c r="AK205" s="222">
        <f t="shared" si="140"/>
        <v>412340.20030000003</v>
      </c>
      <c r="AL205" s="254">
        <f t="shared" si="132"/>
        <v>53083.519999999997</v>
      </c>
      <c r="AM205" s="254">
        <f t="shared" si="133"/>
        <v>457683.52</v>
      </c>
      <c r="AN205" s="337">
        <f t="shared" si="134"/>
        <v>53083.520000000019</v>
      </c>
      <c r="AO205" s="235">
        <v>404600</v>
      </c>
      <c r="AP205" s="235">
        <v>423827.40119999996</v>
      </c>
      <c r="AQ205" s="236">
        <v>416333.4</v>
      </c>
      <c r="AR205" s="236">
        <v>404600</v>
      </c>
      <c r="AS205" s="222">
        <f t="shared" si="141"/>
        <v>412340.20030000003</v>
      </c>
      <c r="AT205" s="254">
        <f t="shared" si="135"/>
        <v>53083.519999999997</v>
      </c>
      <c r="AU205" s="254">
        <f t="shared" si="136"/>
        <v>457683.52</v>
      </c>
      <c r="AV205" s="337">
        <f t="shared" si="137"/>
        <v>53083.520000000019</v>
      </c>
    </row>
    <row r="206" spans="1:48" s="144" customFormat="1" ht="15" customHeight="1" x14ac:dyDescent="0.2">
      <c r="A206" s="358" t="s">
        <v>1240</v>
      </c>
      <c r="B206" s="193" t="s">
        <v>1143</v>
      </c>
      <c r="C206" s="231" t="s">
        <v>600</v>
      </c>
      <c r="D206" s="231" t="s">
        <v>600</v>
      </c>
      <c r="E206" s="225" t="s">
        <v>600</v>
      </c>
      <c r="F206" s="359" t="s">
        <v>600</v>
      </c>
      <c r="G206" s="222" t="e">
        <f t="shared" si="138"/>
        <v>#DIV/0!</v>
      </c>
      <c r="H206" s="254" t="e">
        <f t="shared" si="120"/>
        <v>#VALUE!</v>
      </c>
      <c r="I206" s="254" t="e">
        <f t="shared" si="121"/>
        <v>#VALUE!</v>
      </c>
      <c r="J206" s="337" t="e">
        <f t="shared" si="122"/>
        <v>#VALUE!</v>
      </c>
      <c r="K206" s="229" t="s">
        <v>600</v>
      </c>
      <c r="L206" s="229" t="s">
        <v>600</v>
      </c>
      <c r="M206" s="225" t="s">
        <v>600</v>
      </c>
      <c r="N206" s="225" t="s">
        <v>600</v>
      </c>
      <c r="O206" s="254" t="e">
        <f t="shared" si="123"/>
        <v>#VALUE!</v>
      </c>
      <c r="P206" s="254" t="e">
        <f t="shared" si="124"/>
        <v>#VALUE!</v>
      </c>
      <c r="Q206" s="337" t="e">
        <f t="shared" si="125"/>
        <v>#VALUE!</v>
      </c>
      <c r="R206" s="229" t="s">
        <v>600</v>
      </c>
      <c r="S206" s="229" t="s">
        <v>600</v>
      </c>
      <c r="T206" s="225" t="s">
        <v>600</v>
      </c>
      <c r="U206" s="225" t="s">
        <v>600</v>
      </c>
      <c r="V206" s="254" t="e">
        <f t="shared" si="126"/>
        <v>#VALUE!</v>
      </c>
      <c r="W206" s="254" t="e">
        <f t="shared" si="127"/>
        <v>#VALUE!</v>
      </c>
      <c r="X206" s="337" t="e">
        <f t="shared" si="128"/>
        <v>#VALUE!</v>
      </c>
      <c r="Y206" s="229" t="s">
        <v>600</v>
      </c>
      <c r="Z206" s="229" t="s">
        <v>600</v>
      </c>
      <c r="AA206" s="225" t="s">
        <v>600</v>
      </c>
      <c r="AB206" s="225" t="s">
        <v>600</v>
      </c>
      <c r="AC206" s="222" t="e">
        <f t="shared" si="139"/>
        <v>#DIV/0!</v>
      </c>
      <c r="AD206" s="254" t="e">
        <f t="shared" si="129"/>
        <v>#VALUE!</v>
      </c>
      <c r="AE206" s="254" t="e">
        <f t="shared" si="130"/>
        <v>#VALUE!</v>
      </c>
      <c r="AF206" s="337" t="e">
        <f t="shared" si="131"/>
        <v>#VALUE!</v>
      </c>
      <c r="AG206" s="235">
        <v>452200</v>
      </c>
      <c r="AH206" s="235">
        <v>473689.44839999999</v>
      </c>
      <c r="AI206" s="225">
        <v>465313.8</v>
      </c>
      <c r="AJ206" s="225">
        <v>452200</v>
      </c>
      <c r="AK206" s="222">
        <f t="shared" si="140"/>
        <v>460850.81209999998</v>
      </c>
      <c r="AL206" s="254">
        <f t="shared" si="132"/>
        <v>59328.639999999992</v>
      </c>
      <c r="AM206" s="254">
        <f t="shared" si="133"/>
        <v>511528.64</v>
      </c>
      <c r="AN206" s="337">
        <f t="shared" si="134"/>
        <v>59328.640000000014</v>
      </c>
      <c r="AO206" s="235">
        <v>487900</v>
      </c>
      <c r="AP206" s="235">
        <v>511085.98380000005</v>
      </c>
      <c r="AQ206" s="236">
        <v>502049.1</v>
      </c>
      <c r="AR206" s="236">
        <v>487900</v>
      </c>
      <c r="AS206" s="222">
        <f t="shared" si="141"/>
        <v>497233.77095000003</v>
      </c>
      <c r="AT206" s="254">
        <f t="shared" si="135"/>
        <v>64012.479999999989</v>
      </c>
      <c r="AU206" s="254">
        <f t="shared" si="136"/>
        <v>551912.48</v>
      </c>
      <c r="AV206" s="337">
        <f t="shared" si="137"/>
        <v>64012.479999999981</v>
      </c>
    </row>
    <row r="207" spans="1:48" s="144" customFormat="1" ht="15" customHeight="1" x14ac:dyDescent="0.2">
      <c r="A207" s="358" t="s">
        <v>1241</v>
      </c>
      <c r="B207" s="193" t="s">
        <v>1126</v>
      </c>
      <c r="C207" s="231">
        <v>821100</v>
      </c>
      <c r="D207" s="231">
        <v>1059568.503</v>
      </c>
      <c r="E207" s="225">
        <v>1040833.5</v>
      </c>
      <c r="F207" s="359">
        <v>1011500</v>
      </c>
      <c r="G207" s="222">
        <f t="shared" si="138"/>
        <v>983250.50075000001</v>
      </c>
      <c r="H207" s="254">
        <f t="shared" si="120"/>
        <v>107728.31999999999</v>
      </c>
      <c r="I207" s="254">
        <f t="shared" si="121"/>
        <v>928828.32</v>
      </c>
      <c r="J207" s="337">
        <f t="shared" si="122"/>
        <v>-82671.680000000051</v>
      </c>
      <c r="K207" s="229">
        <v>821100</v>
      </c>
      <c r="L207" s="231">
        <v>1059568.503</v>
      </c>
      <c r="M207" s="225">
        <v>1040833.5</v>
      </c>
      <c r="N207" s="225">
        <v>1011500</v>
      </c>
      <c r="O207" s="254">
        <f t="shared" si="123"/>
        <v>107728.31999999999</v>
      </c>
      <c r="P207" s="254">
        <f t="shared" si="124"/>
        <v>928828.32</v>
      </c>
      <c r="Q207" s="337">
        <f t="shared" si="125"/>
        <v>-82671.680000000051</v>
      </c>
      <c r="R207" s="229" t="s">
        <v>600</v>
      </c>
      <c r="S207" s="229" t="s">
        <v>600</v>
      </c>
      <c r="T207" s="225" t="s">
        <v>600</v>
      </c>
      <c r="U207" s="225" t="s">
        <v>600</v>
      </c>
      <c r="V207" s="254" t="e">
        <f t="shared" si="126"/>
        <v>#VALUE!</v>
      </c>
      <c r="W207" s="254" t="e">
        <f t="shared" si="127"/>
        <v>#VALUE!</v>
      </c>
      <c r="X207" s="337" t="e">
        <f t="shared" si="128"/>
        <v>#VALUE!</v>
      </c>
      <c r="Y207" s="235" t="s">
        <v>600</v>
      </c>
      <c r="Z207" s="235" t="s">
        <v>600</v>
      </c>
      <c r="AA207" s="225" t="s">
        <v>600</v>
      </c>
      <c r="AB207" s="225" t="s">
        <v>600</v>
      </c>
      <c r="AC207" s="222" t="e">
        <f t="shared" si="139"/>
        <v>#DIV/0!</v>
      </c>
      <c r="AD207" s="254" t="e">
        <f t="shared" si="129"/>
        <v>#VALUE!</v>
      </c>
      <c r="AE207" s="254" t="e">
        <f t="shared" si="130"/>
        <v>#VALUE!</v>
      </c>
      <c r="AF207" s="337" t="e">
        <f t="shared" si="131"/>
        <v>#VALUE!</v>
      </c>
      <c r="AG207" s="235">
        <v>821100</v>
      </c>
      <c r="AH207" s="231">
        <v>1059568.503</v>
      </c>
      <c r="AI207" s="225">
        <v>1040833.5</v>
      </c>
      <c r="AJ207" s="225">
        <v>1011500</v>
      </c>
      <c r="AK207" s="222">
        <f t="shared" si="140"/>
        <v>983250.50075000001</v>
      </c>
      <c r="AL207" s="254">
        <f t="shared" si="132"/>
        <v>107728.31999999999</v>
      </c>
      <c r="AM207" s="254">
        <f t="shared" si="133"/>
        <v>928828.32</v>
      </c>
      <c r="AN207" s="337">
        <f t="shared" si="134"/>
        <v>-82671.680000000051</v>
      </c>
      <c r="AO207" s="235">
        <v>821100</v>
      </c>
      <c r="AP207" s="231">
        <v>1059568.503</v>
      </c>
      <c r="AQ207" s="236">
        <v>1040833.5</v>
      </c>
      <c r="AR207" s="236">
        <v>1011500</v>
      </c>
      <c r="AS207" s="222">
        <f t="shared" si="141"/>
        <v>983250.50075000001</v>
      </c>
      <c r="AT207" s="254">
        <f t="shared" si="135"/>
        <v>107728.31999999999</v>
      </c>
      <c r="AU207" s="254">
        <f t="shared" si="136"/>
        <v>928828.32</v>
      </c>
      <c r="AV207" s="337">
        <f t="shared" si="137"/>
        <v>-82671.680000000051</v>
      </c>
    </row>
    <row r="208" spans="1:48" s="144" customFormat="1" ht="15" customHeight="1" x14ac:dyDescent="0.2">
      <c r="A208" s="358" t="s">
        <v>1242</v>
      </c>
      <c r="B208" s="193" t="s">
        <v>1717</v>
      </c>
      <c r="C208" s="231">
        <v>23800</v>
      </c>
      <c r="D208" s="231">
        <v>39889.637759999998</v>
      </c>
      <c r="E208" s="226">
        <v>39184.32</v>
      </c>
      <c r="F208" s="359">
        <v>38080</v>
      </c>
      <c r="G208" s="222">
        <f t="shared" si="138"/>
        <v>35238.489440000005</v>
      </c>
      <c r="H208" s="254">
        <f t="shared" si="120"/>
        <v>3122.5599999999995</v>
      </c>
      <c r="I208" s="254">
        <f t="shared" si="121"/>
        <v>26922.559999999998</v>
      </c>
      <c r="J208" s="337">
        <f t="shared" si="122"/>
        <v>-11157.440000000002</v>
      </c>
      <c r="K208" s="229">
        <v>23800</v>
      </c>
      <c r="L208" s="229">
        <v>24931.0236</v>
      </c>
      <c r="M208" s="226">
        <v>24490.2</v>
      </c>
      <c r="N208" s="226">
        <v>23800</v>
      </c>
      <c r="O208" s="254">
        <f t="shared" si="123"/>
        <v>3122.5599999999995</v>
      </c>
      <c r="P208" s="254">
        <f t="shared" si="124"/>
        <v>26922.559999999998</v>
      </c>
      <c r="Q208" s="337">
        <f t="shared" si="125"/>
        <v>3122.5599999999977</v>
      </c>
      <c r="R208" s="229">
        <v>23800</v>
      </c>
      <c r="S208" s="229">
        <v>24931.0236</v>
      </c>
      <c r="T208" s="226">
        <v>24490.2</v>
      </c>
      <c r="U208" s="226">
        <v>23800</v>
      </c>
      <c r="V208" s="254">
        <f t="shared" si="126"/>
        <v>3122.5599999999995</v>
      </c>
      <c r="W208" s="254">
        <f t="shared" si="127"/>
        <v>26922.559999999998</v>
      </c>
      <c r="X208" s="337">
        <f t="shared" si="128"/>
        <v>3122.5599999999977</v>
      </c>
      <c r="Y208" s="235">
        <v>23800</v>
      </c>
      <c r="Z208" s="235">
        <v>24931.0236</v>
      </c>
      <c r="AA208" s="226">
        <v>24490.2</v>
      </c>
      <c r="AB208" s="226">
        <v>23800</v>
      </c>
      <c r="AC208" s="222">
        <f t="shared" si="139"/>
        <v>24255.305899999999</v>
      </c>
      <c r="AD208" s="254">
        <f t="shared" si="129"/>
        <v>3122.5599999999995</v>
      </c>
      <c r="AE208" s="254">
        <f t="shared" si="130"/>
        <v>26922.559999999998</v>
      </c>
      <c r="AF208" s="337">
        <f t="shared" si="131"/>
        <v>3122.5599999999977</v>
      </c>
      <c r="AG208" s="235">
        <v>23800</v>
      </c>
      <c r="AH208" s="235">
        <v>24931.0236</v>
      </c>
      <c r="AI208" s="226">
        <v>24490.2</v>
      </c>
      <c r="AJ208" s="226">
        <v>23800</v>
      </c>
      <c r="AK208" s="222">
        <f t="shared" si="140"/>
        <v>24255.305899999999</v>
      </c>
      <c r="AL208" s="254">
        <f t="shared" si="132"/>
        <v>3122.5599999999995</v>
      </c>
      <c r="AM208" s="254">
        <f t="shared" si="133"/>
        <v>26922.559999999998</v>
      </c>
      <c r="AN208" s="337">
        <f t="shared" si="134"/>
        <v>3122.5599999999977</v>
      </c>
      <c r="AO208" s="235">
        <v>23800</v>
      </c>
      <c r="AP208" s="235">
        <v>24931.0236</v>
      </c>
      <c r="AQ208" s="236">
        <v>24490.2</v>
      </c>
      <c r="AR208" s="236">
        <v>23800</v>
      </c>
      <c r="AS208" s="222">
        <f t="shared" si="141"/>
        <v>24255.305899999999</v>
      </c>
      <c r="AT208" s="254">
        <f t="shared" si="135"/>
        <v>3122.5599999999995</v>
      </c>
      <c r="AU208" s="254">
        <f t="shared" si="136"/>
        <v>26922.559999999998</v>
      </c>
      <c r="AV208" s="337">
        <f t="shared" si="137"/>
        <v>3122.5599999999977</v>
      </c>
    </row>
    <row r="209" spans="1:48" s="144" customFormat="1" ht="15" customHeight="1" x14ac:dyDescent="0.2">
      <c r="A209" s="358" t="s">
        <v>1243</v>
      </c>
      <c r="B209" s="193" t="s">
        <v>396</v>
      </c>
      <c r="C209" s="231">
        <v>38080</v>
      </c>
      <c r="D209" s="231">
        <v>56094.803099999997</v>
      </c>
      <c r="E209" s="225">
        <v>55102.95</v>
      </c>
      <c r="F209" s="359">
        <v>53550</v>
      </c>
      <c r="G209" s="222">
        <f t="shared" si="138"/>
        <v>50706.938275</v>
      </c>
      <c r="H209" s="254">
        <f t="shared" si="120"/>
        <v>4996.0959999999995</v>
      </c>
      <c r="I209" s="254">
        <f t="shared" si="121"/>
        <v>43076.095999999998</v>
      </c>
      <c r="J209" s="337">
        <f t="shared" si="122"/>
        <v>-10473.904000000002</v>
      </c>
      <c r="K209" s="229">
        <v>38080</v>
      </c>
      <c r="L209" s="231">
        <v>56094.803099999997</v>
      </c>
      <c r="M209" s="225">
        <v>55102.95</v>
      </c>
      <c r="N209" s="225">
        <v>53550</v>
      </c>
      <c r="O209" s="254">
        <f t="shared" si="123"/>
        <v>4996.0959999999995</v>
      </c>
      <c r="P209" s="254">
        <f t="shared" si="124"/>
        <v>43076.095999999998</v>
      </c>
      <c r="Q209" s="337">
        <f t="shared" si="125"/>
        <v>-10473.904000000002</v>
      </c>
      <c r="R209" s="229">
        <v>38080</v>
      </c>
      <c r="S209" s="231">
        <v>56094.803099999997</v>
      </c>
      <c r="T209" s="225">
        <v>55102.95</v>
      </c>
      <c r="U209" s="225">
        <v>53550</v>
      </c>
      <c r="V209" s="254">
        <f t="shared" si="126"/>
        <v>4996.0959999999995</v>
      </c>
      <c r="W209" s="254">
        <f t="shared" si="127"/>
        <v>43076.095999999998</v>
      </c>
      <c r="X209" s="337">
        <f t="shared" si="128"/>
        <v>-10473.904000000002</v>
      </c>
      <c r="Y209" s="235">
        <v>38080</v>
      </c>
      <c r="Z209" s="231">
        <v>56094.803099999997</v>
      </c>
      <c r="AA209" s="225">
        <v>55102.95</v>
      </c>
      <c r="AB209" s="225">
        <v>53550</v>
      </c>
      <c r="AC209" s="222">
        <f t="shared" si="139"/>
        <v>50706.938275</v>
      </c>
      <c r="AD209" s="254">
        <f t="shared" si="129"/>
        <v>4996.0959999999995</v>
      </c>
      <c r="AE209" s="254">
        <f t="shared" si="130"/>
        <v>43076.095999999998</v>
      </c>
      <c r="AF209" s="337">
        <f t="shared" si="131"/>
        <v>-10473.904000000002</v>
      </c>
      <c r="AG209" s="235">
        <v>38080</v>
      </c>
      <c r="AH209" s="231">
        <v>56094.803099999997</v>
      </c>
      <c r="AI209" s="225">
        <v>55102.95</v>
      </c>
      <c r="AJ209" s="225">
        <v>53550</v>
      </c>
      <c r="AK209" s="222">
        <f t="shared" si="140"/>
        <v>50706.938275</v>
      </c>
      <c r="AL209" s="254">
        <f t="shared" si="132"/>
        <v>4996.0959999999995</v>
      </c>
      <c r="AM209" s="254">
        <f t="shared" si="133"/>
        <v>43076.095999999998</v>
      </c>
      <c r="AN209" s="337">
        <f t="shared" si="134"/>
        <v>-10473.904000000002</v>
      </c>
      <c r="AO209" s="235">
        <v>38080</v>
      </c>
      <c r="AP209" s="231">
        <v>56094.803099999997</v>
      </c>
      <c r="AQ209" s="236">
        <v>55102.95</v>
      </c>
      <c r="AR209" s="236">
        <v>53550</v>
      </c>
      <c r="AS209" s="222">
        <f t="shared" si="141"/>
        <v>50706.938275</v>
      </c>
      <c r="AT209" s="254">
        <f t="shared" si="135"/>
        <v>4996.0959999999995</v>
      </c>
      <c r="AU209" s="254">
        <f t="shared" si="136"/>
        <v>43076.095999999998</v>
      </c>
      <c r="AV209" s="337">
        <f t="shared" si="137"/>
        <v>-10473.904000000002</v>
      </c>
    </row>
    <row r="210" spans="1:48" s="144" customFormat="1" ht="15" customHeight="1" x14ac:dyDescent="0.2">
      <c r="A210" s="358" t="s">
        <v>1244</v>
      </c>
      <c r="B210" s="193" t="s">
        <v>397</v>
      </c>
      <c r="C210" s="231">
        <v>190400</v>
      </c>
      <c r="D210" s="231">
        <v>199448.1888</v>
      </c>
      <c r="E210" s="225">
        <v>195921.6</v>
      </c>
      <c r="F210" s="359">
        <v>190400</v>
      </c>
      <c r="G210" s="222">
        <f t="shared" si="138"/>
        <v>194042.4472</v>
      </c>
      <c r="H210" s="254">
        <f t="shared" si="120"/>
        <v>24980.479999999996</v>
      </c>
      <c r="I210" s="254">
        <f t="shared" si="121"/>
        <v>215380.47999999998</v>
      </c>
      <c r="J210" s="337">
        <f t="shared" si="122"/>
        <v>24980.479999999981</v>
      </c>
      <c r="K210" s="229">
        <v>190400</v>
      </c>
      <c r="L210" s="229">
        <v>199448.1888</v>
      </c>
      <c r="M210" s="225">
        <v>195921.6</v>
      </c>
      <c r="N210" s="225">
        <v>190400</v>
      </c>
      <c r="O210" s="254">
        <f t="shared" si="123"/>
        <v>24980.479999999996</v>
      </c>
      <c r="P210" s="254">
        <f t="shared" si="124"/>
        <v>215380.47999999998</v>
      </c>
      <c r="Q210" s="337">
        <f t="shared" si="125"/>
        <v>24980.479999999981</v>
      </c>
      <c r="R210" s="229">
        <v>309400</v>
      </c>
      <c r="S210" s="229">
        <v>324103.30679999996</v>
      </c>
      <c r="T210" s="225">
        <v>318372.59999999998</v>
      </c>
      <c r="U210" s="225">
        <v>309400</v>
      </c>
      <c r="V210" s="254">
        <f t="shared" si="126"/>
        <v>40593.279999999992</v>
      </c>
      <c r="W210" s="254">
        <f t="shared" si="127"/>
        <v>349993.27999999997</v>
      </c>
      <c r="X210" s="337">
        <f t="shared" si="128"/>
        <v>40593.27999999997</v>
      </c>
      <c r="Y210" s="235">
        <v>309400</v>
      </c>
      <c r="Z210" s="235">
        <v>324103.30679999996</v>
      </c>
      <c r="AA210" s="225">
        <v>318372.59999999998</v>
      </c>
      <c r="AB210" s="225">
        <v>309400</v>
      </c>
      <c r="AC210" s="222">
        <f t="shared" si="139"/>
        <v>315318.9767</v>
      </c>
      <c r="AD210" s="254">
        <f t="shared" si="129"/>
        <v>40593.279999999992</v>
      </c>
      <c r="AE210" s="254">
        <f t="shared" si="130"/>
        <v>349993.27999999997</v>
      </c>
      <c r="AF210" s="337">
        <f t="shared" si="131"/>
        <v>40593.27999999997</v>
      </c>
      <c r="AG210" s="235">
        <v>190400</v>
      </c>
      <c r="AH210" s="235">
        <v>199448.1888</v>
      </c>
      <c r="AI210" s="225">
        <v>195921.6</v>
      </c>
      <c r="AJ210" s="225">
        <v>190400</v>
      </c>
      <c r="AK210" s="222">
        <f t="shared" si="140"/>
        <v>194042.4472</v>
      </c>
      <c r="AL210" s="254">
        <f t="shared" si="132"/>
        <v>24980.479999999996</v>
      </c>
      <c r="AM210" s="254">
        <f t="shared" si="133"/>
        <v>215380.47999999998</v>
      </c>
      <c r="AN210" s="337">
        <f t="shared" si="134"/>
        <v>24980.479999999981</v>
      </c>
      <c r="AO210" s="235">
        <v>345100</v>
      </c>
      <c r="AP210" s="235">
        <v>361499.84220000001</v>
      </c>
      <c r="AQ210" s="236">
        <v>355107.9</v>
      </c>
      <c r="AR210" s="236">
        <v>345100</v>
      </c>
      <c r="AS210" s="222">
        <f t="shared" si="141"/>
        <v>351701.93554999999</v>
      </c>
      <c r="AT210" s="254">
        <f t="shared" si="135"/>
        <v>45277.119999999995</v>
      </c>
      <c r="AU210" s="254">
        <f t="shared" si="136"/>
        <v>390377.12</v>
      </c>
      <c r="AV210" s="337">
        <f t="shared" si="137"/>
        <v>45277.119999999995</v>
      </c>
    </row>
    <row r="211" spans="1:48" s="144" customFormat="1" ht="15" customHeight="1" x14ac:dyDescent="0.2">
      <c r="A211" s="358" t="s">
        <v>1245</v>
      </c>
      <c r="B211" s="193" t="s">
        <v>398</v>
      </c>
      <c r="C211" s="231">
        <v>285600</v>
      </c>
      <c r="D211" s="231">
        <v>299172.28320000001</v>
      </c>
      <c r="E211" s="225">
        <v>293882.40000000002</v>
      </c>
      <c r="F211" s="359">
        <v>285600</v>
      </c>
      <c r="G211" s="222">
        <f t="shared" si="138"/>
        <v>291063.67080000002</v>
      </c>
      <c r="H211" s="254">
        <f t="shared" si="120"/>
        <v>37470.719999999994</v>
      </c>
      <c r="I211" s="254">
        <f t="shared" si="121"/>
        <v>323070.71999999997</v>
      </c>
      <c r="J211" s="337">
        <f t="shared" si="122"/>
        <v>37470.719999999972</v>
      </c>
      <c r="K211" s="229">
        <v>285600</v>
      </c>
      <c r="L211" s="229">
        <v>299172.28320000001</v>
      </c>
      <c r="M211" s="225">
        <v>293882.40000000002</v>
      </c>
      <c r="N211" s="225">
        <v>285600</v>
      </c>
      <c r="O211" s="254">
        <f t="shared" si="123"/>
        <v>37470.719999999994</v>
      </c>
      <c r="P211" s="254">
        <f t="shared" si="124"/>
        <v>323070.71999999997</v>
      </c>
      <c r="Q211" s="337">
        <f t="shared" si="125"/>
        <v>37470.719999999972</v>
      </c>
      <c r="R211" s="229">
        <v>428400</v>
      </c>
      <c r="S211" s="229">
        <v>448758.42479999998</v>
      </c>
      <c r="T211" s="225">
        <v>440823.6</v>
      </c>
      <c r="U211" s="225">
        <v>428400</v>
      </c>
      <c r="V211" s="254">
        <f t="shared" si="126"/>
        <v>56206.079999999994</v>
      </c>
      <c r="W211" s="254">
        <f t="shared" si="127"/>
        <v>484606.08</v>
      </c>
      <c r="X211" s="337">
        <f t="shared" si="128"/>
        <v>56206.080000000016</v>
      </c>
      <c r="Y211" s="235">
        <v>464100</v>
      </c>
      <c r="Z211" s="235">
        <v>486154.96020000003</v>
      </c>
      <c r="AA211" s="225">
        <v>477558.9</v>
      </c>
      <c r="AB211" s="225">
        <v>464100</v>
      </c>
      <c r="AC211" s="222">
        <f t="shared" si="139"/>
        <v>472978.46505</v>
      </c>
      <c r="AD211" s="254">
        <f t="shared" si="129"/>
        <v>60889.919999999991</v>
      </c>
      <c r="AE211" s="254">
        <f t="shared" si="130"/>
        <v>524989.92000000004</v>
      </c>
      <c r="AF211" s="337">
        <f t="shared" si="131"/>
        <v>60889.920000000042</v>
      </c>
      <c r="AG211" s="235">
        <v>77350</v>
      </c>
      <c r="AH211" s="235">
        <v>105956.85029999999</v>
      </c>
      <c r="AI211" s="225">
        <v>104083.35</v>
      </c>
      <c r="AJ211" s="225">
        <v>101150</v>
      </c>
      <c r="AK211" s="222">
        <f t="shared" si="140"/>
        <v>97135.050075000006</v>
      </c>
      <c r="AL211" s="254">
        <f t="shared" si="132"/>
        <v>10148.319999999998</v>
      </c>
      <c r="AM211" s="254">
        <f t="shared" si="133"/>
        <v>87498.319999999992</v>
      </c>
      <c r="AN211" s="337">
        <f t="shared" si="134"/>
        <v>-13651.680000000008</v>
      </c>
      <c r="AO211" s="235">
        <v>285600</v>
      </c>
      <c r="AP211" s="235">
        <v>349034.33039999998</v>
      </c>
      <c r="AQ211" s="236">
        <v>342862.8</v>
      </c>
      <c r="AR211" s="236">
        <v>333200</v>
      </c>
      <c r="AS211" s="222">
        <f t="shared" si="141"/>
        <v>327674.28260000004</v>
      </c>
      <c r="AT211" s="254">
        <f t="shared" si="135"/>
        <v>37470.719999999994</v>
      </c>
      <c r="AU211" s="254">
        <f t="shared" si="136"/>
        <v>323070.71999999997</v>
      </c>
      <c r="AV211" s="337">
        <f t="shared" si="137"/>
        <v>-10129.280000000028</v>
      </c>
    </row>
    <row r="212" spans="1:48" s="144" customFormat="1" ht="15" customHeight="1" x14ac:dyDescent="0.2">
      <c r="A212" s="358" t="s">
        <v>1246</v>
      </c>
      <c r="B212" s="193" t="s">
        <v>399</v>
      </c>
      <c r="C212" s="231">
        <v>291550</v>
      </c>
      <c r="D212" s="231">
        <v>305405.03909999999</v>
      </c>
      <c r="E212" s="225">
        <v>300004.95</v>
      </c>
      <c r="F212" s="359">
        <v>291550</v>
      </c>
      <c r="G212" s="222">
        <f t="shared" si="138"/>
        <v>297127.49727499997</v>
      </c>
      <c r="H212" s="254">
        <f t="shared" si="120"/>
        <v>38251.359999999993</v>
      </c>
      <c r="I212" s="254">
        <f t="shared" si="121"/>
        <v>329801.36</v>
      </c>
      <c r="J212" s="337">
        <f t="shared" si="122"/>
        <v>38251.359999999986</v>
      </c>
      <c r="K212" s="229">
        <v>291550</v>
      </c>
      <c r="L212" s="229">
        <v>305405.03909999999</v>
      </c>
      <c r="M212" s="225">
        <v>300004.95</v>
      </c>
      <c r="N212" s="225">
        <v>291550</v>
      </c>
      <c r="O212" s="254">
        <f t="shared" si="123"/>
        <v>38251.359999999993</v>
      </c>
      <c r="P212" s="254">
        <f t="shared" si="124"/>
        <v>329801.36</v>
      </c>
      <c r="Q212" s="337">
        <f t="shared" si="125"/>
        <v>38251.359999999986</v>
      </c>
      <c r="R212" s="229">
        <v>440300</v>
      </c>
      <c r="S212" s="229">
        <v>461223.93660000002</v>
      </c>
      <c r="T212" s="225">
        <v>453068.7</v>
      </c>
      <c r="U212" s="225">
        <v>440300</v>
      </c>
      <c r="V212" s="254">
        <f t="shared" si="126"/>
        <v>57767.359999999993</v>
      </c>
      <c r="W212" s="254">
        <f t="shared" si="127"/>
        <v>498067.36</v>
      </c>
      <c r="X212" s="337">
        <f t="shared" si="128"/>
        <v>57767.359999999986</v>
      </c>
      <c r="Y212" s="235">
        <v>452200</v>
      </c>
      <c r="Z212" s="235">
        <v>473689.44839999999</v>
      </c>
      <c r="AA212" s="225">
        <v>465313.8</v>
      </c>
      <c r="AB212" s="225">
        <v>452200</v>
      </c>
      <c r="AC212" s="222">
        <f t="shared" si="139"/>
        <v>460850.81209999998</v>
      </c>
      <c r="AD212" s="254">
        <f t="shared" si="129"/>
        <v>59328.639999999992</v>
      </c>
      <c r="AE212" s="254">
        <f t="shared" si="130"/>
        <v>511528.64</v>
      </c>
      <c r="AF212" s="337">
        <f t="shared" si="131"/>
        <v>59328.640000000014</v>
      </c>
      <c r="AG212" s="235">
        <v>77350</v>
      </c>
      <c r="AH212" s="235">
        <v>105956.85029999999</v>
      </c>
      <c r="AI212" s="225">
        <v>104083.35</v>
      </c>
      <c r="AJ212" s="225">
        <v>101150</v>
      </c>
      <c r="AK212" s="222">
        <f t="shared" si="140"/>
        <v>97135.050075000006</v>
      </c>
      <c r="AL212" s="254">
        <f t="shared" si="132"/>
        <v>10148.319999999998</v>
      </c>
      <c r="AM212" s="254">
        <f t="shared" si="133"/>
        <v>87498.319999999992</v>
      </c>
      <c r="AN212" s="337">
        <f t="shared" si="134"/>
        <v>-13651.680000000008</v>
      </c>
      <c r="AO212" s="235">
        <v>309400</v>
      </c>
      <c r="AP212" s="235">
        <v>349034.33039999998</v>
      </c>
      <c r="AQ212" s="236">
        <v>342862.8</v>
      </c>
      <c r="AR212" s="236">
        <v>333200</v>
      </c>
      <c r="AS212" s="222">
        <f t="shared" si="141"/>
        <v>333624.28260000004</v>
      </c>
      <c r="AT212" s="254">
        <f t="shared" si="135"/>
        <v>40593.279999999992</v>
      </c>
      <c r="AU212" s="254">
        <f t="shared" si="136"/>
        <v>349993.27999999997</v>
      </c>
      <c r="AV212" s="337">
        <f t="shared" si="137"/>
        <v>16793.27999999997</v>
      </c>
    </row>
    <row r="213" spans="1:48" s="144" customFormat="1" ht="15" customHeight="1" x14ac:dyDescent="0.2">
      <c r="A213" s="358" t="s">
        <v>1247</v>
      </c>
      <c r="B213" s="193" t="s">
        <v>1392</v>
      </c>
      <c r="C213" s="231">
        <v>47600</v>
      </c>
      <c r="D213" s="231">
        <v>49862.047200000001</v>
      </c>
      <c r="E213" s="225">
        <v>48980.4</v>
      </c>
      <c r="F213" s="359">
        <v>47600</v>
      </c>
      <c r="G213" s="222">
        <f t="shared" si="138"/>
        <v>48510.611799999999</v>
      </c>
      <c r="H213" s="254">
        <f t="shared" si="120"/>
        <v>6245.119999999999</v>
      </c>
      <c r="I213" s="254">
        <f t="shared" si="121"/>
        <v>53845.119999999995</v>
      </c>
      <c r="J213" s="337">
        <f t="shared" si="122"/>
        <v>6245.1199999999953</v>
      </c>
      <c r="K213" s="229">
        <v>47600</v>
      </c>
      <c r="L213" s="229">
        <v>49862.047200000001</v>
      </c>
      <c r="M213" s="225">
        <v>48980.4</v>
      </c>
      <c r="N213" s="225">
        <v>47600</v>
      </c>
      <c r="O213" s="254">
        <f t="shared" si="123"/>
        <v>6245.119999999999</v>
      </c>
      <c r="P213" s="254">
        <f t="shared" si="124"/>
        <v>53845.119999999995</v>
      </c>
      <c r="Q213" s="337">
        <f t="shared" si="125"/>
        <v>6245.1199999999953</v>
      </c>
      <c r="R213" s="229">
        <v>47600</v>
      </c>
      <c r="S213" s="229">
        <v>62327.559000000001</v>
      </c>
      <c r="T213" s="225">
        <v>61225.5</v>
      </c>
      <c r="U213" s="225">
        <v>59500</v>
      </c>
      <c r="V213" s="254">
        <f t="shared" si="126"/>
        <v>6245.119999999999</v>
      </c>
      <c r="W213" s="254">
        <f t="shared" si="127"/>
        <v>53845.119999999995</v>
      </c>
      <c r="X213" s="337">
        <f t="shared" si="128"/>
        <v>-5654.8800000000047</v>
      </c>
      <c r="Y213" s="235">
        <v>47600</v>
      </c>
      <c r="Z213" s="235">
        <v>62327.559000000001</v>
      </c>
      <c r="AA213" s="225">
        <v>61225.5</v>
      </c>
      <c r="AB213" s="225">
        <v>59500</v>
      </c>
      <c r="AC213" s="222">
        <f t="shared" si="139"/>
        <v>57663.264750000002</v>
      </c>
      <c r="AD213" s="254">
        <f t="shared" si="129"/>
        <v>6245.119999999999</v>
      </c>
      <c r="AE213" s="254">
        <f t="shared" si="130"/>
        <v>53845.119999999995</v>
      </c>
      <c r="AF213" s="337">
        <f t="shared" si="131"/>
        <v>-5654.8800000000047</v>
      </c>
      <c r="AG213" s="235">
        <v>47600</v>
      </c>
      <c r="AH213" s="235">
        <v>62327.559000000001</v>
      </c>
      <c r="AI213" s="225">
        <v>61225.5</v>
      </c>
      <c r="AJ213" s="225">
        <v>59500</v>
      </c>
      <c r="AK213" s="222">
        <f t="shared" si="140"/>
        <v>57663.264750000002</v>
      </c>
      <c r="AL213" s="254">
        <f t="shared" si="132"/>
        <v>6245.119999999999</v>
      </c>
      <c r="AM213" s="254">
        <f t="shared" si="133"/>
        <v>53845.119999999995</v>
      </c>
      <c r="AN213" s="337">
        <f t="shared" si="134"/>
        <v>-5654.8800000000047</v>
      </c>
      <c r="AO213" s="235">
        <v>47600</v>
      </c>
      <c r="AP213" s="235">
        <v>62327.559000000001</v>
      </c>
      <c r="AQ213" s="236">
        <v>61225.5</v>
      </c>
      <c r="AR213" s="236">
        <v>59500</v>
      </c>
      <c r="AS213" s="222">
        <f t="shared" si="141"/>
        <v>57663.264750000002</v>
      </c>
      <c r="AT213" s="254">
        <f t="shared" si="135"/>
        <v>6245.119999999999</v>
      </c>
      <c r="AU213" s="254">
        <f t="shared" si="136"/>
        <v>53845.119999999995</v>
      </c>
      <c r="AV213" s="337">
        <f t="shared" si="137"/>
        <v>-5654.8800000000047</v>
      </c>
    </row>
    <row r="214" spans="1:48" s="144" customFormat="1" ht="15" customHeight="1" x14ac:dyDescent="0.2">
      <c r="A214" s="358" t="s">
        <v>1248</v>
      </c>
      <c r="B214" s="193" t="s">
        <v>1393</v>
      </c>
      <c r="C214" s="231">
        <v>47600</v>
      </c>
      <c r="D214" s="231">
        <v>49862.047200000001</v>
      </c>
      <c r="E214" s="225">
        <v>48980.4</v>
      </c>
      <c r="F214" s="359">
        <v>47600</v>
      </c>
      <c r="G214" s="222">
        <f t="shared" si="138"/>
        <v>48510.611799999999</v>
      </c>
      <c r="H214" s="254">
        <f t="shared" si="120"/>
        <v>6245.119999999999</v>
      </c>
      <c r="I214" s="254">
        <f t="shared" si="121"/>
        <v>53845.119999999995</v>
      </c>
      <c r="J214" s="337">
        <f t="shared" si="122"/>
        <v>6245.1199999999953</v>
      </c>
      <c r="K214" s="229">
        <v>47600</v>
      </c>
      <c r="L214" s="229">
        <v>49862.047200000001</v>
      </c>
      <c r="M214" s="225">
        <v>48980.4</v>
      </c>
      <c r="N214" s="225">
        <v>47600</v>
      </c>
      <c r="O214" s="254">
        <f t="shared" si="123"/>
        <v>6245.119999999999</v>
      </c>
      <c r="P214" s="254">
        <f t="shared" si="124"/>
        <v>53845.119999999995</v>
      </c>
      <c r="Q214" s="337">
        <f t="shared" si="125"/>
        <v>6245.1199999999953</v>
      </c>
      <c r="R214" s="229">
        <v>47600</v>
      </c>
      <c r="S214" s="229">
        <v>62327.559000000001</v>
      </c>
      <c r="T214" s="225">
        <v>61225.5</v>
      </c>
      <c r="U214" s="225">
        <v>59500</v>
      </c>
      <c r="V214" s="254">
        <f t="shared" si="126"/>
        <v>6245.119999999999</v>
      </c>
      <c r="W214" s="254">
        <f t="shared" si="127"/>
        <v>53845.119999999995</v>
      </c>
      <c r="X214" s="337">
        <f t="shared" si="128"/>
        <v>-5654.8800000000047</v>
      </c>
      <c r="Y214" s="235">
        <v>47600</v>
      </c>
      <c r="Z214" s="235">
        <v>62327.559000000001</v>
      </c>
      <c r="AA214" s="225">
        <v>61225.5</v>
      </c>
      <c r="AB214" s="225">
        <v>59500</v>
      </c>
      <c r="AC214" s="222">
        <f t="shared" si="139"/>
        <v>57663.264750000002</v>
      </c>
      <c r="AD214" s="254">
        <f t="shared" si="129"/>
        <v>6245.119999999999</v>
      </c>
      <c r="AE214" s="254">
        <f t="shared" si="130"/>
        <v>53845.119999999995</v>
      </c>
      <c r="AF214" s="337">
        <f t="shared" si="131"/>
        <v>-5654.8800000000047</v>
      </c>
      <c r="AG214" s="235">
        <v>47600</v>
      </c>
      <c r="AH214" s="235">
        <v>62327.559000000001</v>
      </c>
      <c r="AI214" s="225">
        <v>61225.5</v>
      </c>
      <c r="AJ214" s="225">
        <v>59500</v>
      </c>
      <c r="AK214" s="222">
        <f t="shared" si="140"/>
        <v>57663.264750000002</v>
      </c>
      <c r="AL214" s="254">
        <f t="shared" si="132"/>
        <v>6245.119999999999</v>
      </c>
      <c r="AM214" s="254">
        <f t="shared" si="133"/>
        <v>53845.119999999995</v>
      </c>
      <c r="AN214" s="337">
        <f t="shared" si="134"/>
        <v>-5654.8800000000047</v>
      </c>
      <c r="AO214" s="235">
        <v>47600</v>
      </c>
      <c r="AP214" s="235">
        <v>62327.559000000001</v>
      </c>
      <c r="AQ214" s="236">
        <v>61225.5</v>
      </c>
      <c r="AR214" s="236">
        <v>59500</v>
      </c>
      <c r="AS214" s="222">
        <f t="shared" si="141"/>
        <v>57663.264750000002</v>
      </c>
      <c r="AT214" s="254">
        <f t="shared" si="135"/>
        <v>6245.119999999999</v>
      </c>
      <c r="AU214" s="254">
        <f t="shared" si="136"/>
        <v>53845.119999999995</v>
      </c>
      <c r="AV214" s="337">
        <f t="shared" si="137"/>
        <v>-5654.8800000000047</v>
      </c>
    </row>
    <row r="215" spans="1:48" s="144" customFormat="1" ht="15" customHeight="1" x14ac:dyDescent="0.2">
      <c r="A215" s="358" t="s">
        <v>1249</v>
      </c>
      <c r="B215" s="193" t="s">
        <v>400</v>
      </c>
      <c r="C215" s="231">
        <v>89250</v>
      </c>
      <c r="D215" s="231">
        <v>93491.338499999998</v>
      </c>
      <c r="E215" s="225">
        <v>91838.25</v>
      </c>
      <c r="F215" s="359">
        <v>89250</v>
      </c>
      <c r="G215" s="222">
        <f t="shared" si="138"/>
        <v>90957.397125000003</v>
      </c>
      <c r="H215" s="254">
        <f t="shared" si="120"/>
        <v>11709.599999999999</v>
      </c>
      <c r="I215" s="254">
        <f t="shared" si="121"/>
        <v>100959.6</v>
      </c>
      <c r="J215" s="337">
        <f t="shared" si="122"/>
        <v>11709.600000000006</v>
      </c>
      <c r="K215" s="229">
        <v>89250</v>
      </c>
      <c r="L215" s="229">
        <v>93491.338499999998</v>
      </c>
      <c r="M215" s="225">
        <v>91838.25</v>
      </c>
      <c r="N215" s="225">
        <v>89250</v>
      </c>
      <c r="O215" s="254">
        <f t="shared" si="123"/>
        <v>11709.599999999999</v>
      </c>
      <c r="P215" s="254">
        <f t="shared" si="124"/>
        <v>100959.6</v>
      </c>
      <c r="Q215" s="337">
        <f t="shared" si="125"/>
        <v>11709.600000000006</v>
      </c>
      <c r="R215" s="229">
        <v>98770</v>
      </c>
      <c r="S215" s="229">
        <v>103463.74794</v>
      </c>
      <c r="T215" s="225">
        <v>101634.33</v>
      </c>
      <c r="U215" s="225">
        <v>98770</v>
      </c>
      <c r="V215" s="254">
        <f t="shared" si="126"/>
        <v>12958.623999999998</v>
      </c>
      <c r="W215" s="254">
        <f t="shared" si="127"/>
        <v>111728.624</v>
      </c>
      <c r="X215" s="337">
        <f t="shared" si="128"/>
        <v>12958.623999999996</v>
      </c>
      <c r="Y215" s="235">
        <v>98770</v>
      </c>
      <c r="Z215" s="235">
        <v>103463.74794</v>
      </c>
      <c r="AA215" s="225">
        <v>101634.33</v>
      </c>
      <c r="AB215" s="225">
        <v>98770</v>
      </c>
      <c r="AC215" s="222">
        <f t="shared" si="139"/>
        <v>100659.519485</v>
      </c>
      <c r="AD215" s="254">
        <f t="shared" si="129"/>
        <v>12958.623999999998</v>
      </c>
      <c r="AE215" s="254">
        <f t="shared" si="130"/>
        <v>111728.624</v>
      </c>
      <c r="AF215" s="337">
        <f t="shared" si="131"/>
        <v>12958.623999999996</v>
      </c>
      <c r="AG215" s="235">
        <v>83300</v>
      </c>
      <c r="AH215" s="235">
        <v>87258.582599999994</v>
      </c>
      <c r="AI215" s="225">
        <v>85715.7</v>
      </c>
      <c r="AJ215" s="225">
        <v>83300</v>
      </c>
      <c r="AK215" s="222">
        <f t="shared" si="140"/>
        <v>84893.570650000009</v>
      </c>
      <c r="AL215" s="254">
        <f t="shared" si="132"/>
        <v>10928.96</v>
      </c>
      <c r="AM215" s="254">
        <f t="shared" si="133"/>
        <v>94228.959999999992</v>
      </c>
      <c r="AN215" s="337">
        <f t="shared" si="134"/>
        <v>10928.959999999992</v>
      </c>
      <c r="AO215" s="235">
        <v>113050</v>
      </c>
      <c r="AP215" s="235">
        <v>118422.3621</v>
      </c>
      <c r="AQ215" s="236">
        <v>116328.45</v>
      </c>
      <c r="AR215" s="236">
        <v>113050</v>
      </c>
      <c r="AS215" s="222">
        <f t="shared" si="141"/>
        <v>115212.703025</v>
      </c>
      <c r="AT215" s="254">
        <f t="shared" si="135"/>
        <v>14832.159999999998</v>
      </c>
      <c r="AU215" s="254">
        <f t="shared" si="136"/>
        <v>127882.16</v>
      </c>
      <c r="AV215" s="337">
        <f t="shared" si="137"/>
        <v>14832.160000000003</v>
      </c>
    </row>
    <row r="216" spans="1:48" s="144" customFormat="1" ht="15" customHeight="1" x14ac:dyDescent="0.2">
      <c r="A216" s="358" t="s">
        <v>1250</v>
      </c>
      <c r="B216" s="193" t="s">
        <v>1710</v>
      </c>
      <c r="C216" s="231"/>
      <c r="D216" s="231">
        <v>31163.779500000001</v>
      </c>
      <c r="E216" s="225">
        <v>30612.75</v>
      </c>
      <c r="F216" s="359">
        <v>29750</v>
      </c>
      <c r="G216" s="222">
        <f t="shared" si="138"/>
        <v>30508.843166666669</v>
      </c>
      <c r="H216" s="254">
        <f t="shared" si="120"/>
        <v>0</v>
      </c>
      <c r="I216" s="254">
        <f t="shared" si="121"/>
        <v>0</v>
      </c>
      <c r="J216" s="337">
        <f t="shared" si="122"/>
        <v>-29750</v>
      </c>
      <c r="K216" s="229"/>
      <c r="L216" s="231">
        <v>31163.779500000001</v>
      </c>
      <c r="M216" s="225">
        <v>30612.75</v>
      </c>
      <c r="N216" s="225">
        <v>29750</v>
      </c>
      <c r="O216" s="254">
        <f t="shared" si="123"/>
        <v>0</v>
      </c>
      <c r="P216" s="254">
        <f t="shared" si="124"/>
        <v>0</v>
      </c>
      <c r="Q216" s="337">
        <f t="shared" si="125"/>
        <v>-29750</v>
      </c>
      <c r="R216" s="229"/>
      <c r="S216" s="231">
        <v>31163.779500000001</v>
      </c>
      <c r="T216" s="225">
        <v>30612.75</v>
      </c>
      <c r="U216" s="225">
        <v>29750</v>
      </c>
      <c r="V216" s="254">
        <f t="shared" si="126"/>
        <v>0</v>
      </c>
      <c r="W216" s="254">
        <f t="shared" si="127"/>
        <v>0</v>
      </c>
      <c r="X216" s="337">
        <f t="shared" si="128"/>
        <v>-29750</v>
      </c>
      <c r="Y216" s="235"/>
      <c r="Z216" s="231">
        <v>31163.779500000001</v>
      </c>
      <c r="AA216" s="225">
        <v>30612.75</v>
      </c>
      <c r="AB216" s="225">
        <v>29750</v>
      </c>
      <c r="AC216" s="222">
        <f t="shared" si="139"/>
        <v>30508.843166666669</v>
      </c>
      <c r="AD216" s="254">
        <f t="shared" si="129"/>
        <v>0</v>
      </c>
      <c r="AE216" s="254">
        <f t="shared" si="130"/>
        <v>0</v>
      </c>
      <c r="AF216" s="337">
        <f t="shared" si="131"/>
        <v>-29750</v>
      </c>
      <c r="AG216" s="235"/>
      <c r="AH216" s="231">
        <v>31163.779500000001</v>
      </c>
      <c r="AI216" s="225">
        <v>30612.75</v>
      </c>
      <c r="AJ216" s="225">
        <v>29750</v>
      </c>
      <c r="AK216" s="222">
        <f t="shared" si="140"/>
        <v>30508.843166666669</v>
      </c>
      <c r="AL216" s="254">
        <f t="shared" si="132"/>
        <v>0</v>
      </c>
      <c r="AM216" s="254">
        <f t="shared" si="133"/>
        <v>0</v>
      </c>
      <c r="AN216" s="337">
        <f t="shared" si="134"/>
        <v>-29750</v>
      </c>
      <c r="AO216" s="235"/>
      <c r="AP216" s="231">
        <v>31163.779500000001</v>
      </c>
      <c r="AQ216" s="236">
        <v>30612.75</v>
      </c>
      <c r="AR216" s="236">
        <v>29750</v>
      </c>
      <c r="AS216" s="222">
        <f t="shared" si="141"/>
        <v>30508.843166666669</v>
      </c>
      <c r="AT216" s="254">
        <f t="shared" si="135"/>
        <v>0</v>
      </c>
      <c r="AU216" s="254">
        <f t="shared" si="136"/>
        <v>0</v>
      </c>
      <c r="AV216" s="337">
        <f t="shared" si="137"/>
        <v>-29750</v>
      </c>
    </row>
    <row r="217" spans="1:48" s="144" customFormat="1" ht="15" customHeight="1" x14ac:dyDescent="0.2">
      <c r="A217" s="358" t="s">
        <v>1251</v>
      </c>
      <c r="B217" s="193" t="s">
        <v>1711</v>
      </c>
      <c r="C217" s="231"/>
      <c r="D217" s="231">
        <v>28670.67714</v>
      </c>
      <c r="E217" s="225">
        <v>28163.73</v>
      </c>
      <c r="F217" s="359">
        <v>27370</v>
      </c>
      <c r="G217" s="222">
        <f t="shared" si="138"/>
        <v>28068.135713333333</v>
      </c>
      <c r="H217" s="254">
        <f t="shared" si="120"/>
        <v>0</v>
      </c>
      <c r="I217" s="254">
        <f t="shared" si="121"/>
        <v>0</v>
      </c>
      <c r="J217" s="337">
        <f t="shared" si="122"/>
        <v>-27370</v>
      </c>
      <c r="K217" s="229"/>
      <c r="L217" s="231">
        <v>28670.67714</v>
      </c>
      <c r="M217" s="225">
        <v>28163.73</v>
      </c>
      <c r="N217" s="225">
        <v>27370</v>
      </c>
      <c r="O217" s="254">
        <f t="shared" si="123"/>
        <v>0</v>
      </c>
      <c r="P217" s="254">
        <f t="shared" si="124"/>
        <v>0</v>
      </c>
      <c r="Q217" s="337">
        <f t="shared" si="125"/>
        <v>-27370</v>
      </c>
      <c r="R217" s="229"/>
      <c r="S217" s="231">
        <v>28670.67714</v>
      </c>
      <c r="T217" s="225">
        <v>28163.73</v>
      </c>
      <c r="U217" s="225">
        <v>27370</v>
      </c>
      <c r="V217" s="254">
        <f t="shared" si="126"/>
        <v>0</v>
      </c>
      <c r="W217" s="254">
        <f t="shared" si="127"/>
        <v>0</v>
      </c>
      <c r="X217" s="337">
        <f t="shared" si="128"/>
        <v>-27370</v>
      </c>
      <c r="Y217" s="235"/>
      <c r="Z217" s="231">
        <v>28670.67714</v>
      </c>
      <c r="AA217" s="225">
        <v>28163.73</v>
      </c>
      <c r="AB217" s="225">
        <v>27370</v>
      </c>
      <c r="AC217" s="222">
        <f t="shared" si="139"/>
        <v>28068.135713333333</v>
      </c>
      <c r="AD217" s="254">
        <f t="shared" si="129"/>
        <v>0</v>
      </c>
      <c r="AE217" s="254">
        <f t="shared" si="130"/>
        <v>0</v>
      </c>
      <c r="AF217" s="337">
        <f t="shared" si="131"/>
        <v>-27370</v>
      </c>
      <c r="AG217" s="235"/>
      <c r="AH217" s="231">
        <v>28670.67714</v>
      </c>
      <c r="AI217" s="225">
        <v>28163.73</v>
      </c>
      <c r="AJ217" s="225">
        <v>27370</v>
      </c>
      <c r="AK217" s="222">
        <f t="shared" si="140"/>
        <v>28068.135713333333</v>
      </c>
      <c r="AL217" s="254">
        <f t="shared" si="132"/>
        <v>0</v>
      </c>
      <c r="AM217" s="254">
        <f t="shared" si="133"/>
        <v>0</v>
      </c>
      <c r="AN217" s="337">
        <f t="shared" si="134"/>
        <v>-27370</v>
      </c>
      <c r="AO217" s="235"/>
      <c r="AP217" s="231">
        <v>28670.67714</v>
      </c>
      <c r="AQ217" s="236">
        <v>28163.73</v>
      </c>
      <c r="AR217" s="236">
        <v>27370</v>
      </c>
      <c r="AS217" s="222">
        <f t="shared" si="141"/>
        <v>28068.135713333333</v>
      </c>
      <c r="AT217" s="254">
        <f t="shared" si="135"/>
        <v>0</v>
      </c>
      <c r="AU217" s="254">
        <f t="shared" si="136"/>
        <v>0</v>
      </c>
      <c r="AV217" s="337">
        <f t="shared" si="137"/>
        <v>-27370</v>
      </c>
    </row>
    <row r="218" spans="1:48" s="144" customFormat="1" ht="15" customHeight="1" x14ac:dyDescent="0.2">
      <c r="A218" s="358" t="s">
        <v>1252</v>
      </c>
      <c r="B218" s="193" t="s">
        <v>1718</v>
      </c>
      <c r="C218" s="231"/>
      <c r="D218" s="231">
        <v>23061.196830000001</v>
      </c>
      <c r="E218" s="225">
        <v>22653.435000000001</v>
      </c>
      <c r="F218" s="359">
        <v>22015</v>
      </c>
      <c r="G218" s="222">
        <f t="shared" si="138"/>
        <v>22576.543943333334</v>
      </c>
      <c r="H218" s="254">
        <f t="shared" si="120"/>
        <v>0</v>
      </c>
      <c r="I218" s="254">
        <f t="shared" si="121"/>
        <v>0</v>
      </c>
      <c r="J218" s="337">
        <f t="shared" si="122"/>
        <v>-22015</v>
      </c>
      <c r="K218" s="229"/>
      <c r="L218" s="231">
        <v>23061.196830000001</v>
      </c>
      <c r="M218" s="225">
        <v>22653.435000000001</v>
      </c>
      <c r="N218" s="225">
        <v>22015</v>
      </c>
      <c r="O218" s="254">
        <f t="shared" si="123"/>
        <v>0</v>
      </c>
      <c r="P218" s="254">
        <f t="shared" si="124"/>
        <v>0</v>
      </c>
      <c r="Q218" s="337">
        <f t="shared" si="125"/>
        <v>-22015</v>
      </c>
      <c r="R218" s="229"/>
      <c r="S218" s="231">
        <v>23061.196830000001</v>
      </c>
      <c r="T218" s="225">
        <v>22653.435000000001</v>
      </c>
      <c r="U218" s="225">
        <v>22015</v>
      </c>
      <c r="V218" s="254">
        <f t="shared" si="126"/>
        <v>0</v>
      </c>
      <c r="W218" s="254">
        <f t="shared" si="127"/>
        <v>0</v>
      </c>
      <c r="X218" s="337">
        <f t="shared" si="128"/>
        <v>-22015</v>
      </c>
      <c r="Y218" s="235"/>
      <c r="Z218" s="231">
        <v>23061.196830000001</v>
      </c>
      <c r="AA218" s="225">
        <v>22653.435000000001</v>
      </c>
      <c r="AB218" s="225">
        <v>22015</v>
      </c>
      <c r="AC218" s="222">
        <f t="shared" si="139"/>
        <v>22576.543943333334</v>
      </c>
      <c r="AD218" s="254">
        <f t="shared" si="129"/>
        <v>0</v>
      </c>
      <c r="AE218" s="254">
        <f t="shared" si="130"/>
        <v>0</v>
      </c>
      <c r="AF218" s="337">
        <f t="shared" si="131"/>
        <v>-22015</v>
      </c>
      <c r="AG218" s="235"/>
      <c r="AH218" s="231">
        <v>23061.196830000001</v>
      </c>
      <c r="AI218" s="225">
        <v>22653.435000000001</v>
      </c>
      <c r="AJ218" s="225">
        <v>22015</v>
      </c>
      <c r="AK218" s="222">
        <f t="shared" si="140"/>
        <v>22576.543943333334</v>
      </c>
      <c r="AL218" s="254">
        <f t="shared" si="132"/>
        <v>0</v>
      </c>
      <c r="AM218" s="254">
        <f t="shared" si="133"/>
        <v>0</v>
      </c>
      <c r="AN218" s="337">
        <f t="shared" si="134"/>
        <v>-22015</v>
      </c>
      <c r="AO218" s="235"/>
      <c r="AP218" s="231">
        <v>23061.196830000001</v>
      </c>
      <c r="AQ218" s="236">
        <v>22653.435000000001</v>
      </c>
      <c r="AR218" s="236">
        <v>22015</v>
      </c>
      <c r="AS218" s="222">
        <f t="shared" si="141"/>
        <v>22576.543943333334</v>
      </c>
      <c r="AT218" s="254">
        <f t="shared" si="135"/>
        <v>0</v>
      </c>
      <c r="AU218" s="254">
        <f t="shared" si="136"/>
        <v>0</v>
      </c>
      <c r="AV218" s="337">
        <f t="shared" si="137"/>
        <v>-22015</v>
      </c>
    </row>
    <row r="219" spans="1:48" s="144" customFormat="1" ht="15" customHeight="1" x14ac:dyDescent="0.2">
      <c r="A219" s="358" t="s">
        <v>1253</v>
      </c>
      <c r="B219" s="193" t="s">
        <v>1712</v>
      </c>
      <c r="C219" s="231"/>
      <c r="D219" s="231">
        <v>81025.826699999991</v>
      </c>
      <c r="E219" s="225">
        <v>79593.149999999994</v>
      </c>
      <c r="F219" s="359">
        <v>77350</v>
      </c>
      <c r="G219" s="222">
        <f t="shared" si="138"/>
        <v>79322.992233333338</v>
      </c>
      <c r="H219" s="254">
        <f t="shared" si="120"/>
        <v>0</v>
      </c>
      <c r="I219" s="254">
        <f t="shared" si="121"/>
        <v>0</v>
      </c>
      <c r="J219" s="337">
        <f t="shared" si="122"/>
        <v>-77350</v>
      </c>
      <c r="K219" s="229"/>
      <c r="L219" s="231">
        <v>81025.826699999991</v>
      </c>
      <c r="M219" s="225">
        <v>79593.149999999994</v>
      </c>
      <c r="N219" s="225">
        <v>77350</v>
      </c>
      <c r="O219" s="254">
        <f t="shared" si="123"/>
        <v>0</v>
      </c>
      <c r="P219" s="254">
        <f t="shared" si="124"/>
        <v>0</v>
      </c>
      <c r="Q219" s="337">
        <f t="shared" si="125"/>
        <v>-77350</v>
      </c>
      <c r="R219" s="229"/>
      <c r="S219" s="231">
        <v>81025.826699999991</v>
      </c>
      <c r="T219" s="225">
        <v>79593.149999999994</v>
      </c>
      <c r="U219" s="225">
        <v>77350</v>
      </c>
      <c r="V219" s="254">
        <f t="shared" si="126"/>
        <v>0</v>
      </c>
      <c r="W219" s="254">
        <f t="shared" si="127"/>
        <v>0</v>
      </c>
      <c r="X219" s="337">
        <f t="shared" si="128"/>
        <v>-77350</v>
      </c>
      <c r="Y219" s="235"/>
      <c r="Z219" s="231">
        <v>81025.826699999991</v>
      </c>
      <c r="AA219" s="225">
        <v>79593.149999999994</v>
      </c>
      <c r="AB219" s="225">
        <v>77350</v>
      </c>
      <c r="AC219" s="222">
        <f t="shared" si="139"/>
        <v>79322.992233333338</v>
      </c>
      <c r="AD219" s="254">
        <f t="shared" si="129"/>
        <v>0</v>
      </c>
      <c r="AE219" s="254">
        <f t="shared" si="130"/>
        <v>0</v>
      </c>
      <c r="AF219" s="337">
        <f t="shared" si="131"/>
        <v>-77350</v>
      </c>
      <c r="AG219" s="235"/>
      <c r="AH219" s="231">
        <v>81025.826699999991</v>
      </c>
      <c r="AI219" s="225">
        <v>79593.149999999994</v>
      </c>
      <c r="AJ219" s="225">
        <v>77350</v>
      </c>
      <c r="AK219" s="222">
        <f t="shared" si="140"/>
        <v>79322.992233333338</v>
      </c>
      <c r="AL219" s="254">
        <f t="shared" si="132"/>
        <v>0</v>
      </c>
      <c r="AM219" s="254">
        <f t="shared" si="133"/>
        <v>0</v>
      </c>
      <c r="AN219" s="337">
        <f t="shared" si="134"/>
        <v>-77350</v>
      </c>
      <c r="AO219" s="235"/>
      <c r="AP219" s="231">
        <v>81025.826699999991</v>
      </c>
      <c r="AQ219" s="236">
        <v>79593.149999999994</v>
      </c>
      <c r="AR219" s="236">
        <v>77350</v>
      </c>
      <c r="AS219" s="222">
        <f t="shared" si="141"/>
        <v>79322.992233333338</v>
      </c>
      <c r="AT219" s="254">
        <f t="shared" si="135"/>
        <v>0</v>
      </c>
      <c r="AU219" s="254">
        <f t="shared" si="136"/>
        <v>0</v>
      </c>
      <c r="AV219" s="337">
        <f t="shared" si="137"/>
        <v>-77350</v>
      </c>
    </row>
    <row r="220" spans="1:48" s="144" customFormat="1" ht="15" customHeight="1" x14ac:dyDescent="0.2">
      <c r="A220" s="358" t="s">
        <v>1254</v>
      </c>
      <c r="B220" s="193" t="s">
        <v>401</v>
      </c>
      <c r="C220" s="231">
        <v>124950</v>
      </c>
      <c r="D220" s="231">
        <v>130887.87390000001</v>
      </c>
      <c r="E220" s="225">
        <v>128573.55</v>
      </c>
      <c r="F220" s="359">
        <v>124950</v>
      </c>
      <c r="G220" s="222">
        <f t="shared" si="138"/>
        <v>127340.355975</v>
      </c>
      <c r="H220" s="254">
        <f t="shared" si="120"/>
        <v>16393.439999999999</v>
      </c>
      <c r="I220" s="254">
        <f t="shared" si="121"/>
        <v>141343.44</v>
      </c>
      <c r="J220" s="337">
        <f t="shared" si="122"/>
        <v>16393.440000000002</v>
      </c>
      <c r="K220" s="229">
        <v>124950</v>
      </c>
      <c r="L220" s="229">
        <v>130887.87390000001</v>
      </c>
      <c r="M220" s="225">
        <v>128573.55</v>
      </c>
      <c r="N220" s="225">
        <v>124950</v>
      </c>
      <c r="O220" s="254">
        <f t="shared" si="123"/>
        <v>16393.439999999999</v>
      </c>
      <c r="P220" s="254">
        <f t="shared" si="124"/>
        <v>141343.44</v>
      </c>
      <c r="Q220" s="337">
        <f t="shared" si="125"/>
        <v>16393.440000000002</v>
      </c>
      <c r="R220" s="229">
        <v>285600</v>
      </c>
      <c r="S220" s="229">
        <v>299172.28320000001</v>
      </c>
      <c r="T220" s="225">
        <v>293882.40000000002</v>
      </c>
      <c r="U220" s="225">
        <v>285600</v>
      </c>
      <c r="V220" s="254">
        <f t="shared" si="126"/>
        <v>37470.719999999994</v>
      </c>
      <c r="W220" s="254">
        <f t="shared" si="127"/>
        <v>323070.71999999997</v>
      </c>
      <c r="X220" s="337">
        <f t="shared" si="128"/>
        <v>37470.719999999972</v>
      </c>
      <c r="Y220" s="235">
        <v>309400</v>
      </c>
      <c r="Z220" s="235">
        <v>324103.30679999996</v>
      </c>
      <c r="AA220" s="225">
        <v>318372.59999999998</v>
      </c>
      <c r="AB220" s="225">
        <v>309400</v>
      </c>
      <c r="AC220" s="222">
        <f t="shared" si="139"/>
        <v>315318.9767</v>
      </c>
      <c r="AD220" s="254">
        <f t="shared" si="129"/>
        <v>40593.279999999992</v>
      </c>
      <c r="AE220" s="254">
        <f t="shared" si="130"/>
        <v>349993.27999999997</v>
      </c>
      <c r="AF220" s="337">
        <f t="shared" si="131"/>
        <v>40593.27999999997</v>
      </c>
      <c r="AG220" s="235">
        <v>110670</v>
      </c>
      <c r="AH220" s="235">
        <v>155818.89749999999</v>
      </c>
      <c r="AI220" s="225">
        <v>153063.75</v>
      </c>
      <c r="AJ220" s="225">
        <v>148750</v>
      </c>
      <c r="AK220" s="222">
        <f t="shared" si="140"/>
        <v>142075.66187499999</v>
      </c>
      <c r="AL220" s="254">
        <f t="shared" si="132"/>
        <v>14519.903999999999</v>
      </c>
      <c r="AM220" s="254">
        <f t="shared" si="133"/>
        <v>125189.90399999999</v>
      </c>
      <c r="AN220" s="337">
        <f t="shared" si="134"/>
        <v>-23560.096000000005</v>
      </c>
      <c r="AO220" s="235">
        <v>345100</v>
      </c>
      <c r="AP220" s="235">
        <v>361499.84220000001</v>
      </c>
      <c r="AQ220" s="236">
        <v>355107.9</v>
      </c>
      <c r="AR220" s="236">
        <v>345100</v>
      </c>
      <c r="AS220" s="222">
        <f t="shared" si="141"/>
        <v>351701.93554999999</v>
      </c>
      <c r="AT220" s="254">
        <f t="shared" si="135"/>
        <v>45277.119999999995</v>
      </c>
      <c r="AU220" s="254">
        <f t="shared" si="136"/>
        <v>390377.12</v>
      </c>
      <c r="AV220" s="337">
        <f t="shared" si="137"/>
        <v>45277.119999999995</v>
      </c>
    </row>
    <row r="221" spans="1:48" s="144" customFormat="1" ht="15" customHeight="1" x14ac:dyDescent="0.2">
      <c r="A221" s="358" t="s">
        <v>1255</v>
      </c>
      <c r="B221" s="193" t="s">
        <v>402</v>
      </c>
      <c r="C221" s="231">
        <v>2380</v>
      </c>
      <c r="D221" s="231">
        <v>2493.1023599999999</v>
      </c>
      <c r="E221" s="225">
        <v>2449.02</v>
      </c>
      <c r="F221" s="359">
        <v>2380</v>
      </c>
      <c r="G221" s="222">
        <f t="shared" si="138"/>
        <v>2425.5305900000003</v>
      </c>
      <c r="H221" s="254">
        <f t="shared" si="120"/>
        <v>312.25599999999997</v>
      </c>
      <c r="I221" s="254">
        <f t="shared" si="121"/>
        <v>2692.2559999999999</v>
      </c>
      <c r="J221" s="337">
        <f t="shared" si="122"/>
        <v>312.25599999999986</v>
      </c>
      <c r="K221" s="229">
        <v>2380</v>
      </c>
      <c r="L221" s="229">
        <v>2493.1023599999999</v>
      </c>
      <c r="M221" s="225">
        <v>2449.02</v>
      </c>
      <c r="N221" s="225">
        <v>2380</v>
      </c>
      <c r="O221" s="254">
        <f t="shared" si="123"/>
        <v>312.25599999999997</v>
      </c>
      <c r="P221" s="254">
        <f t="shared" si="124"/>
        <v>2692.2559999999999</v>
      </c>
      <c r="Q221" s="337">
        <f t="shared" si="125"/>
        <v>312.25599999999986</v>
      </c>
      <c r="R221" s="229">
        <v>2380</v>
      </c>
      <c r="S221" s="229">
        <v>2493.1023599999999</v>
      </c>
      <c r="T221" s="225">
        <v>2449.02</v>
      </c>
      <c r="U221" s="225">
        <v>2380</v>
      </c>
      <c r="V221" s="254">
        <f t="shared" si="126"/>
        <v>312.25599999999997</v>
      </c>
      <c r="W221" s="254">
        <f t="shared" si="127"/>
        <v>2692.2559999999999</v>
      </c>
      <c r="X221" s="337">
        <f t="shared" si="128"/>
        <v>312.25599999999986</v>
      </c>
      <c r="Y221" s="235">
        <v>2380</v>
      </c>
      <c r="Z221" s="235">
        <v>2493.1023599999999</v>
      </c>
      <c r="AA221" s="225">
        <v>2449.02</v>
      </c>
      <c r="AB221" s="225">
        <v>2380</v>
      </c>
      <c r="AC221" s="222">
        <f t="shared" si="139"/>
        <v>2425.5305900000003</v>
      </c>
      <c r="AD221" s="254">
        <f t="shared" si="129"/>
        <v>312.25599999999997</v>
      </c>
      <c r="AE221" s="254">
        <f t="shared" si="130"/>
        <v>2692.2559999999999</v>
      </c>
      <c r="AF221" s="337">
        <f t="shared" si="131"/>
        <v>312.25599999999986</v>
      </c>
      <c r="AG221" s="235">
        <v>2380</v>
      </c>
      <c r="AH221" s="235">
        <v>2493.1023599999999</v>
      </c>
      <c r="AI221" s="225">
        <v>2449.02</v>
      </c>
      <c r="AJ221" s="225">
        <v>2380</v>
      </c>
      <c r="AK221" s="222">
        <f t="shared" si="140"/>
        <v>2425.5305900000003</v>
      </c>
      <c r="AL221" s="254">
        <f t="shared" si="132"/>
        <v>312.25599999999997</v>
      </c>
      <c r="AM221" s="254">
        <f t="shared" si="133"/>
        <v>2692.2559999999999</v>
      </c>
      <c r="AN221" s="337">
        <f t="shared" si="134"/>
        <v>312.25599999999986</v>
      </c>
      <c r="AO221" s="235">
        <v>2380</v>
      </c>
      <c r="AP221" s="235">
        <v>2493.1023599999999</v>
      </c>
      <c r="AQ221" s="236">
        <v>2449.02</v>
      </c>
      <c r="AR221" s="236">
        <v>2380</v>
      </c>
      <c r="AS221" s="222">
        <f t="shared" si="141"/>
        <v>2425.5305900000003</v>
      </c>
      <c r="AT221" s="254">
        <f t="shared" si="135"/>
        <v>312.25599999999997</v>
      </c>
      <c r="AU221" s="254">
        <f t="shared" si="136"/>
        <v>2692.2559999999999</v>
      </c>
      <c r="AV221" s="337">
        <f t="shared" si="137"/>
        <v>312.25599999999986</v>
      </c>
    </row>
    <row r="222" spans="1:48" s="144" customFormat="1" ht="15" customHeight="1" x14ac:dyDescent="0.2">
      <c r="A222" s="358" t="s">
        <v>1256</v>
      </c>
      <c r="B222" s="193" t="s">
        <v>403</v>
      </c>
      <c r="C222" s="231">
        <v>333200</v>
      </c>
      <c r="D222" s="231">
        <v>349034.33039999998</v>
      </c>
      <c r="E222" s="225">
        <v>342862.8</v>
      </c>
      <c r="F222" s="359">
        <v>333200</v>
      </c>
      <c r="G222" s="222">
        <f t="shared" si="138"/>
        <v>339574.28260000004</v>
      </c>
      <c r="H222" s="254">
        <f t="shared" si="120"/>
        <v>43715.839999999997</v>
      </c>
      <c r="I222" s="254">
        <f t="shared" si="121"/>
        <v>376915.83999999997</v>
      </c>
      <c r="J222" s="337">
        <f t="shared" si="122"/>
        <v>43715.839999999967</v>
      </c>
      <c r="K222" s="229">
        <v>309400</v>
      </c>
      <c r="L222" s="229">
        <v>324103.30679999996</v>
      </c>
      <c r="M222" s="225">
        <v>318372.59999999998</v>
      </c>
      <c r="N222" s="225">
        <v>309400</v>
      </c>
      <c r="O222" s="254">
        <f t="shared" si="123"/>
        <v>40593.279999999992</v>
      </c>
      <c r="P222" s="254">
        <f t="shared" si="124"/>
        <v>349993.27999999997</v>
      </c>
      <c r="Q222" s="337">
        <f t="shared" si="125"/>
        <v>40593.27999999997</v>
      </c>
      <c r="R222" s="229">
        <v>452200</v>
      </c>
      <c r="S222" s="229">
        <v>473689.44839999999</v>
      </c>
      <c r="T222" s="225">
        <v>465313.8</v>
      </c>
      <c r="U222" s="225">
        <v>452200</v>
      </c>
      <c r="V222" s="254">
        <f t="shared" si="126"/>
        <v>59328.639999999992</v>
      </c>
      <c r="W222" s="254">
        <f t="shared" si="127"/>
        <v>511528.64</v>
      </c>
      <c r="X222" s="337">
        <f t="shared" si="128"/>
        <v>59328.640000000014</v>
      </c>
      <c r="Y222" s="235">
        <v>499800</v>
      </c>
      <c r="Z222" s="235">
        <v>523551.49560000002</v>
      </c>
      <c r="AA222" s="225">
        <v>514294.2</v>
      </c>
      <c r="AB222" s="225">
        <v>499800</v>
      </c>
      <c r="AC222" s="222">
        <f t="shared" si="139"/>
        <v>509361.42389999999</v>
      </c>
      <c r="AD222" s="254">
        <f t="shared" si="129"/>
        <v>65573.759999999995</v>
      </c>
      <c r="AE222" s="254">
        <f t="shared" si="130"/>
        <v>565373.76</v>
      </c>
      <c r="AF222" s="337">
        <f t="shared" si="131"/>
        <v>65573.760000000009</v>
      </c>
      <c r="AG222" s="235">
        <v>154700</v>
      </c>
      <c r="AH222" s="235">
        <v>186982.677</v>
      </c>
      <c r="AI222" s="225">
        <v>183676.5</v>
      </c>
      <c r="AJ222" s="225">
        <v>178500</v>
      </c>
      <c r="AK222" s="222">
        <f t="shared" si="140"/>
        <v>175964.79425000001</v>
      </c>
      <c r="AL222" s="254">
        <f t="shared" si="132"/>
        <v>20296.639999999996</v>
      </c>
      <c r="AM222" s="254">
        <f t="shared" si="133"/>
        <v>174996.63999999998</v>
      </c>
      <c r="AN222" s="337">
        <f t="shared" si="134"/>
        <v>-3503.3600000000151</v>
      </c>
      <c r="AO222" s="235">
        <v>809200</v>
      </c>
      <c r="AP222" s="235">
        <v>847654.80239999993</v>
      </c>
      <c r="AQ222" s="236">
        <v>832666.8</v>
      </c>
      <c r="AR222" s="236">
        <v>809200</v>
      </c>
      <c r="AS222" s="222">
        <f t="shared" si="141"/>
        <v>824680.40060000005</v>
      </c>
      <c r="AT222" s="254">
        <f t="shared" si="135"/>
        <v>106167.03999999999</v>
      </c>
      <c r="AU222" s="254">
        <f t="shared" si="136"/>
        <v>915367.04</v>
      </c>
      <c r="AV222" s="337">
        <f t="shared" si="137"/>
        <v>106167.04000000004</v>
      </c>
    </row>
    <row r="223" spans="1:48" s="144" customFormat="1" ht="15" customHeight="1" x14ac:dyDescent="0.2">
      <c r="A223" s="358" t="s">
        <v>1257</v>
      </c>
      <c r="B223" s="193" t="s">
        <v>404</v>
      </c>
      <c r="C223" s="231">
        <v>333200</v>
      </c>
      <c r="D223" s="231">
        <v>349034.33039999998</v>
      </c>
      <c r="E223" s="225">
        <v>342862.8</v>
      </c>
      <c r="F223" s="359">
        <v>333200</v>
      </c>
      <c r="G223" s="222">
        <f t="shared" si="138"/>
        <v>339574.28260000004</v>
      </c>
      <c r="H223" s="254">
        <f t="shared" si="120"/>
        <v>43715.839999999997</v>
      </c>
      <c r="I223" s="254">
        <f t="shared" si="121"/>
        <v>376915.83999999997</v>
      </c>
      <c r="J223" s="337">
        <f t="shared" si="122"/>
        <v>43715.839999999967</v>
      </c>
      <c r="K223" s="229">
        <v>309400</v>
      </c>
      <c r="L223" s="229">
        <v>324103.30679999996</v>
      </c>
      <c r="M223" s="225">
        <v>318372.59999999998</v>
      </c>
      <c r="N223" s="225">
        <v>309400</v>
      </c>
      <c r="O223" s="254">
        <f t="shared" si="123"/>
        <v>40593.279999999992</v>
      </c>
      <c r="P223" s="254">
        <f t="shared" si="124"/>
        <v>349993.27999999997</v>
      </c>
      <c r="Q223" s="337">
        <f t="shared" si="125"/>
        <v>40593.27999999997</v>
      </c>
      <c r="R223" s="229">
        <v>464100</v>
      </c>
      <c r="S223" s="229">
        <v>486154.96020000003</v>
      </c>
      <c r="T223" s="225">
        <v>477558.9</v>
      </c>
      <c r="U223" s="225">
        <v>464100</v>
      </c>
      <c r="V223" s="254">
        <f t="shared" si="126"/>
        <v>60889.919999999991</v>
      </c>
      <c r="W223" s="254">
        <f t="shared" si="127"/>
        <v>524989.92000000004</v>
      </c>
      <c r="X223" s="337">
        <f t="shared" si="128"/>
        <v>60889.920000000042</v>
      </c>
      <c r="Y223" s="235">
        <v>511700</v>
      </c>
      <c r="Z223" s="235">
        <v>536017.0074</v>
      </c>
      <c r="AA223" s="225">
        <v>526539.30000000005</v>
      </c>
      <c r="AB223" s="225">
        <v>511700</v>
      </c>
      <c r="AC223" s="222">
        <f t="shared" si="139"/>
        <v>521489.07685000001</v>
      </c>
      <c r="AD223" s="254">
        <f t="shared" si="129"/>
        <v>67135.039999999994</v>
      </c>
      <c r="AE223" s="254">
        <f t="shared" si="130"/>
        <v>578835.04</v>
      </c>
      <c r="AF223" s="337">
        <f t="shared" si="131"/>
        <v>67135.040000000037</v>
      </c>
      <c r="AG223" s="235">
        <v>154700</v>
      </c>
      <c r="AH223" s="235">
        <v>186982.677</v>
      </c>
      <c r="AI223" s="225">
        <v>183676.5</v>
      </c>
      <c r="AJ223" s="225">
        <v>178500</v>
      </c>
      <c r="AK223" s="222">
        <f t="shared" si="140"/>
        <v>175964.79425000001</v>
      </c>
      <c r="AL223" s="254">
        <f t="shared" si="132"/>
        <v>20296.639999999996</v>
      </c>
      <c r="AM223" s="254">
        <f t="shared" si="133"/>
        <v>174996.63999999998</v>
      </c>
      <c r="AN223" s="337">
        <f t="shared" si="134"/>
        <v>-3503.3600000000151</v>
      </c>
      <c r="AO223" s="235">
        <v>856800</v>
      </c>
      <c r="AP223" s="235">
        <v>897516.84959999996</v>
      </c>
      <c r="AQ223" s="236">
        <v>881647.2</v>
      </c>
      <c r="AR223" s="236">
        <v>856800</v>
      </c>
      <c r="AS223" s="222">
        <f t="shared" si="141"/>
        <v>873191.01240000001</v>
      </c>
      <c r="AT223" s="254">
        <f t="shared" si="135"/>
        <v>112412.15999999999</v>
      </c>
      <c r="AU223" s="254">
        <f t="shared" si="136"/>
        <v>969212.16</v>
      </c>
      <c r="AV223" s="337">
        <f t="shared" si="137"/>
        <v>112412.16000000003</v>
      </c>
    </row>
    <row r="224" spans="1:48" s="144" customFormat="1" ht="15" customHeight="1" x14ac:dyDescent="0.2">
      <c r="A224" s="358" t="s">
        <v>1258</v>
      </c>
      <c r="B224" s="193" t="s">
        <v>405</v>
      </c>
      <c r="C224" s="231">
        <v>10710</v>
      </c>
      <c r="D224" s="231">
        <v>11218.96062</v>
      </c>
      <c r="E224" s="225">
        <v>11020.59</v>
      </c>
      <c r="F224" s="359">
        <v>10710</v>
      </c>
      <c r="G224" s="222">
        <f t="shared" si="138"/>
        <v>10914.887655</v>
      </c>
      <c r="H224" s="254">
        <f t="shared" si="120"/>
        <v>1405.1519999999998</v>
      </c>
      <c r="I224" s="254">
        <f t="shared" si="121"/>
        <v>12115.152</v>
      </c>
      <c r="J224" s="337">
        <f t="shared" si="122"/>
        <v>1405.152</v>
      </c>
      <c r="K224" s="229">
        <v>10710</v>
      </c>
      <c r="L224" s="229">
        <v>11218.96062</v>
      </c>
      <c r="M224" s="225">
        <v>11020.59</v>
      </c>
      <c r="N224" s="225">
        <v>10710</v>
      </c>
      <c r="O224" s="254">
        <f t="shared" si="123"/>
        <v>1405.1519999999998</v>
      </c>
      <c r="P224" s="254">
        <f t="shared" si="124"/>
        <v>12115.152</v>
      </c>
      <c r="Q224" s="337">
        <f t="shared" si="125"/>
        <v>1405.152</v>
      </c>
      <c r="R224" s="229">
        <v>10710</v>
      </c>
      <c r="S224" s="229">
        <v>11218.96062</v>
      </c>
      <c r="T224" s="225">
        <v>11020.59</v>
      </c>
      <c r="U224" s="225">
        <v>10710</v>
      </c>
      <c r="V224" s="254">
        <f t="shared" si="126"/>
        <v>1405.1519999999998</v>
      </c>
      <c r="W224" s="254">
        <f t="shared" si="127"/>
        <v>12115.152</v>
      </c>
      <c r="X224" s="337">
        <f t="shared" si="128"/>
        <v>1405.152</v>
      </c>
      <c r="Y224" s="235">
        <v>10710</v>
      </c>
      <c r="Z224" s="235">
        <v>11218.96062</v>
      </c>
      <c r="AA224" s="225">
        <v>11020.59</v>
      </c>
      <c r="AB224" s="225">
        <v>10710</v>
      </c>
      <c r="AC224" s="222">
        <f t="shared" si="139"/>
        <v>10914.887655</v>
      </c>
      <c r="AD224" s="254">
        <f t="shared" si="129"/>
        <v>1405.1519999999998</v>
      </c>
      <c r="AE224" s="254">
        <f t="shared" si="130"/>
        <v>12115.152</v>
      </c>
      <c r="AF224" s="337">
        <f t="shared" si="131"/>
        <v>1405.152</v>
      </c>
      <c r="AG224" s="235">
        <v>10710</v>
      </c>
      <c r="AH224" s="235">
        <v>11218.96062</v>
      </c>
      <c r="AI224" s="225">
        <v>11020.59</v>
      </c>
      <c r="AJ224" s="225">
        <v>10710</v>
      </c>
      <c r="AK224" s="222">
        <f t="shared" si="140"/>
        <v>10914.887655</v>
      </c>
      <c r="AL224" s="254">
        <f t="shared" si="132"/>
        <v>1405.1519999999998</v>
      </c>
      <c r="AM224" s="254">
        <f t="shared" si="133"/>
        <v>12115.152</v>
      </c>
      <c r="AN224" s="337">
        <f t="shared" si="134"/>
        <v>1405.152</v>
      </c>
      <c r="AO224" s="235">
        <v>107100</v>
      </c>
      <c r="AP224" s="235">
        <v>112189.60619999999</v>
      </c>
      <c r="AQ224" s="236">
        <v>110205.9</v>
      </c>
      <c r="AR224" s="236">
        <v>107100</v>
      </c>
      <c r="AS224" s="222">
        <f t="shared" si="141"/>
        <v>109148.87655</v>
      </c>
      <c r="AT224" s="254">
        <f t="shared" si="135"/>
        <v>14051.519999999999</v>
      </c>
      <c r="AU224" s="254">
        <f t="shared" si="136"/>
        <v>121151.52</v>
      </c>
      <c r="AV224" s="337">
        <f t="shared" si="137"/>
        <v>14051.520000000004</v>
      </c>
    </row>
    <row r="225" spans="1:48" s="144" customFormat="1" ht="15" customHeight="1" x14ac:dyDescent="0.2">
      <c r="A225" s="358" t="s">
        <v>1259</v>
      </c>
      <c r="B225" s="193" t="s">
        <v>406</v>
      </c>
      <c r="C225" s="231" t="s">
        <v>600</v>
      </c>
      <c r="D225" s="231" t="s">
        <v>600</v>
      </c>
      <c r="E225" s="225" t="s">
        <v>600</v>
      </c>
      <c r="F225" s="359" t="s">
        <v>600</v>
      </c>
      <c r="G225" s="222" t="e">
        <f t="shared" si="138"/>
        <v>#DIV/0!</v>
      </c>
      <c r="H225" s="254" t="e">
        <f t="shared" si="120"/>
        <v>#VALUE!</v>
      </c>
      <c r="I225" s="254" t="e">
        <f t="shared" si="121"/>
        <v>#VALUE!</v>
      </c>
      <c r="J225" s="337" t="e">
        <f t="shared" si="122"/>
        <v>#VALUE!</v>
      </c>
      <c r="K225" s="229" t="s">
        <v>600</v>
      </c>
      <c r="L225" s="229" t="s">
        <v>600</v>
      </c>
      <c r="M225" s="225" t="s">
        <v>600</v>
      </c>
      <c r="N225" s="225" t="s">
        <v>600</v>
      </c>
      <c r="O225" s="254" t="e">
        <f t="shared" si="123"/>
        <v>#VALUE!</v>
      </c>
      <c r="P225" s="254" t="e">
        <f t="shared" si="124"/>
        <v>#VALUE!</v>
      </c>
      <c r="Q225" s="337" t="e">
        <f t="shared" si="125"/>
        <v>#VALUE!</v>
      </c>
      <c r="R225" s="229">
        <v>1130500</v>
      </c>
      <c r="S225" s="229">
        <v>1184223.621</v>
      </c>
      <c r="T225" s="225">
        <v>1163284.5</v>
      </c>
      <c r="U225" s="225">
        <v>1130500</v>
      </c>
      <c r="V225" s="254">
        <f t="shared" si="126"/>
        <v>148321.59999999998</v>
      </c>
      <c r="W225" s="254">
        <f t="shared" si="127"/>
        <v>1278821.6000000001</v>
      </c>
      <c r="X225" s="337">
        <f t="shared" si="128"/>
        <v>148321.60000000009</v>
      </c>
      <c r="Y225" s="235">
        <v>1130500</v>
      </c>
      <c r="Z225" s="235">
        <v>1184223.621</v>
      </c>
      <c r="AA225" s="225">
        <v>1163284.5</v>
      </c>
      <c r="AB225" s="225">
        <v>1130500</v>
      </c>
      <c r="AC225" s="222">
        <f t="shared" si="139"/>
        <v>1152127.0302500001</v>
      </c>
      <c r="AD225" s="254">
        <f t="shared" si="129"/>
        <v>148321.59999999998</v>
      </c>
      <c r="AE225" s="254">
        <f t="shared" si="130"/>
        <v>1278821.6000000001</v>
      </c>
      <c r="AF225" s="337">
        <f t="shared" si="131"/>
        <v>148321.60000000009</v>
      </c>
      <c r="AG225" s="235" t="s">
        <v>600</v>
      </c>
      <c r="AH225" s="235" t="s">
        <v>600</v>
      </c>
      <c r="AI225" s="225" t="s">
        <v>600</v>
      </c>
      <c r="AJ225" s="225" t="s">
        <v>600</v>
      </c>
      <c r="AK225" s="222" t="e">
        <f t="shared" si="140"/>
        <v>#DIV/0!</v>
      </c>
      <c r="AL225" s="254" t="e">
        <f t="shared" si="132"/>
        <v>#VALUE!</v>
      </c>
      <c r="AM225" s="254" t="e">
        <f t="shared" si="133"/>
        <v>#VALUE!</v>
      </c>
      <c r="AN225" s="337" t="e">
        <f t="shared" si="134"/>
        <v>#VALUE!</v>
      </c>
      <c r="AO225" s="235">
        <v>1130500</v>
      </c>
      <c r="AP225" s="235">
        <v>1308878.7390000001</v>
      </c>
      <c r="AQ225" s="236">
        <v>1285735.5</v>
      </c>
      <c r="AR225" s="236">
        <v>1249500</v>
      </c>
      <c r="AS225" s="222">
        <f t="shared" si="141"/>
        <v>1243653.55975</v>
      </c>
      <c r="AT225" s="254">
        <f t="shared" si="135"/>
        <v>148321.59999999998</v>
      </c>
      <c r="AU225" s="254">
        <f t="shared" si="136"/>
        <v>1278821.6000000001</v>
      </c>
      <c r="AV225" s="337">
        <f t="shared" si="137"/>
        <v>29321.600000000093</v>
      </c>
    </row>
    <row r="226" spans="1:48" s="144" customFormat="1" ht="15" customHeight="1" x14ac:dyDescent="0.2">
      <c r="A226" s="358" t="s">
        <v>1260</v>
      </c>
      <c r="B226" s="193" t="s">
        <v>1127</v>
      </c>
      <c r="C226" s="231">
        <v>2915500</v>
      </c>
      <c r="D226" s="231">
        <v>3054050.3909999998</v>
      </c>
      <c r="E226" s="225">
        <v>3000049.5</v>
      </c>
      <c r="F226" s="359">
        <v>2915500</v>
      </c>
      <c r="G226" s="222">
        <f t="shared" si="138"/>
        <v>2971274.9727499997</v>
      </c>
      <c r="H226" s="254">
        <f t="shared" si="120"/>
        <v>382513.6</v>
      </c>
      <c r="I226" s="254">
        <f t="shared" si="121"/>
        <v>3298013.6</v>
      </c>
      <c r="J226" s="337">
        <f t="shared" si="122"/>
        <v>382513.60000000009</v>
      </c>
      <c r="K226" s="229">
        <v>2915500</v>
      </c>
      <c r="L226" s="229">
        <v>3054050.3909999998</v>
      </c>
      <c r="M226" s="225">
        <v>3000049.5</v>
      </c>
      <c r="N226" s="225">
        <v>2915500</v>
      </c>
      <c r="O226" s="254">
        <f t="shared" si="123"/>
        <v>382513.6</v>
      </c>
      <c r="P226" s="254">
        <f t="shared" si="124"/>
        <v>3298013.6</v>
      </c>
      <c r="Q226" s="337">
        <f t="shared" si="125"/>
        <v>382513.60000000009</v>
      </c>
      <c r="R226" s="229" t="s">
        <v>600</v>
      </c>
      <c r="S226" s="229" t="s">
        <v>600</v>
      </c>
      <c r="T226" s="225" t="s">
        <v>600</v>
      </c>
      <c r="U226" s="225" t="s">
        <v>600</v>
      </c>
      <c r="V226" s="254" t="e">
        <f t="shared" si="126"/>
        <v>#VALUE!</v>
      </c>
      <c r="W226" s="254" t="e">
        <f t="shared" si="127"/>
        <v>#VALUE!</v>
      </c>
      <c r="X226" s="337" t="e">
        <f t="shared" si="128"/>
        <v>#VALUE!</v>
      </c>
      <c r="Y226" s="235" t="s">
        <v>600</v>
      </c>
      <c r="Z226" s="235" t="s">
        <v>600</v>
      </c>
      <c r="AA226" s="225" t="s">
        <v>600</v>
      </c>
      <c r="AB226" s="225" t="s">
        <v>600</v>
      </c>
      <c r="AC226" s="222" t="e">
        <f t="shared" si="139"/>
        <v>#DIV/0!</v>
      </c>
      <c r="AD226" s="254" t="e">
        <f t="shared" si="129"/>
        <v>#VALUE!</v>
      </c>
      <c r="AE226" s="254" t="e">
        <f t="shared" si="130"/>
        <v>#VALUE!</v>
      </c>
      <c r="AF226" s="337" t="e">
        <f t="shared" si="131"/>
        <v>#VALUE!</v>
      </c>
      <c r="AG226" s="235">
        <v>2915500</v>
      </c>
      <c r="AH226" s="235">
        <v>3054050.3909999998</v>
      </c>
      <c r="AI226" s="225">
        <v>3000049.5</v>
      </c>
      <c r="AJ226" s="225">
        <v>2915500</v>
      </c>
      <c r="AK226" s="222">
        <f t="shared" si="140"/>
        <v>2971274.9727499997</v>
      </c>
      <c r="AL226" s="254">
        <f t="shared" si="132"/>
        <v>382513.6</v>
      </c>
      <c r="AM226" s="254">
        <f t="shared" si="133"/>
        <v>3298013.6</v>
      </c>
      <c r="AN226" s="337">
        <f t="shared" si="134"/>
        <v>382513.60000000009</v>
      </c>
      <c r="AO226" s="235">
        <v>2915500</v>
      </c>
      <c r="AP226" s="235">
        <v>3054050.3909999998</v>
      </c>
      <c r="AQ226" s="236">
        <v>3000049.5</v>
      </c>
      <c r="AR226" s="236">
        <v>2915500</v>
      </c>
      <c r="AS226" s="222">
        <f t="shared" si="141"/>
        <v>2971274.9727499997</v>
      </c>
      <c r="AT226" s="254">
        <f t="shared" si="135"/>
        <v>382513.6</v>
      </c>
      <c r="AU226" s="254">
        <f t="shared" si="136"/>
        <v>3298013.6</v>
      </c>
      <c r="AV226" s="337">
        <f t="shared" si="137"/>
        <v>382513.60000000009</v>
      </c>
    </row>
    <row r="227" spans="1:48" s="144" customFormat="1" ht="15" customHeight="1" x14ac:dyDescent="0.2">
      <c r="A227" s="358" t="s">
        <v>1261</v>
      </c>
      <c r="B227" s="193" t="s">
        <v>407</v>
      </c>
      <c r="C227" s="231">
        <v>204680</v>
      </c>
      <c r="D227" s="231">
        <v>214406.80296</v>
      </c>
      <c r="E227" s="225">
        <v>210615.72</v>
      </c>
      <c r="F227" s="359">
        <v>204680</v>
      </c>
      <c r="G227" s="222">
        <f t="shared" si="138"/>
        <v>208595.63073999999</v>
      </c>
      <c r="H227" s="254">
        <f t="shared" si="120"/>
        <v>26854.015999999996</v>
      </c>
      <c r="I227" s="254">
        <f t="shared" si="121"/>
        <v>231534.016</v>
      </c>
      <c r="J227" s="337">
        <f t="shared" si="122"/>
        <v>26854.016000000003</v>
      </c>
      <c r="K227" s="229">
        <v>204680</v>
      </c>
      <c r="L227" s="229">
        <v>214406.80296</v>
      </c>
      <c r="M227" s="225">
        <v>210615.72</v>
      </c>
      <c r="N227" s="225">
        <v>204680</v>
      </c>
      <c r="O227" s="254">
        <f t="shared" si="123"/>
        <v>26854.015999999996</v>
      </c>
      <c r="P227" s="254">
        <f t="shared" si="124"/>
        <v>231534.016</v>
      </c>
      <c r="Q227" s="337">
        <f t="shared" si="125"/>
        <v>26854.016000000003</v>
      </c>
      <c r="R227" s="229">
        <v>232050</v>
      </c>
      <c r="S227" s="229">
        <v>243077.48010000002</v>
      </c>
      <c r="T227" s="225">
        <v>238779.45</v>
      </c>
      <c r="U227" s="225">
        <v>232050</v>
      </c>
      <c r="V227" s="254">
        <f t="shared" si="126"/>
        <v>30444.959999999995</v>
      </c>
      <c r="W227" s="254">
        <f t="shared" si="127"/>
        <v>262494.96000000002</v>
      </c>
      <c r="X227" s="337">
        <f t="shared" si="128"/>
        <v>30444.960000000021</v>
      </c>
      <c r="Y227" s="235">
        <v>249900</v>
      </c>
      <c r="Z227" s="235">
        <v>261775.74780000001</v>
      </c>
      <c r="AA227" s="225">
        <v>257147.1</v>
      </c>
      <c r="AB227" s="225">
        <v>249900</v>
      </c>
      <c r="AC227" s="222">
        <f t="shared" si="139"/>
        <v>254680.71195</v>
      </c>
      <c r="AD227" s="254">
        <f t="shared" si="129"/>
        <v>32786.879999999997</v>
      </c>
      <c r="AE227" s="254">
        <f t="shared" si="130"/>
        <v>282686.88</v>
      </c>
      <c r="AF227" s="337">
        <f t="shared" si="131"/>
        <v>32786.880000000005</v>
      </c>
      <c r="AG227" s="235">
        <v>226100</v>
      </c>
      <c r="AH227" s="235">
        <v>236844.7242</v>
      </c>
      <c r="AI227" s="225">
        <v>232656.9</v>
      </c>
      <c r="AJ227" s="225">
        <v>226100</v>
      </c>
      <c r="AK227" s="222">
        <f t="shared" si="140"/>
        <v>230425.40604999999</v>
      </c>
      <c r="AL227" s="254">
        <f t="shared" si="132"/>
        <v>29664.319999999996</v>
      </c>
      <c r="AM227" s="254">
        <f t="shared" si="133"/>
        <v>255764.32</v>
      </c>
      <c r="AN227" s="337">
        <f t="shared" si="134"/>
        <v>29664.320000000007</v>
      </c>
      <c r="AO227" s="235">
        <v>309400</v>
      </c>
      <c r="AP227" s="235">
        <v>324103.30679999996</v>
      </c>
      <c r="AQ227" s="236">
        <v>318372.59999999998</v>
      </c>
      <c r="AR227" s="236">
        <v>309400</v>
      </c>
      <c r="AS227" s="222">
        <f t="shared" si="141"/>
        <v>315318.9767</v>
      </c>
      <c r="AT227" s="254">
        <f t="shared" si="135"/>
        <v>40593.279999999992</v>
      </c>
      <c r="AU227" s="254">
        <f t="shared" si="136"/>
        <v>349993.27999999997</v>
      </c>
      <c r="AV227" s="337">
        <f t="shared" si="137"/>
        <v>40593.27999999997</v>
      </c>
    </row>
    <row r="228" spans="1:48" s="144" customFormat="1" ht="15" customHeight="1" x14ac:dyDescent="0.2">
      <c r="A228" s="358" t="s">
        <v>1262</v>
      </c>
      <c r="B228" s="193" t="s">
        <v>408</v>
      </c>
      <c r="C228" s="231">
        <v>53550</v>
      </c>
      <c r="D228" s="231">
        <v>56094.803099999997</v>
      </c>
      <c r="E228" s="225">
        <v>55102.95</v>
      </c>
      <c r="F228" s="359">
        <v>53550</v>
      </c>
      <c r="G228" s="222">
        <f t="shared" si="138"/>
        <v>54574.438275</v>
      </c>
      <c r="H228" s="254">
        <f t="shared" si="120"/>
        <v>7025.7599999999993</v>
      </c>
      <c r="I228" s="254">
        <f t="shared" si="121"/>
        <v>60575.76</v>
      </c>
      <c r="J228" s="337">
        <f t="shared" si="122"/>
        <v>7025.760000000002</v>
      </c>
      <c r="K228" s="229">
        <v>53550</v>
      </c>
      <c r="L228" s="229">
        <v>56094.803099999997</v>
      </c>
      <c r="M228" s="225">
        <v>55102.95</v>
      </c>
      <c r="N228" s="225">
        <v>53550</v>
      </c>
      <c r="O228" s="254">
        <f t="shared" si="123"/>
        <v>7025.7599999999993</v>
      </c>
      <c r="P228" s="254">
        <f t="shared" si="124"/>
        <v>60575.76</v>
      </c>
      <c r="Q228" s="337">
        <f t="shared" si="125"/>
        <v>7025.760000000002</v>
      </c>
      <c r="R228" s="229">
        <v>65450</v>
      </c>
      <c r="S228" s="229">
        <v>81025.826699999991</v>
      </c>
      <c r="T228" s="225">
        <v>79593.149999999994</v>
      </c>
      <c r="U228" s="225">
        <v>77350</v>
      </c>
      <c r="V228" s="254">
        <f t="shared" si="126"/>
        <v>8587.0399999999991</v>
      </c>
      <c r="W228" s="254">
        <f t="shared" si="127"/>
        <v>74037.039999999994</v>
      </c>
      <c r="X228" s="337">
        <f t="shared" si="128"/>
        <v>-3312.9600000000064</v>
      </c>
      <c r="Y228" s="235">
        <v>65450</v>
      </c>
      <c r="Z228" s="235">
        <v>81025.826699999991</v>
      </c>
      <c r="AA228" s="225">
        <v>79593.149999999994</v>
      </c>
      <c r="AB228" s="225">
        <v>77350</v>
      </c>
      <c r="AC228" s="222">
        <f t="shared" si="139"/>
        <v>75854.744175</v>
      </c>
      <c r="AD228" s="254">
        <f t="shared" si="129"/>
        <v>8587.0399999999991</v>
      </c>
      <c r="AE228" s="254">
        <f t="shared" si="130"/>
        <v>74037.039999999994</v>
      </c>
      <c r="AF228" s="337">
        <f t="shared" si="131"/>
        <v>-3312.9600000000064</v>
      </c>
      <c r="AG228" s="235">
        <v>65450</v>
      </c>
      <c r="AH228" s="235">
        <v>81025.826699999991</v>
      </c>
      <c r="AI228" s="225">
        <v>79593.149999999994</v>
      </c>
      <c r="AJ228" s="225">
        <v>77350</v>
      </c>
      <c r="AK228" s="222">
        <f t="shared" si="140"/>
        <v>75854.744175</v>
      </c>
      <c r="AL228" s="254">
        <f t="shared" si="132"/>
        <v>8587.0399999999991</v>
      </c>
      <c r="AM228" s="254">
        <f t="shared" si="133"/>
        <v>74037.039999999994</v>
      </c>
      <c r="AN228" s="337">
        <f t="shared" si="134"/>
        <v>-3312.9600000000064</v>
      </c>
      <c r="AO228" s="235">
        <v>77350</v>
      </c>
      <c r="AP228" s="235">
        <v>93491.338499999998</v>
      </c>
      <c r="AQ228" s="236">
        <v>91838.25</v>
      </c>
      <c r="AR228" s="236">
        <v>89250</v>
      </c>
      <c r="AS228" s="222">
        <f t="shared" si="141"/>
        <v>87982.397125000003</v>
      </c>
      <c r="AT228" s="254">
        <f t="shared" si="135"/>
        <v>10148.319999999998</v>
      </c>
      <c r="AU228" s="254">
        <f t="shared" si="136"/>
        <v>87498.319999999992</v>
      </c>
      <c r="AV228" s="337">
        <f t="shared" si="137"/>
        <v>-1751.6800000000076</v>
      </c>
    </row>
    <row r="229" spans="1:48" s="144" customFormat="1" ht="15" customHeight="1" x14ac:dyDescent="0.2">
      <c r="A229" s="358" t="s">
        <v>1263</v>
      </c>
      <c r="B229" s="193" t="s">
        <v>1087</v>
      </c>
      <c r="C229" s="231">
        <v>47600</v>
      </c>
      <c r="D229" s="231">
        <v>49862.047200000001</v>
      </c>
      <c r="E229" s="225">
        <v>48980.4</v>
      </c>
      <c r="F229" s="359">
        <v>47600</v>
      </c>
      <c r="G229" s="222">
        <f t="shared" si="138"/>
        <v>48510.611799999999</v>
      </c>
      <c r="H229" s="254">
        <f t="shared" si="120"/>
        <v>6245.119999999999</v>
      </c>
      <c r="I229" s="254">
        <f t="shared" si="121"/>
        <v>53845.119999999995</v>
      </c>
      <c r="J229" s="337">
        <f t="shared" si="122"/>
        <v>6245.1199999999953</v>
      </c>
      <c r="K229" s="229">
        <v>47600</v>
      </c>
      <c r="L229" s="229">
        <v>49862.047200000001</v>
      </c>
      <c r="M229" s="225">
        <v>48980.4</v>
      </c>
      <c r="N229" s="225">
        <v>47600</v>
      </c>
      <c r="O229" s="254">
        <f t="shared" si="123"/>
        <v>6245.119999999999</v>
      </c>
      <c r="P229" s="254">
        <f t="shared" si="124"/>
        <v>53845.119999999995</v>
      </c>
      <c r="Q229" s="337">
        <f t="shared" si="125"/>
        <v>6245.1199999999953</v>
      </c>
      <c r="R229" s="229">
        <v>59500</v>
      </c>
      <c r="S229" s="229">
        <v>74793.070800000001</v>
      </c>
      <c r="T229" s="225">
        <v>73470.600000000006</v>
      </c>
      <c r="U229" s="225">
        <v>71400</v>
      </c>
      <c r="V229" s="254">
        <f t="shared" si="126"/>
        <v>7806.3999999999987</v>
      </c>
      <c r="W229" s="254">
        <f t="shared" si="127"/>
        <v>67306.399999999994</v>
      </c>
      <c r="X229" s="337">
        <f t="shared" si="128"/>
        <v>-4093.6000000000058</v>
      </c>
      <c r="Y229" s="235">
        <v>59500</v>
      </c>
      <c r="Z229" s="235">
        <v>74793.070800000001</v>
      </c>
      <c r="AA229" s="225">
        <v>73470.600000000006</v>
      </c>
      <c r="AB229" s="225">
        <v>71400</v>
      </c>
      <c r="AC229" s="222">
        <f t="shared" si="139"/>
        <v>69790.917700000005</v>
      </c>
      <c r="AD229" s="254">
        <f t="shared" si="129"/>
        <v>7806.3999999999987</v>
      </c>
      <c r="AE229" s="254">
        <f t="shared" si="130"/>
        <v>67306.399999999994</v>
      </c>
      <c r="AF229" s="337">
        <f t="shared" si="131"/>
        <v>-4093.6000000000058</v>
      </c>
      <c r="AG229" s="235">
        <v>59500</v>
      </c>
      <c r="AH229" s="235">
        <v>74793.070800000001</v>
      </c>
      <c r="AI229" s="225">
        <v>73470.600000000006</v>
      </c>
      <c r="AJ229" s="225">
        <v>71400</v>
      </c>
      <c r="AK229" s="222">
        <f t="shared" si="140"/>
        <v>69790.917700000005</v>
      </c>
      <c r="AL229" s="254">
        <f t="shared" si="132"/>
        <v>7806.3999999999987</v>
      </c>
      <c r="AM229" s="254">
        <f t="shared" si="133"/>
        <v>67306.399999999994</v>
      </c>
      <c r="AN229" s="337">
        <f t="shared" si="134"/>
        <v>-4093.6000000000058</v>
      </c>
      <c r="AO229" s="235">
        <v>65450</v>
      </c>
      <c r="AP229" s="235">
        <v>81025.826699999991</v>
      </c>
      <c r="AQ229" s="236">
        <v>79593.149999999994</v>
      </c>
      <c r="AR229" s="236">
        <v>77350</v>
      </c>
      <c r="AS229" s="222">
        <f t="shared" si="141"/>
        <v>75854.744175</v>
      </c>
      <c r="AT229" s="254">
        <f t="shared" si="135"/>
        <v>8587.0399999999991</v>
      </c>
      <c r="AU229" s="254">
        <f t="shared" si="136"/>
        <v>74037.039999999994</v>
      </c>
      <c r="AV229" s="337">
        <f t="shared" si="137"/>
        <v>-3312.9600000000064</v>
      </c>
    </row>
    <row r="230" spans="1:48" s="144" customFormat="1" ht="15" customHeight="1" x14ac:dyDescent="0.2">
      <c r="A230" s="358" t="s">
        <v>1264</v>
      </c>
      <c r="B230" s="193" t="s">
        <v>409</v>
      </c>
      <c r="C230" s="231">
        <v>226100</v>
      </c>
      <c r="D230" s="231">
        <v>236844.7242</v>
      </c>
      <c r="E230" s="225">
        <v>232656.9</v>
      </c>
      <c r="F230" s="359">
        <v>226100</v>
      </c>
      <c r="G230" s="222">
        <f t="shared" si="138"/>
        <v>230425.40604999999</v>
      </c>
      <c r="H230" s="254">
        <f t="shared" si="120"/>
        <v>29664.319999999996</v>
      </c>
      <c r="I230" s="254">
        <f t="shared" si="121"/>
        <v>255764.32</v>
      </c>
      <c r="J230" s="337">
        <f t="shared" si="122"/>
        <v>29664.320000000007</v>
      </c>
      <c r="K230" s="229">
        <v>226100</v>
      </c>
      <c r="L230" s="229">
        <v>236844.7242</v>
      </c>
      <c r="M230" s="225">
        <v>232656.9</v>
      </c>
      <c r="N230" s="225">
        <v>226100</v>
      </c>
      <c r="O230" s="254">
        <f t="shared" si="123"/>
        <v>29664.319999999996</v>
      </c>
      <c r="P230" s="254">
        <f t="shared" si="124"/>
        <v>255764.32</v>
      </c>
      <c r="Q230" s="337">
        <f t="shared" si="125"/>
        <v>29664.320000000007</v>
      </c>
      <c r="R230" s="229">
        <v>273700</v>
      </c>
      <c r="S230" s="229">
        <v>286706.77139999997</v>
      </c>
      <c r="T230" s="225">
        <v>281637.3</v>
      </c>
      <c r="U230" s="225">
        <v>273700</v>
      </c>
      <c r="V230" s="254">
        <f t="shared" si="126"/>
        <v>35909.439999999995</v>
      </c>
      <c r="W230" s="254">
        <f t="shared" si="127"/>
        <v>309609.44</v>
      </c>
      <c r="X230" s="337">
        <f t="shared" si="128"/>
        <v>35909.440000000002</v>
      </c>
      <c r="Y230" s="235">
        <v>285600</v>
      </c>
      <c r="Z230" s="235">
        <v>299172.28320000001</v>
      </c>
      <c r="AA230" s="225">
        <v>293882.40000000002</v>
      </c>
      <c r="AB230" s="225">
        <v>285600</v>
      </c>
      <c r="AC230" s="222">
        <f t="shared" si="139"/>
        <v>291063.67080000002</v>
      </c>
      <c r="AD230" s="254">
        <f t="shared" si="129"/>
        <v>37470.719999999994</v>
      </c>
      <c r="AE230" s="254">
        <f t="shared" si="130"/>
        <v>323070.71999999997</v>
      </c>
      <c r="AF230" s="337">
        <f t="shared" si="131"/>
        <v>37470.719999999972</v>
      </c>
      <c r="AG230" s="235">
        <v>226100</v>
      </c>
      <c r="AH230" s="235">
        <v>236844.7242</v>
      </c>
      <c r="AI230" s="225">
        <v>232656.9</v>
      </c>
      <c r="AJ230" s="225">
        <v>226100</v>
      </c>
      <c r="AK230" s="222">
        <f t="shared" si="140"/>
        <v>230425.40604999999</v>
      </c>
      <c r="AL230" s="254">
        <f t="shared" si="132"/>
        <v>29664.319999999996</v>
      </c>
      <c r="AM230" s="254">
        <f t="shared" si="133"/>
        <v>255764.32</v>
      </c>
      <c r="AN230" s="337">
        <f t="shared" si="134"/>
        <v>29664.320000000007</v>
      </c>
      <c r="AO230" s="235">
        <v>285600</v>
      </c>
      <c r="AP230" s="235">
        <v>299172.28320000001</v>
      </c>
      <c r="AQ230" s="236">
        <v>293882.40000000002</v>
      </c>
      <c r="AR230" s="236">
        <v>285600</v>
      </c>
      <c r="AS230" s="222">
        <f t="shared" si="141"/>
        <v>291063.67080000002</v>
      </c>
      <c r="AT230" s="254">
        <f t="shared" si="135"/>
        <v>37470.719999999994</v>
      </c>
      <c r="AU230" s="254">
        <f t="shared" si="136"/>
        <v>323070.71999999997</v>
      </c>
      <c r="AV230" s="337">
        <f t="shared" si="137"/>
        <v>37470.719999999972</v>
      </c>
    </row>
    <row r="231" spans="1:48" s="144" customFormat="1" ht="15" customHeight="1" x14ac:dyDescent="0.2">
      <c r="A231" s="358" t="s">
        <v>1390</v>
      </c>
      <c r="B231" s="193" t="s">
        <v>332</v>
      </c>
      <c r="C231" s="231">
        <v>202300</v>
      </c>
      <c r="D231" s="231">
        <v>211913.70059999998</v>
      </c>
      <c r="E231" s="225">
        <v>208166.7</v>
      </c>
      <c r="F231" s="359">
        <v>202300</v>
      </c>
      <c r="G231" s="222">
        <f t="shared" si="138"/>
        <v>206170.10015000001</v>
      </c>
      <c r="H231" s="254">
        <f t="shared" si="120"/>
        <v>26541.759999999998</v>
      </c>
      <c r="I231" s="254">
        <f t="shared" si="121"/>
        <v>228841.76</v>
      </c>
      <c r="J231" s="337">
        <f t="shared" si="122"/>
        <v>26541.760000000009</v>
      </c>
      <c r="K231" s="229">
        <v>202300</v>
      </c>
      <c r="L231" s="229">
        <v>211913.70059999998</v>
      </c>
      <c r="M231" s="225">
        <v>208166.7</v>
      </c>
      <c r="N231" s="225">
        <v>202300</v>
      </c>
      <c r="O231" s="254">
        <f t="shared" si="123"/>
        <v>26541.759999999998</v>
      </c>
      <c r="P231" s="254">
        <f t="shared" si="124"/>
        <v>228841.76</v>
      </c>
      <c r="Q231" s="337">
        <f t="shared" si="125"/>
        <v>26541.760000000009</v>
      </c>
      <c r="R231" s="229">
        <v>285600</v>
      </c>
      <c r="S231" s="229">
        <v>324103.30679999996</v>
      </c>
      <c r="T231" s="225">
        <v>318372.59999999998</v>
      </c>
      <c r="U231" s="225">
        <v>309400</v>
      </c>
      <c r="V231" s="254">
        <f t="shared" si="126"/>
        <v>37470.719999999994</v>
      </c>
      <c r="W231" s="254">
        <f t="shared" si="127"/>
        <v>323070.71999999997</v>
      </c>
      <c r="X231" s="337">
        <f t="shared" si="128"/>
        <v>13670.719999999972</v>
      </c>
      <c r="Y231" s="235">
        <v>297500</v>
      </c>
      <c r="Z231" s="235">
        <v>336568.8186</v>
      </c>
      <c r="AA231" s="225">
        <v>330617.7</v>
      </c>
      <c r="AB231" s="225">
        <v>321300</v>
      </c>
      <c r="AC231" s="222">
        <f t="shared" si="139"/>
        <v>321496.62965000002</v>
      </c>
      <c r="AD231" s="254">
        <f t="shared" si="129"/>
        <v>39031.999999999993</v>
      </c>
      <c r="AE231" s="254">
        <f t="shared" si="130"/>
        <v>336532</v>
      </c>
      <c r="AF231" s="337">
        <f t="shared" si="131"/>
        <v>15232</v>
      </c>
      <c r="AG231" s="235">
        <v>214200</v>
      </c>
      <c r="AH231" s="235">
        <v>274241.25959999999</v>
      </c>
      <c r="AI231" s="225">
        <v>269392.2</v>
      </c>
      <c r="AJ231" s="225">
        <v>261800</v>
      </c>
      <c r="AK231" s="222">
        <f t="shared" si="140"/>
        <v>254908.36489999999</v>
      </c>
      <c r="AL231" s="254">
        <f t="shared" si="132"/>
        <v>28103.039999999997</v>
      </c>
      <c r="AM231" s="254">
        <f t="shared" si="133"/>
        <v>242303.04</v>
      </c>
      <c r="AN231" s="337">
        <f t="shared" si="134"/>
        <v>-19496.959999999992</v>
      </c>
      <c r="AO231" s="235">
        <v>321300</v>
      </c>
      <c r="AP231" s="235">
        <v>361499.84220000001</v>
      </c>
      <c r="AQ231" s="236">
        <v>355107.9</v>
      </c>
      <c r="AR231" s="236">
        <v>345100</v>
      </c>
      <c r="AS231" s="222">
        <f t="shared" si="141"/>
        <v>345751.93554999999</v>
      </c>
      <c r="AT231" s="254">
        <f t="shared" si="135"/>
        <v>42154.559999999998</v>
      </c>
      <c r="AU231" s="254">
        <f t="shared" si="136"/>
        <v>363454.56</v>
      </c>
      <c r="AV231" s="337">
        <f t="shared" si="137"/>
        <v>18354.559999999998</v>
      </c>
    </row>
    <row r="232" spans="1:48" s="144" customFormat="1" ht="15" customHeight="1" x14ac:dyDescent="0.2">
      <c r="A232" s="358" t="s">
        <v>1391</v>
      </c>
      <c r="B232" s="193" t="s">
        <v>1095</v>
      </c>
      <c r="C232" s="231">
        <v>130900</v>
      </c>
      <c r="D232" s="231">
        <v>137120.6298</v>
      </c>
      <c r="E232" s="225">
        <v>134696.1</v>
      </c>
      <c r="F232" s="359">
        <v>130900</v>
      </c>
      <c r="G232" s="222">
        <f t="shared" si="138"/>
        <v>133404.18244999999</v>
      </c>
      <c r="H232" s="254">
        <f t="shared" si="120"/>
        <v>17174.079999999998</v>
      </c>
      <c r="I232" s="254">
        <f t="shared" si="121"/>
        <v>148074.07999999999</v>
      </c>
      <c r="J232" s="337">
        <f t="shared" si="122"/>
        <v>17174.079999999987</v>
      </c>
      <c r="K232" s="229">
        <v>130900</v>
      </c>
      <c r="L232" s="229">
        <v>137120.6298</v>
      </c>
      <c r="M232" s="225">
        <v>134696.1</v>
      </c>
      <c r="N232" s="225">
        <v>130900</v>
      </c>
      <c r="O232" s="254">
        <f t="shared" si="123"/>
        <v>17174.079999999998</v>
      </c>
      <c r="P232" s="254">
        <f t="shared" si="124"/>
        <v>148074.07999999999</v>
      </c>
      <c r="Q232" s="337">
        <f t="shared" si="125"/>
        <v>17174.079999999987</v>
      </c>
      <c r="R232" s="229">
        <v>226100</v>
      </c>
      <c r="S232" s="229">
        <v>236844.7242</v>
      </c>
      <c r="T232" s="225">
        <v>232656.9</v>
      </c>
      <c r="U232" s="225">
        <v>226100</v>
      </c>
      <c r="V232" s="254">
        <f t="shared" si="126"/>
        <v>29664.319999999996</v>
      </c>
      <c r="W232" s="254">
        <f t="shared" si="127"/>
        <v>255764.32</v>
      </c>
      <c r="X232" s="337">
        <f t="shared" si="128"/>
        <v>29664.320000000007</v>
      </c>
      <c r="Y232" s="235">
        <v>235620</v>
      </c>
      <c r="Z232" s="235">
        <v>246817.13364000001</v>
      </c>
      <c r="AA232" s="225">
        <v>242452.98</v>
      </c>
      <c r="AB232" s="225">
        <v>235620</v>
      </c>
      <c r="AC232" s="222">
        <f t="shared" si="139"/>
        <v>240127.52841</v>
      </c>
      <c r="AD232" s="254">
        <f t="shared" si="129"/>
        <v>30913.343999999997</v>
      </c>
      <c r="AE232" s="254">
        <f t="shared" si="130"/>
        <v>266533.34399999998</v>
      </c>
      <c r="AF232" s="337">
        <f t="shared" si="131"/>
        <v>30913.343999999983</v>
      </c>
      <c r="AG232" s="235">
        <v>130900</v>
      </c>
      <c r="AH232" s="235">
        <v>137120.6298</v>
      </c>
      <c r="AI232" s="225">
        <v>134696.1</v>
      </c>
      <c r="AJ232" s="225">
        <v>130900</v>
      </c>
      <c r="AK232" s="222">
        <f t="shared" si="140"/>
        <v>133404.18244999999</v>
      </c>
      <c r="AL232" s="254">
        <f t="shared" si="132"/>
        <v>17174.079999999998</v>
      </c>
      <c r="AM232" s="254">
        <f t="shared" si="133"/>
        <v>148074.07999999999</v>
      </c>
      <c r="AN232" s="337">
        <f t="shared" si="134"/>
        <v>17174.079999999987</v>
      </c>
      <c r="AO232" s="235">
        <v>345100</v>
      </c>
      <c r="AP232" s="235">
        <v>361499.84220000001</v>
      </c>
      <c r="AQ232" s="236">
        <v>355107.9</v>
      </c>
      <c r="AR232" s="236">
        <v>345100</v>
      </c>
      <c r="AS232" s="222">
        <f t="shared" si="141"/>
        <v>351701.93554999999</v>
      </c>
      <c r="AT232" s="254">
        <f t="shared" si="135"/>
        <v>45277.119999999995</v>
      </c>
      <c r="AU232" s="254">
        <f t="shared" si="136"/>
        <v>390377.12</v>
      </c>
      <c r="AV232" s="337">
        <f t="shared" si="137"/>
        <v>45277.119999999995</v>
      </c>
    </row>
    <row r="233" spans="1:48" s="144" customFormat="1" ht="15" customHeight="1" x14ac:dyDescent="0.2">
      <c r="A233" s="358" t="s">
        <v>1522</v>
      </c>
      <c r="B233" s="193" t="s">
        <v>372</v>
      </c>
      <c r="C233" s="231">
        <v>571200</v>
      </c>
      <c r="D233" s="231">
        <v>598344.56640000001</v>
      </c>
      <c r="E233" s="225">
        <v>587764.80000000005</v>
      </c>
      <c r="F233" s="359">
        <v>571200</v>
      </c>
      <c r="G233" s="222">
        <f t="shared" si="138"/>
        <v>582127.34160000004</v>
      </c>
      <c r="H233" s="254">
        <f t="shared" si="120"/>
        <v>74941.439999999988</v>
      </c>
      <c r="I233" s="254">
        <f t="shared" si="121"/>
        <v>646141.43999999994</v>
      </c>
      <c r="J233" s="337">
        <f t="shared" si="122"/>
        <v>74941.439999999944</v>
      </c>
      <c r="K233" s="229">
        <v>571200</v>
      </c>
      <c r="L233" s="229">
        <v>598344.56640000001</v>
      </c>
      <c r="M233" s="225">
        <v>587764.80000000005</v>
      </c>
      <c r="N233" s="225">
        <v>571200</v>
      </c>
      <c r="O233" s="254">
        <f t="shared" si="123"/>
        <v>74941.439999999988</v>
      </c>
      <c r="P233" s="254">
        <f t="shared" si="124"/>
        <v>646141.43999999994</v>
      </c>
      <c r="Q233" s="337">
        <f t="shared" si="125"/>
        <v>74941.439999999944</v>
      </c>
      <c r="R233" s="229">
        <v>1166200</v>
      </c>
      <c r="S233" s="229">
        <v>1371206.298</v>
      </c>
      <c r="T233" s="225">
        <v>1346961</v>
      </c>
      <c r="U233" s="225">
        <v>1309000</v>
      </c>
      <c r="V233" s="254">
        <f t="shared" si="126"/>
        <v>153005.43999999997</v>
      </c>
      <c r="W233" s="254">
        <f t="shared" si="127"/>
        <v>1319205.44</v>
      </c>
      <c r="X233" s="337">
        <f t="shared" si="128"/>
        <v>10205.439999999944</v>
      </c>
      <c r="Y233" s="235">
        <v>1475600</v>
      </c>
      <c r="Z233" s="235">
        <v>1670378.5811999999</v>
      </c>
      <c r="AA233" s="225">
        <v>1640843.4</v>
      </c>
      <c r="AB233" s="225">
        <v>1594600</v>
      </c>
      <c r="AC233" s="222">
        <f t="shared" si="139"/>
        <v>1595355.4953000001</v>
      </c>
      <c r="AD233" s="254">
        <f t="shared" si="129"/>
        <v>193598.71999999997</v>
      </c>
      <c r="AE233" s="254">
        <f t="shared" si="130"/>
        <v>1669198.72</v>
      </c>
      <c r="AF233" s="337">
        <f t="shared" si="131"/>
        <v>74598.719999999972</v>
      </c>
      <c r="AG233" s="235">
        <v>773500</v>
      </c>
      <c r="AH233" s="235">
        <v>1221620.1564</v>
      </c>
      <c r="AI233" s="225">
        <v>1200019.8</v>
      </c>
      <c r="AJ233" s="225">
        <v>1166200</v>
      </c>
      <c r="AK233" s="222">
        <f t="shared" si="140"/>
        <v>1090334.9890999999</v>
      </c>
      <c r="AL233" s="254">
        <f t="shared" si="132"/>
        <v>101483.19999999998</v>
      </c>
      <c r="AM233" s="254">
        <f t="shared" si="133"/>
        <v>874983.2</v>
      </c>
      <c r="AN233" s="337">
        <f t="shared" si="134"/>
        <v>-291216.80000000005</v>
      </c>
      <c r="AO233" s="235">
        <v>2308600</v>
      </c>
      <c r="AP233" s="235">
        <v>2418309.2892</v>
      </c>
      <c r="AQ233" s="236">
        <v>2375549.4</v>
      </c>
      <c r="AR233" s="236">
        <v>2308600</v>
      </c>
      <c r="AS233" s="222">
        <f t="shared" si="141"/>
        <v>2352764.6723000002</v>
      </c>
      <c r="AT233" s="254">
        <f t="shared" si="135"/>
        <v>302888.31999999995</v>
      </c>
      <c r="AU233" s="254">
        <f t="shared" si="136"/>
        <v>2611488.3199999998</v>
      </c>
      <c r="AV233" s="337">
        <f t="shared" si="137"/>
        <v>302888.31999999983</v>
      </c>
    </row>
    <row r="234" spans="1:48" s="144" customFormat="1" ht="15" customHeight="1" x14ac:dyDescent="0.2">
      <c r="A234" s="358" t="s">
        <v>1523</v>
      </c>
      <c r="B234" s="193" t="s">
        <v>1096</v>
      </c>
      <c r="C234" s="231">
        <v>166600</v>
      </c>
      <c r="D234" s="231">
        <v>174517.16519999999</v>
      </c>
      <c r="E234" s="225">
        <v>171431.4</v>
      </c>
      <c r="F234" s="359">
        <v>166600</v>
      </c>
      <c r="G234" s="222">
        <f t="shared" si="138"/>
        <v>169787.14130000002</v>
      </c>
      <c r="H234" s="254">
        <f t="shared" si="120"/>
        <v>21857.919999999998</v>
      </c>
      <c r="I234" s="254">
        <f t="shared" si="121"/>
        <v>188457.91999999998</v>
      </c>
      <c r="J234" s="337">
        <f t="shared" si="122"/>
        <v>21857.919999999984</v>
      </c>
      <c r="K234" s="229">
        <v>166600</v>
      </c>
      <c r="L234" s="229">
        <v>174517.16519999999</v>
      </c>
      <c r="M234" s="225">
        <v>171431.4</v>
      </c>
      <c r="N234" s="225">
        <v>166600</v>
      </c>
      <c r="O234" s="254">
        <f t="shared" si="123"/>
        <v>21857.919999999998</v>
      </c>
      <c r="P234" s="254">
        <f t="shared" si="124"/>
        <v>188457.91999999998</v>
      </c>
      <c r="Q234" s="337">
        <f t="shared" si="125"/>
        <v>21857.919999999984</v>
      </c>
      <c r="R234" s="229">
        <v>226100</v>
      </c>
      <c r="S234" s="229">
        <v>236844.7242</v>
      </c>
      <c r="T234" s="225">
        <v>232656.9</v>
      </c>
      <c r="U234" s="225">
        <v>226100</v>
      </c>
      <c r="V234" s="254">
        <f t="shared" si="126"/>
        <v>29664.319999999996</v>
      </c>
      <c r="W234" s="254">
        <f t="shared" si="127"/>
        <v>255764.32</v>
      </c>
      <c r="X234" s="337">
        <f t="shared" si="128"/>
        <v>29664.320000000007</v>
      </c>
      <c r="Y234" s="235">
        <v>232050</v>
      </c>
      <c r="Z234" s="235">
        <v>243077.48010000002</v>
      </c>
      <c r="AA234" s="225">
        <v>238779.45</v>
      </c>
      <c r="AB234" s="225">
        <v>232050</v>
      </c>
      <c r="AC234" s="222">
        <f t="shared" si="139"/>
        <v>236489.232525</v>
      </c>
      <c r="AD234" s="254">
        <f t="shared" si="129"/>
        <v>30444.959999999995</v>
      </c>
      <c r="AE234" s="254">
        <f t="shared" si="130"/>
        <v>262494.96000000002</v>
      </c>
      <c r="AF234" s="337">
        <f t="shared" si="131"/>
        <v>30444.960000000021</v>
      </c>
      <c r="AG234" s="235">
        <v>154700</v>
      </c>
      <c r="AH234" s="235">
        <v>162051.65339999998</v>
      </c>
      <c r="AI234" s="225">
        <v>159186.29999999999</v>
      </c>
      <c r="AJ234" s="225">
        <v>154700</v>
      </c>
      <c r="AK234" s="222">
        <f t="shared" si="140"/>
        <v>157659.48835</v>
      </c>
      <c r="AL234" s="254">
        <f t="shared" si="132"/>
        <v>20296.639999999996</v>
      </c>
      <c r="AM234" s="254">
        <f t="shared" si="133"/>
        <v>174996.63999999998</v>
      </c>
      <c r="AN234" s="337">
        <f t="shared" si="134"/>
        <v>20296.639999999985</v>
      </c>
      <c r="AO234" s="235">
        <v>285600</v>
      </c>
      <c r="AP234" s="235">
        <v>299172.28320000001</v>
      </c>
      <c r="AQ234" s="236">
        <v>293882.40000000002</v>
      </c>
      <c r="AR234" s="236">
        <v>285600</v>
      </c>
      <c r="AS234" s="222">
        <f t="shared" si="141"/>
        <v>291063.67080000002</v>
      </c>
      <c r="AT234" s="254">
        <f t="shared" si="135"/>
        <v>37470.719999999994</v>
      </c>
      <c r="AU234" s="254">
        <f t="shared" si="136"/>
        <v>323070.71999999997</v>
      </c>
      <c r="AV234" s="337">
        <f t="shared" si="137"/>
        <v>37470.719999999972</v>
      </c>
    </row>
    <row r="235" spans="1:48" s="144" customFormat="1" ht="15" customHeight="1" x14ac:dyDescent="0.2">
      <c r="A235" s="358" t="s">
        <v>1524</v>
      </c>
      <c r="B235" s="193" t="s">
        <v>410</v>
      </c>
      <c r="C235" s="231">
        <v>2546600</v>
      </c>
      <c r="D235" s="231">
        <v>3401838.1702200002</v>
      </c>
      <c r="E235" s="225">
        <v>3341687.79</v>
      </c>
      <c r="F235" s="359">
        <v>3247510</v>
      </c>
      <c r="G235" s="222">
        <f t="shared" si="138"/>
        <v>3134408.9900549999</v>
      </c>
      <c r="H235" s="254">
        <f t="shared" si="120"/>
        <v>334113.91999999998</v>
      </c>
      <c r="I235" s="254">
        <f t="shared" si="121"/>
        <v>2880713.92</v>
      </c>
      <c r="J235" s="337">
        <f t="shared" si="122"/>
        <v>-366796.08000000007</v>
      </c>
      <c r="K235" s="229">
        <v>2546600</v>
      </c>
      <c r="L235" s="229">
        <v>2667619.5252</v>
      </c>
      <c r="M235" s="225">
        <v>2620451.4</v>
      </c>
      <c r="N235" s="225">
        <v>2546600</v>
      </c>
      <c r="O235" s="254">
        <f t="shared" si="123"/>
        <v>334113.91999999998</v>
      </c>
      <c r="P235" s="254">
        <f t="shared" si="124"/>
        <v>2880713.92</v>
      </c>
      <c r="Q235" s="337">
        <f t="shared" si="125"/>
        <v>334113.91999999993</v>
      </c>
      <c r="R235" s="229">
        <v>2057510</v>
      </c>
      <c r="S235" s="229" t="s">
        <v>600</v>
      </c>
      <c r="T235" s="225" t="s">
        <v>600</v>
      </c>
      <c r="U235" s="225" t="s">
        <v>600</v>
      </c>
      <c r="V235" s="254">
        <f t="shared" si="126"/>
        <v>269945.31199999998</v>
      </c>
      <c r="W235" s="254">
        <f t="shared" si="127"/>
        <v>2327455.3119999999</v>
      </c>
      <c r="X235" s="337" t="e">
        <f t="shared" si="128"/>
        <v>#VALUE!</v>
      </c>
      <c r="Y235" s="235">
        <v>2057510</v>
      </c>
      <c r="Z235" s="235" t="s">
        <v>600</v>
      </c>
      <c r="AA235" s="225" t="s">
        <v>600</v>
      </c>
      <c r="AB235" s="225" t="s">
        <v>600</v>
      </c>
      <c r="AC235" s="222">
        <f t="shared" si="139"/>
        <v>2057510</v>
      </c>
      <c r="AD235" s="254">
        <f t="shared" si="129"/>
        <v>269945.31199999998</v>
      </c>
      <c r="AE235" s="254">
        <f t="shared" si="130"/>
        <v>2327455.3119999999</v>
      </c>
      <c r="AF235" s="337" t="e">
        <f t="shared" si="131"/>
        <v>#VALUE!</v>
      </c>
      <c r="AG235" s="235">
        <v>2057510</v>
      </c>
      <c r="AH235" s="235">
        <v>3401838.1702200002</v>
      </c>
      <c r="AI235" s="225">
        <v>3341687.79</v>
      </c>
      <c r="AJ235" s="225">
        <v>3247510</v>
      </c>
      <c r="AK235" s="222">
        <f t="shared" si="140"/>
        <v>3012136.4900549999</v>
      </c>
      <c r="AL235" s="254">
        <f t="shared" si="132"/>
        <v>269945.31199999998</v>
      </c>
      <c r="AM235" s="254">
        <f t="shared" si="133"/>
        <v>2327455.3119999999</v>
      </c>
      <c r="AN235" s="337">
        <f t="shared" si="134"/>
        <v>-920054.68800000008</v>
      </c>
      <c r="AO235" s="235">
        <v>2057510</v>
      </c>
      <c r="AP235" s="235">
        <v>3401838.1702200002</v>
      </c>
      <c r="AQ235" s="236">
        <v>3341687.79</v>
      </c>
      <c r="AR235" s="236">
        <v>3247510</v>
      </c>
      <c r="AS235" s="222">
        <f t="shared" si="141"/>
        <v>3012136.4900549999</v>
      </c>
      <c r="AT235" s="254">
        <f t="shared" si="135"/>
        <v>269945.31199999998</v>
      </c>
      <c r="AU235" s="254">
        <f t="shared" si="136"/>
        <v>2327455.3119999999</v>
      </c>
      <c r="AV235" s="337">
        <f t="shared" si="137"/>
        <v>-920054.68800000008</v>
      </c>
    </row>
    <row r="236" spans="1:48" s="144" customFormat="1" ht="15" customHeight="1" x14ac:dyDescent="0.2">
      <c r="A236" s="358" t="s">
        <v>1539</v>
      </c>
      <c r="B236" s="193" t="s">
        <v>1051</v>
      </c>
      <c r="C236" s="231">
        <v>65450</v>
      </c>
      <c r="D236" s="231">
        <v>81025.826699999991</v>
      </c>
      <c r="E236" s="225">
        <v>79593.149999999994</v>
      </c>
      <c r="F236" s="359">
        <v>77350</v>
      </c>
      <c r="G236" s="222">
        <f t="shared" si="138"/>
        <v>75854.744175</v>
      </c>
      <c r="H236" s="254">
        <f t="shared" si="120"/>
        <v>8587.0399999999991</v>
      </c>
      <c r="I236" s="254">
        <f t="shared" si="121"/>
        <v>74037.039999999994</v>
      </c>
      <c r="J236" s="337">
        <f t="shared" si="122"/>
        <v>-3312.9600000000064</v>
      </c>
      <c r="K236" s="229">
        <v>65450</v>
      </c>
      <c r="L236" s="231">
        <v>81025.826699999991</v>
      </c>
      <c r="M236" s="225">
        <v>79593.149999999994</v>
      </c>
      <c r="N236" s="225">
        <v>77350</v>
      </c>
      <c r="O236" s="254">
        <f t="shared" si="123"/>
        <v>8587.0399999999991</v>
      </c>
      <c r="P236" s="254">
        <f t="shared" si="124"/>
        <v>74037.039999999994</v>
      </c>
      <c r="Q236" s="337">
        <f t="shared" si="125"/>
        <v>-3312.9600000000064</v>
      </c>
      <c r="R236" s="229">
        <v>65450</v>
      </c>
      <c r="S236" s="231">
        <v>81025.826699999991</v>
      </c>
      <c r="T236" s="225">
        <v>79593.149999999994</v>
      </c>
      <c r="U236" s="225">
        <v>77350</v>
      </c>
      <c r="V236" s="254">
        <f t="shared" si="126"/>
        <v>8587.0399999999991</v>
      </c>
      <c r="W236" s="254">
        <f t="shared" si="127"/>
        <v>74037.039999999994</v>
      </c>
      <c r="X236" s="337">
        <f t="shared" si="128"/>
        <v>-3312.9600000000064</v>
      </c>
      <c r="Y236" s="235">
        <v>65450</v>
      </c>
      <c r="Z236" s="231">
        <v>81025.826699999991</v>
      </c>
      <c r="AA236" s="225">
        <v>79593.149999999994</v>
      </c>
      <c r="AB236" s="225">
        <v>77350</v>
      </c>
      <c r="AC236" s="222">
        <f t="shared" si="139"/>
        <v>75854.744175</v>
      </c>
      <c r="AD236" s="254">
        <f t="shared" si="129"/>
        <v>8587.0399999999991</v>
      </c>
      <c r="AE236" s="254">
        <f t="shared" si="130"/>
        <v>74037.039999999994</v>
      </c>
      <c r="AF236" s="337">
        <f t="shared" si="131"/>
        <v>-3312.9600000000064</v>
      </c>
      <c r="AG236" s="235">
        <v>65450</v>
      </c>
      <c r="AH236" s="231">
        <v>81025.826699999991</v>
      </c>
      <c r="AI236" s="225">
        <v>79593.149999999994</v>
      </c>
      <c r="AJ236" s="225">
        <v>77350</v>
      </c>
      <c r="AK236" s="222">
        <f t="shared" si="140"/>
        <v>75854.744175</v>
      </c>
      <c r="AL236" s="254">
        <f t="shared" si="132"/>
        <v>8587.0399999999991</v>
      </c>
      <c r="AM236" s="254">
        <f t="shared" si="133"/>
        <v>74037.039999999994</v>
      </c>
      <c r="AN236" s="337">
        <f t="shared" si="134"/>
        <v>-3312.9600000000064</v>
      </c>
      <c r="AO236" s="235">
        <v>65450</v>
      </c>
      <c r="AP236" s="231">
        <v>81025.826699999991</v>
      </c>
      <c r="AQ236" s="236">
        <v>79593.149999999994</v>
      </c>
      <c r="AR236" s="236">
        <v>77350</v>
      </c>
      <c r="AS236" s="222">
        <f t="shared" si="141"/>
        <v>75854.744175</v>
      </c>
      <c r="AT236" s="254">
        <f t="shared" si="135"/>
        <v>8587.0399999999991</v>
      </c>
      <c r="AU236" s="254">
        <f t="shared" si="136"/>
        <v>74037.039999999994</v>
      </c>
      <c r="AV236" s="337">
        <f t="shared" si="137"/>
        <v>-3312.9600000000064</v>
      </c>
    </row>
    <row r="237" spans="1:48" s="144" customFormat="1" ht="15" customHeight="1" x14ac:dyDescent="0.2">
      <c r="A237" s="358" t="s">
        <v>1596</v>
      </c>
      <c r="B237" s="193" t="s">
        <v>1052</v>
      </c>
      <c r="C237" s="231">
        <v>29155</v>
      </c>
      <c r="D237" s="231">
        <v>32410.330679999999</v>
      </c>
      <c r="E237" s="225">
        <v>31837.260000000002</v>
      </c>
      <c r="F237" s="359">
        <v>30940</v>
      </c>
      <c r="G237" s="222">
        <f t="shared" si="138"/>
        <v>31085.647669999998</v>
      </c>
      <c r="H237" s="254">
        <f t="shared" si="120"/>
        <v>3825.1359999999995</v>
      </c>
      <c r="I237" s="254">
        <f t="shared" si="121"/>
        <v>32980.135999999999</v>
      </c>
      <c r="J237" s="337">
        <f t="shared" si="122"/>
        <v>2040.1359999999986</v>
      </c>
      <c r="K237" s="229">
        <v>29155</v>
      </c>
      <c r="L237" s="231">
        <v>32410.330679999999</v>
      </c>
      <c r="M237" s="225">
        <v>31837.260000000002</v>
      </c>
      <c r="N237" s="225">
        <v>30940</v>
      </c>
      <c r="O237" s="254">
        <f t="shared" si="123"/>
        <v>3825.1359999999995</v>
      </c>
      <c r="P237" s="254">
        <f t="shared" si="124"/>
        <v>32980.135999999999</v>
      </c>
      <c r="Q237" s="337">
        <f t="shared" si="125"/>
        <v>2040.1359999999986</v>
      </c>
      <c r="R237" s="229">
        <v>29155</v>
      </c>
      <c r="S237" s="231">
        <v>32410.330679999999</v>
      </c>
      <c r="T237" s="225">
        <v>31837.260000000002</v>
      </c>
      <c r="U237" s="225">
        <v>30940</v>
      </c>
      <c r="V237" s="254">
        <f t="shared" si="126"/>
        <v>3825.1359999999995</v>
      </c>
      <c r="W237" s="254">
        <f t="shared" si="127"/>
        <v>32980.135999999999</v>
      </c>
      <c r="X237" s="337">
        <f t="shared" si="128"/>
        <v>2040.1359999999986</v>
      </c>
      <c r="Y237" s="235">
        <v>29155</v>
      </c>
      <c r="Z237" s="231">
        <v>32410.330679999999</v>
      </c>
      <c r="AA237" s="225">
        <v>31837.260000000002</v>
      </c>
      <c r="AB237" s="225">
        <v>30940</v>
      </c>
      <c r="AC237" s="222">
        <f t="shared" si="139"/>
        <v>31085.647669999998</v>
      </c>
      <c r="AD237" s="254">
        <f t="shared" si="129"/>
        <v>3825.1359999999995</v>
      </c>
      <c r="AE237" s="254">
        <f t="shared" si="130"/>
        <v>32980.135999999999</v>
      </c>
      <c r="AF237" s="337">
        <f t="shared" si="131"/>
        <v>2040.1359999999986</v>
      </c>
      <c r="AG237" s="235">
        <v>29155</v>
      </c>
      <c r="AH237" s="231">
        <v>32410.330679999999</v>
      </c>
      <c r="AI237" s="225">
        <v>31837.260000000002</v>
      </c>
      <c r="AJ237" s="225">
        <v>30940</v>
      </c>
      <c r="AK237" s="222">
        <f t="shared" si="140"/>
        <v>31085.647669999998</v>
      </c>
      <c r="AL237" s="254">
        <f t="shared" si="132"/>
        <v>3825.1359999999995</v>
      </c>
      <c r="AM237" s="254">
        <f t="shared" si="133"/>
        <v>32980.135999999999</v>
      </c>
      <c r="AN237" s="337">
        <f t="shared" si="134"/>
        <v>2040.1359999999986</v>
      </c>
      <c r="AO237" s="235">
        <v>29155</v>
      </c>
      <c r="AP237" s="231">
        <v>32410.330679999999</v>
      </c>
      <c r="AQ237" s="236">
        <v>31837.260000000002</v>
      </c>
      <c r="AR237" s="236">
        <v>30940</v>
      </c>
      <c r="AS237" s="222">
        <f t="shared" si="141"/>
        <v>31085.647669999998</v>
      </c>
      <c r="AT237" s="254">
        <f t="shared" si="135"/>
        <v>3825.1359999999995</v>
      </c>
      <c r="AU237" s="254">
        <f t="shared" si="136"/>
        <v>32980.135999999999</v>
      </c>
      <c r="AV237" s="337">
        <f t="shared" si="137"/>
        <v>2040.1359999999986</v>
      </c>
    </row>
    <row r="238" spans="1:48" s="144" customFormat="1" ht="15" customHeight="1" x14ac:dyDescent="0.2">
      <c r="A238" s="358" t="s">
        <v>1597</v>
      </c>
      <c r="B238" s="193" t="s">
        <v>411</v>
      </c>
      <c r="C238" s="231">
        <v>785400</v>
      </c>
      <c r="D238" s="231">
        <v>872585.826</v>
      </c>
      <c r="E238" s="225">
        <v>857157</v>
      </c>
      <c r="F238" s="359">
        <v>833000</v>
      </c>
      <c r="G238" s="222">
        <f t="shared" si="138"/>
        <v>837035.70649999997</v>
      </c>
      <c r="H238" s="254">
        <f t="shared" si="120"/>
        <v>103044.47999999998</v>
      </c>
      <c r="I238" s="254">
        <f t="shared" si="121"/>
        <v>888444.48</v>
      </c>
      <c r="J238" s="337">
        <f t="shared" si="122"/>
        <v>55444.479999999981</v>
      </c>
      <c r="K238" s="229">
        <v>785400</v>
      </c>
      <c r="L238" s="231">
        <v>872585.826</v>
      </c>
      <c r="M238" s="225">
        <v>857157</v>
      </c>
      <c r="N238" s="225">
        <v>833000</v>
      </c>
      <c r="O238" s="254">
        <f t="shared" si="123"/>
        <v>103044.47999999998</v>
      </c>
      <c r="P238" s="254">
        <f t="shared" si="124"/>
        <v>888444.48</v>
      </c>
      <c r="Q238" s="337">
        <f t="shared" si="125"/>
        <v>55444.479999999981</v>
      </c>
      <c r="R238" s="231">
        <v>785400</v>
      </c>
      <c r="S238" s="231">
        <v>872585.826</v>
      </c>
      <c r="T238" s="225">
        <v>857157</v>
      </c>
      <c r="U238" s="225">
        <v>833000</v>
      </c>
      <c r="V238" s="254">
        <f t="shared" si="126"/>
        <v>103044.47999999998</v>
      </c>
      <c r="W238" s="254">
        <f t="shared" si="127"/>
        <v>888444.48</v>
      </c>
      <c r="X238" s="337">
        <f t="shared" si="128"/>
        <v>55444.479999999981</v>
      </c>
      <c r="Y238" s="235">
        <v>785400</v>
      </c>
      <c r="Z238" s="231">
        <v>872585.826</v>
      </c>
      <c r="AA238" s="225">
        <v>857157</v>
      </c>
      <c r="AB238" s="225">
        <v>833000</v>
      </c>
      <c r="AC238" s="222">
        <f t="shared" si="139"/>
        <v>837035.70649999997</v>
      </c>
      <c r="AD238" s="254">
        <f t="shared" si="129"/>
        <v>103044.47999999998</v>
      </c>
      <c r="AE238" s="254">
        <f t="shared" si="130"/>
        <v>888444.48</v>
      </c>
      <c r="AF238" s="337">
        <f t="shared" si="131"/>
        <v>55444.479999999981</v>
      </c>
      <c r="AG238" s="235">
        <v>785400</v>
      </c>
      <c r="AH238" s="231">
        <v>872585.826</v>
      </c>
      <c r="AI238" s="225">
        <v>857157</v>
      </c>
      <c r="AJ238" s="225">
        <v>833000</v>
      </c>
      <c r="AK238" s="222">
        <f t="shared" si="140"/>
        <v>837035.70649999997</v>
      </c>
      <c r="AL238" s="254">
        <f t="shared" si="132"/>
        <v>103044.47999999998</v>
      </c>
      <c r="AM238" s="254">
        <f t="shared" si="133"/>
        <v>888444.48</v>
      </c>
      <c r="AN238" s="337">
        <f t="shared" si="134"/>
        <v>55444.479999999981</v>
      </c>
      <c r="AO238" s="235">
        <v>785400</v>
      </c>
      <c r="AP238" s="231">
        <v>872585.826</v>
      </c>
      <c r="AQ238" s="236">
        <v>857157</v>
      </c>
      <c r="AR238" s="236">
        <v>833000</v>
      </c>
      <c r="AS238" s="222">
        <f t="shared" si="141"/>
        <v>837035.70649999997</v>
      </c>
      <c r="AT238" s="254">
        <f t="shared" si="135"/>
        <v>103044.47999999998</v>
      </c>
      <c r="AU238" s="254">
        <f t="shared" si="136"/>
        <v>888444.48</v>
      </c>
      <c r="AV238" s="337">
        <f t="shared" si="137"/>
        <v>55444.479999999981</v>
      </c>
    </row>
    <row r="239" spans="1:48" s="144" customFormat="1" ht="15" customHeight="1" x14ac:dyDescent="0.2">
      <c r="A239" s="358" t="s">
        <v>1730</v>
      </c>
      <c r="B239" s="193" t="s">
        <v>412</v>
      </c>
      <c r="C239" s="231">
        <v>21420</v>
      </c>
      <c r="D239" s="231">
        <v>22437.92124</v>
      </c>
      <c r="E239" s="225">
        <v>22041.18</v>
      </c>
      <c r="F239" s="359">
        <v>21420</v>
      </c>
      <c r="G239" s="222">
        <f t="shared" si="138"/>
        <v>21829.775310000001</v>
      </c>
      <c r="H239" s="254">
        <f t="shared" si="120"/>
        <v>2810.3039999999996</v>
      </c>
      <c r="I239" s="254">
        <f t="shared" si="121"/>
        <v>24230.304</v>
      </c>
      <c r="J239" s="337">
        <f t="shared" si="122"/>
        <v>2810.3040000000001</v>
      </c>
      <c r="K239" s="229">
        <v>21420</v>
      </c>
      <c r="L239" s="231">
        <v>22437.92124</v>
      </c>
      <c r="M239" s="225">
        <v>22041.18</v>
      </c>
      <c r="N239" s="225">
        <v>21420</v>
      </c>
      <c r="O239" s="254">
        <f t="shared" si="123"/>
        <v>2810.3039999999996</v>
      </c>
      <c r="P239" s="254">
        <f t="shared" si="124"/>
        <v>24230.304</v>
      </c>
      <c r="Q239" s="337">
        <f t="shared" si="125"/>
        <v>2810.3040000000001</v>
      </c>
      <c r="R239" s="229">
        <v>21420</v>
      </c>
      <c r="S239" s="231">
        <v>22437.92124</v>
      </c>
      <c r="T239" s="225">
        <v>22041.18</v>
      </c>
      <c r="U239" s="225">
        <v>21420</v>
      </c>
      <c r="V239" s="254">
        <f t="shared" si="126"/>
        <v>2810.3039999999996</v>
      </c>
      <c r="W239" s="254">
        <f t="shared" si="127"/>
        <v>24230.304</v>
      </c>
      <c r="X239" s="337">
        <f t="shared" si="128"/>
        <v>2810.3040000000001</v>
      </c>
      <c r="Y239" s="235">
        <v>21420</v>
      </c>
      <c r="Z239" s="231">
        <v>22437.92124</v>
      </c>
      <c r="AA239" s="225">
        <v>22041.18</v>
      </c>
      <c r="AB239" s="225">
        <v>21420</v>
      </c>
      <c r="AC239" s="222">
        <f t="shared" si="139"/>
        <v>21829.775310000001</v>
      </c>
      <c r="AD239" s="254">
        <f t="shared" si="129"/>
        <v>2810.3039999999996</v>
      </c>
      <c r="AE239" s="254">
        <f t="shared" si="130"/>
        <v>24230.304</v>
      </c>
      <c r="AF239" s="337">
        <f t="shared" si="131"/>
        <v>2810.3040000000001</v>
      </c>
      <c r="AG239" s="235">
        <v>21420</v>
      </c>
      <c r="AH239" s="231">
        <v>22437.92124</v>
      </c>
      <c r="AI239" s="225">
        <v>22041.18</v>
      </c>
      <c r="AJ239" s="225">
        <v>21420</v>
      </c>
      <c r="AK239" s="222">
        <f t="shared" si="140"/>
        <v>21829.775310000001</v>
      </c>
      <c r="AL239" s="254">
        <f t="shared" si="132"/>
        <v>2810.3039999999996</v>
      </c>
      <c r="AM239" s="254">
        <f t="shared" si="133"/>
        <v>24230.304</v>
      </c>
      <c r="AN239" s="337">
        <f t="shared" si="134"/>
        <v>2810.3040000000001</v>
      </c>
      <c r="AO239" s="235">
        <v>21420</v>
      </c>
      <c r="AP239" s="231">
        <v>22437.92124</v>
      </c>
      <c r="AQ239" s="236">
        <v>22041.18</v>
      </c>
      <c r="AR239" s="236">
        <v>21420</v>
      </c>
      <c r="AS239" s="222">
        <f t="shared" si="141"/>
        <v>21829.775310000001</v>
      </c>
      <c r="AT239" s="254">
        <f t="shared" si="135"/>
        <v>2810.3039999999996</v>
      </c>
      <c r="AU239" s="254">
        <f t="shared" si="136"/>
        <v>24230.304</v>
      </c>
      <c r="AV239" s="337">
        <f t="shared" si="137"/>
        <v>2810.3040000000001</v>
      </c>
    </row>
    <row r="240" spans="1:48" s="144" customFormat="1" ht="15" customHeight="1" x14ac:dyDescent="0.2">
      <c r="A240" s="358" t="s">
        <v>1731</v>
      </c>
      <c r="B240" s="193" t="s">
        <v>413</v>
      </c>
      <c r="C240" s="231">
        <v>21420</v>
      </c>
      <c r="D240" s="231">
        <v>22437.92124</v>
      </c>
      <c r="E240" s="225">
        <v>22041.18</v>
      </c>
      <c r="F240" s="359">
        <v>21420</v>
      </c>
      <c r="G240" s="222">
        <f t="shared" si="138"/>
        <v>21829.775310000001</v>
      </c>
      <c r="H240" s="254">
        <f t="shared" si="120"/>
        <v>2810.3039999999996</v>
      </c>
      <c r="I240" s="254">
        <f t="shared" si="121"/>
        <v>24230.304</v>
      </c>
      <c r="J240" s="337">
        <f t="shared" si="122"/>
        <v>2810.3040000000001</v>
      </c>
      <c r="K240" s="229">
        <v>21420</v>
      </c>
      <c r="L240" s="231">
        <v>22437.92124</v>
      </c>
      <c r="M240" s="225">
        <v>22041.18</v>
      </c>
      <c r="N240" s="225">
        <v>21420</v>
      </c>
      <c r="O240" s="254">
        <f t="shared" si="123"/>
        <v>2810.3039999999996</v>
      </c>
      <c r="P240" s="254">
        <f t="shared" si="124"/>
        <v>24230.304</v>
      </c>
      <c r="Q240" s="337">
        <f t="shared" si="125"/>
        <v>2810.3040000000001</v>
      </c>
      <c r="R240" s="229">
        <v>21420</v>
      </c>
      <c r="S240" s="231">
        <v>22437.92124</v>
      </c>
      <c r="T240" s="225">
        <v>22041.18</v>
      </c>
      <c r="U240" s="225">
        <v>21420</v>
      </c>
      <c r="V240" s="254">
        <f t="shared" si="126"/>
        <v>2810.3039999999996</v>
      </c>
      <c r="W240" s="254">
        <f t="shared" si="127"/>
        <v>24230.304</v>
      </c>
      <c r="X240" s="337">
        <f t="shared" si="128"/>
        <v>2810.3040000000001</v>
      </c>
      <c r="Y240" s="235">
        <v>21420</v>
      </c>
      <c r="Z240" s="231">
        <v>22437.92124</v>
      </c>
      <c r="AA240" s="225">
        <v>22041.18</v>
      </c>
      <c r="AB240" s="225">
        <v>21420</v>
      </c>
      <c r="AC240" s="222">
        <f t="shared" si="139"/>
        <v>21829.775310000001</v>
      </c>
      <c r="AD240" s="254">
        <f t="shared" si="129"/>
        <v>2810.3039999999996</v>
      </c>
      <c r="AE240" s="254">
        <f t="shared" si="130"/>
        <v>24230.304</v>
      </c>
      <c r="AF240" s="337">
        <f t="shared" si="131"/>
        <v>2810.3040000000001</v>
      </c>
      <c r="AG240" s="235">
        <v>21420</v>
      </c>
      <c r="AH240" s="231">
        <v>22437.92124</v>
      </c>
      <c r="AI240" s="225">
        <v>22041.18</v>
      </c>
      <c r="AJ240" s="225">
        <v>21420</v>
      </c>
      <c r="AK240" s="222">
        <f t="shared" si="140"/>
        <v>21829.775310000001</v>
      </c>
      <c r="AL240" s="254">
        <f t="shared" si="132"/>
        <v>2810.3039999999996</v>
      </c>
      <c r="AM240" s="254">
        <f t="shared" si="133"/>
        <v>24230.304</v>
      </c>
      <c r="AN240" s="337">
        <f t="shared" si="134"/>
        <v>2810.3040000000001</v>
      </c>
      <c r="AO240" s="235">
        <v>21420</v>
      </c>
      <c r="AP240" s="231">
        <v>22437.92124</v>
      </c>
      <c r="AQ240" s="236">
        <v>22041.18</v>
      </c>
      <c r="AR240" s="236">
        <v>21420</v>
      </c>
      <c r="AS240" s="222">
        <f t="shared" si="141"/>
        <v>21829.775310000001</v>
      </c>
      <c r="AT240" s="254">
        <f t="shared" si="135"/>
        <v>2810.3039999999996</v>
      </c>
      <c r="AU240" s="254">
        <f t="shared" si="136"/>
        <v>24230.304</v>
      </c>
      <c r="AV240" s="337">
        <f t="shared" si="137"/>
        <v>2810.3040000000001</v>
      </c>
    </row>
    <row r="241" spans="1:48" s="144" customFormat="1" ht="15" customHeight="1" x14ac:dyDescent="0.2">
      <c r="A241" s="358" t="s">
        <v>1732</v>
      </c>
      <c r="B241" s="193" t="s">
        <v>414</v>
      </c>
      <c r="C241" s="231">
        <v>21420</v>
      </c>
      <c r="D241" s="231">
        <v>22437.92124</v>
      </c>
      <c r="E241" s="225">
        <v>22041.18</v>
      </c>
      <c r="F241" s="359">
        <v>21420</v>
      </c>
      <c r="G241" s="222">
        <f t="shared" si="138"/>
        <v>21829.775310000001</v>
      </c>
      <c r="H241" s="254">
        <f t="shared" si="120"/>
        <v>2810.3039999999996</v>
      </c>
      <c r="I241" s="254">
        <f t="shared" si="121"/>
        <v>24230.304</v>
      </c>
      <c r="J241" s="337">
        <f t="shared" si="122"/>
        <v>2810.3040000000001</v>
      </c>
      <c r="K241" s="229">
        <v>21420</v>
      </c>
      <c r="L241" s="231">
        <v>22437.92124</v>
      </c>
      <c r="M241" s="225">
        <v>22041.18</v>
      </c>
      <c r="N241" s="225">
        <v>21420</v>
      </c>
      <c r="O241" s="254">
        <f t="shared" si="123"/>
        <v>2810.3039999999996</v>
      </c>
      <c r="P241" s="254">
        <f t="shared" si="124"/>
        <v>24230.304</v>
      </c>
      <c r="Q241" s="337">
        <f t="shared" si="125"/>
        <v>2810.3040000000001</v>
      </c>
      <c r="R241" s="229">
        <v>21420</v>
      </c>
      <c r="S241" s="231">
        <v>22437.92124</v>
      </c>
      <c r="T241" s="225">
        <v>22041.18</v>
      </c>
      <c r="U241" s="225">
        <v>21420</v>
      </c>
      <c r="V241" s="254">
        <f t="shared" si="126"/>
        <v>2810.3039999999996</v>
      </c>
      <c r="W241" s="254">
        <f t="shared" si="127"/>
        <v>24230.304</v>
      </c>
      <c r="X241" s="337">
        <f t="shared" si="128"/>
        <v>2810.3040000000001</v>
      </c>
      <c r="Y241" s="235">
        <v>21420</v>
      </c>
      <c r="Z241" s="231">
        <v>22437.92124</v>
      </c>
      <c r="AA241" s="225">
        <v>22041.18</v>
      </c>
      <c r="AB241" s="225">
        <v>21420</v>
      </c>
      <c r="AC241" s="222">
        <f t="shared" si="139"/>
        <v>21829.775310000001</v>
      </c>
      <c r="AD241" s="254">
        <f t="shared" si="129"/>
        <v>2810.3039999999996</v>
      </c>
      <c r="AE241" s="254">
        <f t="shared" si="130"/>
        <v>24230.304</v>
      </c>
      <c r="AF241" s="337">
        <f t="shared" si="131"/>
        <v>2810.3040000000001</v>
      </c>
      <c r="AG241" s="235">
        <v>21420</v>
      </c>
      <c r="AH241" s="231">
        <v>22437.92124</v>
      </c>
      <c r="AI241" s="225">
        <v>22041.18</v>
      </c>
      <c r="AJ241" s="225">
        <v>21420</v>
      </c>
      <c r="AK241" s="222">
        <f t="shared" si="140"/>
        <v>21829.775310000001</v>
      </c>
      <c r="AL241" s="254">
        <f t="shared" si="132"/>
        <v>2810.3039999999996</v>
      </c>
      <c r="AM241" s="254">
        <f t="shared" si="133"/>
        <v>24230.304</v>
      </c>
      <c r="AN241" s="337">
        <f t="shared" si="134"/>
        <v>2810.3040000000001</v>
      </c>
      <c r="AO241" s="235">
        <v>21420</v>
      </c>
      <c r="AP241" s="231">
        <v>22437.92124</v>
      </c>
      <c r="AQ241" s="236">
        <v>22041.18</v>
      </c>
      <c r="AR241" s="236">
        <v>21420</v>
      </c>
      <c r="AS241" s="222">
        <f t="shared" si="141"/>
        <v>21829.775310000001</v>
      </c>
      <c r="AT241" s="254">
        <f t="shared" si="135"/>
        <v>2810.3039999999996</v>
      </c>
      <c r="AU241" s="254">
        <f t="shared" si="136"/>
        <v>24230.304</v>
      </c>
      <c r="AV241" s="337">
        <f t="shared" si="137"/>
        <v>2810.3040000000001</v>
      </c>
    </row>
    <row r="242" spans="1:48" s="144" customFormat="1" ht="15" customHeight="1" x14ac:dyDescent="0.2">
      <c r="A242" s="358" t="s">
        <v>1733</v>
      </c>
      <c r="B242" s="193" t="s">
        <v>1709</v>
      </c>
      <c r="C242" s="231"/>
      <c r="D242" s="231">
        <v>6856.0314900000003</v>
      </c>
      <c r="E242" s="225">
        <v>6734.8050000000003</v>
      </c>
      <c r="F242" s="359">
        <v>6545</v>
      </c>
      <c r="G242" s="222">
        <f t="shared" si="138"/>
        <v>6711.9454966666672</v>
      </c>
      <c r="H242" s="254">
        <f t="shared" si="120"/>
        <v>0</v>
      </c>
      <c r="I242" s="254">
        <f t="shared" si="121"/>
        <v>0</v>
      </c>
      <c r="J242" s="337">
        <f t="shared" si="122"/>
        <v>-6545</v>
      </c>
      <c r="K242" s="229"/>
      <c r="L242" s="231">
        <v>6856.0314900000003</v>
      </c>
      <c r="M242" s="225">
        <v>6734.8050000000003</v>
      </c>
      <c r="N242" s="225">
        <v>6545</v>
      </c>
      <c r="O242" s="254">
        <f t="shared" si="123"/>
        <v>0</v>
      </c>
      <c r="P242" s="254">
        <f t="shared" si="124"/>
        <v>0</v>
      </c>
      <c r="Q242" s="337">
        <f t="shared" si="125"/>
        <v>-6545</v>
      </c>
      <c r="R242" s="229"/>
      <c r="S242" s="231">
        <v>6856.0314900000003</v>
      </c>
      <c r="T242" s="225">
        <v>6734.8050000000003</v>
      </c>
      <c r="U242" s="225">
        <v>6545</v>
      </c>
      <c r="V242" s="254">
        <f t="shared" si="126"/>
        <v>0</v>
      </c>
      <c r="W242" s="254">
        <f t="shared" si="127"/>
        <v>0</v>
      </c>
      <c r="X242" s="337">
        <f t="shared" si="128"/>
        <v>-6545</v>
      </c>
      <c r="Y242" s="235"/>
      <c r="Z242" s="231">
        <v>6856.0314900000003</v>
      </c>
      <c r="AA242" s="225">
        <v>6734.8050000000003</v>
      </c>
      <c r="AB242" s="225">
        <v>6545</v>
      </c>
      <c r="AC242" s="222">
        <f t="shared" si="139"/>
        <v>6711.9454966666672</v>
      </c>
      <c r="AD242" s="254">
        <f t="shared" si="129"/>
        <v>0</v>
      </c>
      <c r="AE242" s="254">
        <f t="shared" si="130"/>
        <v>0</v>
      </c>
      <c r="AF242" s="337">
        <f t="shared" si="131"/>
        <v>-6545</v>
      </c>
      <c r="AG242" s="235"/>
      <c r="AH242" s="231">
        <v>6856.0314900000003</v>
      </c>
      <c r="AI242" s="225">
        <v>6734.8050000000003</v>
      </c>
      <c r="AJ242" s="225">
        <v>6545</v>
      </c>
      <c r="AK242" s="222">
        <f t="shared" si="140"/>
        <v>6711.9454966666672</v>
      </c>
      <c r="AL242" s="254">
        <f t="shared" si="132"/>
        <v>0</v>
      </c>
      <c r="AM242" s="254">
        <f t="shared" si="133"/>
        <v>0</v>
      </c>
      <c r="AN242" s="337">
        <f t="shared" si="134"/>
        <v>-6545</v>
      </c>
      <c r="AO242" s="235"/>
      <c r="AP242" s="231">
        <v>6856.0314900000003</v>
      </c>
      <c r="AQ242" s="236">
        <v>6734.8050000000003</v>
      </c>
      <c r="AR242" s="236">
        <v>6545</v>
      </c>
      <c r="AS242" s="222">
        <f t="shared" si="141"/>
        <v>6711.9454966666672</v>
      </c>
      <c r="AT242" s="254">
        <f t="shared" si="135"/>
        <v>0</v>
      </c>
      <c r="AU242" s="254">
        <f t="shared" si="136"/>
        <v>0</v>
      </c>
      <c r="AV242" s="337">
        <f t="shared" si="137"/>
        <v>-6545</v>
      </c>
    </row>
    <row r="243" spans="1:48" s="144" customFormat="1" ht="15" customHeight="1" x14ac:dyDescent="0.2">
      <c r="A243" s="358" t="s">
        <v>1734</v>
      </c>
      <c r="B243" s="193" t="s">
        <v>415</v>
      </c>
      <c r="C243" s="231">
        <v>10710</v>
      </c>
      <c r="D243" s="231">
        <v>11218.96062</v>
      </c>
      <c r="E243" s="225">
        <v>11020.59</v>
      </c>
      <c r="F243" s="359">
        <v>10710</v>
      </c>
      <c r="G243" s="222">
        <f t="shared" si="138"/>
        <v>10914.887655</v>
      </c>
      <c r="H243" s="254">
        <f t="shared" si="120"/>
        <v>1405.1519999999998</v>
      </c>
      <c r="I243" s="254">
        <f t="shared" si="121"/>
        <v>12115.152</v>
      </c>
      <c r="J243" s="337">
        <f t="shared" si="122"/>
        <v>1405.152</v>
      </c>
      <c r="K243" s="229">
        <v>10710</v>
      </c>
      <c r="L243" s="231">
        <v>11218.96062</v>
      </c>
      <c r="M243" s="225">
        <v>11020.59</v>
      </c>
      <c r="N243" s="225">
        <v>10710</v>
      </c>
      <c r="O243" s="254">
        <f t="shared" si="123"/>
        <v>1405.1519999999998</v>
      </c>
      <c r="P243" s="254">
        <f t="shared" si="124"/>
        <v>12115.152</v>
      </c>
      <c r="Q243" s="337">
        <f t="shared" si="125"/>
        <v>1405.152</v>
      </c>
      <c r="R243" s="229">
        <v>10710</v>
      </c>
      <c r="S243" s="231">
        <v>11218.96062</v>
      </c>
      <c r="T243" s="225">
        <v>11020.59</v>
      </c>
      <c r="U243" s="225">
        <v>10710</v>
      </c>
      <c r="V243" s="254">
        <f t="shared" si="126"/>
        <v>1405.1519999999998</v>
      </c>
      <c r="W243" s="254">
        <f t="shared" si="127"/>
        <v>12115.152</v>
      </c>
      <c r="X243" s="337">
        <f t="shared" si="128"/>
        <v>1405.152</v>
      </c>
      <c r="Y243" s="235">
        <v>10710</v>
      </c>
      <c r="Z243" s="231">
        <v>11218.96062</v>
      </c>
      <c r="AA243" s="225">
        <v>11020.59</v>
      </c>
      <c r="AB243" s="225">
        <v>10710</v>
      </c>
      <c r="AC243" s="222">
        <f t="shared" si="139"/>
        <v>10914.887655</v>
      </c>
      <c r="AD243" s="254">
        <f t="shared" si="129"/>
        <v>1405.1519999999998</v>
      </c>
      <c r="AE243" s="254">
        <f t="shared" si="130"/>
        <v>12115.152</v>
      </c>
      <c r="AF243" s="337">
        <f t="shared" si="131"/>
        <v>1405.152</v>
      </c>
      <c r="AG243" s="235">
        <v>10710</v>
      </c>
      <c r="AH243" s="231">
        <v>11218.96062</v>
      </c>
      <c r="AI243" s="225">
        <v>11020.59</v>
      </c>
      <c r="AJ243" s="225">
        <v>10710</v>
      </c>
      <c r="AK243" s="222">
        <f t="shared" si="140"/>
        <v>10914.887655</v>
      </c>
      <c r="AL243" s="254">
        <f t="shared" si="132"/>
        <v>1405.1519999999998</v>
      </c>
      <c r="AM243" s="254">
        <f t="shared" si="133"/>
        <v>12115.152</v>
      </c>
      <c r="AN243" s="337">
        <f t="shared" si="134"/>
        <v>1405.152</v>
      </c>
      <c r="AO243" s="235">
        <v>10710</v>
      </c>
      <c r="AP243" s="231">
        <v>11218.96062</v>
      </c>
      <c r="AQ243" s="236">
        <v>11020.59</v>
      </c>
      <c r="AR243" s="236">
        <v>10710</v>
      </c>
      <c r="AS243" s="222">
        <f t="shared" si="141"/>
        <v>10914.887655</v>
      </c>
      <c r="AT243" s="254">
        <f t="shared" si="135"/>
        <v>1405.1519999999998</v>
      </c>
      <c r="AU243" s="254">
        <f t="shared" si="136"/>
        <v>12115.152</v>
      </c>
      <c r="AV243" s="337">
        <f t="shared" si="137"/>
        <v>1405.152</v>
      </c>
    </row>
    <row r="244" spans="1:48" s="144" customFormat="1" ht="15" customHeight="1" x14ac:dyDescent="0.2">
      <c r="A244" s="358" t="s">
        <v>1735</v>
      </c>
      <c r="B244" s="193" t="s">
        <v>1715</v>
      </c>
      <c r="C244" s="231"/>
      <c r="D244" s="231">
        <v>6856.0314900000003</v>
      </c>
      <c r="E244" s="225">
        <v>6734.8050000000003</v>
      </c>
      <c r="F244" s="359">
        <v>6545</v>
      </c>
      <c r="G244" s="222">
        <f t="shared" si="138"/>
        <v>6711.9454966666672</v>
      </c>
      <c r="H244" s="254">
        <f t="shared" si="120"/>
        <v>0</v>
      </c>
      <c r="I244" s="254">
        <f t="shared" si="121"/>
        <v>0</v>
      </c>
      <c r="J244" s="337">
        <f t="shared" si="122"/>
        <v>-6545</v>
      </c>
      <c r="K244" s="229"/>
      <c r="L244" s="231">
        <v>6856.0314900000003</v>
      </c>
      <c r="M244" s="225">
        <v>6734.8050000000003</v>
      </c>
      <c r="N244" s="225">
        <v>6545</v>
      </c>
      <c r="O244" s="254">
        <f t="shared" si="123"/>
        <v>0</v>
      </c>
      <c r="P244" s="254">
        <f t="shared" si="124"/>
        <v>0</v>
      </c>
      <c r="Q244" s="337">
        <f t="shared" si="125"/>
        <v>-6545</v>
      </c>
      <c r="R244" s="229"/>
      <c r="S244" s="231">
        <v>6856.0314900000003</v>
      </c>
      <c r="T244" s="225">
        <v>6734.8050000000003</v>
      </c>
      <c r="U244" s="225">
        <v>6545</v>
      </c>
      <c r="V244" s="254">
        <f t="shared" si="126"/>
        <v>0</v>
      </c>
      <c r="W244" s="254">
        <f t="shared" si="127"/>
        <v>0</v>
      </c>
      <c r="X244" s="337">
        <f t="shared" si="128"/>
        <v>-6545</v>
      </c>
      <c r="Y244" s="235"/>
      <c r="Z244" s="231">
        <v>6856.0314900000003</v>
      </c>
      <c r="AA244" s="225">
        <v>6734.8050000000003</v>
      </c>
      <c r="AB244" s="225">
        <v>6545</v>
      </c>
      <c r="AC244" s="222">
        <f t="shared" si="139"/>
        <v>6711.9454966666672</v>
      </c>
      <c r="AD244" s="254">
        <f t="shared" si="129"/>
        <v>0</v>
      </c>
      <c r="AE244" s="254">
        <f t="shared" si="130"/>
        <v>0</v>
      </c>
      <c r="AF244" s="337">
        <f t="shared" si="131"/>
        <v>-6545</v>
      </c>
      <c r="AG244" s="235"/>
      <c r="AH244" s="231">
        <v>6856.0314900000003</v>
      </c>
      <c r="AI244" s="225">
        <v>6734.8050000000003</v>
      </c>
      <c r="AJ244" s="225">
        <v>6545</v>
      </c>
      <c r="AK244" s="222">
        <f t="shared" si="140"/>
        <v>6711.9454966666672</v>
      </c>
      <c r="AL244" s="254">
        <f t="shared" si="132"/>
        <v>0</v>
      </c>
      <c r="AM244" s="254">
        <f t="shared" si="133"/>
        <v>0</v>
      </c>
      <c r="AN244" s="337">
        <f t="shared" si="134"/>
        <v>-6545</v>
      </c>
      <c r="AO244" s="235"/>
      <c r="AP244" s="231">
        <v>6856.0314900000003</v>
      </c>
      <c r="AQ244" s="236">
        <v>6734.8050000000003</v>
      </c>
      <c r="AR244" s="236">
        <v>6545</v>
      </c>
      <c r="AS244" s="222">
        <f t="shared" si="141"/>
        <v>6711.9454966666672</v>
      </c>
      <c r="AT244" s="254">
        <f t="shared" si="135"/>
        <v>0</v>
      </c>
      <c r="AU244" s="254">
        <f t="shared" si="136"/>
        <v>0</v>
      </c>
      <c r="AV244" s="337">
        <f t="shared" si="137"/>
        <v>-6545</v>
      </c>
    </row>
    <row r="245" spans="1:48" s="144" customFormat="1" ht="15" customHeight="1" x14ac:dyDescent="0.2">
      <c r="A245" s="358" t="s">
        <v>1736</v>
      </c>
      <c r="B245" s="193" t="s">
        <v>416</v>
      </c>
      <c r="C245" s="231">
        <v>23800</v>
      </c>
      <c r="D245" s="231">
        <v>42382.740120000002</v>
      </c>
      <c r="E245" s="225">
        <v>41633.339999999997</v>
      </c>
      <c r="F245" s="359">
        <v>40460</v>
      </c>
      <c r="G245" s="222">
        <f t="shared" si="138"/>
        <v>37069.02003</v>
      </c>
      <c r="H245" s="254">
        <f t="shared" si="120"/>
        <v>3122.5599999999995</v>
      </c>
      <c r="I245" s="254">
        <f t="shared" si="121"/>
        <v>26922.559999999998</v>
      </c>
      <c r="J245" s="337">
        <f t="shared" si="122"/>
        <v>-13537.440000000002</v>
      </c>
      <c r="K245" s="229">
        <v>23800</v>
      </c>
      <c r="L245" s="231">
        <v>42382.740120000002</v>
      </c>
      <c r="M245" s="225">
        <v>41633.339999999997</v>
      </c>
      <c r="N245" s="225">
        <v>40460</v>
      </c>
      <c r="O245" s="254">
        <f t="shared" si="123"/>
        <v>3122.5599999999995</v>
      </c>
      <c r="P245" s="254">
        <f t="shared" si="124"/>
        <v>26922.559999999998</v>
      </c>
      <c r="Q245" s="337">
        <f t="shared" si="125"/>
        <v>-13537.440000000002</v>
      </c>
      <c r="R245" s="229">
        <v>23800</v>
      </c>
      <c r="S245" s="231">
        <v>42382.740120000002</v>
      </c>
      <c r="T245" s="225">
        <v>41633.339999999997</v>
      </c>
      <c r="U245" s="225">
        <v>40460</v>
      </c>
      <c r="V245" s="254">
        <f t="shared" si="126"/>
        <v>3122.5599999999995</v>
      </c>
      <c r="W245" s="254">
        <f t="shared" si="127"/>
        <v>26922.559999999998</v>
      </c>
      <c r="X245" s="337">
        <f t="shared" si="128"/>
        <v>-13537.440000000002</v>
      </c>
      <c r="Y245" s="235">
        <v>33320</v>
      </c>
      <c r="Z245" s="231">
        <v>42382.740120000002</v>
      </c>
      <c r="AA245" s="225">
        <v>41633.339999999997</v>
      </c>
      <c r="AB245" s="225">
        <v>40460</v>
      </c>
      <c r="AC245" s="222">
        <f t="shared" si="139"/>
        <v>39449.02003</v>
      </c>
      <c r="AD245" s="254">
        <f t="shared" si="129"/>
        <v>4371.5839999999998</v>
      </c>
      <c r="AE245" s="254">
        <f t="shared" si="130"/>
        <v>37691.584000000003</v>
      </c>
      <c r="AF245" s="337">
        <f t="shared" si="131"/>
        <v>-2768.4159999999974</v>
      </c>
      <c r="AG245" s="235">
        <v>33320</v>
      </c>
      <c r="AH245" s="231">
        <v>42382.740120000002</v>
      </c>
      <c r="AI245" s="225">
        <v>41633.339999999997</v>
      </c>
      <c r="AJ245" s="225">
        <v>40460</v>
      </c>
      <c r="AK245" s="222">
        <f t="shared" si="140"/>
        <v>39449.02003</v>
      </c>
      <c r="AL245" s="254">
        <f t="shared" si="132"/>
        <v>4371.5839999999998</v>
      </c>
      <c r="AM245" s="254">
        <f t="shared" si="133"/>
        <v>37691.584000000003</v>
      </c>
      <c r="AN245" s="337">
        <f t="shared" si="134"/>
        <v>-2768.4159999999974</v>
      </c>
      <c r="AO245" s="235">
        <v>33320</v>
      </c>
      <c r="AP245" s="231">
        <v>42382.740120000002</v>
      </c>
      <c r="AQ245" s="236">
        <v>41633.339999999997</v>
      </c>
      <c r="AR245" s="236">
        <v>40460</v>
      </c>
      <c r="AS245" s="222">
        <f t="shared" si="141"/>
        <v>39449.02003</v>
      </c>
      <c r="AT245" s="254">
        <f t="shared" si="135"/>
        <v>4371.5839999999998</v>
      </c>
      <c r="AU245" s="254">
        <f t="shared" si="136"/>
        <v>37691.584000000003</v>
      </c>
      <c r="AV245" s="337">
        <f t="shared" si="137"/>
        <v>-2768.4159999999974</v>
      </c>
    </row>
    <row r="246" spans="1:48" ht="24.75" customHeight="1" x14ac:dyDescent="0.2">
      <c r="A246" s="194">
        <v>7</v>
      </c>
      <c r="B246" s="195" t="s">
        <v>417</v>
      </c>
      <c r="C246" s="366"/>
      <c r="D246" s="288"/>
      <c r="E246" s="225"/>
      <c r="F246" s="360"/>
      <c r="G246" s="222" t="e">
        <f t="shared" si="138"/>
        <v>#DIV/0!</v>
      </c>
      <c r="H246" s="360"/>
      <c r="I246" s="360"/>
      <c r="J246" s="360"/>
      <c r="K246" s="366"/>
      <c r="L246" s="288"/>
      <c r="M246" s="225"/>
      <c r="N246" s="225"/>
      <c r="O246" s="360"/>
      <c r="P246" s="360"/>
      <c r="Q246" s="360"/>
      <c r="R246" s="366"/>
      <c r="S246" s="288"/>
      <c r="T246" s="225"/>
      <c r="U246" s="225"/>
      <c r="V246" s="360"/>
      <c r="W246" s="360"/>
      <c r="X246" s="360"/>
      <c r="Y246" s="366"/>
      <c r="Z246" s="288"/>
      <c r="AA246" s="225"/>
      <c r="AB246" s="225"/>
      <c r="AC246" s="222" t="e">
        <f t="shared" si="139"/>
        <v>#DIV/0!</v>
      </c>
      <c r="AD246" s="360"/>
      <c r="AE246" s="360"/>
      <c r="AF246" s="360"/>
      <c r="AG246" s="366"/>
      <c r="AH246" s="288"/>
      <c r="AI246" s="225"/>
      <c r="AJ246" s="225"/>
      <c r="AK246" s="222" t="e">
        <f t="shared" si="140"/>
        <v>#DIV/0!</v>
      </c>
      <c r="AL246" s="360"/>
      <c r="AM246" s="360"/>
      <c r="AN246" s="360"/>
      <c r="AO246" s="366"/>
      <c r="AP246" s="288"/>
      <c r="AQ246" s="236"/>
      <c r="AR246" s="236"/>
      <c r="AS246" s="222" t="e">
        <f t="shared" si="141"/>
        <v>#DIV/0!</v>
      </c>
      <c r="AT246" s="360"/>
      <c r="AU246" s="360"/>
      <c r="AV246" s="360"/>
    </row>
    <row r="247" spans="1:48" s="144" customFormat="1" ht="15" customHeight="1" x14ac:dyDescent="0.2">
      <c r="A247" s="358" t="s">
        <v>761</v>
      </c>
      <c r="B247" s="193" t="s">
        <v>418</v>
      </c>
      <c r="C247" s="231">
        <v>147560</v>
      </c>
      <c r="D247" s="231">
        <v>154572.34632000001</v>
      </c>
      <c r="E247" s="225">
        <v>151839.24</v>
      </c>
      <c r="F247" s="359">
        <v>147560</v>
      </c>
      <c r="G247" s="222">
        <f t="shared" si="138"/>
        <v>150382.89658</v>
      </c>
      <c r="H247" s="254">
        <f t="shared" ref="H247:H261" si="142">+C247*13.12%</f>
        <v>19359.871999999996</v>
      </c>
      <c r="I247" s="254">
        <f t="shared" ref="I247:I261" si="143">+C247+H247</f>
        <v>166919.872</v>
      </c>
      <c r="J247" s="337">
        <f t="shared" ref="J247:J261" si="144">+I247-F247</f>
        <v>19359.872000000003</v>
      </c>
      <c r="K247" s="229">
        <v>147560</v>
      </c>
      <c r="L247" s="229">
        <v>154572.34632000001</v>
      </c>
      <c r="M247" s="225">
        <v>151839.24</v>
      </c>
      <c r="N247" s="225">
        <v>147560</v>
      </c>
      <c r="O247" s="254">
        <f t="shared" ref="O247:O261" si="145">+K247*13.12%</f>
        <v>19359.871999999996</v>
      </c>
      <c r="P247" s="254">
        <f t="shared" ref="P247:P261" si="146">+K247+O247</f>
        <v>166919.872</v>
      </c>
      <c r="Q247" s="337">
        <f t="shared" ref="Q247:Q261" si="147">+P247-N247</f>
        <v>19359.872000000003</v>
      </c>
      <c r="R247" s="229">
        <v>309400</v>
      </c>
      <c r="S247" s="229">
        <v>361499.84220000001</v>
      </c>
      <c r="T247" s="225">
        <v>355107.9</v>
      </c>
      <c r="U247" s="225">
        <v>345100</v>
      </c>
      <c r="V247" s="254">
        <f t="shared" ref="V247:V261" si="148">+R247*13.12%</f>
        <v>40593.279999999992</v>
      </c>
      <c r="W247" s="254">
        <f t="shared" ref="W247:W261" si="149">+R247+V247</f>
        <v>349993.27999999997</v>
      </c>
      <c r="X247" s="337">
        <f t="shared" ref="X247:X261" si="150">+W247-U247</f>
        <v>4893.2799999999697</v>
      </c>
      <c r="Y247" s="235">
        <v>309400</v>
      </c>
      <c r="Z247" s="235">
        <v>361499.84220000001</v>
      </c>
      <c r="AA247" s="225">
        <v>355107.9</v>
      </c>
      <c r="AB247" s="225">
        <v>345100</v>
      </c>
      <c r="AC247" s="222">
        <f t="shared" si="139"/>
        <v>342776.93554999999</v>
      </c>
      <c r="AD247" s="254">
        <f t="shared" ref="AD247:AD261" si="151">+Y247*13.12%</f>
        <v>40593.279999999992</v>
      </c>
      <c r="AE247" s="254">
        <f t="shared" ref="AE247:AE261" si="152">+Y247+AD247</f>
        <v>349993.27999999997</v>
      </c>
      <c r="AF247" s="337">
        <f t="shared" ref="AF247:AF261" si="153">+AE247-AB247</f>
        <v>4893.2799999999697</v>
      </c>
      <c r="AG247" s="235">
        <v>309400</v>
      </c>
      <c r="AH247" s="235">
        <v>361499.84220000001</v>
      </c>
      <c r="AI247" s="225">
        <v>355107.9</v>
      </c>
      <c r="AJ247" s="225">
        <v>345100</v>
      </c>
      <c r="AK247" s="222">
        <f t="shared" si="140"/>
        <v>342776.93554999999</v>
      </c>
      <c r="AL247" s="254">
        <f t="shared" ref="AL247:AL261" si="154">+AG247*13.12%</f>
        <v>40593.279999999992</v>
      </c>
      <c r="AM247" s="254">
        <f t="shared" ref="AM247:AM261" si="155">+AG247+AL247</f>
        <v>349993.27999999997</v>
      </c>
      <c r="AN247" s="337">
        <f t="shared" ref="AN247:AN261" si="156">+AM247-AJ247</f>
        <v>4893.2799999999697</v>
      </c>
      <c r="AO247" s="235">
        <v>404600</v>
      </c>
      <c r="AP247" s="235">
        <v>473689.44839999999</v>
      </c>
      <c r="AQ247" s="236">
        <v>465313.8</v>
      </c>
      <c r="AR247" s="236">
        <v>452200</v>
      </c>
      <c r="AS247" s="222">
        <f t="shared" si="141"/>
        <v>448950.81209999998</v>
      </c>
      <c r="AT247" s="254">
        <f t="shared" ref="AT247:AT261" si="157">+AO247*13.12%</f>
        <v>53083.519999999997</v>
      </c>
      <c r="AU247" s="254">
        <f t="shared" ref="AU247:AU261" si="158">+AO247+AT247</f>
        <v>457683.52</v>
      </c>
      <c r="AV247" s="337">
        <f t="shared" ref="AV247:AV261" si="159">+AU247-AR247</f>
        <v>5483.5200000000186</v>
      </c>
    </row>
    <row r="248" spans="1:48" s="144" customFormat="1" ht="15" customHeight="1" x14ac:dyDescent="0.2">
      <c r="A248" s="358" t="s">
        <v>762</v>
      </c>
      <c r="B248" s="193" t="s">
        <v>419</v>
      </c>
      <c r="C248" s="231">
        <v>678300</v>
      </c>
      <c r="D248" s="231">
        <v>710534.17260000005</v>
      </c>
      <c r="E248" s="225">
        <v>697970.7</v>
      </c>
      <c r="F248" s="359">
        <v>678300</v>
      </c>
      <c r="G248" s="222">
        <f t="shared" si="138"/>
        <v>691276.21814999997</v>
      </c>
      <c r="H248" s="254">
        <f t="shared" si="142"/>
        <v>88992.959999999992</v>
      </c>
      <c r="I248" s="254">
        <f t="shared" si="143"/>
        <v>767292.96</v>
      </c>
      <c r="J248" s="337">
        <f t="shared" si="144"/>
        <v>88992.959999999963</v>
      </c>
      <c r="K248" s="229">
        <v>678300</v>
      </c>
      <c r="L248" s="229">
        <v>710534.17260000005</v>
      </c>
      <c r="M248" s="225">
        <v>697970.7</v>
      </c>
      <c r="N248" s="225">
        <v>678300</v>
      </c>
      <c r="O248" s="254">
        <f t="shared" si="145"/>
        <v>88992.959999999992</v>
      </c>
      <c r="P248" s="254">
        <f t="shared" si="146"/>
        <v>767292.96</v>
      </c>
      <c r="Q248" s="337">
        <f t="shared" si="147"/>
        <v>88992.959999999963</v>
      </c>
      <c r="R248" s="229">
        <v>1241170</v>
      </c>
      <c r="S248" s="229">
        <v>1433533.8570000001</v>
      </c>
      <c r="T248" s="225">
        <v>1408186.5</v>
      </c>
      <c r="U248" s="225">
        <v>1368500</v>
      </c>
      <c r="V248" s="254">
        <f t="shared" si="148"/>
        <v>162841.50399999999</v>
      </c>
      <c r="W248" s="254">
        <f t="shared" si="149"/>
        <v>1404011.504</v>
      </c>
      <c r="X248" s="337">
        <f t="shared" si="150"/>
        <v>35511.503999999957</v>
      </c>
      <c r="Y248" s="235">
        <v>1368500</v>
      </c>
      <c r="Z248" s="235">
        <v>1558188.9750000001</v>
      </c>
      <c r="AA248" s="225">
        <v>1530637.5</v>
      </c>
      <c r="AB248" s="225">
        <v>1487500</v>
      </c>
      <c r="AC248" s="222">
        <f t="shared" si="139"/>
        <v>1486206.6187499999</v>
      </c>
      <c r="AD248" s="254">
        <f t="shared" si="151"/>
        <v>179547.19999999998</v>
      </c>
      <c r="AE248" s="254">
        <f t="shared" si="152"/>
        <v>1548047.2</v>
      </c>
      <c r="AF248" s="337">
        <f t="shared" si="153"/>
        <v>60547.199999999953</v>
      </c>
      <c r="AG248" s="235">
        <v>571200</v>
      </c>
      <c r="AH248" s="235">
        <v>1221620.1564</v>
      </c>
      <c r="AI248" s="225">
        <v>1200019.8</v>
      </c>
      <c r="AJ248" s="225">
        <v>1166200</v>
      </c>
      <c r="AK248" s="222">
        <f t="shared" si="140"/>
        <v>1039759.9890999999</v>
      </c>
      <c r="AL248" s="254">
        <f t="shared" si="154"/>
        <v>74941.439999999988</v>
      </c>
      <c r="AM248" s="254">
        <f t="shared" si="155"/>
        <v>646141.43999999994</v>
      </c>
      <c r="AN248" s="337">
        <f t="shared" si="156"/>
        <v>-520058.56000000006</v>
      </c>
      <c r="AO248" s="235">
        <v>1594600</v>
      </c>
      <c r="AP248" s="235">
        <v>2056809.4470000002</v>
      </c>
      <c r="AQ248" s="236">
        <v>2020441.5</v>
      </c>
      <c r="AR248" s="236">
        <v>1963500</v>
      </c>
      <c r="AS248" s="222">
        <f t="shared" si="141"/>
        <v>1908837.7367500002</v>
      </c>
      <c r="AT248" s="254">
        <f t="shared" si="157"/>
        <v>209211.51999999996</v>
      </c>
      <c r="AU248" s="254">
        <f t="shared" si="158"/>
        <v>1803811.52</v>
      </c>
      <c r="AV248" s="337">
        <f t="shared" si="159"/>
        <v>-159688.47999999998</v>
      </c>
    </row>
    <row r="249" spans="1:48" s="144" customFormat="1" ht="15" customHeight="1" x14ac:dyDescent="0.2">
      <c r="A249" s="358" t="s">
        <v>763</v>
      </c>
      <c r="B249" s="193" t="s">
        <v>420</v>
      </c>
      <c r="C249" s="231">
        <v>196350</v>
      </c>
      <c r="D249" s="231">
        <v>205680.94469999999</v>
      </c>
      <c r="E249" s="225">
        <v>202044.15</v>
      </c>
      <c r="F249" s="359">
        <v>196350</v>
      </c>
      <c r="G249" s="222">
        <f t="shared" si="138"/>
        <v>200106.273675</v>
      </c>
      <c r="H249" s="254">
        <f t="shared" si="142"/>
        <v>25761.119999999995</v>
      </c>
      <c r="I249" s="254">
        <f t="shared" si="143"/>
        <v>222111.12</v>
      </c>
      <c r="J249" s="337">
        <f t="shared" si="144"/>
        <v>25761.119999999995</v>
      </c>
      <c r="K249" s="229">
        <v>196350</v>
      </c>
      <c r="L249" s="229">
        <v>205680.94469999999</v>
      </c>
      <c r="M249" s="225">
        <v>202044.15</v>
      </c>
      <c r="N249" s="225">
        <v>196350</v>
      </c>
      <c r="O249" s="254">
        <f t="shared" si="145"/>
        <v>25761.119999999995</v>
      </c>
      <c r="P249" s="254">
        <f t="shared" si="146"/>
        <v>222111.12</v>
      </c>
      <c r="Q249" s="337">
        <f t="shared" si="147"/>
        <v>25761.119999999995</v>
      </c>
      <c r="R249" s="229">
        <v>273700</v>
      </c>
      <c r="S249" s="229">
        <v>286706.77139999997</v>
      </c>
      <c r="T249" s="225">
        <v>281637.3</v>
      </c>
      <c r="U249" s="225">
        <v>273700</v>
      </c>
      <c r="V249" s="254">
        <f t="shared" si="148"/>
        <v>35909.439999999995</v>
      </c>
      <c r="W249" s="254">
        <f t="shared" si="149"/>
        <v>309609.44</v>
      </c>
      <c r="X249" s="337">
        <f t="shared" si="150"/>
        <v>35909.440000000002</v>
      </c>
      <c r="Y249" s="235">
        <v>273700</v>
      </c>
      <c r="Z249" s="235">
        <v>286706.77139999997</v>
      </c>
      <c r="AA249" s="225">
        <v>281637.3</v>
      </c>
      <c r="AB249" s="225">
        <v>273700</v>
      </c>
      <c r="AC249" s="222">
        <f t="shared" si="139"/>
        <v>278936.01785</v>
      </c>
      <c r="AD249" s="254">
        <f t="shared" si="151"/>
        <v>35909.439999999995</v>
      </c>
      <c r="AE249" s="254">
        <f t="shared" si="152"/>
        <v>309609.44</v>
      </c>
      <c r="AF249" s="337">
        <f t="shared" si="153"/>
        <v>35909.440000000002</v>
      </c>
      <c r="AG249" s="235">
        <v>178500</v>
      </c>
      <c r="AH249" s="235">
        <v>186982.677</v>
      </c>
      <c r="AI249" s="225">
        <v>183676.5</v>
      </c>
      <c r="AJ249" s="225">
        <v>178500</v>
      </c>
      <c r="AK249" s="222">
        <f t="shared" si="140"/>
        <v>181914.79425000001</v>
      </c>
      <c r="AL249" s="254">
        <f t="shared" si="154"/>
        <v>23419.199999999997</v>
      </c>
      <c r="AM249" s="254">
        <f t="shared" si="155"/>
        <v>201919.2</v>
      </c>
      <c r="AN249" s="337">
        <f t="shared" si="156"/>
        <v>23419.200000000012</v>
      </c>
      <c r="AO249" s="235">
        <v>285600</v>
      </c>
      <c r="AP249" s="235">
        <v>299172.28320000001</v>
      </c>
      <c r="AQ249" s="236">
        <v>293882.40000000002</v>
      </c>
      <c r="AR249" s="236">
        <v>285600</v>
      </c>
      <c r="AS249" s="222">
        <f t="shared" si="141"/>
        <v>291063.67080000002</v>
      </c>
      <c r="AT249" s="254">
        <f t="shared" si="157"/>
        <v>37470.719999999994</v>
      </c>
      <c r="AU249" s="254">
        <f t="shared" si="158"/>
        <v>323070.71999999997</v>
      </c>
      <c r="AV249" s="337">
        <f t="shared" si="159"/>
        <v>37470.719999999972</v>
      </c>
    </row>
    <row r="250" spans="1:48" s="144" customFormat="1" ht="15" customHeight="1" x14ac:dyDescent="0.2">
      <c r="A250" s="358" t="s">
        <v>764</v>
      </c>
      <c r="B250" s="193" t="s">
        <v>421</v>
      </c>
      <c r="C250" s="231">
        <v>226100</v>
      </c>
      <c r="D250" s="231">
        <v>236844.7242</v>
      </c>
      <c r="E250" s="225">
        <v>232656.9</v>
      </c>
      <c r="F250" s="359">
        <v>226100</v>
      </c>
      <c r="G250" s="222">
        <f t="shared" si="138"/>
        <v>230425.40604999999</v>
      </c>
      <c r="H250" s="254">
        <f t="shared" si="142"/>
        <v>29664.319999999996</v>
      </c>
      <c r="I250" s="254">
        <f t="shared" si="143"/>
        <v>255764.32</v>
      </c>
      <c r="J250" s="337">
        <f t="shared" si="144"/>
        <v>29664.320000000007</v>
      </c>
      <c r="K250" s="229">
        <v>226100</v>
      </c>
      <c r="L250" s="229">
        <v>236844.7242</v>
      </c>
      <c r="M250" s="225">
        <v>232656.9</v>
      </c>
      <c r="N250" s="225">
        <v>226100</v>
      </c>
      <c r="O250" s="254">
        <f t="shared" si="145"/>
        <v>29664.319999999996</v>
      </c>
      <c r="P250" s="254">
        <f t="shared" si="146"/>
        <v>255764.32</v>
      </c>
      <c r="Q250" s="337">
        <f t="shared" si="147"/>
        <v>29664.320000000007</v>
      </c>
      <c r="R250" s="229">
        <v>226100</v>
      </c>
      <c r="S250" s="229">
        <v>236844.7242</v>
      </c>
      <c r="T250" s="225">
        <v>232656.9</v>
      </c>
      <c r="U250" s="225">
        <v>226100</v>
      </c>
      <c r="V250" s="254">
        <f t="shared" si="148"/>
        <v>29664.319999999996</v>
      </c>
      <c r="W250" s="254">
        <f t="shared" si="149"/>
        <v>255764.32</v>
      </c>
      <c r="X250" s="337">
        <f t="shared" si="150"/>
        <v>29664.320000000007</v>
      </c>
      <c r="Y250" s="235">
        <v>226100</v>
      </c>
      <c r="Z250" s="235">
        <v>236844.7242</v>
      </c>
      <c r="AA250" s="225">
        <v>232656.9</v>
      </c>
      <c r="AB250" s="225">
        <v>226100</v>
      </c>
      <c r="AC250" s="222">
        <f t="shared" si="139"/>
        <v>230425.40604999999</v>
      </c>
      <c r="AD250" s="254">
        <f t="shared" si="151"/>
        <v>29664.319999999996</v>
      </c>
      <c r="AE250" s="254">
        <f t="shared" si="152"/>
        <v>255764.32</v>
      </c>
      <c r="AF250" s="337">
        <f t="shared" si="153"/>
        <v>29664.320000000007</v>
      </c>
      <c r="AG250" s="235">
        <v>196350</v>
      </c>
      <c r="AH250" s="235">
        <v>205680.94469999999</v>
      </c>
      <c r="AI250" s="225">
        <v>202044.15</v>
      </c>
      <c r="AJ250" s="225">
        <v>196350</v>
      </c>
      <c r="AK250" s="222">
        <f t="shared" si="140"/>
        <v>200106.273675</v>
      </c>
      <c r="AL250" s="254">
        <f t="shared" si="154"/>
        <v>25761.119999999995</v>
      </c>
      <c r="AM250" s="254">
        <f t="shared" si="155"/>
        <v>222111.12</v>
      </c>
      <c r="AN250" s="337">
        <f t="shared" si="156"/>
        <v>25761.119999999995</v>
      </c>
      <c r="AO250" s="235">
        <v>273700</v>
      </c>
      <c r="AP250" s="235">
        <v>286706.77139999997</v>
      </c>
      <c r="AQ250" s="236">
        <v>281637.3</v>
      </c>
      <c r="AR250" s="236">
        <v>273700</v>
      </c>
      <c r="AS250" s="222">
        <f t="shared" si="141"/>
        <v>278936.01785</v>
      </c>
      <c r="AT250" s="254">
        <f t="shared" si="157"/>
        <v>35909.439999999995</v>
      </c>
      <c r="AU250" s="254">
        <f t="shared" si="158"/>
        <v>309609.44</v>
      </c>
      <c r="AV250" s="337">
        <f t="shared" si="159"/>
        <v>35909.440000000002</v>
      </c>
    </row>
    <row r="251" spans="1:48" s="144" customFormat="1" ht="15" customHeight="1" x14ac:dyDescent="0.2">
      <c r="A251" s="358" t="s">
        <v>765</v>
      </c>
      <c r="B251" s="193" t="s">
        <v>422</v>
      </c>
      <c r="C251" s="231">
        <v>452200</v>
      </c>
      <c r="D251" s="231">
        <v>473689.44839999999</v>
      </c>
      <c r="E251" s="225">
        <v>465313.8</v>
      </c>
      <c r="F251" s="359">
        <v>452200</v>
      </c>
      <c r="G251" s="222">
        <f t="shared" si="138"/>
        <v>460850.81209999998</v>
      </c>
      <c r="H251" s="254">
        <f t="shared" si="142"/>
        <v>59328.639999999992</v>
      </c>
      <c r="I251" s="254">
        <f t="shared" si="143"/>
        <v>511528.64</v>
      </c>
      <c r="J251" s="337">
        <f t="shared" si="144"/>
        <v>59328.640000000014</v>
      </c>
      <c r="K251" s="229">
        <v>452200</v>
      </c>
      <c r="L251" s="229">
        <v>473689.44839999999</v>
      </c>
      <c r="M251" s="225">
        <v>465313.8</v>
      </c>
      <c r="N251" s="225">
        <v>452200</v>
      </c>
      <c r="O251" s="254">
        <f t="shared" si="145"/>
        <v>59328.639999999992</v>
      </c>
      <c r="P251" s="254">
        <f t="shared" si="146"/>
        <v>511528.64</v>
      </c>
      <c r="Q251" s="337">
        <f t="shared" si="147"/>
        <v>59328.640000000014</v>
      </c>
      <c r="R251" s="229">
        <v>618800</v>
      </c>
      <c r="S251" s="229">
        <v>648206.61359999992</v>
      </c>
      <c r="T251" s="225">
        <v>636745.19999999995</v>
      </c>
      <c r="U251" s="225">
        <v>618800</v>
      </c>
      <c r="V251" s="254">
        <f t="shared" si="148"/>
        <v>81186.559999999983</v>
      </c>
      <c r="W251" s="254">
        <f t="shared" si="149"/>
        <v>699986.55999999994</v>
      </c>
      <c r="X251" s="337">
        <f t="shared" si="150"/>
        <v>81186.559999999939</v>
      </c>
      <c r="Y251" s="235">
        <v>642600</v>
      </c>
      <c r="Z251" s="235">
        <v>673137.6372</v>
      </c>
      <c r="AA251" s="225">
        <v>661235.4</v>
      </c>
      <c r="AB251" s="225">
        <v>642600</v>
      </c>
      <c r="AC251" s="222">
        <f t="shared" si="139"/>
        <v>654893.25930000003</v>
      </c>
      <c r="AD251" s="254">
        <f t="shared" si="151"/>
        <v>84309.119999999995</v>
      </c>
      <c r="AE251" s="254">
        <f t="shared" si="152"/>
        <v>726909.12</v>
      </c>
      <c r="AF251" s="337">
        <f t="shared" si="153"/>
        <v>84309.119999999995</v>
      </c>
      <c r="AG251" s="235">
        <v>452200</v>
      </c>
      <c r="AH251" s="235">
        <v>473689.44839999999</v>
      </c>
      <c r="AI251" s="225">
        <v>465313.8</v>
      </c>
      <c r="AJ251" s="225">
        <v>452200</v>
      </c>
      <c r="AK251" s="222">
        <f t="shared" si="140"/>
        <v>460850.81209999998</v>
      </c>
      <c r="AL251" s="254">
        <f t="shared" si="154"/>
        <v>59328.639999999992</v>
      </c>
      <c r="AM251" s="254">
        <f t="shared" si="155"/>
        <v>511528.64</v>
      </c>
      <c r="AN251" s="337">
        <f t="shared" si="156"/>
        <v>59328.640000000014</v>
      </c>
      <c r="AO251" s="235">
        <v>690200</v>
      </c>
      <c r="AP251" s="235">
        <v>722999.68440000003</v>
      </c>
      <c r="AQ251" s="236">
        <v>710215.8</v>
      </c>
      <c r="AR251" s="236">
        <v>690200</v>
      </c>
      <c r="AS251" s="222">
        <f t="shared" si="141"/>
        <v>703403.87109999999</v>
      </c>
      <c r="AT251" s="254">
        <f t="shared" si="157"/>
        <v>90554.239999999991</v>
      </c>
      <c r="AU251" s="254">
        <f t="shared" si="158"/>
        <v>780754.24</v>
      </c>
      <c r="AV251" s="337">
        <f t="shared" si="159"/>
        <v>90554.239999999991</v>
      </c>
    </row>
    <row r="252" spans="1:48" s="144" customFormat="1" ht="15" customHeight="1" x14ac:dyDescent="0.2">
      <c r="A252" s="358" t="s">
        <v>766</v>
      </c>
      <c r="B252" s="193" t="s">
        <v>423</v>
      </c>
      <c r="C252" s="231">
        <v>1028160</v>
      </c>
      <c r="D252" s="231">
        <v>1077020.21952</v>
      </c>
      <c r="E252" s="225">
        <v>1057976.6400000001</v>
      </c>
      <c r="F252" s="359">
        <v>1028160</v>
      </c>
      <c r="G252" s="222">
        <f t="shared" si="138"/>
        <v>1047829.2148800001</v>
      </c>
      <c r="H252" s="254">
        <f t="shared" si="142"/>
        <v>134894.59199999998</v>
      </c>
      <c r="I252" s="254">
        <f t="shared" si="143"/>
        <v>1163054.5919999999</v>
      </c>
      <c r="J252" s="337">
        <f t="shared" si="144"/>
        <v>134894.59199999995</v>
      </c>
      <c r="K252" s="229">
        <v>1028160</v>
      </c>
      <c r="L252" s="229">
        <v>1077020.21952</v>
      </c>
      <c r="M252" s="225">
        <v>1057976.6400000001</v>
      </c>
      <c r="N252" s="225">
        <v>1028160</v>
      </c>
      <c r="O252" s="254">
        <f t="shared" si="145"/>
        <v>134894.59199999998</v>
      </c>
      <c r="P252" s="254">
        <f t="shared" si="146"/>
        <v>1163054.5919999999</v>
      </c>
      <c r="Q252" s="337">
        <f t="shared" si="147"/>
        <v>134894.59199999995</v>
      </c>
      <c r="R252" s="229">
        <v>2046800</v>
      </c>
      <c r="S252" s="229">
        <v>2144068.0296</v>
      </c>
      <c r="T252" s="225">
        <v>2106157.2000000002</v>
      </c>
      <c r="U252" s="225">
        <v>2046800</v>
      </c>
      <c r="V252" s="254">
        <f t="shared" si="148"/>
        <v>268540.15999999997</v>
      </c>
      <c r="W252" s="254">
        <f t="shared" si="149"/>
        <v>2315340.16</v>
      </c>
      <c r="X252" s="337">
        <f t="shared" si="150"/>
        <v>268540.16000000015</v>
      </c>
      <c r="Y252" s="235">
        <v>2082500</v>
      </c>
      <c r="Z252" s="235">
        <v>2181464.5649999999</v>
      </c>
      <c r="AA252" s="225">
        <v>2142892.5</v>
      </c>
      <c r="AB252" s="225">
        <v>2082500</v>
      </c>
      <c r="AC252" s="222">
        <f t="shared" si="139"/>
        <v>2122339.2662499999</v>
      </c>
      <c r="AD252" s="254">
        <f t="shared" si="151"/>
        <v>273223.99999999994</v>
      </c>
      <c r="AE252" s="254">
        <f t="shared" si="152"/>
        <v>2355724</v>
      </c>
      <c r="AF252" s="337">
        <f t="shared" si="153"/>
        <v>273224</v>
      </c>
      <c r="AG252" s="235">
        <v>1130500</v>
      </c>
      <c r="AH252" s="235">
        <v>1184223.621</v>
      </c>
      <c r="AI252" s="225">
        <v>1163284.5</v>
      </c>
      <c r="AJ252" s="225">
        <v>1130500</v>
      </c>
      <c r="AK252" s="222">
        <f t="shared" si="140"/>
        <v>1152127.0302500001</v>
      </c>
      <c r="AL252" s="254">
        <f t="shared" si="154"/>
        <v>148321.59999999998</v>
      </c>
      <c r="AM252" s="254">
        <f t="shared" si="155"/>
        <v>1278821.6000000001</v>
      </c>
      <c r="AN252" s="337">
        <f t="shared" si="156"/>
        <v>148321.60000000009</v>
      </c>
      <c r="AO252" s="235">
        <v>2534700</v>
      </c>
      <c r="AP252" s="235">
        <v>2655154.0133999996</v>
      </c>
      <c r="AQ252" s="236">
        <v>2608206.2999999998</v>
      </c>
      <c r="AR252" s="236">
        <v>2534700</v>
      </c>
      <c r="AS252" s="222">
        <f t="shared" si="141"/>
        <v>2583190.0783500001</v>
      </c>
      <c r="AT252" s="254">
        <f t="shared" si="157"/>
        <v>332552.63999999996</v>
      </c>
      <c r="AU252" s="254">
        <f t="shared" si="158"/>
        <v>2867252.64</v>
      </c>
      <c r="AV252" s="337">
        <f t="shared" si="159"/>
        <v>332552.64000000013</v>
      </c>
    </row>
    <row r="253" spans="1:48" s="144" customFormat="1" ht="15" customHeight="1" x14ac:dyDescent="0.2">
      <c r="A253" s="358" t="s">
        <v>767</v>
      </c>
      <c r="B253" s="193" t="s">
        <v>424</v>
      </c>
      <c r="C253" s="231">
        <v>47600</v>
      </c>
      <c r="D253" s="231">
        <v>49862.047200000001</v>
      </c>
      <c r="E253" s="225">
        <v>48980.4</v>
      </c>
      <c r="F253" s="359">
        <v>47600</v>
      </c>
      <c r="G253" s="222">
        <f t="shared" si="138"/>
        <v>48510.611799999999</v>
      </c>
      <c r="H253" s="254">
        <f t="shared" si="142"/>
        <v>6245.119999999999</v>
      </c>
      <c r="I253" s="254">
        <f t="shared" si="143"/>
        <v>53845.119999999995</v>
      </c>
      <c r="J253" s="337">
        <f t="shared" si="144"/>
        <v>6245.1199999999953</v>
      </c>
      <c r="K253" s="229">
        <v>47600</v>
      </c>
      <c r="L253" s="229">
        <v>49862.047200000001</v>
      </c>
      <c r="M253" s="225">
        <v>48980.4</v>
      </c>
      <c r="N253" s="225">
        <v>47600</v>
      </c>
      <c r="O253" s="254">
        <f t="shared" si="145"/>
        <v>6245.119999999999</v>
      </c>
      <c r="P253" s="254">
        <f t="shared" si="146"/>
        <v>53845.119999999995</v>
      </c>
      <c r="Q253" s="337">
        <f t="shared" si="147"/>
        <v>6245.1199999999953</v>
      </c>
      <c r="R253" s="229">
        <v>53550</v>
      </c>
      <c r="S253" s="229">
        <v>56094.803099999997</v>
      </c>
      <c r="T253" s="225">
        <v>55102.95</v>
      </c>
      <c r="U253" s="225">
        <v>53550</v>
      </c>
      <c r="V253" s="254">
        <f t="shared" si="148"/>
        <v>7025.7599999999993</v>
      </c>
      <c r="W253" s="254">
        <f t="shared" si="149"/>
        <v>60575.76</v>
      </c>
      <c r="X253" s="337">
        <f t="shared" si="150"/>
        <v>7025.760000000002</v>
      </c>
      <c r="Y253" s="235">
        <v>53550</v>
      </c>
      <c r="Z253" s="235">
        <v>56094.803099999997</v>
      </c>
      <c r="AA253" s="225">
        <v>55102.95</v>
      </c>
      <c r="AB253" s="225">
        <v>53550</v>
      </c>
      <c r="AC253" s="222">
        <f t="shared" si="139"/>
        <v>54574.438275</v>
      </c>
      <c r="AD253" s="254">
        <f t="shared" si="151"/>
        <v>7025.7599999999993</v>
      </c>
      <c r="AE253" s="254">
        <f t="shared" si="152"/>
        <v>60575.76</v>
      </c>
      <c r="AF253" s="337">
        <f t="shared" si="153"/>
        <v>7025.760000000002</v>
      </c>
      <c r="AG253" s="235">
        <v>41650</v>
      </c>
      <c r="AH253" s="235">
        <v>43629.291299999997</v>
      </c>
      <c r="AI253" s="225">
        <v>42857.85</v>
      </c>
      <c r="AJ253" s="225">
        <v>41650</v>
      </c>
      <c r="AK253" s="222">
        <f t="shared" si="140"/>
        <v>42446.785325000004</v>
      </c>
      <c r="AL253" s="254">
        <f t="shared" si="154"/>
        <v>5464.48</v>
      </c>
      <c r="AM253" s="254">
        <f t="shared" si="155"/>
        <v>47114.479999999996</v>
      </c>
      <c r="AN253" s="337">
        <f t="shared" si="156"/>
        <v>5464.4799999999959</v>
      </c>
      <c r="AO253" s="235">
        <v>53550</v>
      </c>
      <c r="AP253" s="235">
        <v>56094.803099999997</v>
      </c>
      <c r="AQ253" s="236">
        <v>55102.95</v>
      </c>
      <c r="AR253" s="236">
        <v>53550</v>
      </c>
      <c r="AS253" s="222">
        <f t="shared" si="141"/>
        <v>54574.438275</v>
      </c>
      <c r="AT253" s="254">
        <f t="shared" si="157"/>
        <v>7025.7599999999993</v>
      </c>
      <c r="AU253" s="254">
        <f t="shared" si="158"/>
        <v>60575.76</v>
      </c>
      <c r="AV253" s="337">
        <f t="shared" si="159"/>
        <v>7025.760000000002</v>
      </c>
    </row>
    <row r="254" spans="1:48" s="144" customFormat="1" ht="15" customHeight="1" x14ac:dyDescent="0.2">
      <c r="A254" s="358" t="s">
        <v>768</v>
      </c>
      <c r="B254" s="193" t="s">
        <v>1579</v>
      </c>
      <c r="C254" s="231">
        <v>101150</v>
      </c>
      <c r="D254" s="231">
        <v>105956.85029999999</v>
      </c>
      <c r="E254" s="225">
        <v>104083.35</v>
      </c>
      <c r="F254" s="359">
        <v>101150</v>
      </c>
      <c r="G254" s="222">
        <f t="shared" si="138"/>
        <v>103085.05007500001</v>
      </c>
      <c r="H254" s="254">
        <f t="shared" si="142"/>
        <v>13270.88</v>
      </c>
      <c r="I254" s="254">
        <f t="shared" si="143"/>
        <v>114420.88</v>
      </c>
      <c r="J254" s="337">
        <f t="shared" si="144"/>
        <v>13270.880000000005</v>
      </c>
      <c r="K254" s="229">
        <v>101150</v>
      </c>
      <c r="L254" s="229">
        <v>105956.85029999999</v>
      </c>
      <c r="M254" s="225">
        <v>104083.35</v>
      </c>
      <c r="N254" s="225">
        <v>101150</v>
      </c>
      <c r="O254" s="254">
        <f t="shared" si="145"/>
        <v>13270.88</v>
      </c>
      <c r="P254" s="254">
        <f t="shared" si="146"/>
        <v>114420.88</v>
      </c>
      <c r="Q254" s="337">
        <f t="shared" si="147"/>
        <v>13270.880000000005</v>
      </c>
      <c r="R254" s="229">
        <v>101150</v>
      </c>
      <c r="S254" s="229">
        <v>105956.85029999999</v>
      </c>
      <c r="T254" s="225">
        <v>104083.35</v>
      </c>
      <c r="U254" s="225">
        <v>101150</v>
      </c>
      <c r="V254" s="254">
        <f t="shared" si="148"/>
        <v>13270.88</v>
      </c>
      <c r="W254" s="254">
        <f t="shared" si="149"/>
        <v>114420.88</v>
      </c>
      <c r="X254" s="337">
        <f t="shared" si="150"/>
        <v>13270.880000000005</v>
      </c>
      <c r="Y254" s="235">
        <v>101150</v>
      </c>
      <c r="Z254" s="235">
        <v>105956.85029999999</v>
      </c>
      <c r="AA254" s="225">
        <v>104083.35</v>
      </c>
      <c r="AB254" s="225">
        <v>101150</v>
      </c>
      <c r="AC254" s="222">
        <f t="shared" si="139"/>
        <v>103085.05007500001</v>
      </c>
      <c r="AD254" s="254">
        <f t="shared" si="151"/>
        <v>13270.88</v>
      </c>
      <c r="AE254" s="254">
        <f t="shared" si="152"/>
        <v>114420.88</v>
      </c>
      <c r="AF254" s="337">
        <f t="shared" si="153"/>
        <v>13270.880000000005</v>
      </c>
      <c r="AG254" s="235">
        <v>101150</v>
      </c>
      <c r="AH254" s="235">
        <v>105956.85029999999</v>
      </c>
      <c r="AI254" s="225">
        <v>104083.35</v>
      </c>
      <c r="AJ254" s="225">
        <v>101150</v>
      </c>
      <c r="AK254" s="222">
        <f t="shared" si="140"/>
        <v>103085.05007500001</v>
      </c>
      <c r="AL254" s="254">
        <f t="shared" si="154"/>
        <v>13270.88</v>
      </c>
      <c r="AM254" s="254">
        <f t="shared" si="155"/>
        <v>114420.88</v>
      </c>
      <c r="AN254" s="337">
        <f t="shared" si="156"/>
        <v>13270.880000000005</v>
      </c>
      <c r="AO254" s="235">
        <v>101150</v>
      </c>
      <c r="AP254" s="235">
        <v>105956.85029999999</v>
      </c>
      <c r="AQ254" s="236">
        <v>104083.35</v>
      </c>
      <c r="AR254" s="236">
        <v>101150</v>
      </c>
      <c r="AS254" s="222">
        <f t="shared" si="141"/>
        <v>103085.05007500001</v>
      </c>
      <c r="AT254" s="254">
        <f t="shared" si="157"/>
        <v>13270.88</v>
      </c>
      <c r="AU254" s="254">
        <f t="shared" si="158"/>
        <v>114420.88</v>
      </c>
      <c r="AV254" s="337">
        <f t="shared" si="159"/>
        <v>13270.880000000005</v>
      </c>
    </row>
    <row r="255" spans="1:48" s="144" customFormat="1" ht="15" customHeight="1" x14ac:dyDescent="0.2">
      <c r="A255" s="358" t="s">
        <v>769</v>
      </c>
      <c r="B255" s="193" t="s">
        <v>425</v>
      </c>
      <c r="C255" s="231">
        <v>273700</v>
      </c>
      <c r="D255" s="231">
        <v>286706.77139999997</v>
      </c>
      <c r="E255" s="225">
        <v>281637.3</v>
      </c>
      <c r="F255" s="359">
        <v>273700</v>
      </c>
      <c r="G255" s="222">
        <f t="shared" si="138"/>
        <v>278936.01785</v>
      </c>
      <c r="H255" s="254">
        <f t="shared" si="142"/>
        <v>35909.439999999995</v>
      </c>
      <c r="I255" s="254">
        <f t="shared" si="143"/>
        <v>309609.44</v>
      </c>
      <c r="J255" s="337">
        <f t="shared" si="144"/>
        <v>35909.440000000002</v>
      </c>
      <c r="K255" s="229">
        <v>273700</v>
      </c>
      <c r="L255" s="229">
        <v>286706.77139999997</v>
      </c>
      <c r="M255" s="225">
        <v>281637.3</v>
      </c>
      <c r="N255" s="225">
        <v>273700</v>
      </c>
      <c r="O255" s="254">
        <f t="shared" si="145"/>
        <v>35909.439999999995</v>
      </c>
      <c r="P255" s="254">
        <f t="shared" si="146"/>
        <v>309609.44</v>
      </c>
      <c r="Q255" s="337">
        <f t="shared" si="147"/>
        <v>35909.440000000002</v>
      </c>
      <c r="R255" s="229">
        <v>404600</v>
      </c>
      <c r="S255" s="229">
        <v>423827.40119999996</v>
      </c>
      <c r="T255" s="225">
        <v>416333.4</v>
      </c>
      <c r="U255" s="225">
        <v>404600</v>
      </c>
      <c r="V255" s="254">
        <f t="shared" si="148"/>
        <v>53083.519999999997</v>
      </c>
      <c r="W255" s="254">
        <f t="shared" si="149"/>
        <v>457683.52</v>
      </c>
      <c r="X255" s="337">
        <f t="shared" si="150"/>
        <v>53083.520000000019</v>
      </c>
      <c r="Y255" s="235">
        <v>404600</v>
      </c>
      <c r="Z255" s="235">
        <v>423827.40119999996</v>
      </c>
      <c r="AA255" s="225">
        <v>416333.4</v>
      </c>
      <c r="AB255" s="225">
        <v>404600</v>
      </c>
      <c r="AC255" s="222">
        <f t="shared" si="139"/>
        <v>412340.20030000003</v>
      </c>
      <c r="AD255" s="254">
        <f t="shared" si="151"/>
        <v>53083.519999999997</v>
      </c>
      <c r="AE255" s="254">
        <f t="shared" si="152"/>
        <v>457683.52</v>
      </c>
      <c r="AF255" s="337">
        <f t="shared" si="153"/>
        <v>53083.520000000019</v>
      </c>
      <c r="AG255" s="235">
        <v>285600</v>
      </c>
      <c r="AH255" s="235">
        <v>436292.913</v>
      </c>
      <c r="AI255" s="225">
        <v>428578.5</v>
      </c>
      <c r="AJ255" s="225">
        <v>416500</v>
      </c>
      <c r="AK255" s="222">
        <f t="shared" si="140"/>
        <v>391742.85324999999</v>
      </c>
      <c r="AL255" s="254">
        <f t="shared" si="154"/>
        <v>37470.719999999994</v>
      </c>
      <c r="AM255" s="254">
        <f t="shared" si="155"/>
        <v>323070.71999999997</v>
      </c>
      <c r="AN255" s="337">
        <f t="shared" si="156"/>
        <v>-93429.280000000028</v>
      </c>
      <c r="AO255" s="235">
        <v>547400</v>
      </c>
      <c r="AP255" s="235">
        <v>573413.54279999994</v>
      </c>
      <c r="AQ255" s="236">
        <v>563274.6</v>
      </c>
      <c r="AR255" s="236">
        <v>547400</v>
      </c>
      <c r="AS255" s="222">
        <f t="shared" si="141"/>
        <v>557872.03570000001</v>
      </c>
      <c r="AT255" s="254">
        <f t="shared" si="157"/>
        <v>71818.87999999999</v>
      </c>
      <c r="AU255" s="254">
        <f t="shared" si="158"/>
        <v>619218.88</v>
      </c>
      <c r="AV255" s="337">
        <f t="shared" si="159"/>
        <v>71818.880000000005</v>
      </c>
    </row>
    <row r="256" spans="1:48" s="144" customFormat="1" ht="15" customHeight="1" x14ac:dyDescent="0.2">
      <c r="A256" s="358" t="s">
        <v>770</v>
      </c>
      <c r="B256" s="193" t="s">
        <v>1103</v>
      </c>
      <c r="C256" s="231">
        <v>53550</v>
      </c>
      <c r="D256" s="231">
        <v>56094.803099999997</v>
      </c>
      <c r="E256" s="225">
        <v>55102.95</v>
      </c>
      <c r="F256" s="359">
        <v>53550</v>
      </c>
      <c r="G256" s="222">
        <f t="shared" si="138"/>
        <v>54574.438275</v>
      </c>
      <c r="H256" s="254">
        <f t="shared" si="142"/>
        <v>7025.7599999999993</v>
      </c>
      <c r="I256" s="254">
        <f t="shared" si="143"/>
        <v>60575.76</v>
      </c>
      <c r="J256" s="337">
        <f t="shared" si="144"/>
        <v>7025.760000000002</v>
      </c>
      <c r="K256" s="229">
        <v>53550</v>
      </c>
      <c r="L256" s="229">
        <v>56094.803099999997</v>
      </c>
      <c r="M256" s="225">
        <v>55102.95</v>
      </c>
      <c r="N256" s="225">
        <v>53550</v>
      </c>
      <c r="O256" s="254">
        <f t="shared" si="145"/>
        <v>7025.7599999999993</v>
      </c>
      <c r="P256" s="254">
        <f t="shared" si="146"/>
        <v>60575.76</v>
      </c>
      <c r="Q256" s="337">
        <f t="shared" si="147"/>
        <v>7025.760000000002</v>
      </c>
      <c r="R256" s="229">
        <v>69020</v>
      </c>
      <c r="S256" s="229">
        <v>72299.968439999997</v>
      </c>
      <c r="T256" s="225">
        <v>71021.58</v>
      </c>
      <c r="U256" s="225">
        <v>69020</v>
      </c>
      <c r="V256" s="254">
        <f t="shared" si="148"/>
        <v>9055.4239999999991</v>
      </c>
      <c r="W256" s="254">
        <f t="shared" si="149"/>
        <v>78075.423999999999</v>
      </c>
      <c r="X256" s="337">
        <f t="shared" si="150"/>
        <v>9055.4239999999991</v>
      </c>
      <c r="Y256" s="235">
        <v>69020</v>
      </c>
      <c r="Z256" s="235">
        <v>72299.968439999997</v>
      </c>
      <c r="AA256" s="225">
        <v>71021.58</v>
      </c>
      <c r="AB256" s="225">
        <v>69020</v>
      </c>
      <c r="AC256" s="222">
        <f t="shared" si="139"/>
        <v>70340.387110000011</v>
      </c>
      <c r="AD256" s="254">
        <f t="shared" si="151"/>
        <v>9055.4239999999991</v>
      </c>
      <c r="AE256" s="254">
        <f t="shared" si="152"/>
        <v>78075.423999999999</v>
      </c>
      <c r="AF256" s="337">
        <f t="shared" si="153"/>
        <v>9055.4239999999991</v>
      </c>
      <c r="AG256" s="235">
        <v>53550</v>
      </c>
      <c r="AH256" s="235">
        <v>59834.456639999997</v>
      </c>
      <c r="AI256" s="225">
        <v>58776.479999999996</v>
      </c>
      <c r="AJ256" s="225">
        <v>57120</v>
      </c>
      <c r="AK256" s="222">
        <f t="shared" si="140"/>
        <v>57320.23416</v>
      </c>
      <c r="AL256" s="254">
        <f t="shared" si="154"/>
        <v>7025.7599999999993</v>
      </c>
      <c r="AM256" s="254">
        <f t="shared" si="155"/>
        <v>60575.76</v>
      </c>
      <c r="AN256" s="337">
        <f t="shared" si="156"/>
        <v>3455.760000000002</v>
      </c>
      <c r="AO256" s="235">
        <v>77350</v>
      </c>
      <c r="AP256" s="235">
        <v>81025.826699999991</v>
      </c>
      <c r="AQ256" s="236">
        <v>79593.149999999994</v>
      </c>
      <c r="AR256" s="236">
        <v>77350</v>
      </c>
      <c r="AS256" s="222">
        <f t="shared" si="141"/>
        <v>78829.744175</v>
      </c>
      <c r="AT256" s="254">
        <f t="shared" si="157"/>
        <v>10148.319999999998</v>
      </c>
      <c r="AU256" s="254">
        <f t="shared" si="158"/>
        <v>87498.319999999992</v>
      </c>
      <c r="AV256" s="337">
        <f t="shared" si="159"/>
        <v>10148.319999999992</v>
      </c>
    </row>
    <row r="257" spans="1:48" s="144" customFormat="1" ht="15" customHeight="1" x14ac:dyDescent="0.2">
      <c r="A257" s="358" t="s">
        <v>771</v>
      </c>
      <c r="B257" s="193" t="s">
        <v>426</v>
      </c>
      <c r="C257" s="231">
        <v>273700</v>
      </c>
      <c r="D257" s="231">
        <v>286706.77139999997</v>
      </c>
      <c r="E257" s="225">
        <v>281637.3</v>
      </c>
      <c r="F257" s="359">
        <v>273700</v>
      </c>
      <c r="G257" s="222">
        <f t="shared" si="138"/>
        <v>278936.01785</v>
      </c>
      <c r="H257" s="254">
        <f t="shared" si="142"/>
        <v>35909.439999999995</v>
      </c>
      <c r="I257" s="254">
        <f t="shared" si="143"/>
        <v>309609.44</v>
      </c>
      <c r="J257" s="337">
        <f t="shared" si="144"/>
        <v>35909.440000000002</v>
      </c>
      <c r="K257" s="229">
        <v>273700</v>
      </c>
      <c r="L257" s="229">
        <v>286706.77139999997</v>
      </c>
      <c r="M257" s="225">
        <v>281637.3</v>
      </c>
      <c r="N257" s="225">
        <v>273700</v>
      </c>
      <c r="O257" s="254">
        <f t="shared" si="145"/>
        <v>35909.439999999995</v>
      </c>
      <c r="P257" s="254">
        <f t="shared" si="146"/>
        <v>309609.44</v>
      </c>
      <c r="Q257" s="337">
        <f t="shared" si="147"/>
        <v>35909.440000000002</v>
      </c>
      <c r="R257" s="229">
        <v>404600</v>
      </c>
      <c r="S257" s="229">
        <v>423827.40119999996</v>
      </c>
      <c r="T257" s="225">
        <v>416333.4</v>
      </c>
      <c r="U257" s="225">
        <v>404600</v>
      </c>
      <c r="V257" s="254">
        <f t="shared" si="148"/>
        <v>53083.519999999997</v>
      </c>
      <c r="W257" s="254">
        <f t="shared" si="149"/>
        <v>457683.52</v>
      </c>
      <c r="X257" s="337">
        <f t="shared" si="150"/>
        <v>53083.520000000019</v>
      </c>
      <c r="Y257" s="235">
        <v>404600</v>
      </c>
      <c r="Z257" s="235">
        <v>423827.40119999996</v>
      </c>
      <c r="AA257" s="225">
        <v>416333.4</v>
      </c>
      <c r="AB257" s="225">
        <v>404600</v>
      </c>
      <c r="AC257" s="222">
        <f t="shared" si="139"/>
        <v>412340.20030000003</v>
      </c>
      <c r="AD257" s="254">
        <f t="shared" si="151"/>
        <v>53083.519999999997</v>
      </c>
      <c r="AE257" s="254">
        <f t="shared" si="152"/>
        <v>457683.52</v>
      </c>
      <c r="AF257" s="337">
        <f t="shared" si="153"/>
        <v>53083.520000000019</v>
      </c>
      <c r="AG257" s="235">
        <v>309400</v>
      </c>
      <c r="AH257" s="235">
        <v>324103.30679999996</v>
      </c>
      <c r="AI257" s="225">
        <v>318372.59999999998</v>
      </c>
      <c r="AJ257" s="225">
        <v>309400</v>
      </c>
      <c r="AK257" s="222">
        <f t="shared" si="140"/>
        <v>315318.9767</v>
      </c>
      <c r="AL257" s="254">
        <f t="shared" si="154"/>
        <v>40593.279999999992</v>
      </c>
      <c r="AM257" s="254">
        <f t="shared" si="155"/>
        <v>349993.27999999997</v>
      </c>
      <c r="AN257" s="337">
        <f t="shared" si="156"/>
        <v>40593.27999999997</v>
      </c>
      <c r="AO257" s="235">
        <v>428400</v>
      </c>
      <c r="AP257" s="235">
        <v>448758.42479999998</v>
      </c>
      <c r="AQ257" s="236">
        <v>440823.6</v>
      </c>
      <c r="AR257" s="236">
        <v>428400</v>
      </c>
      <c r="AS257" s="222">
        <f t="shared" si="141"/>
        <v>436595.5062</v>
      </c>
      <c r="AT257" s="254">
        <f t="shared" si="157"/>
        <v>56206.079999999994</v>
      </c>
      <c r="AU257" s="254">
        <f t="shared" si="158"/>
        <v>484606.08</v>
      </c>
      <c r="AV257" s="337">
        <f t="shared" si="159"/>
        <v>56206.080000000016</v>
      </c>
    </row>
    <row r="258" spans="1:48" s="144" customFormat="1" ht="15" customHeight="1" x14ac:dyDescent="0.2">
      <c r="A258" s="358" t="s">
        <v>772</v>
      </c>
      <c r="B258" s="193" t="s">
        <v>1607</v>
      </c>
      <c r="C258" s="231">
        <v>136850</v>
      </c>
      <c r="D258" s="231">
        <v>143353.38569999998</v>
      </c>
      <c r="E258" s="225">
        <v>140818.65</v>
      </c>
      <c r="F258" s="359">
        <v>136850</v>
      </c>
      <c r="G258" s="222">
        <f t="shared" si="138"/>
        <v>139468.008925</v>
      </c>
      <c r="H258" s="254">
        <f t="shared" si="142"/>
        <v>17954.719999999998</v>
      </c>
      <c r="I258" s="254">
        <f t="shared" si="143"/>
        <v>154804.72</v>
      </c>
      <c r="J258" s="337">
        <f t="shared" si="144"/>
        <v>17954.72</v>
      </c>
      <c r="K258" s="229">
        <v>136850</v>
      </c>
      <c r="L258" s="229">
        <v>143353.38569999998</v>
      </c>
      <c r="M258" s="225">
        <v>140818.65</v>
      </c>
      <c r="N258" s="225">
        <v>136850</v>
      </c>
      <c r="O258" s="254">
        <f t="shared" si="145"/>
        <v>17954.719999999998</v>
      </c>
      <c r="P258" s="254">
        <f t="shared" si="146"/>
        <v>154804.72</v>
      </c>
      <c r="Q258" s="337">
        <f t="shared" si="147"/>
        <v>17954.72</v>
      </c>
      <c r="R258" s="229">
        <v>208250</v>
      </c>
      <c r="S258" s="229">
        <v>230611.96830000001</v>
      </c>
      <c r="T258" s="225">
        <v>226534.35</v>
      </c>
      <c r="U258" s="225">
        <v>220150</v>
      </c>
      <c r="V258" s="254">
        <f t="shared" si="148"/>
        <v>27322.399999999998</v>
      </c>
      <c r="W258" s="254">
        <f t="shared" si="149"/>
        <v>235572.4</v>
      </c>
      <c r="X258" s="337">
        <f t="shared" si="150"/>
        <v>15422.399999999994</v>
      </c>
      <c r="Y258" s="235">
        <v>220150</v>
      </c>
      <c r="Z258" s="235">
        <v>243077.48010000002</v>
      </c>
      <c r="AA258" s="225">
        <v>238779.45</v>
      </c>
      <c r="AB258" s="225">
        <v>232050</v>
      </c>
      <c r="AC258" s="222">
        <f t="shared" si="139"/>
        <v>233514.232525</v>
      </c>
      <c r="AD258" s="254">
        <f t="shared" si="151"/>
        <v>28883.679999999997</v>
      </c>
      <c r="AE258" s="254">
        <f t="shared" si="152"/>
        <v>249033.68</v>
      </c>
      <c r="AF258" s="337">
        <f t="shared" si="153"/>
        <v>16983.679999999993</v>
      </c>
      <c r="AG258" s="235">
        <v>172550</v>
      </c>
      <c r="AH258" s="235">
        <v>184489.57464000001</v>
      </c>
      <c r="AI258" s="225">
        <v>181227.48</v>
      </c>
      <c r="AJ258" s="225">
        <v>176120</v>
      </c>
      <c r="AK258" s="222">
        <f t="shared" si="140"/>
        <v>178596.76366</v>
      </c>
      <c r="AL258" s="254">
        <f t="shared" si="154"/>
        <v>22638.559999999998</v>
      </c>
      <c r="AM258" s="254">
        <f t="shared" si="155"/>
        <v>195188.56</v>
      </c>
      <c r="AN258" s="337">
        <f t="shared" si="156"/>
        <v>19068.559999999998</v>
      </c>
      <c r="AO258" s="235">
        <v>309400</v>
      </c>
      <c r="AP258" s="235">
        <v>324103.30679999996</v>
      </c>
      <c r="AQ258" s="236">
        <v>318372.59999999998</v>
      </c>
      <c r="AR258" s="236">
        <v>309400</v>
      </c>
      <c r="AS258" s="222">
        <f t="shared" si="141"/>
        <v>315318.9767</v>
      </c>
      <c r="AT258" s="254">
        <f t="shared" si="157"/>
        <v>40593.279999999992</v>
      </c>
      <c r="AU258" s="254">
        <f t="shared" si="158"/>
        <v>349993.27999999997</v>
      </c>
      <c r="AV258" s="337">
        <f t="shared" si="159"/>
        <v>40593.27999999997</v>
      </c>
    </row>
    <row r="259" spans="1:48" s="144" customFormat="1" ht="15" customHeight="1" x14ac:dyDescent="0.2">
      <c r="A259" s="358" t="s">
        <v>773</v>
      </c>
      <c r="B259" s="193" t="s">
        <v>1608</v>
      </c>
      <c r="C259" s="231">
        <v>124950</v>
      </c>
      <c r="D259" s="231">
        <v>130887.87390000001</v>
      </c>
      <c r="E259" s="225">
        <v>128573.55</v>
      </c>
      <c r="F259" s="359">
        <v>124950</v>
      </c>
      <c r="G259" s="222">
        <f t="shared" si="138"/>
        <v>127340.355975</v>
      </c>
      <c r="H259" s="254">
        <f t="shared" si="142"/>
        <v>16393.439999999999</v>
      </c>
      <c r="I259" s="254">
        <f t="shared" si="143"/>
        <v>141343.44</v>
      </c>
      <c r="J259" s="337">
        <f t="shared" si="144"/>
        <v>16393.440000000002</v>
      </c>
      <c r="K259" s="229">
        <v>124950</v>
      </c>
      <c r="L259" s="229">
        <v>130887.87390000001</v>
      </c>
      <c r="M259" s="225">
        <v>128573.55</v>
      </c>
      <c r="N259" s="225">
        <v>124950</v>
      </c>
      <c r="O259" s="254">
        <f t="shared" si="145"/>
        <v>16393.439999999999</v>
      </c>
      <c r="P259" s="254">
        <f t="shared" si="146"/>
        <v>141343.44</v>
      </c>
      <c r="Q259" s="337">
        <f t="shared" si="147"/>
        <v>16393.440000000002</v>
      </c>
      <c r="R259" s="229">
        <v>211820</v>
      </c>
      <c r="S259" s="229">
        <v>218146.4565</v>
      </c>
      <c r="T259" s="225">
        <v>214289.25</v>
      </c>
      <c r="U259" s="225">
        <v>208250</v>
      </c>
      <c r="V259" s="254">
        <f t="shared" si="148"/>
        <v>27790.783999999996</v>
      </c>
      <c r="W259" s="254">
        <f t="shared" si="149"/>
        <v>239610.78399999999</v>
      </c>
      <c r="X259" s="337">
        <f t="shared" si="150"/>
        <v>31360.783999999985</v>
      </c>
      <c r="Y259" s="235">
        <v>214200</v>
      </c>
      <c r="Z259" s="235">
        <v>236844.7242</v>
      </c>
      <c r="AA259" s="225">
        <v>232656.9</v>
      </c>
      <c r="AB259" s="225">
        <v>226100</v>
      </c>
      <c r="AC259" s="222">
        <f t="shared" si="139"/>
        <v>227450.40604999999</v>
      </c>
      <c r="AD259" s="254">
        <f t="shared" si="151"/>
        <v>28103.039999999997</v>
      </c>
      <c r="AE259" s="254">
        <f t="shared" si="152"/>
        <v>242303.04</v>
      </c>
      <c r="AF259" s="337">
        <f t="shared" si="153"/>
        <v>16203.040000000008</v>
      </c>
      <c r="AG259" s="235">
        <v>152320</v>
      </c>
      <c r="AH259" s="235">
        <v>159558.55103999999</v>
      </c>
      <c r="AI259" s="225">
        <v>156737.28</v>
      </c>
      <c r="AJ259" s="225">
        <v>152320</v>
      </c>
      <c r="AK259" s="222">
        <f t="shared" si="140"/>
        <v>155233.95776000002</v>
      </c>
      <c r="AL259" s="254">
        <f t="shared" si="154"/>
        <v>19984.383999999998</v>
      </c>
      <c r="AM259" s="254">
        <f t="shared" si="155"/>
        <v>172304.38399999999</v>
      </c>
      <c r="AN259" s="337">
        <f t="shared" si="156"/>
        <v>19984.383999999991</v>
      </c>
      <c r="AO259" s="235">
        <v>249900</v>
      </c>
      <c r="AP259" s="235">
        <v>261775.74780000001</v>
      </c>
      <c r="AQ259" s="236">
        <v>257147.1</v>
      </c>
      <c r="AR259" s="236">
        <v>249900</v>
      </c>
      <c r="AS259" s="222">
        <f t="shared" si="141"/>
        <v>254680.71195</v>
      </c>
      <c r="AT259" s="254">
        <f t="shared" si="157"/>
        <v>32786.879999999997</v>
      </c>
      <c r="AU259" s="254">
        <f t="shared" si="158"/>
        <v>282686.88</v>
      </c>
      <c r="AV259" s="337">
        <f t="shared" si="159"/>
        <v>32786.880000000005</v>
      </c>
    </row>
    <row r="260" spans="1:48" s="144" customFormat="1" ht="15" customHeight="1" x14ac:dyDescent="0.2">
      <c r="A260" s="358" t="s">
        <v>774</v>
      </c>
      <c r="B260" s="193" t="s">
        <v>1037</v>
      </c>
      <c r="C260" s="231">
        <v>140420</v>
      </c>
      <c r="D260" s="231">
        <v>147093.03924000001</v>
      </c>
      <c r="E260" s="225">
        <v>144492.18</v>
      </c>
      <c r="F260" s="359">
        <v>140420</v>
      </c>
      <c r="G260" s="222">
        <f t="shared" si="138"/>
        <v>143106.30481</v>
      </c>
      <c r="H260" s="254">
        <f t="shared" si="142"/>
        <v>18423.103999999999</v>
      </c>
      <c r="I260" s="254">
        <f t="shared" si="143"/>
        <v>158843.10399999999</v>
      </c>
      <c r="J260" s="337">
        <f t="shared" si="144"/>
        <v>18423.103999999992</v>
      </c>
      <c r="K260" s="229">
        <v>140420</v>
      </c>
      <c r="L260" s="229">
        <v>147093.03924000001</v>
      </c>
      <c r="M260" s="225">
        <v>144492.18</v>
      </c>
      <c r="N260" s="225">
        <v>140420</v>
      </c>
      <c r="O260" s="254">
        <f t="shared" si="145"/>
        <v>18423.103999999999</v>
      </c>
      <c r="P260" s="254">
        <f t="shared" si="146"/>
        <v>158843.10399999999</v>
      </c>
      <c r="Q260" s="337">
        <f t="shared" si="147"/>
        <v>18423.103999999992</v>
      </c>
      <c r="R260" s="229">
        <v>196350</v>
      </c>
      <c r="S260" s="229">
        <v>205680.94469999999</v>
      </c>
      <c r="T260" s="225">
        <v>202044.15</v>
      </c>
      <c r="U260" s="225">
        <v>196350</v>
      </c>
      <c r="V260" s="254">
        <f t="shared" si="148"/>
        <v>25761.119999999995</v>
      </c>
      <c r="W260" s="254">
        <f t="shared" si="149"/>
        <v>222111.12</v>
      </c>
      <c r="X260" s="337">
        <f t="shared" si="150"/>
        <v>25761.119999999995</v>
      </c>
      <c r="Y260" s="235">
        <v>208250</v>
      </c>
      <c r="Z260" s="235">
        <v>218146.4565</v>
      </c>
      <c r="AA260" s="225">
        <v>214289.25</v>
      </c>
      <c r="AB260" s="225">
        <v>208250</v>
      </c>
      <c r="AC260" s="222">
        <f t="shared" si="139"/>
        <v>212233.92662499999</v>
      </c>
      <c r="AD260" s="254">
        <f t="shared" si="151"/>
        <v>27322.399999999998</v>
      </c>
      <c r="AE260" s="254">
        <f t="shared" si="152"/>
        <v>235572.4</v>
      </c>
      <c r="AF260" s="337">
        <f t="shared" si="153"/>
        <v>27322.399999999994</v>
      </c>
      <c r="AG260" s="235">
        <v>214200</v>
      </c>
      <c r="AH260" s="235">
        <v>224379.21239999999</v>
      </c>
      <c r="AI260" s="225">
        <v>220411.8</v>
      </c>
      <c r="AJ260" s="225">
        <v>214200</v>
      </c>
      <c r="AK260" s="222">
        <f t="shared" si="140"/>
        <v>218297.7531</v>
      </c>
      <c r="AL260" s="254">
        <f t="shared" si="154"/>
        <v>28103.039999999997</v>
      </c>
      <c r="AM260" s="254">
        <f t="shared" si="155"/>
        <v>242303.04</v>
      </c>
      <c r="AN260" s="337">
        <f t="shared" si="156"/>
        <v>28103.040000000008</v>
      </c>
      <c r="AO260" s="235">
        <v>235620</v>
      </c>
      <c r="AP260" s="235">
        <v>246817.13364000001</v>
      </c>
      <c r="AQ260" s="236">
        <v>242452.98</v>
      </c>
      <c r="AR260" s="236">
        <v>235620</v>
      </c>
      <c r="AS260" s="222">
        <f t="shared" si="141"/>
        <v>240127.52841</v>
      </c>
      <c r="AT260" s="254">
        <f t="shared" si="157"/>
        <v>30913.343999999997</v>
      </c>
      <c r="AU260" s="254">
        <f t="shared" si="158"/>
        <v>266533.34399999998</v>
      </c>
      <c r="AV260" s="337">
        <f t="shared" si="159"/>
        <v>30913.343999999983</v>
      </c>
    </row>
    <row r="261" spans="1:48" s="144" customFormat="1" ht="15" customHeight="1" x14ac:dyDescent="0.2">
      <c r="A261" s="358" t="s">
        <v>775</v>
      </c>
      <c r="B261" s="193" t="s">
        <v>427</v>
      </c>
      <c r="C261" s="231">
        <v>17850</v>
      </c>
      <c r="D261" s="231">
        <v>18698.2677</v>
      </c>
      <c r="E261" s="225">
        <v>18367.650000000001</v>
      </c>
      <c r="F261" s="359">
        <v>17850</v>
      </c>
      <c r="G261" s="222">
        <f t="shared" si="138"/>
        <v>18191.479425000001</v>
      </c>
      <c r="H261" s="254">
        <f t="shared" si="142"/>
        <v>2341.9199999999996</v>
      </c>
      <c r="I261" s="254">
        <f t="shared" si="143"/>
        <v>20191.919999999998</v>
      </c>
      <c r="J261" s="337">
        <f t="shared" si="144"/>
        <v>2341.9199999999983</v>
      </c>
      <c r="K261" s="229">
        <v>17850</v>
      </c>
      <c r="L261" s="229">
        <v>18698.2677</v>
      </c>
      <c r="M261" s="225">
        <v>18367.650000000001</v>
      </c>
      <c r="N261" s="225">
        <v>17850</v>
      </c>
      <c r="O261" s="254">
        <f t="shared" si="145"/>
        <v>2341.9199999999996</v>
      </c>
      <c r="P261" s="254">
        <f t="shared" si="146"/>
        <v>20191.919999999998</v>
      </c>
      <c r="Q261" s="337">
        <f t="shared" si="147"/>
        <v>2341.9199999999983</v>
      </c>
      <c r="R261" s="229">
        <v>17850</v>
      </c>
      <c r="S261" s="229">
        <v>18698.2677</v>
      </c>
      <c r="T261" s="225">
        <v>18367.650000000001</v>
      </c>
      <c r="U261" s="225">
        <v>17850</v>
      </c>
      <c r="V261" s="254">
        <f t="shared" si="148"/>
        <v>2341.9199999999996</v>
      </c>
      <c r="W261" s="254">
        <f t="shared" si="149"/>
        <v>20191.919999999998</v>
      </c>
      <c r="X261" s="337">
        <f t="shared" si="150"/>
        <v>2341.9199999999983</v>
      </c>
      <c r="Y261" s="235">
        <v>17850</v>
      </c>
      <c r="Z261" s="235">
        <v>18698.2677</v>
      </c>
      <c r="AA261" s="225">
        <v>18367.650000000001</v>
      </c>
      <c r="AB261" s="225">
        <v>17850</v>
      </c>
      <c r="AC261" s="222">
        <f t="shared" si="139"/>
        <v>18191.479425000001</v>
      </c>
      <c r="AD261" s="254">
        <f t="shared" si="151"/>
        <v>2341.9199999999996</v>
      </c>
      <c r="AE261" s="254">
        <f t="shared" si="152"/>
        <v>20191.919999999998</v>
      </c>
      <c r="AF261" s="337">
        <f t="shared" si="153"/>
        <v>2341.9199999999983</v>
      </c>
      <c r="AG261" s="235">
        <v>17850</v>
      </c>
      <c r="AH261" s="235">
        <v>18698.2677</v>
      </c>
      <c r="AI261" s="225">
        <v>18367.650000000001</v>
      </c>
      <c r="AJ261" s="225">
        <v>17850</v>
      </c>
      <c r="AK261" s="222">
        <f t="shared" si="140"/>
        <v>18191.479425000001</v>
      </c>
      <c r="AL261" s="254">
        <f t="shared" si="154"/>
        <v>2341.9199999999996</v>
      </c>
      <c r="AM261" s="254">
        <f t="shared" si="155"/>
        <v>20191.919999999998</v>
      </c>
      <c r="AN261" s="337">
        <f t="shared" si="156"/>
        <v>2341.9199999999983</v>
      </c>
      <c r="AO261" s="235">
        <v>17850</v>
      </c>
      <c r="AP261" s="235">
        <v>18698.2677</v>
      </c>
      <c r="AQ261" s="236">
        <v>18367.650000000001</v>
      </c>
      <c r="AR261" s="236">
        <v>17850</v>
      </c>
      <c r="AS261" s="222">
        <f t="shared" si="141"/>
        <v>18191.479425000001</v>
      </c>
      <c r="AT261" s="254">
        <f t="shared" si="157"/>
        <v>2341.9199999999996</v>
      </c>
      <c r="AU261" s="254">
        <f t="shared" si="158"/>
        <v>20191.919999999998</v>
      </c>
      <c r="AV261" s="337">
        <f t="shared" si="159"/>
        <v>2341.9199999999983</v>
      </c>
    </row>
    <row r="262" spans="1:48" ht="25.5" customHeight="1" x14ac:dyDescent="0.2">
      <c r="A262" s="194">
        <v>8</v>
      </c>
      <c r="B262" s="195" t="s">
        <v>428</v>
      </c>
      <c r="C262" s="366"/>
      <c r="D262" s="288"/>
      <c r="E262" s="225"/>
      <c r="F262" s="360"/>
      <c r="G262" s="222" t="e">
        <f t="shared" si="138"/>
        <v>#DIV/0!</v>
      </c>
      <c r="H262" s="360"/>
      <c r="I262" s="360"/>
      <c r="J262" s="360"/>
      <c r="K262" s="366"/>
      <c r="L262" s="288"/>
      <c r="M262" s="225"/>
      <c r="N262" s="225"/>
      <c r="O262" s="360"/>
      <c r="P262" s="360"/>
      <c r="Q262" s="360"/>
      <c r="R262" s="366"/>
      <c r="S262" s="288"/>
      <c r="T262" s="225"/>
      <c r="U262" s="225"/>
      <c r="V262" s="360"/>
      <c r="W262" s="360"/>
      <c r="X262" s="360"/>
      <c r="Y262" s="366"/>
      <c r="Z262" s="288"/>
      <c r="AA262" s="225"/>
      <c r="AB262" s="225"/>
      <c r="AC262" s="222" t="e">
        <f t="shared" si="139"/>
        <v>#DIV/0!</v>
      </c>
      <c r="AD262" s="360"/>
      <c r="AE262" s="360"/>
      <c r="AF262" s="360"/>
      <c r="AG262" s="366"/>
      <c r="AH262" s="288"/>
      <c r="AI262" s="225"/>
      <c r="AJ262" s="225"/>
      <c r="AK262" s="222" t="e">
        <f t="shared" si="140"/>
        <v>#DIV/0!</v>
      </c>
      <c r="AL262" s="360"/>
      <c r="AM262" s="360"/>
      <c r="AN262" s="360"/>
      <c r="AO262" s="366"/>
      <c r="AP262" s="288"/>
      <c r="AQ262" s="236"/>
      <c r="AR262" s="236"/>
      <c r="AS262" s="222" t="e">
        <f t="shared" si="141"/>
        <v>#DIV/0!</v>
      </c>
      <c r="AT262" s="360"/>
      <c r="AU262" s="360"/>
      <c r="AV262" s="360"/>
    </row>
    <row r="263" spans="1:48" s="144" customFormat="1" ht="15" customHeight="1" x14ac:dyDescent="0.2">
      <c r="A263" s="358" t="s">
        <v>776</v>
      </c>
      <c r="B263" s="193" t="s">
        <v>429</v>
      </c>
      <c r="C263" s="231">
        <v>21420</v>
      </c>
      <c r="D263" s="231">
        <v>22437.92124</v>
      </c>
      <c r="E263" s="225">
        <v>22041.18</v>
      </c>
      <c r="F263" s="359">
        <v>21420</v>
      </c>
      <c r="G263" s="222">
        <f t="shared" ref="G263:G326" si="160">AVERAGE(F263,E263,D263,C263)</f>
        <v>21829.775310000001</v>
      </c>
      <c r="H263" s="254">
        <f t="shared" ref="H263:H318" si="161">+C263*13.12%</f>
        <v>2810.3039999999996</v>
      </c>
      <c r="I263" s="254">
        <f t="shared" ref="I263:I318" si="162">+C263+H263</f>
        <v>24230.304</v>
      </c>
      <c r="J263" s="337">
        <f t="shared" ref="J263:J318" si="163">+I263-F263</f>
        <v>2810.3040000000001</v>
      </c>
      <c r="K263" s="229">
        <v>21420</v>
      </c>
      <c r="L263" s="229">
        <v>22437.92124</v>
      </c>
      <c r="M263" s="225">
        <v>22041.18</v>
      </c>
      <c r="N263" s="225">
        <v>21420</v>
      </c>
      <c r="O263" s="254">
        <f t="shared" ref="O263:O318" si="164">+K263*13.12%</f>
        <v>2810.3039999999996</v>
      </c>
      <c r="P263" s="254">
        <f t="shared" ref="P263:P318" si="165">+K263+O263</f>
        <v>24230.304</v>
      </c>
      <c r="Q263" s="337">
        <f t="shared" ref="Q263:Q318" si="166">+P263-N263</f>
        <v>2810.3040000000001</v>
      </c>
      <c r="R263" s="229">
        <v>21420</v>
      </c>
      <c r="S263" s="229">
        <v>22437.92124</v>
      </c>
      <c r="T263" s="225">
        <v>22041.18</v>
      </c>
      <c r="U263" s="225">
        <v>21420</v>
      </c>
      <c r="V263" s="254">
        <f t="shared" ref="V263:V318" si="167">+R263*13.12%</f>
        <v>2810.3039999999996</v>
      </c>
      <c r="W263" s="254">
        <f t="shared" ref="W263:W318" si="168">+R263+V263</f>
        <v>24230.304</v>
      </c>
      <c r="X263" s="337">
        <f t="shared" ref="X263:X318" si="169">+W263-U263</f>
        <v>2810.3040000000001</v>
      </c>
      <c r="Y263" s="235">
        <v>21420</v>
      </c>
      <c r="Z263" s="235">
        <v>22437.92124</v>
      </c>
      <c r="AA263" s="225">
        <v>22041.18</v>
      </c>
      <c r="AB263" s="225">
        <v>21420</v>
      </c>
      <c r="AC263" s="222">
        <f t="shared" ref="AC263:AC326" si="170">AVERAGE(AB263,AA263,Z263,Y263)</f>
        <v>21829.775310000001</v>
      </c>
      <c r="AD263" s="254">
        <f t="shared" ref="AD263:AD318" si="171">+Y263*13.12%</f>
        <v>2810.3039999999996</v>
      </c>
      <c r="AE263" s="254">
        <f t="shared" ref="AE263:AE318" si="172">+Y263+AD263</f>
        <v>24230.304</v>
      </c>
      <c r="AF263" s="337">
        <f t="shared" ref="AF263:AF318" si="173">+AE263-AB263</f>
        <v>2810.3040000000001</v>
      </c>
      <c r="AG263" s="235">
        <v>21420</v>
      </c>
      <c r="AH263" s="235">
        <v>22437.92124</v>
      </c>
      <c r="AI263" s="225">
        <v>22041.18</v>
      </c>
      <c r="AJ263" s="225">
        <v>21420</v>
      </c>
      <c r="AK263" s="222">
        <f t="shared" ref="AK263:AK326" si="174">AVERAGE(AJ263,AI263,AH263,AG263)</f>
        <v>21829.775310000001</v>
      </c>
      <c r="AL263" s="254">
        <f t="shared" ref="AL263:AL318" si="175">+AG263*13.12%</f>
        <v>2810.3039999999996</v>
      </c>
      <c r="AM263" s="254">
        <f t="shared" ref="AM263:AM318" si="176">+AG263+AL263</f>
        <v>24230.304</v>
      </c>
      <c r="AN263" s="337">
        <f t="shared" ref="AN263:AN318" si="177">+AM263-AJ263</f>
        <v>2810.3040000000001</v>
      </c>
      <c r="AO263" s="235">
        <v>21420</v>
      </c>
      <c r="AP263" s="235">
        <v>22437.92124</v>
      </c>
      <c r="AQ263" s="236">
        <v>22041.18</v>
      </c>
      <c r="AR263" s="236">
        <v>21420</v>
      </c>
      <c r="AS263" s="222">
        <f t="shared" ref="AS263:AS326" si="178">AVERAGE(AR263,AQ263,AP263,AO263)</f>
        <v>21829.775310000001</v>
      </c>
      <c r="AT263" s="254">
        <f t="shared" ref="AT263:AT318" si="179">+AO263*13.12%</f>
        <v>2810.3039999999996</v>
      </c>
      <c r="AU263" s="254">
        <f t="shared" ref="AU263:AU318" si="180">+AO263+AT263</f>
        <v>24230.304</v>
      </c>
      <c r="AV263" s="337">
        <f t="shared" ref="AV263:AV318" si="181">+AU263-AR263</f>
        <v>2810.3040000000001</v>
      </c>
    </row>
    <row r="264" spans="1:48" s="144" customFormat="1" ht="15" customHeight="1" x14ac:dyDescent="0.2">
      <c r="A264" s="358" t="s">
        <v>777</v>
      </c>
      <c r="B264" s="193" t="s">
        <v>430</v>
      </c>
      <c r="C264" s="231">
        <v>41650</v>
      </c>
      <c r="D264" s="231">
        <v>43629.291299999997</v>
      </c>
      <c r="E264" s="225">
        <v>42857.85</v>
      </c>
      <c r="F264" s="359">
        <v>41650</v>
      </c>
      <c r="G264" s="222">
        <f t="shared" si="160"/>
        <v>42446.785325000004</v>
      </c>
      <c r="H264" s="254">
        <f t="shared" si="161"/>
        <v>5464.48</v>
      </c>
      <c r="I264" s="254">
        <f t="shared" si="162"/>
        <v>47114.479999999996</v>
      </c>
      <c r="J264" s="337">
        <f t="shared" si="163"/>
        <v>5464.4799999999959</v>
      </c>
      <c r="K264" s="229">
        <v>41650</v>
      </c>
      <c r="L264" s="229">
        <v>43629.291299999997</v>
      </c>
      <c r="M264" s="225">
        <v>42857.85</v>
      </c>
      <c r="N264" s="225">
        <v>41650</v>
      </c>
      <c r="O264" s="254">
        <f t="shared" si="164"/>
        <v>5464.48</v>
      </c>
      <c r="P264" s="254">
        <f t="shared" si="165"/>
        <v>47114.479999999996</v>
      </c>
      <c r="Q264" s="337">
        <f t="shared" si="166"/>
        <v>5464.4799999999959</v>
      </c>
      <c r="R264" s="229">
        <v>61880</v>
      </c>
      <c r="S264" s="229">
        <v>64820.661359999998</v>
      </c>
      <c r="T264" s="225">
        <v>63674.520000000004</v>
      </c>
      <c r="U264" s="225">
        <v>61880</v>
      </c>
      <c r="V264" s="254">
        <f t="shared" si="167"/>
        <v>8118.655999999999</v>
      </c>
      <c r="W264" s="254">
        <f t="shared" si="168"/>
        <v>69998.656000000003</v>
      </c>
      <c r="X264" s="337">
        <f t="shared" si="169"/>
        <v>8118.6560000000027</v>
      </c>
      <c r="Y264" s="235">
        <v>61880</v>
      </c>
      <c r="Z264" s="235">
        <v>64820.661359999998</v>
      </c>
      <c r="AA264" s="225">
        <v>63674.520000000004</v>
      </c>
      <c r="AB264" s="225">
        <v>61880</v>
      </c>
      <c r="AC264" s="222">
        <f t="shared" si="170"/>
        <v>63063.795339999997</v>
      </c>
      <c r="AD264" s="254">
        <f t="shared" si="171"/>
        <v>8118.655999999999</v>
      </c>
      <c r="AE264" s="254">
        <f t="shared" si="172"/>
        <v>69998.656000000003</v>
      </c>
      <c r="AF264" s="337">
        <f t="shared" si="173"/>
        <v>8118.6560000000027</v>
      </c>
      <c r="AG264" s="235">
        <v>49980</v>
      </c>
      <c r="AH264" s="235">
        <v>52355.149559999998</v>
      </c>
      <c r="AI264" s="225">
        <v>51429.42</v>
      </c>
      <c r="AJ264" s="225">
        <v>49980</v>
      </c>
      <c r="AK264" s="222">
        <f t="shared" si="174"/>
        <v>50936.142390000001</v>
      </c>
      <c r="AL264" s="254">
        <f t="shared" si="175"/>
        <v>6557.3759999999993</v>
      </c>
      <c r="AM264" s="254">
        <f t="shared" si="176"/>
        <v>56537.375999999997</v>
      </c>
      <c r="AN264" s="337">
        <f t="shared" si="177"/>
        <v>6557.3759999999966</v>
      </c>
      <c r="AO264" s="235">
        <v>77350</v>
      </c>
      <c r="AP264" s="235">
        <v>81025.826699999991</v>
      </c>
      <c r="AQ264" s="236">
        <v>79593.149999999994</v>
      </c>
      <c r="AR264" s="236">
        <v>77350</v>
      </c>
      <c r="AS264" s="222">
        <f t="shared" si="178"/>
        <v>78829.744175</v>
      </c>
      <c r="AT264" s="254">
        <f t="shared" si="179"/>
        <v>10148.319999999998</v>
      </c>
      <c r="AU264" s="254">
        <f t="shared" si="180"/>
        <v>87498.319999999992</v>
      </c>
      <c r="AV264" s="337">
        <f t="shared" si="181"/>
        <v>10148.319999999992</v>
      </c>
    </row>
    <row r="265" spans="1:48" s="144" customFormat="1" ht="15" customHeight="1" x14ac:dyDescent="0.2">
      <c r="A265" s="358" t="s">
        <v>778</v>
      </c>
      <c r="B265" s="193" t="s">
        <v>1573</v>
      </c>
      <c r="C265" s="231">
        <v>77350</v>
      </c>
      <c r="D265" s="231">
        <v>81025.826699999991</v>
      </c>
      <c r="E265" s="225">
        <v>79593.149999999994</v>
      </c>
      <c r="F265" s="359">
        <v>77350</v>
      </c>
      <c r="G265" s="222">
        <f t="shared" si="160"/>
        <v>78829.744175</v>
      </c>
      <c r="H265" s="254">
        <f t="shared" si="161"/>
        <v>10148.319999999998</v>
      </c>
      <c r="I265" s="254">
        <f t="shared" si="162"/>
        <v>87498.319999999992</v>
      </c>
      <c r="J265" s="337">
        <f t="shared" si="163"/>
        <v>10148.319999999992</v>
      </c>
      <c r="K265" s="229">
        <v>95200</v>
      </c>
      <c r="L265" s="229">
        <v>99724.094400000002</v>
      </c>
      <c r="M265" s="225">
        <v>97960.8</v>
      </c>
      <c r="N265" s="225">
        <v>95200</v>
      </c>
      <c r="O265" s="254">
        <f t="shared" si="164"/>
        <v>12490.239999999998</v>
      </c>
      <c r="P265" s="254">
        <f t="shared" si="165"/>
        <v>107690.23999999999</v>
      </c>
      <c r="Q265" s="337">
        <f t="shared" si="166"/>
        <v>12490.239999999991</v>
      </c>
      <c r="R265" s="229">
        <v>101150</v>
      </c>
      <c r="S265" s="229">
        <v>105956.85029999999</v>
      </c>
      <c r="T265" s="225">
        <v>104083.35</v>
      </c>
      <c r="U265" s="225">
        <v>101150</v>
      </c>
      <c r="V265" s="254">
        <f t="shared" si="167"/>
        <v>13270.88</v>
      </c>
      <c r="W265" s="254">
        <f t="shared" si="168"/>
        <v>114420.88</v>
      </c>
      <c r="X265" s="337">
        <f t="shared" si="169"/>
        <v>13270.880000000005</v>
      </c>
      <c r="Y265" s="235">
        <v>107100</v>
      </c>
      <c r="Z265" s="235">
        <v>112189.60619999999</v>
      </c>
      <c r="AA265" s="225">
        <v>110205.9</v>
      </c>
      <c r="AB265" s="225">
        <v>107100</v>
      </c>
      <c r="AC265" s="222">
        <f t="shared" si="170"/>
        <v>109148.87655</v>
      </c>
      <c r="AD265" s="254">
        <f t="shared" si="171"/>
        <v>14051.519999999999</v>
      </c>
      <c r="AE265" s="254">
        <f t="shared" si="172"/>
        <v>121151.52</v>
      </c>
      <c r="AF265" s="337">
        <f t="shared" si="173"/>
        <v>14051.520000000004</v>
      </c>
      <c r="AG265" s="235">
        <v>85680</v>
      </c>
      <c r="AH265" s="235">
        <v>89751.684959999999</v>
      </c>
      <c r="AI265" s="225">
        <v>88164.72</v>
      </c>
      <c r="AJ265" s="225">
        <v>85680</v>
      </c>
      <c r="AK265" s="222">
        <f t="shared" si="174"/>
        <v>87319.101240000004</v>
      </c>
      <c r="AL265" s="254">
        <f t="shared" si="175"/>
        <v>11241.215999999999</v>
      </c>
      <c r="AM265" s="254">
        <f t="shared" si="176"/>
        <v>96921.216</v>
      </c>
      <c r="AN265" s="337">
        <f t="shared" si="177"/>
        <v>11241.216</v>
      </c>
      <c r="AO265" s="235">
        <v>109480</v>
      </c>
      <c r="AP265" s="235">
        <v>114682.70856</v>
      </c>
      <c r="AQ265" s="236">
        <v>112654.92</v>
      </c>
      <c r="AR265" s="236">
        <v>109480</v>
      </c>
      <c r="AS265" s="222">
        <f t="shared" si="178"/>
        <v>111574.40714</v>
      </c>
      <c r="AT265" s="254">
        <f t="shared" si="179"/>
        <v>14363.775999999998</v>
      </c>
      <c r="AU265" s="254">
        <f t="shared" si="180"/>
        <v>123843.776</v>
      </c>
      <c r="AV265" s="337">
        <f t="shared" si="181"/>
        <v>14363.775999999998</v>
      </c>
    </row>
    <row r="266" spans="1:48" s="144" customFormat="1" ht="15" customHeight="1" x14ac:dyDescent="0.2">
      <c r="A266" s="358" t="s">
        <v>779</v>
      </c>
      <c r="B266" s="193" t="s">
        <v>1077</v>
      </c>
      <c r="C266" s="231">
        <v>89250</v>
      </c>
      <c r="D266" s="231">
        <v>93491.338499999998</v>
      </c>
      <c r="E266" s="225">
        <v>91838.25</v>
      </c>
      <c r="F266" s="359">
        <v>89250</v>
      </c>
      <c r="G266" s="222">
        <f t="shared" si="160"/>
        <v>90957.397125000003</v>
      </c>
      <c r="H266" s="254">
        <f t="shared" si="161"/>
        <v>11709.599999999999</v>
      </c>
      <c r="I266" s="254">
        <f t="shared" si="162"/>
        <v>100959.6</v>
      </c>
      <c r="J266" s="337">
        <f t="shared" si="163"/>
        <v>11709.600000000006</v>
      </c>
      <c r="K266" s="229">
        <v>65450</v>
      </c>
      <c r="L266" s="229">
        <v>68560.314899999998</v>
      </c>
      <c r="M266" s="225">
        <v>67348.05</v>
      </c>
      <c r="N266" s="225">
        <v>65450</v>
      </c>
      <c r="O266" s="254">
        <f t="shared" si="164"/>
        <v>8587.0399999999991</v>
      </c>
      <c r="P266" s="254">
        <f t="shared" si="165"/>
        <v>74037.039999999994</v>
      </c>
      <c r="Q266" s="337">
        <f t="shared" si="166"/>
        <v>8587.0399999999936</v>
      </c>
      <c r="R266" s="229">
        <v>95200</v>
      </c>
      <c r="S266" s="229">
        <v>112189.60619999999</v>
      </c>
      <c r="T266" s="225">
        <v>110205.9</v>
      </c>
      <c r="U266" s="225">
        <v>107100</v>
      </c>
      <c r="V266" s="254">
        <f t="shared" si="167"/>
        <v>12490.239999999998</v>
      </c>
      <c r="W266" s="254">
        <f t="shared" si="168"/>
        <v>107690.23999999999</v>
      </c>
      <c r="X266" s="337">
        <f t="shared" si="169"/>
        <v>590.23999999999069</v>
      </c>
      <c r="Y266" s="235">
        <v>95200</v>
      </c>
      <c r="Z266" s="235">
        <v>112189.60619999999</v>
      </c>
      <c r="AA266" s="225">
        <v>110205.9</v>
      </c>
      <c r="AB266" s="225">
        <v>107100</v>
      </c>
      <c r="AC266" s="222">
        <f t="shared" si="170"/>
        <v>106173.87655</v>
      </c>
      <c r="AD266" s="254">
        <f t="shared" si="171"/>
        <v>12490.239999999998</v>
      </c>
      <c r="AE266" s="254">
        <f t="shared" si="172"/>
        <v>107690.23999999999</v>
      </c>
      <c r="AF266" s="337">
        <f t="shared" si="173"/>
        <v>590.23999999999069</v>
      </c>
      <c r="AG266" s="235">
        <v>101150</v>
      </c>
      <c r="AH266" s="235">
        <v>118422.3621</v>
      </c>
      <c r="AI266" s="225">
        <v>116328.45</v>
      </c>
      <c r="AJ266" s="225">
        <v>113050</v>
      </c>
      <c r="AK266" s="222">
        <f t="shared" si="174"/>
        <v>112237.703025</v>
      </c>
      <c r="AL266" s="254">
        <f t="shared" si="175"/>
        <v>13270.88</v>
      </c>
      <c r="AM266" s="254">
        <f t="shared" si="176"/>
        <v>114420.88</v>
      </c>
      <c r="AN266" s="337">
        <f t="shared" si="177"/>
        <v>1370.8800000000047</v>
      </c>
      <c r="AO266" s="235">
        <v>102340</v>
      </c>
      <c r="AP266" s="235">
        <v>107203.40148</v>
      </c>
      <c r="AQ266" s="236">
        <v>105307.86</v>
      </c>
      <c r="AR266" s="236">
        <v>102340</v>
      </c>
      <c r="AS266" s="222">
        <f t="shared" si="178"/>
        <v>104297.81537</v>
      </c>
      <c r="AT266" s="254">
        <f t="shared" si="179"/>
        <v>13427.007999999998</v>
      </c>
      <c r="AU266" s="254">
        <f t="shared" si="180"/>
        <v>115767.008</v>
      </c>
      <c r="AV266" s="337">
        <f t="shared" si="181"/>
        <v>13427.008000000002</v>
      </c>
    </row>
    <row r="267" spans="1:48" s="144" customFormat="1" ht="15" customHeight="1" x14ac:dyDescent="0.2">
      <c r="A267" s="358" t="s">
        <v>780</v>
      </c>
      <c r="B267" s="193" t="s">
        <v>1078</v>
      </c>
      <c r="C267" s="231">
        <v>92820</v>
      </c>
      <c r="D267" s="231">
        <v>97230.992039999997</v>
      </c>
      <c r="E267" s="226">
        <v>95511.78</v>
      </c>
      <c r="F267" s="359">
        <v>92820</v>
      </c>
      <c r="G267" s="222">
        <f t="shared" si="160"/>
        <v>94595.693010000003</v>
      </c>
      <c r="H267" s="254">
        <f t="shared" si="161"/>
        <v>12177.983999999999</v>
      </c>
      <c r="I267" s="254">
        <f t="shared" si="162"/>
        <v>104997.984</v>
      </c>
      <c r="J267" s="337">
        <f t="shared" si="163"/>
        <v>12177.983999999997</v>
      </c>
      <c r="K267" s="229">
        <v>65450</v>
      </c>
      <c r="L267" s="229">
        <v>68560.314899999998</v>
      </c>
      <c r="M267" s="226">
        <v>67348.05</v>
      </c>
      <c r="N267" s="226">
        <v>65450</v>
      </c>
      <c r="O267" s="254">
        <f t="shared" si="164"/>
        <v>8587.0399999999991</v>
      </c>
      <c r="P267" s="254">
        <f t="shared" si="165"/>
        <v>74037.039999999994</v>
      </c>
      <c r="Q267" s="337">
        <f t="shared" si="166"/>
        <v>8587.0399999999936</v>
      </c>
      <c r="R267" s="229">
        <v>97580</v>
      </c>
      <c r="S267" s="229">
        <v>114682.70856</v>
      </c>
      <c r="T267" s="226">
        <v>112654.92</v>
      </c>
      <c r="U267" s="226">
        <v>109480</v>
      </c>
      <c r="V267" s="254">
        <f t="shared" si="167"/>
        <v>12802.495999999999</v>
      </c>
      <c r="W267" s="254">
        <f t="shared" si="168"/>
        <v>110382.496</v>
      </c>
      <c r="X267" s="337">
        <f t="shared" si="169"/>
        <v>902.49599999999919</v>
      </c>
      <c r="Y267" s="235">
        <v>97580</v>
      </c>
      <c r="Z267" s="235">
        <v>114682.70856</v>
      </c>
      <c r="AA267" s="226">
        <v>112654.92</v>
      </c>
      <c r="AB267" s="226">
        <v>109480</v>
      </c>
      <c r="AC267" s="222">
        <f t="shared" si="170"/>
        <v>108599.40714</v>
      </c>
      <c r="AD267" s="254">
        <f t="shared" si="171"/>
        <v>12802.495999999999</v>
      </c>
      <c r="AE267" s="254">
        <f t="shared" si="172"/>
        <v>110382.496</v>
      </c>
      <c r="AF267" s="337">
        <f t="shared" si="173"/>
        <v>902.49599999999919</v>
      </c>
      <c r="AG267" s="235">
        <v>89250</v>
      </c>
      <c r="AH267" s="235">
        <v>105956.85029999999</v>
      </c>
      <c r="AI267" s="226">
        <v>104083.35</v>
      </c>
      <c r="AJ267" s="226">
        <v>101150</v>
      </c>
      <c r="AK267" s="222">
        <f t="shared" si="174"/>
        <v>100110.05007500001</v>
      </c>
      <c r="AL267" s="254">
        <f t="shared" si="175"/>
        <v>11709.599999999999</v>
      </c>
      <c r="AM267" s="254">
        <f t="shared" si="176"/>
        <v>100959.6</v>
      </c>
      <c r="AN267" s="337">
        <f t="shared" si="177"/>
        <v>-190.39999999999418</v>
      </c>
      <c r="AO267" s="235">
        <v>90440</v>
      </c>
      <c r="AP267" s="235">
        <v>94737.889680000008</v>
      </c>
      <c r="AQ267" s="236">
        <v>93062.76</v>
      </c>
      <c r="AR267" s="236">
        <v>90440</v>
      </c>
      <c r="AS267" s="222">
        <f t="shared" si="178"/>
        <v>92170.162420000008</v>
      </c>
      <c r="AT267" s="254">
        <f t="shared" si="179"/>
        <v>11865.727999999999</v>
      </c>
      <c r="AU267" s="254">
        <f t="shared" si="180"/>
        <v>102305.728</v>
      </c>
      <c r="AV267" s="337">
        <f t="shared" si="181"/>
        <v>11865.728000000003</v>
      </c>
    </row>
    <row r="268" spans="1:48" s="144" customFormat="1" ht="15" customHeight="1" x14ac:dyDescent="0.2">
      <c r="A268" s="358" t="s">
        <v>781</v>
      </c>
      <c r="B268" s="193" t="s">
        <v>431</v>
      </c>
      <c r="C268" s="231">
        <v>249900</v>
      </c>
      <c r="D268" s="231">
        <v>261775.74780000001</v>
      </c>
      <c r="E268" s="225">
        <v>257147.1</v>
      </c>
      <c r="F268" s="359">
        <v>249900</v>
      </c>
      <c r="G268" s="222">
        <f t="shared" si="160"/>
        <v>254680.71195</v>
      </c>
      <c r="H268" s="254">
        <f t="shared" si="161"/>
        <v>32786.879999999997</v>
      </c>
      <c r="I268" s="254">
        <f t="shared" si="162"/>
        <v>282686.88</v>
      </c>
      <c r="J268" s="337">
        <f t="shared" si="163"/>
        <v>32786.880000000005</v>
      </c>
      <c r="K268" s="229">
        <v>226100</v>
      </c>
      <c r="L268" s="229">
        <v>236844.7242</v>
      </c>
      <c r="M268" s="225">
        <v>232656.9</v>
      </c>
      <c r="N268" s="225">
        <v>226100</v>
      </c>
      <c r="O268" s="254">
        <f t="shared" si="164"/>
        <v>29664.319999999996</v>
      </c>
      <c r="P268" s="254">
        <f t="shared" si="165"/>
        <v>255764.32</v>
      </c>
      <c r="Q268" s="337">
        <f t="shared" si="166"/>
        <v>29664.320000000007</v>
      </c>
      <c r="R268" s="229">
        <v>571200</v>
      </c>
      <c r="S268" s="229">
        <v>598344.56640000001</v>
      </c>
      <c r="T268" s="225">
        <v>587764.80000000005</v>
      </c>
      <c r="U268" s="225">
        <v>571200</v>
      </c>
      <c r="V268" s="254">
        <f t="shared" si="167"/>
        <v>74941.439999999988</v>
      </c>
      <c r="W268" s="254">
        <f t="shared" si="168"/>
        <v>646141.43999999994</v>
      </c>
      <c r="X268" s="337">
        <f t="shared" si="169"/>
        <v>74941.439999999944</v>
      </c>
      <c r="Y268" s="235">
        <v>571200</v>
      </c>
      <c r="Z268" s="235">
        <v>598344.56640000001</v>
      </c>
      <c r="AA268" s="225">
        <v>587764.80000000005</v>
      </c>
      <c r="AB268" s="225">
        <v>571200</v>
      </c>
      <c r="AC268" s="222">
        <f t="shared" si="170"/>
        <v>582127.34160000004</v>
      </c>
      <c r="AD268" s="254">
        <f t="shared" si="171"/>
        <v>74941.439999999988</v>
      </c>
      <c r="AE268" s="254">
        <f t="shared" si="172"/>
        <v>646141.43999999994</v>
      </c>
      <c r="AF268" s="337">
        <f t="shared" si="173"/>
        <v>74941.439999999944</v>
      </c>
      <c r="AG268" s="235">
        <v>380800</v>
      </c>
      <c r="AH268" s="235">
        <v>398896.37760000001</v>
      </c>
      <c r="AI268" s="225">
        <v>391843.2</v>
      </c>
      <c r="AJ268" s="225">
        <v>380800</v>
      </c>
      <c r="AK268" s="222">
        <f t="shared" si="174"/>
        <v>388084.89439999999</v>
      </c>
      <c r="AL268" s="254">
        <f t="shared" si="175"/>
        <v>49960.959999999992</v>
      </c>
      <c r="AM268" s="254">
        <f t="shared" si="176"/>
        <v>430760.95999999996</v>
      </c>
      <c r="AN268" s="337">
        <f t="shared" si="177"/>
        <v>49960.959999999963</v>
      </c>
      <c r="AO268" s="235">
        <v>642600</v>
      </c>
      <c r="AP268" s="235">
        <v>673137.6372</v>
      </c>
      <c r="AQ268" s="236">
        <v>661235.4</v>
      </c>
      <c r="AR268" s="236">
        <v>642600</v>
      </c>
      <c r="AS268" s="222">
        <f t="shared" si="178"/>
        <v>654893.25930000003</v>
      </c>
      <c r="AT268" s="254">
        <f t="shared" si="179"/>
        <v>84309.119999999995</v>
      </c>
      <c r="AU268" s="254">
        <f t="shared" si="180"/>
        <v>726909.12</v>
      </c>
      <c r="AV268" s="337">
        <f t="shared" si="181"/>
        <v>84309.119999999995</v>
      </c>
    </row>
    <row r="269" spans="1:48" s="144" customFormat="1" ht="15" customHeight="1" x14ac:dyDescent="0.2">
      <c r="A269" s="358" t="s">
        <v>782</v>
      </c>
      <c r="B269" s="193" t="s">
        <v>432</v>
      </c>
      <c r="C269" s="231">
        <v>2915500</v>
      </c>
      <c r="D269" s="231">
        <v>3054050.3909999998</v>
      </c>
      <c r="E269" s="225">
        <v>3000049.5</v>
      </c>
      <c r="F269" s="359">
        <v>2915500</v>
      </c>
      <c r="G269" s="222">
        <f t="shared" si="160"/>
        <v>2971274.9727499997</v>
      </c>
      <c r="H269" s="254">
        <f t="shared" si="161"/>
        <v>382513.6</v>
      </c>
      <c r="I269" s="254">
        <f t="shared" si="162"/>
        <v>3298013.6</v>
      </c>
      <c r="J269" s="337">
        <f t="shared" si="163"/>
        <v>382513.60000000009</v>
      </c>
      <c r="K269" s="229">
        <v>2915500</v>
      </c>
      <c r="L269" s="229">
        <v>3054050.3909999998</v>
      </c>
      <c r="M269" s="225">
        <v>3000049.5</v>
      </c>
      <c r="N269" s="225">
        <v>2915500</v>
      </c>
      <c r="O269" s="254">
        <f t="shared" si="164"/>
        <v>382513.6</v>
      </c>
      <c r="P269" s="254">
        <f t="shared" si="165"/>
        <v>3298013.6</v>
      </c>
      <c r="Q269" s="337">
        <f t="shared" si="166"/>
        <v>382513.60000000009</v>
      </c>
      <c r="R269" s="229">
        <v>6318900</v>
      </c>
      <c r="S269" s="229">
        <v>6619186.7658000002</v>
      </c>
      <c r="T269" s="225">
        <v>6502148.0999999996</v>
      </c>
      <c r="U269" s="225">
        <v>6318900</v>
      </c>
      <c r="V269" s="254">
        <f t="shared" si="167"/>
        <v>829039.67999999993</v>
      </c>
      <c r="W269" s="254">
        <f t="shared" si="168"/>
        <v>7147939.6799999997</v>
      </c>
      <c r="X269" s="337">
        <f t="shared" si="169"/>
        <v>829039.6799999997</v>
      </c>
      <c r="Y269" s="235">
        <v>6449800</v>
      </c>
      <c r="Z269" s="235">
        <v>6756307.3956000004</v>
      </c>
      <c r="AA269" s="225">
        <v>6636844.2000000002</v>
      </c>
      <c r="AB269" s="225">
        <v>6449800</v>
      </c>
      <c r="AC269" s="222">
        <f t="shared" si="170"/>
        <v>6573187.8989000004</v>
      </c>
      <c r="AD269" s="254">
        <f t="shared" si="171"/>
        <v>846213.75999999989</v>
      </c>
      <c r="AE269" s="254">
        <f t="shared" si="172"/>
        <v>7296013.7599999998</v>
      </c>
      <c r="AF269" s="337">
        <f t="shared" si="173"/>
        <v>846213.75999999978</v>
      </c>
      <c r="AG269" s="235">
        <v>4367300</v>
      </c>
      <c r="AH269" s="235">
        <v>4574842.8306</v>
      </c>
      <c r="AI269" s="225">
        <v>4493951.7</v>
      </c>
      <c r="AJ269" s="225">
        <v>4367300</v>
      </c>
      <c r="AK269" s="222">
        <f t="shared" si="174"/>
        <v>4450848.63265</v>
      </c>
      <c r="AL269" s="254">
        <f t="shared" si="175"/>
        <v>572989.75999999989</v>
      </c>
      <c r="AM269" s="254">
        <f t="shared" si="176"/>
        <v>4940289.76</v>
      </c>
      <c r="AN269" s="337">
        <f t="shared" si="177"/>
        <v>572989.75999999978</v>
      </c>
      <c r="AO269" s="235">
        <v>9329600</v>
      </c>
      <c r="AP269" s="235">
        <v>9772961.2511999998</v>
      </c>
      <c r="AQ269" s="236">
        <v>9600158.4000000004</v>
      </c>
      <c r="AR269" s="236">
        <v>9329600</v>
      </c>
      <c r="AS269" s="222">
        <f t="shared" si="178"/>
        <v>9508079.9127999991</v>
      </c>
      <c r="AT269" s="254">
        <f t="shared" si="179"/>
        <v>1224043.5199999998</v>
      </c>
      <c r="AU269" s="254">
        <f t="shared" si="180"/>
        <v>10553643.52</v>
      </c>
      <c r="AV269" s="337">
        <f t="shared" si="181"/>
        <v>1224043.5199999996</v>
      </c>
    </row>
    <row r="270" spans="1:48" s="144" customFormat="1" ht="15" customHeight="1" x14ac:dyDescent="0.2">
      <c r="A270" s="358" t="s">
        <v>783</v>
      </c>
      <c r="B270" s="193" t="s">
        <v>1168</v>
      </c>
      <c r="C270" s="231">
        <v>60690</v>
      </c>
      <c r="D270" s="231">
        <v>63574.110180000003</v>
      </c>
      <c r="E270" s="225">
        <v>62450.01</v>
      </c>
      <c r="F270" s="359">
        <v>60690</v>
      </c>
      <c r="G270" s="222">
        <f t="shared" si="160"/>
        <v>61851.030045000007</v>
      </c>
      <c r="H270" s="254">
        <f t="shared" si="161"/>
        <v>7962.5279999999993</v>
      </c>
      <c r="I270" s="254">
        <f t="shared" si="162"/>
        <v>68652.528000000006</v>
      </c>
      <c r="J270" s="337">
        <f t="shared" si="163"/>
        <v>7962.5280000000057</v>
      </c>
      <c r="K270" s="229">
        <v>60690</v>
      </c>
      <c r="L270" s="229">
        <v>63574.110180000003</v>
      </c>
      <c r="M270" s="225">
        <v>62450.01</v>
      </c>
      <c r="N270" s="225">
        <v>60690</v>
      </c>
      <c r="O270" s="254">
        <f t="shared" si="164"/>
        <v>7962.5279999999993</v>
      </c>
      <c r="P270" s="254">
        <f t="shared" si="165"/>
        <v>68652.528000000006</v>
      </c>
      <c r="Q270" s="337">
        <f t="shared" si="166"/>
        <v>7962.5280000000057</v>
      </c>
      <c r="R270" s="229">
        <v>60690</v>
      </c>
      <c r="S270" s="229">
        <v>63574.110180000003</v>
      </c>
      <c r="T270" s="225">
        <v>62450.01</v>
      </c>
      <c r="U270" s="225">
        <v>60690</v>
      </c>
      <c r="V270" s="254">
        <f t="shared" si="167"/>
        <v>7962.5279999999993</v>
      </c>
      <c r="W270" s="254">
        <f t="shared" si="168"/>
        <v>68652.528000000006</v>
      </c>
      <c r="X270" s="337">
        <f t="shared" si="169"/>
        <v>7962.5280000000057</v>
      </c>
      <c r="Y270" s="235">
        <v>60690</v>
      </c>
      <c r="Z270" s="235">
        <v>63574.110180000003</v>
      </c>
      <c r="AA270" s="225">
        <v>62450.01</v>
      </c>
      <c r="AB270" s="225">
        <v>60690</v>
      </c>
      <c r="AC270" s="222">
        <f t="shared" si="170"/>
        <v>61851.030045000007</v>
      </c>
      <c r="AD270" s="254">
        <f t="shared" si="171"/>
        <v>7962.5279999999993</v>
      </c>
      <c r="AE270" s="254">
        <f t="shared" si="172"/>
        <v>68652.528000000006</v>
      </c>
      <c r="AF270" s="337">
        <f t="shared" si="173"/>
        <v>7962.5280000000057</v>
      </c>
      <c r="AG270" s="235">
        <v>60690</v>
      </c>
      <c r="AH270" s="235">
        <v>63574.110180000003</v>
      </c>
      <c r="AI270" s="225">
        <v>62450.01</v>
      </c>
      <c r="AJ270" s="225">
        <v>60690</v>
      </c>
      <c r="AK270" s="222">
        <f t="shared" si="174"/>
        <v>61851.030045000007</v>
      </c>
      <c r="AL270" s="254">
        <f t="shared" si="175"/>
        <v>7962.5279999999993</v>
      </c>
      <c r="AM270" s="254">
        <f t="shared" si="176"/>
        <v>68652.528000000006</v>
      </c>
      <c r="AN270" s="337">
        <f t="shared" si="177"/>
        <v>7962.5280000000057</v>
      </c>
      <c r="AO270" s="235">
        <v>60690</v>
      </c>
      <c r="AP270" s="235">
        <v>63574.110180000003</v>
      </c>
      <c r="AQ270" s="236">
        <v>62450.01</v>
      </c>
      <c r="AR270" s="236">
        <v>60690</v>
      </c>
      <c r="AS270" s="222">
        <f t="shared" si="178"/>
        <v>61851.030045000007</v>
      </c>
      <c r="AT270" s="254">
        <f t="shared" si="179"/>
        <v>7962.5279999999993</v>
      </c>
      <c r="AU270" s="254">
        <f t="shared" si="180"/>
        <v>68652.528000000006</v>
      </c>
      <c r="AV270" s="337">
        <f t="shared" si="181"/>
        <v>7962.5280000000057</v>
      </c>
    </row>
    <row r="271" spans="1:48" s="144" customFormat="1" ht="15" customHeight="1" x14ac:dyDescent="0.2">
      <c r="A271" s="358" t="s">
        <v>784</v>
      </c>
      <c r="B271" s="193" t="s">
        <v>433</v>
      </c>
      <c r="C271" s="231">
        <v>1166200</v>
      </c>
      <c r="D271" s="231">
        <v>1221620.1564</v>
      </c>
      <c r="E271" s="225">
        <v>1200019.8</v>
      </c>
      <c r="F271" s="359">
        <v>1166200</v>
      </c>
      <c r="G271" s="222">
        <f t="shared" si="160"/>
        <v>1188509.9890999999</v>
      </c>
      <c r="H271" s="254">
        <f t="shared" si="161"/>
        <v>153005.43999999997</v>
      </c>
      <c r="I271" s="254">
        <f t="shared" si="162"/>
        <v>1319205.44</v>
      </c>
      <c r="J271" s="337">
        <f t="shared" si="163"/>
        <v>153005.43999999994</v>
      </c>
      <c r="K271" s="229">
        <v>1166200</v>
      </c>
      <c r="L271" s="229">
        <v>1221620.1564</v>
      </c>
      <c r="M271" s="225">
        <v>1200019.8</v>
      </c>
      <c r="N271" s="225">
        <v>1166200</v>
      </c>
      <c r="O271" s="254">
        <f t="shared" si="164"/>
        <v>153005.43999999997</v>
      </c>
      <c r="P271" s="254">
        <f t="shared" si="165"/>
        <v>1319205.44</v>
      </c>
      <c r="Q271" s="337">
        <f t="shared" si="166"/>
        <v>153005.43999999994</v>
      </c>
      <c r="R271" s="229">
        <v>2046800</v>
      </c>
      <c r="S271" s="229">
        <v>2144068.0296</v>
      </c>
      <c r="T271" s="225">
        <v>2106157.2000000002</v>
      </c>
      <c r="U271" s="225">
        <v>2046800</v>
      </c>
      <c r="V271" s="254">
        <f t="shared" si="167"/>
        <v>268540.15999999997</v>
      </c>
      <c r="W271" s="254">
        <f t="shared" si="168"/>
        <v>2315340.16</v>
      </c>
      <c r="X271" s="337">
        <f t="shared" si="169"/>
        <v>268540.16000000015</v>
      </c>
      <c r="Y271" s="235">
        <v>2046800</v>
      </c>
      <c r="Z271" s="235">
        <v>2144068.0296</v>
      </c>
      <c r="AA271" s="225">
        <v>2106157.2000000002</v>
      </c>
      <c r="AB271" s="225">
        <v>2046800</v>
      </c>
      <c r="AC271" s="222">
        <f t="shared" si="170"/>
        <v>2085956.3074</v>
      </c>
      <c r="AD271" s="254">
        <f t="shared" si="171"/>
        <v>268540.15999999997</v>
      </c>
      <c r="AE271" s="254">
        <f t="shared" si="172"/>
        <v>2315340.16</v>
      </c>
      <c r="AF271" s="337">
        <f t="shared" si="173"/>
        <v>268540.16000000015</v>
      </c>
      <c r="AG271" s="235">
        <v>1856400</v>
      </c>
      <c r="AH271" s="235">
        <v>1944619.8408000001</v>
      </c>
      <c r="AI271" s="225">
        <v>1910235.6</v>
      </c>
      <c r="AJ271" s="225">
        <v>1856400</v>
      </c>
      <c r="AK271" s="222">
        <f t="shared" si="174"/>
        <v>1891913.8602</v>
      </c>
      <c r="AL271" s="254">
        <f t="shared" si="175"/>
        <v>243559.67999999996</v>
      </c>
      <c r="AM271" s="254">
        <f t="shared" si="176"/>
        <v>2099959.6800000002</v>
      </c>
      <c r="AN271" s="337">
        <f t="shared" si="177"/>
        <v>243559.68000000017</v>
      </c>
      <c r="AO271" s="235">
        <v>2915500</v>
      </c>
      <c r="AP271" s="235">
        <v>3054050.3909999998</v>
      </c>
      <c r="AQ271" s="236">
        <v>3000049.5</v>
      </c>
      <c r="AR271" s="236">
        <v>2915500</v>
      </c>
      <c r="AS271" s="222">
        <f t="shared" si="178"/>
        <v>2971274.9727499997</v>
      </c>
      <c r="AT271" s="254">
        <f t="shared" si="179"/>
        <v>382513.6</v>
      </c>
      <c r="AU271" s="254">
        <f t="shared" si="180"/>
        <v>3298013.6</v>
      </c>
      <c r="AV271" s="337">
        <f t="shared" si="181"/>
        <v>382513.60000000009</v>
      </c>
    </row>
    <row r="272" spans="1:48" s="144" customFormat="1" ht="15" customHeight="1" x14ac:dyDescent="0.2">
      <c r="A272" s="358" t="s">
        <v>785</v>
      </c>
      <c r="B272" s="193" t="s">
        <v>1104</v>
      </c>
      <c r="C272" s="231">
        <v>53550</v>
      </c>
      <c r="D272" s="231">
        <v>56094.803099999997</v>
      </c>
      <c r="E272" s="225">
        <v>55102.95</v>
      </c>
      <c r="F272" s="359">
        <v>53550</v>
      </c>
      <c r="G272" s="222">
        <f t="shared" si="160"/>
        <v>54574.438275</v>
      </c>
      <c r="H272" s="254">
        <f t="shared" si="161"/>
        <v>7025.7599999999993</v>
      </c>
      <c r="I272" s="254">
        <f t="shared" si="162"/>
        <v>60575.76</v>
      </c>
      <c r="J272" s="337">
        <f t="shared" si="163"/>
        <v>7025.760000000002</v>
      </c>
      <c r="K272" s="229">
        <v>53550</v>
      </c>
      <c r="L272" s="229">
        <v>56094.803099999997</v>
      </c>
      <c r="M272" s="225">
        <v>55102.95</v>
      </c>
      <c r="N272" s="225">
        <v>53550</v>
      </c>
      <c r="O272" s="254">
        <f t="shared" si="164"/>
        <v>7025.7599999999993</v>
      </c>
      <c r="P272" s="254">
        <f t="shared" si="165"/>
        <v>60575.76</v>
      </c>
      <c r="Q272" s="337">
        <f t="shared" si="166"/>
        <v>7025.760000000002</v>
      </c>
      <c r="R272" s="229">
        <v>69020</v>
      </c>
      <c r="S272" s="229">
        <v>72299.968439999997</v>
      </c>
      <c r="T272" s="225">
        <v>71021.58</v>
      </c>
      <c r="U272" s="225">
        <v>69020</v>
      </c>
      <c r="V272" s="254">
        <f t="shared" si="167"/>
        <v>9055.4239999999991</v>
      </c>
      <c r="W272" s="254">
        <f t="shared" si="168"/>
        <v>78075.423999999999</v>
      </c>
      <c r="X272" s="337">
        <f t="shared" si="169"/>
        <v>9055.4239999999991</v>
      </c>
      <c r="Y272" s="235">
        <v>69020</v>
      </c>
      <c r="Z272" s="235">
        <v>72299.968439999997</v>
      </c>
      <c r="AA272" s="225">
        <v>71021.58</v>
      </c>
      <c r="AB272" s="225">
        <v>69020</v>
      </c>
      <c r="AC272" s="222">
        <f t="shared" si="170"/>
        <v>70340.387110000011</v>
      </c>
      <c r="AD272" s="254">
        <f t="shared" si="171"/>
        <v>9055.4239999999991</v>
      </c>
      <c r="AE272" s="254">
        <f t="shared" si="172"/>
        <v>78075.423999999999</v>
      </c>
      <c r="AF272" s="337">
        <f t="shared" si="173"/>
        <v>9055.4239999999991</v>
      </c>
      <c r="AG272" s="235">
        <v>53550</v>
      </c>
      <c r="AH272" s="235">
        <v>56094.803099999997</v>
      </c>
      <c r="AI272" s="225">
        <v>55102.95</v>
      </c>
      <c r="AJ272" s="225">
        <v>53550</v>
      </c>
      <c r="AK272" s="222">
        <f t="shared" si="174"/>
        <v>54574.438275</v>
      </c>
      <c r="AL272" s="254">
        <f t="shared" si="175"/>
        <v>7025.7599999999993</v>
      </c>
      <c r="AM272" s="254">
        <f t="shared" si="176"/>
        <v>60575.76</v>
      </c>
      <c r="AN272" s="337">
        <f t="shared" si="177"/>
        <v>7025.760000000002</v>
      </c>
      <c r="AO272" s="235">
        <v>77350</v>
      </c>
      <c r="AP272" s="235">
        <v>81025.826699999991</v>
      </c>
      <c r="AQ272" s="236">
        <v>79593.149999999994</v>
      </c>
      <c r="AR272" s="236">
        <v>77350</v>
      </c>
      <c r="AS272" s="222">
        <f t="shared" si="178"/>
        <v>78829.744175</v>
      </c>
      <c r="AT272" s="254">
        <f t="shared" si="179"/>
        <v>10148.319999999998</v>
      </c>
      <c r="AU272" s="254">
        <f t="shared" si="180"/>
        <v>87498.319999999992</v>
      </c>
      <c r="AV272" s="337">
        <f t="shared" si="181"/>
        <v>10148.319999999992</v>
      </c>
    </row>
    <row r="273" spans="1:48" s="144" customFormat="1" ht="15" customHeight="1" x14ac:dyDescent="0.2">
      <c r="A273" s="358" t="s">
        <v>786</v>
      </c>
      <c r="B273" s="193" t="s">
        <v>1105</v>
      </c>
      <c r="C273" s="231">
        <v>41650</v>
      </c>
      <c r="D273" s="231">
        <v>43629.291299999997</v>
      </c>
      <c r="E273" s="225">
        <v>42857.85</v>
      </c>
      <c r="F273" s="359">
        <v>41650</v>
      </c>
      <c r="G273" s="222">
        <f t="shared" si="160"/>
        <v>42446.785325000004</v>
      </c>
      <c r="H273" s="254">
        <f t="shared" si="161"/>
        <v>5464.48</v>
      </c>
      <c r="I273" s="254">
        <f t="shared" si="162"/>
        <v>47114.479999999996</v>
      </c>
      <c r="J273" s="337">
        <f t="shared" si="163"/>
        <v>5464.4799999999959</v>
      </c>
      <c r="K273" s="229">
        <v>41650</v>
      </c>
      <c r="L273" s="229">
        <v>43629.291299999997</v>
      </c>
      <c r="M273" s="225">
        <v>42857.85</v>
      </c>
      <c r="N273" s="225">
        <v>41650</v>
      </c>
      <c r="O273" s="254">
        <f t="shared" si="164"/>
        <v>5464.48</v>
      </c>
      <c r="P273" s="254">
        <f t="shared" si="165"/>
        <v>47114.479999999996</v>
      </c>
      <c r="Q273" s="337">
        <f t="shared" si="166"/>
        <v>5464.4799999999959</v>
      </c>
      <c r="R273" s="229">
        <v>69020</v>
      </c>
      <c r="S273" s="229">
        <v>72299.968439999997</v>
      </c>
      <c r="T273" s="225">
        <v>71021.58</v>
      </c>
      <c r="U273" s="225">
        <v>69020</v>
      </c>
      <c r="V273" s="254">
        <f t="shared" si="167"/>
        <v>9055.4239999999991</v>
      </c>
      <c r="W273" s="254">
        <f t="shared" si="168"/>
        <v>78075.423999999999</v>
      </c>
      <c r="X273" s="337">
        <f t="shared" si="169"/>
        <v>9055.4239999999991</v>
      </c>
      <c r="Y273" s="235">
        <v>69020</v>
      </c>
      <c r="Z273" s="235">
        <v>72299.968439999997</v>
      </c>
      <c r="AA273" s="225">
        <v>71021.58</v>
      </c>
      <c r="AB273" s="225">
        <v>69020</v>
      </c>
      <c r="AC273" s="222">
        <f t="shared" si="170"/>
        <v>70340.387110000011</v>
      </c>
      <c r="AD273" s="254">
        <f t="shared" si="171"/>
        <v>9055.4239999999991</v>
      </c>
      <c r="AE273" s="254">
        <f t="shared" si="172"/>
        <v>78075.423999999999</v>
      </c>
      <c r="AF273" s="337">
        <f t="shared" si="173"/>
        <v>9055.4239999999991</v>
      </c>
      <c r="AG273" s="235">
        <v>53550</v>
      </c>
      <c r="AH273" s="235">
        <v>56094.803099999997</v>
      </c>
      <c r="AI273" s="225">
        <v>55102.95</v>
      </c>
      <c r="AJ273" s="225">
        <v>53550</v>
      </c>
      <c r="AK273" s="222">
        <f t="shared" si="174"/>
        <v>54574.438275</v>
      </c>
      <c r="AL273" s="254">
        <f t="shared" si="175"/>
        <v>7025.7599999999993</v>
      </c>
      <c r="AM273" s="254">
        <f t="shared" si="176"/>
        <v>60575.76</v>
      </c>
      <c r="AN273" s="337">
        <f t="shared" si="177"/>
        <v>7025.760000000002</v>
      </c>
      <c r="AO273" s="235">
        <v>77350</v>
      </c>
      <c r="AP273" s="235">
        <v>81025.826699999991</v>
      </c>
      <c r="AQ273" s="236">
        <v>79593.149999999994</v>
      </c>
      <c r="AR273" s="236">
        <v>77350</v>
      </c>
      <c r="AS273" s="222">
        <f t="shared" si="178"/>
        <v>78829.744175</v>
      </c>
      <c r="AT273" s="254">
        <f t="shared" si="179"/>
        <v>10148.319999999998</v>
      </c>
      <c r="AU273" s="254">
        <f t="shared" si="180"/>
        <v>87498.319999999992</v>
      </c>
      <c r="AV273" s="337">
        <f t="shared" si="181"/>
        <v>10148.319999999992</v>
      </c>
    </row>
    <row r="274" spans="1:48" s="144" customFormat="1" ht="15" customHeight="1" x14ac:dyDescent="0.2">
      <c r="A274" s="358" t="s">
        <v>787</v>
      </c>
      <c r="B274" s="193" t="s">
        <v>434</v>
      </c>
      <c r="C274" s="231">
        <v>92820</v>
      </c>
      <c r="D274" s="231">
        <v>97230.992039999997</v>
      </c>
      <c r="E274" s="225">
        <v>95511.78</v>
      </c>
      <c r="F274" s="359">
        <v>92820</v>
      </c>
      <c r="G274" s="222">
        <f t="shared" si="160"/>
        <v>94595.693010000003</v>
      </c>
      <c r="H274" s="254">
        <f t="shared" si="161"/>
        <v>12177.983999999999</v>
      </c>
      <c r="I274" s="254">
        <f t="shared" si="162"/>
        <v>104997.984</v>
      </c>
      <c r="J274" s="337">
        <f t="shared" si="163"/>
        <v>12177.983999999997</v>
      </c>
      <c r="K274" s="229">
        <v>92820</v>
      </c>
      <c r="L274" s="229">
        <v>97230.992039999997</v>
      </c>
      <c r="M274" s="225">
        <v>95511.78</v>
      </c>
      <c r="N274" s="225">
        <v>92820</v>
      </c>
      <c r="O274" s="254">
        <f t="shared" si="164"/>
        <v>12177.983999999999</v>
      </c>
      <c r="P274" s="254">
        <f t="shared" si="165"/>
        <v>104997.984</v>
      </c>
      <c r="Q274" s="337">
        <f t="shared" si="166"/>
        <v>12177.983999999997</v>
      </c>
      <c r="R274" s="229">
        <v>136850</v>
      </c>
      <c r="S274" s="229">
        <v>143353.38569999998</v>
      </c>
      <c r="T274" s="225">
        <v>140818.65</v>
      </c>
      <c r="U274" s="225">
        <v>136850</v>
      </c>
      <c r="V274" s="254">
        <f t="shared" si="167"/>
        <v>17954.719999999998</v>
      </c>
      <c r="W274" s="254">
        <f t="shared" si="168"/>
        <v>154804.72</v>
      </c>
      <c r="X274" s="337">
        <f t="shared" si="169"/>
        <v>17954.72</v>
      </c>
      <c r="Y274" s="235">
        <v>136850</v>
      </c>
      <c r="Z274" s="235">
        <v>143353.38569999998</v>
      </c>
      <c r="AA274" s="225">
        <v>140818.65</v>
      </c>
      <c r="AB274" s="225">
        <v>136850</v>
      </c>
      <c r="AC274" s="222">
        <f t="shared" si="170"/>
        <v>139468.008925</v>
      </c>
      <c r="AD274" s="254">
        <f t="shared" si="171"/>
        <v>17954.719999999998</v>
      </c>
      <c r="AE274" s="254">
        <f t="shared" si="172"/>
        <v>154804.72</v>
      </c>
      <c r="AF274" s="337">
        <f t="shared" si="173"/>
        <v>17954.72</v>
      </c>
      <c r="AG274" s="235">
        <v>116620</v>
      </c>
      <c r="AH274" s="235">
        <v>122162.01564</v>
      </c>
      <c r="AI274" s="225">
        <v>120001.98</v>
      </c>
      <c r="AJ274" s="225">
        <v>116620</v>
      </c>
      <c r="AK274" s="222">
        <f t="shared" si="174"/>
        <v>118850.99890999999</v>
      </c>
      <c r="AL274" s="254">
        <f t="shared" si="175"/>
        <v>15300.543999999998</v>
      </c>
      <c r="AM274" s="254">
        <f t="shared" si="176"/>
        <v>131920.54399999999</v>
      </c>
      <c r="AN274" s="337">
        <f t="shared" si="177"/>
        <v>15300.543999999994</v>
      </c>
      <c r="AO274" s="235">
        <v>160650</v>
      </c>
      <c r="AP274" s="235">
        <v>168284.4093</v>
      </c>
      <c r="AQ274" s="236">
        <v>165308.85</v>
      </c>
      <c r="AR274" s="236">
        <v>160650</v>
      </c>
      <c r="AS274" s="222">
        <f t="shared" si="178"/>
        <v>163723.31482500001</v>
      </c>
      <c r="AT274" s="254">
        <f t="shared" si="179"/>
        <v>21077.279999999999</v>
      </c>
      <c r="AU274" s="254">
        <f t="shared" si="180"/>
        <v>181727.28</v>
      </c>
      <c r="AV274" s="337">
        <f t="shared" si="181"/>
        <v>21077.279999999999</v>
      </c>
    </row>
    <row r="275" spans="1:48" s="144" customFormat="1" ht="15" customHeight="1" x14ac:dyDescent="0.2">
      <c r="A275" s="358" t="s">
        <v>788</v>
      </c>
      <c r="B275" s="193" t="s">
        <v>1075</v>
      </c>
      <c r="C275" s="231">
        <v>654500</v>
      </c>
      <c r="D275" s="231">
        <v>685603.14899999998</v>
      </c>
      <c r="E275" s="225">
        <v>673480.5</v>
      </c>
      <c r="F275" s="359">
        <v>654500</v>
      </c>
      <c r="G275" s="222">
        <f t="shared" si="160"/>
        <v>667020.91225000005</v>
      </c>
      <c r="H275" s="254">
        <f t="shared" si="161"/>
        <v>85870.399999999994</v>
      </c>
      <c r="I275" s="254">
        <f t="shared" si="162"/>
        <v>740370.4</v>
      </c>
      <c r="J275" s="337">
        <f t="shared" si="163"/>
        <v>85870.400000000023</v>
      </c>
      <c r="K275" s="229">
        <v>571200</v>
      </c>
      <c r="L275" s="229">
        <v>598344.56640000001</v>
      </c>
      <c r="M275" s="225">
        <v>587764.80000000005</v>
      </c>
      <c r="N275" s="225">
        <v>571200</v>
      </c>
      <c r="O275" s="254">
        <f t="shared" si="164"/>
        <v>74941.439999999988</v>
      </c>
      <c r="P275" s="254">
        <f t="shared" si="165"/>
        <v>646141.43999999994</v>
      </c>
      <c r="Q275" s="337">
        <f t="shared" si="166"/>
        <v>74941.439999999944</v>
      </c>
      <c r="R275" s="229">
        <v>654500</v>
      </c>
      <c r="S275" s="229">
        <v>685603.14899999998</v>
      </c>
      <c r="T275" s="225">
        <v>673480.5</v>
      </c>
      <c r="U275" s="225">
        <v>654500</v>
      </c>
      <c r="V275" s="254">
        <f t="shared" si="167"/>
        <v>85870.399999999994</v>
      </c>
      <c r="W275" s="254">
        <f t="shared" si="168"/>
        <v>740370.4</v>
      </c>
      <c r="X275" s="337">
        <f t="shared" si="169"/>
        <v>85870.400000000023</v>
      </c>
      <c r="Y275" s="235">
        <v>714000</v>
      </c>
      <c r="Z275" s="235">
        <v>747930.70799999998</v>
      </c>
      <c r="AA275" s="225">
        <v>734706</v>
      </c>
      <c r="AB275" s="225">
        <v>714000</v>
      </c>
      <c r="AC275" s="222">
        <f t="shared" si="170"/>
        <v>727659.17700000003</v>
      </c>
      <c r="AD275" s="254">
        <f t="shared" si="171"/>
        <v>93676.799999999988</v>
      </c>
      <c r="AE275" s="254">
        <f t="shared" si="172"/>
        <v>807676.8</v>
      </c>
      <c r="AF275" s="337">
        <f t="shared" si="173"/>
        <v>93676.800000000047</v>
      </c>
      <c r="AG275" s="235">
        <v>797300</v>
      </c>
      <c r="AH275" s="235">
        <v>835189.29059999995</v>
      </c>
      <c r="AI275" s="225">
        <v>820421.7</v>
      </c>
      <c r="AJ275" s="225">
        <v>797300</v>
      </c>
      <c r="AK275" s="222">
        <f t="shared" si="174"/>
        <v>812552.74765000003</v>
      </c>
      <c r="AL275" s="254">
        <f t="shared" si="175"/>
        <v>104605.75999999998</v>
      </c>
      <c r="AM275" s="254">
        <f t="shared" si="176"/>
        <v>901905.76</v>
      </c>
      <c r="AN275" s="337">
        <f t="shared" si="177"/>
        <v>104605.76000000001</v>
      </c>
      <c r="AO275" s="235">
        <v>821100</v>
      </c>
      <c r="AP275" s="235">
        <v>860120.31420000002</v>
      </c>
      <c r="AQ275" s="236">
        <v>844911.9</v>
      </c>
      <c r="AR275" s="236">
        <v>821100</v>
      </c>
      <c r="AS275" s="222">
        <f t="shared" si="178"/>
        <v>836808.05354999995</v>
      </c>
      <c r="AT275" s="254">
        <f t="shared" si="179"/>
        <v>107728.31999999999</v>
      </c>
      <c r="AU275" s="254">
        <f t="shared" si="180"/>
        <v>928828.32</v>
      </c>
      <c r="AV275" s="337">
        <f t="shared" si="181"/>
        <v>107728.31999999995</v>
      </c>
    </row>
    <row r="276" spans="1:48" s="144" customFormat="1" ht="15" customHeight="1" x14ac:dyDescent="0.2">
      <c r="A276" s="358" t="s">
        <v>789</v>
      </c>
      <c r="B276" s="193" t="s">
        <v>1076</v>
      </c>
      <c r="C276" s="231">
        <v>654500</v>
      </c>
      <c r="D276" s="231">
        <v>685603.14899999998</v>
      </c>
      <c r="E276" s="225">
        <v>673480.5</v>
      </c>
      <c r="F276" s="359">
        <v>654500</v>
      </c>
      <c r="G276" s="222">
        <f t="shared" si="160"/>
        <v>667020.91225000005</v>
      </c>
      <c r="H276" s="254">
        <f t="shared" si="161"/>
        <v>85870.399999999994</v>
      </c>
      <c r="I276" s="254">
        <f t="shared" si="162"/>
        <v>740370.4</v>
      </c>
      <c r="J276" s="337">
        <f t="shared" si="163"/>
        <v>85870.400000000023</v>
      </c>
      <c r="K276" s="229">
        <v>571200</v>
      </c>
      <c r="L276" s="229">
        <v>598344.56640000001</v>
      </c>
      <c r="M276" s="225">
        <v>587764.80000000005</v>
      </c>
      <c r="N276" s="225">
        <v>571200</v>
      </c>
      <c r="O276" s="254">
        <f t="shared" si="164"/>
        <v>74941.439999999988</v>
      </c>
      <c r="P276" s="254">
        <f t="shared" si="165"/>
        <v>646141.43999999994</v>
      </c>
      <c r="Q276" s="337">
        <f t="shared" si="166"/>
        <v>74941.439999999944</v>
      </c>
      <c r="R276" s="229">
        <v>654500</v>
      </c>
      <c r="S276" s="229">
        <v>685603.14899999998</v>
      </c>
      <c r="T276" s="225">
        <v>673480.5</v>
      </c>
      <c r="U276" s="225">
        <v>654500</v>
      </c>
      <c r="V276" s="254">
        <f t="shared" si="167"/>
        <v>85870.399999999994</v>
      </c>
      <c r="W276" s="254">
        <f t="shared" si="168"/>
        <v>740370.4</v>
      </c>
      <c r="X276" s="337">
        <f t="shared" si="169"/>
        <v>85870.400000000023</v>
      </c>
      <c r="Y276" s="235">
        <v>690200</v>
      </c>
      <c r="Z276" s="235">
        <v>722999.68440000003</v>
      </c>
      <c r="AA276" s="225">
        <v>710215.8</v>
      </c>
      <c r="AB276" s="225">
        <v>690200</v>
      </c>
      <c r="AC276" s="222">
        <f t="shared" si="170"/>
        <v>703403.87109999999</v>
      </c>
      <c r="AD276" s="254">
        <f t="shared" si="171"/>
        <v>90554.239999999991</v>
      </c>
      <c r="AE276" s="254">
        <f t="shared" si="172"/>
        <v>780754.24</v>
      </c>
      <c r="AF276" s="337">
        <f t="shared" si="173"/>
        <v>90554.239999999991</v>
      </c>
      <c r="AG276" s="235">
        <v>773500</v>
      </c>
      <c r="AH276" s="235">
        <v>810258.26699999999</v>
      </c>
      <c r="AI276" s="225">
        <v>795931.5</v>
      </c>
      <c r="AJ276" s="225">
        <v>773500</v>
      </c>
      <c r="AK276" s="222">
        <f t="shared" si="174"/>
        <v>788297.44175</v>
      </c>
      <c r="AL276" s="254">
        <f t="shared" si="175"/>
        <v>101483.19999999998</v>
      </c>
      <c r="AM276" s="254">
        <f t="shared" si="176"/>
        <v>874983.2</v>
      </c>
      <c r="AN276" s="337">
        <f t="shared" si="177"/>
        <v>101483.19999999995</v>
      </c>
      <c r="AO276" s="235">
        <v>809200</v>
      </c>
      <c r="AP276" s="235">
        <v>847654.80239999993</v>
      </c>
      <c r="AQ276" s="236">
        <v>832666.8</v>
      </c>
      <c r="AR276" s="236">
        <v>809200</v>
      </c>
      <c r="AS276" s="222">
        <f t="shared" si="178"/>
        <v>824680.40060000005</v>
      </c>
      <c r="AT276" s="254">
        <f t="shared" si="179"/>
        <v>106167.03999999999</v>
      </c>
      <c r="AU276" s="254">
        <f t="shared" si="180"/>
        <v>915367.04</v>
      </c>
      <c r="AV276" s="337">
        <f t="shared" si="181"/>
        <v>106167.04000000004</v>
      </c>
    </row>
    <row r="277" spans="1:48" s="144" customFormat="1" ht="15" customHeight="1" x14ac:dyDescent="0.2">
      <c r="A277" s="358" t="s">
        <v>790</v>
      </c>
      <c r="B277" s="193" t="s">
        <v>1133</v>
      </c>
      <c r="C277" s="231">
        <v>77350</v>
      </c>
      <c r="D277" s="231">
        <v>81025.826699999991</v>
      </c>
      <c r="E277" s="225">
        <v>79593.149999999994</v>
      </c>
      <c r="F277" s="359">
        <v>77350</v>
      </c>
      <c r="G277" s="222">
        <f t="shared" si="160"/>
        <v>78829.744175</v>
      </c>
      <c r="H277" s="254">
        <f t="shared" si="161"/>
        <v>10148.319999999998</v>
      </c>
      <c r="I277" s="254">
        <f t="shared" si="162"/>
        <v>87498.319999999992</v>
      </c>
      <c r="J277" s="337">
        <f t="shared" si="163"/>
        <v>10148.319999999992</v>
      </c>
      <c r="K277" s="229">
        <v>77350</v>
      </c>
      <c r="L277" s="229">
        <v>81025.826699999991</v>
      </c>
      <c r="M277" s="225">
        <v>79593.149999999994</v>
      </c>
      <c r="N277" s="225">
        <v>77350</v>
      </c>
      <c r="O277" s="254">
        <f t="shared" si="164"/>
        <v>10148.319999999998</v>
      </c>
      <c r="P277" s="254">
        <f t="shared" si="165"/>
        <v>87498.319999999992</v>
      </c>
      <c r="Q277" s="337">
        <f t="shared" si="166"/>
        <v>10148.319999999992</v>
      </c>
      <c r="R277" s="229">
        <v>148750</v>
      </c>
      <c r="S277" s="229">
        <v>155818.89749999999</v>
      </c>
      <c r="T277" s="225">
        <v>153063.75</v>
      </c>
      <c r="U277" s="225">
        <v>148750</v>
      </c>
      <c r="V277" s="254">
        <f t="shared" si="167"/>
        <v>19515.999999999996</v>
      </c>
      <c r="W277" s="254">
        <f t="shared" si="168"/>
        <v>168266</v>
      </c>
      <c r="X277" s="337">
        <f t="shared" si="169"/>
        <v>19516</v>
      </c>
      <c r="Y277" s="235">
        <v>148750</v>
      </c>
      <c r="Z277" s="235">
        <v>155818.89749999999</v>
      </c>
      <c r="AA277" s="225">
        <v>153063.75</v>
      </c>
      <c r="AB277" s="225">
        <v>148750</v>
      </c>
      <c r="AC277" s="222">
        <f t="shared" si="170"/>
        <v>151595.66187499999</v>
      </c>
      <c r="AD277" s="254">
        <f t="shared" si="171"/>
        <v>19515.999999999996</v>
      </c>
      <c r="AE277" s="254">
        <f t="shared" si="172"/>
        <v>168266</v>
      </c>
      <c r="AF277" s="337">
        <f t="shared" si="173"/>
        <v>19516</v>
      </c>
      <c r="AG277" s="235">
        <v>148750</v>
      </c>
      <c r="AH277" s="235">
        <v>155818.89749999999</v>
      </c>
      <c r="AI277" s="225">
        <v>153063.75</v>
      </c>
      <c r="AJ277" s="225">
        <v>148750</v>
      </c>
      <c r="AK277" s="222">
        <f t="shared" si="174"/>
        <v>151595.66187499999</v>
      </c>
      <c r="AL277" s="254">
        <f t="shared" si="175"/>
        <v>19515.999999999996</v>
      </c>
      <c r="AM277" s="254">
        <f t="shared" si="176"/>
        <v>168266</v>
      </c>
      <c r="AN277" s="337">
        <f t="shared" si="177"/>
        <v>19516</v>
      </c>
      <c r="AO277" s="235">
        <v>148750</v>
      </c>
      <c r="AP277" s="235">
        <v>155818.89749999999</v>
      </c>
      <c r="AQ277" s="236">
        <v>153063.75</v>
      </c>
      <c r="AR277" s="236">
        <v>148750</v>
      </c>
      <c r="AS277" s="222">
        <f t="shared" si="178"/>
        <v>151595.66187499999</v>
      </c>
      <c r="AT277" s="254">
        <f t="shared" si="179"/>
        <v>19515.999999999996</v>
      </c>
      <c r="AU277" s="254">
        <f t="shared" si="180"/>
        <v>168266</v>
      </c>
      <c r="AV277" s="337">
        <f t="shared" si="181"/>
        <v>19516</v>
      </c>
    </row>
    <row r="278" spans="1:48" s="144" customFormat="1" ht="15" customHeight="1" x14ac:dyDescent="0.2">
      <c r="A278" s="358" t="s">
        <v>791</v>
      </c>
      <c r="B278" s="193" t="s">
        <v>1578</v>
      </c>
      <c r="C278" s="231">
        <v>190400</v>
      </c>
      <c r="D278" s="231">
        <v>199448.1888</v>
      </c>
      <c r="E278" s="225">
        <v>195921.6</v>
      </c>
      <c r="F278" s="359">
        <v>190400</v>
      </c>
      <c r="G278" s="222">
        <f t="shared" si="160"/>
        <v>194042.4472</v>
      </c>
      <c r="H278" s="254">
        <f t="shared" si="161"/>
        <v>24980.479999999996</v>
      </c>
      <c r="I278" s="254">
        <f t="shared" si="162"/>
        <v>215380.47999999998</v>
      </c>
      <c r="J278" s="337">
        <f t="shared" si="163"/>
        <v>24980.479999999981</v>
      </c>
      <c r="K278" s="229">
        <v>214200</v>
      </c>
      <c r="L278" s="229">
        <v>224379.21239999999</v>
      </c>
      <c r="M278" s="225">
        <v>220411.8</v>
      </c>
      <c r="N278" s="225">
        <v>214200</v>
      </c>
      <c r="O278" s="254">
        <f t="shared" si="164"/>
        <v>28103.039999999997</v>
      </c>
      <c r="P278" s="254">
        <f t="shared" si="165"/>
        <v>242303.04</v>
      </c>
      <c r="Q278" s="337">
        <f t="shared" si="166"/>
        <v>28103.040000000008</v>
      </c>
      <c r="R278" s="229">
        <v>249900</v>
      </c>
      <c r="S278" s="229">
        <v>261775.74780000001</v>
      </c>
      <c r="T278" s="225">
        <v>257147.1</v>
      </c>
      <c r="U278" s="225">
        <v>249900</v>
      </c>
      <c r="V278" s="254">
        <f t="shared" si="167"/>
        <v>32786.879999999997</v>
      </c>
      <c r="W278" s="254">
        <f t="shared" si="168"/>
        <v>282686.88</v>
      </c>
      <c r="X278" s="337">
        <f t="shared" si="169"/>
        <v>32786.880000000005</v>
      </c>
      <c r="Y278" s="235">
        <v>230860</v>
      </c>
      <c r="Z278" s="235">
        <v>241830.92892000001</v>
      </c>
      <c r="AA278" s="225">
        <v>237554.94</v>
      </c>
      <c r="AB278" s="225">
        <v>230860</v>
      </c>
      <c r="AC278" s="222">
        <f t="shared" si="170"/>
        <v>235276.46723000001</v>
      </c>
      <c r="AD278" s="254">
        <f t="shared" si="171"/>
        <v>30288.831999999995</v>
      </c>
      <c r="AE278" s="254">
        <f t="shared" si="172"/>
        <v>261148.83199999999</v>
      </c>
      <c r="AF278" s="337">
        <f t="shared" si="173"/>
        <v>30288.831999999995</v>
      </c>
      <c r="AG278" s="235">
        <v>234430</v>
      </c>
      <c r="AH278" s="235">
        <v>245570.58246000001</v>
      </c>
      <c r="AI278" s="225">
        <v>241228.47</v>
      </c>
      <c r="AJ278" s="225">
        <v>234430</v>
      </c>
      <c r="AK278" s="222">
        <f t="shared" si="174"/>
        <v>238914.76311499998</v>
      </c>
      <c r="AL278" s="254">
        <f t="shared" si="175"/>
        <v>30757.215999999997</v>
      </c>
      <c r="AM278" s="254">
        <f t="shared" si="176"/>
        <v>265187.21600000001</v>
      </c>
      <c r="AN278" s="337">
        <f t="shared" si="177"/>
        <v>30757.216000000015</v>
      </c>
      <c r="AO278" s="235">
        <v>285600</v>
      </c>
      <c r="AP278" s="235">
        <v>299172.28320000001</v>
      </c>
      <c r="AQ278" s="236">
        <v>293882.40000000002</v>
      </c>
      <c r="AR278" s="236">
        <v>285600</v>
      </c>
      <c r="AS278" s="222">
        <f t="shared" si="178"/>
        <v>291063.67080000002</v>
      </c>
      <c r="AT278" s="254">
        <f t="shared" si="179"/>
        <v>37470.719999999994</v>
      </c>
      <c r="AU278" s="254">
        <f t="shared" si="180"/>
        <v>323070.71999999997</v>
      </c>
      <c r="AV278" s="337">
        <f t="shared" si="181"/>
        <v>37470.719999999972</v>
      </c>
    </row>
    <row r="279" spans="1:48" s="144" customFormat="1" ht="15" customHeight="1" x14ac:dyDescent="0.2">
      <c r="A279" s="358" t="s">
        <v>792</v>
      </c>
      <c r="B279" s="193" t="s">
        <v>1569</v>
      </c>
      <c r="C279" s="231">
        <v>690200</v>
      </c>
      <c r="D279" s="231">
        <v>722999.68440000003</v>
      </c>
      <c r="E279" s="225">
        <v>710215.8</v>
      </c>
      <c r="F279" s="359">
        <v>690200</v>
      </c>
      <c r="G279" s="222">
        <f t="shared" si="160"/>
        <v>703403.87109999999</v>
      </c>
      <c r="H279" s="254">
        <f t="shared" si="161"/>
        <v>90554.239999999991</v>
      </c>
      <c r="I279" s="254">
        <f t="shared" si="162"/>
        <v>780754.24</v>
      </c>
      <c r="J279" s="337">
        <f t="shared" si="163"/>
        <v>90554.239999999991</v>
      </c>
      <c r="K279" s="229">
        <v>654500</v>
      </c>
      <c r="L279" s="229">
        <v>685603.14899999998</v>
      </c>
      <c r="M279" s="225">
        <v>673480.5</v>
      </c>
      <c r="N279" s="225">
        <v>654500</v>
      </c>
      <c r="O279" s="254">
        <f t="shared" si="164"/>
        <v>85870.399999999994</v>
      </c>
      <c r="P279" s="254">
        <f t="shared" si="165"/>
        <v>740370.4</v>
      </c>
      <c r="Q279" s="337">
        <f t="shared" si="166"/>
        <v>85870.400000000023</v>
      </c>
      <c r="R279" s="229">
        <v>1011500</v>
      </c>
      <c r="S279" s="229">
        <v>1096965.0384</v>
      </c>
      <c r="T279" s="225">
        <v>1077568.8</v>
      </c>
      <c r="U279" s="225">
        <v>1047200</v>
      </c>
      <c r="V279" s="254">
        <f t="shared" si="167"/>
        <v>132708.79999999999</v>
      </c>
      <c r="W279" s="254">
        <f t="shared" si="168"/>
        <v>1144208.8</v>
      </c>
      <c r="X279" s="337">
        <f t="shared" si="169"/>
        <v>97008.800000000047</v>
      </c>
      <c r="Y279" s="235">
        <v>1011500</v>
      </c>
      <c r="Z279" s="235">
        <v>1096965.0384</v>
      </c>
      <c r="AA279" s="225">
        <v>1077568.8</v>
      </c>
      <c r="AB279" s="225">
        <v>1047200</v>
      </c>
      <c r="AC279" s="222">
        <f t="shared" si="170"/>
        <v>1058308.4595999999</v>
      </c>
      <c r="AD279" s="254">
        <f t="shared" si="171"/>
        <v>132708.79999999999</v>
      </c>
      <c r="AE279" s="254">
        <f t="shared" si="172"/>
        <v>1144208.8</v>
      </c>
      <c r="AF279" s="337">
        <f t="shared" si="173"/>
        <v>97008.800000000047</v>
      </c>
      <c r="AG279" s="235">
        <v>892500</v>
      </c>
      <c r="AH279" s="235">
        <v>972309.92040000006</v>
      </c>
      <c r="AI279" s="225">
        <v>955117.8</v>
      </c>
      <c r="AJ279" s="225">
        <v>928200</v>
      </c>
      <c r="AK279" s="222">
        <f t="shared" si="174"/>
        <v>937031.9301</v>
      </c>
      <c r="AL279" s="254">
        <f t="shared" si="175"/>
        <v>117095.99999999999</v>
      </c>
      <c r="AM279" s="254">
        <f t="shared" si="176"/>
        <v>1009596</v>
      </c>
      <c r="AN279" s="337">
        <f t="shared" si="177"/>
        <v>81396</v>
      </c>
      <c r="AO279" s="235">
        <v>1011500</v>
      </c>
      <c r="AP279" s="235">
        <v>1059568.503</v>
      </c>
      <c r="AQ279" s="236">
        <v>1040833.5</v>
      </c>
      <c r="AR279" s="236">
        <v>1011500</v>
      </c>
      <c r="AS279" s="222">
        <f t="shared" si="178"/>
        <v>1030850.50075</v>
      </c>
      <c r="AT279" s="254">
        <f t="shared" si="179"/>
        <v>132708.79999999999</v>
      </c>
      <c r="AU279" s="254">
        <f t="shared" si="180"/>
        <v>1144208.8</v>
      </c>
      <c r="AV279" s="337">
        <f t="shared" si="181"/>
        <v>132708.80000000005</v>
      </c>
    </row>
    <row r="280" spans="1:48" s="144" customFormat="1" ht="15" customHeight="1" x14ac:dyDescent="0.2">
      <c r="A280" s="358" t="s">
        <v>793</v>
      </c>
      <c r="B280" s="193" t="s">
        <v>1570</v>
      </c>
      <c r="C280" s="231">
        <v>618800</v>
      </c>
      <c r="D280" s="231">
        <v>648206.61359999992</v>
      </c>
      <c r="E280" s="225">
        <v>636745.19999999995</v>
      </c>
      <c r="F280" s="359">
        <v>618800</v>
      </c>
      <c r="G280" s="222">
        <f t="shared" si="160"/>
        <v>630637.9534</v>
      </c>
      <c r="H280" s="254">
        <f t="shared" si="161"/>
        <v>81186.559999999983</v>
      </c>
      <c r="I280" s="254">
        <f t="shared" si="162"/>
        <v>699986.55999999994</v>
      </c>
      <c r="J280" s="337">
        <f t="shared" si="163"/>
        <v>81186.559999999939</v>
      </c>
      <c r="K280" s="229">
        <v>571200</v>
      </c>
      <c r="L280" s="229">
        <v>598344.56640000001</v>
      </c>
      <c r="M280" s="225">
        <v>587764.80000000005</v>
      </c>
      <c r="N280" s="225">
        <v>571200</v>
      </c>
      <c r="O280" s="254">
        <f t="shared" si="164"/>
        <v>74941.439999999988</v>
      </c>
      <c r="P280" s="254">
        <f t="shared" si="165"/>
        <v>646141.43999999994</v>
      </c>
      <c r="Q280" s="337">
        <f t="shared" si="166"/>
        <v>74941.439999999944</v>
      </c>
      <c r="R280" s="229">
        <v>809200</v>
      </c>
      <c r="S280" s="229">
        <v>885051.33779999998</v>
      </c>
      <c r="T280" s="225">
        <v>869402.1</v>
      </c>
      <c r="U280" s="225">
        <v>844900</v>
      </c>
      <c r="V280" s="254">
        <f t="shared" si="167"/>
        <v>106167.03999999999</v>
      </c>
      <c r="W280" s="254">
        <f t="shared" si="168"/>
        <v>915367.04</v>
      </c>
      <c r="X280" s="337">
        <f t="shared" si="169"/>
        <v>70467.040000000037</v>
      </c>
      <c r="Y280" s="235">
        <v>856800</v>
      </c>
      <c r="Z280" s="235">
        <v>885051.33779999998</v>
      </c>
      <c r="AA280" s="225">
        <v>869402.1</v>
      </c>
      <c r="AB280" s="225">
        <v>844900</v>
      </c>
      <c r="AC280" s="222">
        <f t="shared" si="170"/>
        <v>864038.35944999999</v>
      </c>
      <c r="AD280" s="254">
        <f t="shared" si="171"/>
        <v>112412.15999999999</v>
      </c>
      <c r="AE280" s="254">
        <f t="shared" si="172"/>
        <v>969212.16</v>
      </c>
      <c r="AF280" s="337">
        <f t="shared" si="173"/>
        <v>124312.16000000003</v>
      </c>
      <c r="AG280" s="235">
        <v>797300</v>
      </c>
      <c r="AH280" s="235">
        <v>872585.826</v>
      </c>
      <c r="AI280" s="225">
        <v>857157</v>
      </c>
      <c r="AJ280" s="225">
        <v>833000</v>
      </c>
      <c r="AK280" s="222">
        <f t="shared" si="174"/>
        <v>840010.70649999997</v>
      </c>
      <c r="AL280" s="254">
        <f t="shared" si="175"/>
        <v>104605.75999999998</v>
      </c>
      <c r="AM280" s="254">
        <f t="shared" si="176"/>
        <v>901905.76</v>
      </c>
      <c r="AN280" s="337">
        <f t="shared" si="177"/>
        <v>68905.760000000009</v>
      </c>
      <c r="AO280" s="235">
        <v>928200</v>
      </c>
      <c r="AP280" s="235">
        <v>972309.92040000006</v>
      </c>
      <c r="AQ280" s="236">
        <v>955117.8</v>
      </c>
      <c r="AR280" s="236">
        <v>928200</v>
      </c>
      <c r="AS280" s="222">
        <f t="shared" si="178"/>
        <v>945956.9301</v>
      </c>
      <c r="AT280" s="254">
        <f t="shared" si="179"/>
        <v>121779.83999999998</v>
      </c>
      <c r="AU280" s="254">
        <f t="shared" si="180"/>
        <v>1049979.8400000001</v>
      </c>
      <c r="AV280" s="337">
        <f t="shared" si="181"/>
        <v>121779.84000000008</v>
      </c>
    </row>
    <row r="281" spans="1:48" s="144" customFormat="1" ht="15" customHeight="1" x14ac:dyDescent="0.2">
      <c r="A281" s="358" t="s">
        <v>794</v>
      </c>
      <c r="B281" s="193" t="s">
        <v>1038</v>
      </c>
      <c r="C281" s="231">
        <v>27370</v>
      </c>
      <c r="D281" s="231">
        <v>28670.67714</v>
      </c>
      <c r="E281" s="225">
        <v>28163.73</v>
      </c>
      <c r="F281" s="359">
        <v>27370</v>
      </c>
      <c r="G281" s="222">
        <f t="shared" si="160"/>
        <v>27893.601784999999</v>
      </c>
      <c r="H281" s="254">
        <f t="shared" si="161"/>
        <v>3590.9439999999995</v>
      </c>
      <c r="I281" s="254">
        <f t="shared" si="162"/>
        <v>30960.944</v>
      </c>
      <c r="J281" s="337">
        <f t="shared" si="163"/>
        <v>3590.9439999999995</v>
      </c>
      <c r="K281" s="229">
        <v>27370</v>
      </c>
      <c r="L281" s="229">
        <v>28670.67714</v>
      </c>
      <c r="M281" s="225">
        <v>28163.73</v>
      </c>
      <c r="N281" s="225">
        <v>27370</v>
      </c>
      <c r="O281" s="254">
        <f t="shared" si="164"/>
        <v>3590.9439999999995</v>
      </c>
      <c r="P281" s="254">
        <f t="shared" si="165"/>
        <v>30960.944</v>
      </c>
      <c r="Q281" s="337">
        <f t="shared" si="166"/>
        <v>3590.9439999999995</v>
      </c>
      <c r="R281" s="229">
        <v>41650</v>
      </c>
      <c r="S281" s="229">
        <v>43629.291299999997</v>
      </c>
      <c r="T281" s="225">
        <v>42857.85</v>
      </c>
      <c r="U281" s="225">
        <v>41650</v>
      </c>
      <c r="V281" s="254">
        <f t="shared" si="167"/>
        <v>5464.48</v>
      </c>
      <c r="W281" s="254">
        <f t="shared" si="168"/>
        <v>47114.479999999996</v>
      </c>
      <c r="X281" s="337">
        <f t="shared" si="169"/>
        <v>5464.4799999999959</v>
      </c>
      <c r="Y281" s="235">
        <v>41650</v>
      </c>
      <c r="Z281" s="235">
        <v>43629.291299999997</v>
      </c>
      <c r="AA281" s="225">
        <v>42857.85</v>
      </c>
      <c r="AB281" s="225">
        <v>41650</v>
      </c>
      <c r="AC281" s="222">
        <f t="shared" si="170"/>
        <v>42446.785325000004</v>
      </c>
      <c r="AD281" s="254">
        <f t="shared" si="171"/>
        <v>5464.48</v>
      </c>
      <c r="AE281" s="254">
        <f t="shared" si="172"/>
        <v>47114.479999999996</v>
      </c>
      <c r="AF281" s="337">
        <f t="shared" si="173"/>
        <v>5464.4799999999959</v>
      </c>
      <c r="AG281" s="235">
        <v>35700</v>
      </c>
      <c r="AH281" s="235">
        <v>37396.535400000001</v>
      </c>
      <c r="AI281" s="225">
        <v>36735.300000000003</v>
      </c>
      <c r="AJ281" s="225">
        <v>35700</v>
      </c>
      <c r="AK281" s="222">
        <f t="shared" si="174"/>
        <v>36382.958850000003</v>
      </c>
      <c r="AL281" s="254">
        <f t="shared" si="175"/>
        <v>4683.8399999999992</v>
      </c>
      <c r="AM281" s="254">
        <f t="shared" si="176"/>
        <v>40383.839999999997</v>
      </c>
      <c r="AN281" s="337">
        <f t="shared" si="177"/>
        <v>4683.8399999999965</v>
      </c>
      <c r="AO281" s="235">
        <v>41650</v>
      </c>
      <c r="AP281" s="235">
        <v>43629.291299999997</v>
      </c>
      <c r="AQ281" s="236">
        <v>42857.85</v>
      </c>
      <c r="AR281" s="236">
        <v>41650</v>
      </c>
      <c r="AS281" s="222">
        <f t="shared" si="178"/>
        <v>42446.785325000004</v>
      </c>
      <c r="AT281" s="254">
        <f t="shared" si="179"/>
        <v>5464.48</v>
      </c>
      <c r="AU281" s="254">
        <f t="shared" si="180"/>
        <v>47114.479999999996</v>
      </c>
      <c r="AV281" s="337">
        <f t="shared" si="181"/>
        <v>5464.4799999999959</v>
      </c>
    </row>
    <row r="282" spans="1:48" s="144" customFormat="1" ht="15" customHeight="1" x14ac:dyDescent="0.2">
      <c r="A282" s="358" t="s">
        <v>795</v>
      </c>
      <c r="B282" s="193" t="s">
        <v>1403</v>
      </c>
      <c r="C282" s="231">
        <v>35700</v>
      </c>
      <c r="D282" s="231">
        <v>37396.535400000001</v>
      </c>
      <c r="E282" s="225">
        <v>36735.300000000003</v>
      </c>
      <c r="F282" s="359">
        <v>35700</v>
      </c>
      <c r="G282" s="222">
        <f t="shared" si="160"/>
        <v>36382.958850000003</v>
      </c>
      <c r="H282" s="254">
        <f t="shared" si="161"/>
        <v>4683.8399999999992</v>
      </c>
      <c r="I282" s="254">
        <f t="shared" si="162"/>
        <v>40383.839999999997</v>
      </c>
      <c r="J282" s="337">
        <f t="shared" si="163"/>
        <v>4683.8399999999965</v>
      </c>
      <c r="K282" s="231">
        <v>35700</v>
      </c>
      <c r="L282" s="231">
        <v>37396.535400000001</v>
      </c>
      <c r="M282" s="225">
        <v>36735.300000000003</v>
      </c>
      <c r="N282" s="225">
        <v>35700</v>
      </c>
      <c r="O282" s="254">
        <f t="shared" si="164"/>
        <v>4683.8399999999992</v>
      </c>
      <c r="P282" s="254">
        <f t="shared" si="165"/>
        <v>40383.839999999997</v>
      </c>
      <c r="Q282" s="337">
        <f t="shared" si="166"/>
        <v>4683.8399999999965</v>
      </c>
      <c r="R282" s="231">
        <v>35700</v>
      </c>
      <c r="S282" s="231">
        <v>37396.535400000001</v>
      </c>
      <c r="T282" s="225">
        <v>36735.300000000003</v>
      </c>
      <c r="U282" s="225">
        <v>35700</v>
      </c>
      <c r="V282" s="254">
        <f t="shared" si="167"/>
        <v>4683.8399999999992</v>
      </c>
      <c r="W282" s="254">
        <f t="shared" si="168"/>
        <v>40383.839999999997</v>
      </c>
      <c r="X282" s="337">
        <f t="shared" si="169"/>
        <v>4683.8399999999965</v>
      </c>
      <c r="Y282" s="231">
        <v>35700</v>
      </c>
      <c r="Z282" s="231">
        <v>37396.535400000001</v>
      </c>
      <c r="AA282" s="225">
        <v>36735.300000000003</v>
      </c>
      <c r="AB282" s="225">
        <v>35700</v>
      </c>
      <c r="AC282" s="222">
        <f t="shared" si="170"/>
        <v>36382.958850000003</v>
      </c>
      <c r="AD282" s="254">
        <f t="shared" si="171"/>
        <v>4683.8399999999992</v>
      </c>
      <c r="AE282" s="254">
        <f t="shared" si="172"/>
        <v>40383.839999999997</v>
      </c>
      <c r="AF282" s="337">
        <f t="shared" si="173"/>
        <v>4683.8399999999965</v>
      </c>
      <c r="AG282" s="231">
        <v>35700</v>
      </c>
      <c r="AH282" s="231">
        <v>37396.535400000001</v>
      </c>
      <c r="AI282" s="225">
        <v>36735.300000000003</v>
      </c>
      <c r="AJ282" s="225">
        <v>35700</v>
      </c>
      <c r="AK282" s="222">
        <f t="shared" si="174"/>
        <v>36382.958850000003</v>
      </c>
      <c r="AL282" s="254">
        <f t="shared" si="175"/>
        <v>4683.8399999999992</v>
      </c>
      <c r="AM282" s="254">
        <f t="shared" si="176"/>
        <v>40383.839999999997</v>
      </c>
      <c r="AN282" s="337">
        <f t="shared" si="177"/>
        <v>4683.8399999999965</v>
      </c>
      <c r="AO282" s="231">
        <v>35700</v>
      </c>
      <c r="AP282" s="231">
        <v>37396.535400000001</v>
      </c>
      <c r="AQ282" s="236">
        <v>36735.300000000003</v>
      </c>
      <c r="AR282" s="236">
        <v>35700</v>
      </c>
      <c r="AS282" s="222">
        <f t="shared" si="178"/>
        <v>36382.958850000003</v>
      </c>
      <c r="AT282" s="254">
        <f t="shared" si="179"/>
        <v>4683.8399999999992</v>
      </c>
      <c r="AU282" s="254">
        <f t="shared" si="180"/>
        <v>40383.839999999997</v>
      </c>
      <c r="AV282" s="337">
        <f t="shared" si="181"/>
        <v>4683.8399999999965</v>
      </c>
    </row>
    <row r="283" spans="1:48" s="144" customFormat="1" ht="15" customHeight="1" x14ac:dyDescent="0.2">
      <c r="A283" s="358" t="s">
        <v>796</v>
      </c>
      <c r="B283" s="193" t="s">
        <v>1404</v>
      </c>
      <c r="C283" s="231">
        <v>10115</v>
      </c>
      <c r="D283" s="231">
        <v>10595.685030000001</v>
      </c>
      <c r="E283" s="225">
        <v>10408.334999999999</v>
      </c>
      <c r="F283" s="359">
        <v>10115</v>
      </c>
      <c r="G283" s="222">
        <f t="shared" si="160"/>
        <v>10308.5050075</v>
      </c>
      <c r="H283" s="254">
        <f t="shared" si="161"/>
        <v>1327.0879999999997</v>
      </c>
      <c r="I283" s="254">
        <f t="shared" si="162"/>
        <v>11442.088</v>
      </c>
      <c r="J283" s="337">
        <f t="shared" si="163"/>
        <v>1327.0879999999997</v>
      </c>
      <c r="K283" s="231">
        <v>10115</v>
      </c>
      <c r="L283" s="231">
        <v>10595.685030000001</v>
      </c>
      <c r="M283" s="225">
        <v>10408.334999999999</v>
      </c>
      <c r="N283" s="225">
        <v>10115</v>
      </c>
      <c r="O283" s="254">
        <f t="shared" si="164"/>
        <v>1327.0879999999997</v>
      </c>
      <c r="P283" s="254">
        <f t="shared" si="165"/>
        <v>11442.088</v>
      </c>
      <c r="Q283" s="337">
        <f t="shared" si="166"/>
        <v>1327.0879999999997</v>
      </c>
      <c r="R283" s="231">
        <v>10115</v>
      </c>
      <c r="S283" s="231">
        <v>10595.685030000001</v>
      </c>
      <c r="T283" s="225">
        <v>10408.334999999999</v>
      </c>
      <c r="U283" s="225">
        <v>10115</v>
      </c>
      <c r="V283" s="254">
        <f t="shared" si="167"/>
        <v>1327.0879999999997</v>
      </c>
      <c r="W283" s="254">
        <f t="shared" si="168"/>
        <v>11442.088</v>
      </c>
      <c r="X283" s="337">
        <f t="shared" si="169"/>
        <v>1327.0879999999997</v>
      </c>
      <c r="Y283" s="231">
        <v>10115</v>
      </c>
      <c r="Z283" s="231">
        <v>10595.685030000001</v>
      </c>
      <c r="AA283" s="225">
        <v>10408.334999999999</v>
      </c>
      <c r="AB283" s="225">
        <v>10115</v>
      </c>
      <c r="AC283" s="222">
        <f t="shared" si="170"/>
        <v>10308.5050075</v>
      </c>
      <c r="AD283" s="254">
        <f t="shared" si="171"/>
        <v>1327.0879999999997</v>
      </c>
      <c r="AE283" s="254">
        <f t="shared" si="172"/>
        <v>11442.088</v>
      </c>
      <c r="AF283" s="337">
        <f t="shared" si="173"/>
        <v>1327.0879999999997</v>
      </c>
      <c r="AG283" s="231">
        <v>10115</v>
      </c>
      <c r="AH283" s="231">
        <v>10595.685030000001</v>
      </c>
      <c r="AI283" s="225">
        <v>10408.334999999999</v>
      </c>
      <c r="AJ283" s="225">
        <v>10115</v>
      </c>
      <c r="AK283" s="222">
        <f t="shared" si="174"/>
        <v>10308.5050075</v>
      </c>
      <c r="AL283" s="254">
        <f t="shared" si="175"/>
        <v>1327.0879999999997</v>
      </c>
      <c r="AM283" s="254">
        <f t="shared" si="176"/>
        <v>11442.088</v>
      </c>
      <c r="AN283" s="337">
        <f t="shared" si="177"/>
        <v>1327.0879999999997</v>
      </c>
      <c r="AO283" s="231">
        <v>10115</v>
      </c>
      <c r="AP283" s="231">
        <v>10595.685030000001</v>
      </c>
      <c r="AQ283" s="236">
        <v>10408.334999999999</v>
      </c>
      <c r="AR283" s="236">
        <v>10115</v>
      </c>
      <c r="AS283" s="222">
        <f t="shared" si="178"/>
        <v>10308.5050075</v>
      </c>
      <c r="AT283" s="254">
        <f t="shared" si="179"/>
        <v>1327.0879999999997</v>
      </c>
      <c r="AU283" s="254">
        <f t="shared" si="180"/>
        <v>11442.088</v>
      </c>
      <c r="AV283" s="337">
        <f t="shared" si="181"/>
        <v>1327.0879999999997</v>
      </c>
    </row>
    <row r="284" spans="1:48" s="144" customFormat="1" ht="15" customHeight="1" x14ac:dyDescent="0.2">
      <c r="A284" s="358" t="s">
        <v>797</v>
      </c>
      <c r="B284" s="193" t="s">
        <v>1511</v>
      </c>
      <c r="C284" s="231">
        <v>13685</v>
      </c>
      <c r="D284" s="231">
        <v>14335.33857</v>
      </c>
      <c r="E284" s="225">
        <v>14081.865</v>
      </c>
      <c r="F284" s="359">
        <v>13685</v>
      </c>
      <c r="G284" s="222">
        <f t="shared" si="160"/>
        <v>13946.800892499999</v>
      </c>
      <c r="H284" s="254">
        <f t="shared" si="161"/>
        <v>1795.4719999999998</v>
      </c>
      <c r="I284" s="254">
        <f t="shared" si="162"/>
        <v>15480.472</v>
      </c>
      <c r="J284" s="337">
        <f t="shared" si="163"/>
        <v>1795.4719999999998</v>
      </c>
      <c r="K284" s="231">
        <v>13685</v>
      </c>
      <c r="L284" s="231">
        <v>14335.33857</v>
      </c>
      <c r="M284" s="225">
        <v>14081.865</v>
      </c>
      <c r="N284" s="225">
        <v>13685</v>
      </c>
      <c r="O284" s="254">
        <f t="shared" si="164"/>
        <v>1795.4719999999998</v>
      </c>
      <c r="P284" s="254">
        <f t="shared" si="165"/>
        <v>15480.472</v>
      </c>
      <c r="Q284" s="337">
        <f t="shared" si="166"/>
        <v>1795.4719999999998</v>
      </c>
      <c r="R284" s="230" t="s">
        <v>600</v>
      </c>
      <c r="S284" s="230" t="s">
        <v>600</v>
      </c>
      <c r="T284" s="225" t="s">
        <v>600</v>
      </c>
      <c r="U284" s="225" t="s">
        <v>600</v>
      </c>
      <c r="V284" s="254" t="e">
        <f t="shared" si="167"/>
        <v>#VALUE!</v>
      </c>
      <c r="W284" s="254" t="e">
        <f t="shared" si="168"/>
        <v>#VALUE!</v>
      </c>
      <c r="X284" s="337" t="e">
        <f t="shared" si="169"/>
        <v>#VALUE!</v>
      </c>
      <c r="Y284" s="230" t="s">
        <v>600</v>
      </c>
      <c r="Z284" s="230" t="s">
        <v>600</v>
      </c>
      <c r="AA284" s="225" t="s">
        <v>600</v>
      </c>
      <c r="AB284" s="225" t="s">
        <v>600</v>
      </c>
      <c r="AC284" s="222" t="e">
        <f t="shared" si="170"/>
        <v>#DIV/0!</v>
      </c>
      <c r="AD284" s="254" t="e">
        <f t="shared" si="171"/>
        <v>#VALUE!</v>
      </c>
      <c r="AE284" s="254" t="e">
        <f t="shared" si="172"/>
        <v>#VALUE!</v>
      </c>
      <c r="AF284" s="337" t="e">
        <f t="shared" si="173"/>
        <v>#VALUE!</v>
      </c>
      <c r="AG284" s="231">
        <v>14042</v>
      </c>
      <c r="AH284" s="231">
        <v>14958.614159999999</v>
      </c>
      <c r="AI284" s="225">
        <v>14694.119999999999</v>
      </c>
      <c r="AJ284" s="225">
        <v>14280</v>
      </c>
      <c r="AK284" s="222">
        <f t="shared" si="174"/>
        <v>14493.68354</v>
      </c>
      <c r="AL284" s="254">
        <f t="shared" si="175"/>
        <v>1842.3103999999998</v>
      </c>
      <c r="AM284" s="254">
        <f t="shared" si="176"/>
        <v>15884.3104</v>
      </c>
      <c r="AN284" s="337">
        <f t="shared" si="177"/>
        <v>1604.3104000000003</v>
      </c>
      <c r="AO284" s="231">
        <v>14042</v>
      </c>
      <c r="AP284" s="231">
        <v>14958.614159999999</v>
      </c>
      <c r="AQ284" s="236">
        <v>14694.119999999999</v>
      </c>
      <c r="AR284" s="236">
        <v>14280</v>
      </c>
      <c r="AS284" s="222">
        <f t="shared" si="178"/>
        <v>14493.68354</v>
      </c>
      <c r="AT284" s="254">
        <f t="shared" si="179"/>
        <v>1842.3103999999998</v>
      </c>
      <c r="AU284" s="254">
        <f t="shared" si="180"/>
        <v>15884.3104</v>
      </c>
      <c r="AV284" s="337">
        <f t="shared" si="181"/>
        <v>1604.3104000000003</v>
      </c>
    </row>
    <row r="285" spans="1:48" s="144" customFormat="1" ht="15" customHeight="1" x14ac:dyDescent="0.2">
      <c r="A285" s="358" t="s">
        <v>798</v>
      </c>
      <c r="B285" s="193" t="s">
        <v>1513</v>
      </c>
      <c r="C285" s="231">
        <v>80920</v>
      </c>
      <c r="D285" s="231">
        <v>84765.480240000004</v>
      </c>
      <c r="E285" s="225">
        <v>83266.679999999993</v>
      </c>
      <c r="F285" s="359">
        <v>80920</v>
      </c>
      <c r="G285" s="222">
        <f t="shared" si="160"/>
        <v>82468.040059999999</v>
      </c>
      <c r="H285" s="254">
        <f t="shared" si="161"/>
        <v>10616.703999999998</v>
      </c>
      <c r="I285" s="254">
        <f t="shared" si="162"/>
        <v>91536.703999999998</v>
      </c>
      <c r="J285" s="337">
        <f t="shared" si="163"/>
        <v>10616.703999999998</v>
      </c>
      <c r="K285" s="231">
        <v>80920</v>
      </c>
      <c r="L285" s="231">
        <v>84765.480240000004</v>
      </c>
      <c r="M285" s="225">
        <v>83266.679999999993</v>
      </c>
      <c r="N285" s="225">
        <v>80920</v>
      </c>
      <c r="O285" s="254">
        <f t="shared" si="164"/>
        <v>10616.703999999998</v>
      </c>
      <c r="P285" s="254">
        <f t="shared" si="165"/>
        <v>91536.703999999998</v>
      </c>
      <c r="Q285" s="337">
        <f t="shared" si="166"/>
        <v>10616.703999999998</v>
      </c>
      <c r="R285" s="230" t="s">
        <v>600</v>
      </c>
      <c r="S285" s="230" t="s">
        <v>600</v>
      </c>
      <c r="T285" s="225" t="s">
        <v>600</v>
      </c>
      <c r="U285" s="225" t="s">
        <v>600</v>
      </c>
      <c r="V285" s="254" t="e">
        <f t="shared" si="167"/>
        <v>#VALUE!</v>
      </c>
      <c r="W285" s="254" t="e">
        <f t="shared" si="168"/>
        <v>#VALUE!</v>
      </c>
      <c r="X285" s="337" t="e">
        <f t="shared" si="169"/>
        <v>#VALUE!</v>
      </c>
      <c r="Y285" s="230" t="s">
        <v>600</v>
      </c>
      <c r="Z285" s="230" t="s">
        <v>600</v>
      </c>
      <c r="AA285" s="225" t="s">
        <v>600</v>
      </c>
      <c r="AB285" s="225" t="s">
        <v>600</v>
      </c>
      <c r="AC285" s="222" t="e">
        <f t="shared" si="170"/>
        <v>#DIV/0!</v>
      </c>
      <c r="AD285" s="254" t="e">
        <f t="shared" si="171"/>
        <v>#VALUE!</v>
      </c>
      <c r="AE285" s="254" t="e">
        <f t="shared" si="172"/>
        <v>#VALUE!</v>
      </c>
      <c r="AF285" s="337" t="e">
        <f t="shared" si="173"/>
        <v>#VALUE!</v>
      </c>
      <c r="AG285" s="231">
        <v>89250</v>
      </c>
      <c r="AH285" s="231">
        <v>97230.992039999997</v>
      </c>
      <c r="AI285" s="225">
        <v>95511.78</v>
      </c>
      <c r="AJ285" s="225">
        <v>92820</v>
      </c>
      <c r="AK285" s="222">
        <f t="shared" si="174"/>
        <v>93703.193010000003</v>
      </c>
      <c r="AL285" s="254">
        <f t="shared" si="175"/>
        <v>11709.599999999999</v>
      </c>
      <c r="AM285" s="254">
        <f t="shared" si="176"/>
        <v>100959.6</v>
      </c>
      <c r="AN285" s="337">
        <f t="shared" si="177"/>
        <v>8139.6000000000058</v>
      </c>
      <c r="AO285" s="231">
        <v>89250</v>
      </c>
      <c r="AP285" s="231">
        <v>97230.992039999997</v>
      </c>
      <c r="AQ285" s="236">
        <v>95511.78</v>
      </c>
      <c r="AR285" s="236">
        <v>92820</v>
      </c>
      <c r="AS285" s="222">
        <f t="shared" si="178"/>
        <v>93703.193010000003</v>
      </c>
      <c r="AT285" s="254">
        <f t="shared" si="179"/>
        <v>11709.599999999999</v>
      </c>
      <c r="AU285" s="254">
        <f t="shared" si="180"/>
        <v>100959.6</v>
      </c>
      <c r="AV285" s="337">
        <f t="shared" si="181"/>
        <v>8139.6000000000058</v>
      </c>
    </row>
    <row r="286" spans="1:48" s="144" customFormat="1" ht="15" customHeight="1" x14ac:dyDescent="0.2">
      <c r="A286" s="358" t="s">
        <v>799</v>
      </c>
      <c r="B286" s="193" t="s">
        <v>1514</v>
      </c>
      <c r="C286" s="231">
        <v>10115</v>
      </c>
      <c r="D286" s="231">
        <v>10595.685030000001</v>
      </c>
      <c r="E286" s="225">
        <v>10408.334999999999</v>
      </c>
      <c r="F286" s="359">
        <v>10115</v>
      </c>
      <c r="G286" s="222">
        <f t="shared" si="160"/>
        <v>10308.5050075</v>
      </c>
      <c r="H286" s="254">
        <f t="shared" si="161"/>
        <v>1327.0879999999997</v>
      </c>
      <c r="I286" s="254">
        <f t="shared" si="162"/>
        <v>11442.088</v>
      </c>
      <c r="J286" s="337">
        <f t="shared" si="163"/>
        <v>1327.0879999999997</v>
      </c>
      <c r="K286" s="231">
        <v>10115</v>
      </c>
      <c r="L286" s="231">
        <v>10595.685030000001</v>
      </c>
      <c r="M286" s="225">
        <v>10408.334999999999</v>
      </c>
      <c r="N286" s="225">
        <v>10115</v>
      </c>
      <c r="O286" s="254">
        <f t="shared" si="164"/>
        <v>1327.0879999999997</v>
      </c>
      <c r="P286" s="254">
        <f t="shared" si="165"/>
        <v>11442.088</v>
      </c>
      <c r="Q286" s="337">
        <f t="shared" si="166"/>
        <v>1327.0879999999997</v>
      </c>
      <c r="R286" s="230" t="s">
        <v>600</v>
      </c>
      <c r="S286" s="230" t="s">
        <v>600</v>
      </c>
      <c r="T286" s="225" t="s">
        <v>600</v>
      </c>
      <c r="U286" s="225" t="s">
        <v>600</v>
      </c>
      <c r="V286" s="254" t="e">
        <f t="shared" si="167"/>
        <v>#VALUE!</v>
      </c>
      <c r="W286" s="254" t="e">
        <f t="shared" si="168"/>
        <v>#VALUE!</v>
      </c>
      <c r="X286" s="337" t="e">
        <f t="shared" si="169"/>
        <v>#VALUE!</v>
      </c>
      <c r="Y286" s="230" t="s">
        <v>600</v>
      </c>
      <c r="Z286" s="230" t="s">
        <v>600</v>
      </c>
      <c r="AA286" s="225" t="s">
        <v>600</v>
      </c>
      <c r="AB286" s="225" t="s">
        <v>600</v>
      </c>
      <c r="AC286" s="222" t="e">
        <f t="shared" si="170"/>
        <v>#DIV/0!</v>
      </c>
      <c r="AD286" s="254" t="e">
        <f t="shared" si="171"/>
        <v>#VALUE!</v>
      </c>
      <c r="AE286" s="254" t="e">
        <f t="shared" si="172"/>
        <v>#VALUE!</v>
      </c>
      <c r="AF286" s="337" t="e">
        <f t="shared" si="173"/>
        <v>#VALUE!</v>
      </c>
      <c r="AG286" s="231">
        <v>10115</v>
      </c>
      <c r="AH286" s="231">
        <v>11218.96062</v>
      </c>
      <c r="AI286" s="225">
        <v>11020.59</v>
      </c>
      <c r="AJ286" s="225">
        <v>10710</v>
      </c>
      <c r="AK286" s="222">
        <f t="shared" si="174"/>
        <v>10766.137655</v>
      </c>
      <c r="AL286" s="254">
        <f t="shared" si="175"/>
        <v>1327.0879999999997</v>
      </c>
      <c r="AM286" s="254">
        <f t="shared" si="176"/>
        <v>11442.088</v>
      </c>
      <c r="AN286" s="337">
        <f t="shared" si="177"/>
        <v>732.08799999999974</v>
      </c>
      <c r="AO286" s="231">
        <v>10115</v>
      </c>
      <c r="AP286" s="231">
        <v>11218.96062</v>
      </c>
      <c r="AQ286" s="236">
        <v>11020.59</v>
      </c>
      <c r="AR286" s="236">
        <v>10710</v>
      </c>
      <c r="AS286" s="222">
        <f t="shared" si="178"/>
        <v>10766.137655</v>
      </c>
      <c r="AT286" s="254">
        <f t="shared" si="179"/>
        <v>1327.0879999999997</v>
      </c>
      <c r="AU286" s="254">
        <f t="shared" si="180"/>
        <v>11442.088</v>
      </c>
      <c r="AV286" s="337">
        <f t="shared" si="181"/>
        <v>732.08799999999974</v>
      </c>
    </row>
    <row r="287" spans="1:48" s="144" customFormat="1" ht="15" customHeight="1" x14ac:dyDescent="0.2">
      <c r="A287" s="358" t="s">
        <v>800</v>
      </c>
      <c r="B287" s="193" t="s">
        <v>435</v>
      </c>
      <c r="C287" s="231">
        <v>320110</v>
      </c>
      <c r="D287" s="231">
        <v>335322.26741999999</v>
      </c>
      <c r="E287" s="225">
        <v>329393.19</v>
      </c>
      <c r="F287" s="359">
        <v>320110</v>
      </c>
      <c r="G287" s="222">
        <f t="shared" si="160"/>
        <v>326233.86435499997</v>
      </c>
      <c r="H287" s="254">
        <f t="shared" si="161"/>
        <v>41998.431999999993</v>
      </c>
      <c r="I287" s="254">
        <f t="shared" si="162"/>
        <v>362108.43199999997</v>
      </c>
      <c r="J287" s="337">
        <f t="shared" si="163"/>
        <v>41998.431999999972</v>
      </c>
      <c r="K287" s="229">
        <v>320110</v>
      </c>
      <c r="L287" s="229">
        <v>335322.26741999999</v>
      </c>
      <c r="M287" s="225">
        <v>329393.19</v>
      </c>
      <c r="N287" s="225">
        <v>320110</v>
      </c>
      <c r="O287" s="254">
        <f t="shared" si="164"/>
        <v>41998.431999999993</v>
      </c>
      <c r="P287" s="254">
        <f t="shared" si="165"/>
        <v>362108.43199999997</v>
      </c>
      <c r="Q287" s="337">
        <f t="shared" si="166"/>
        <v>41998.431999999972</v>
      </c>
      <c r="R287" s="229">
        <v>380800</v>
      </c>
      <c r="S287" s="229">
        <v>785327.24340000004</v>
      </c>
      <c r="T287" s="225">
        <v>771441.3</v>
      </c>
      <c r="U287" s="225">
        <v>749700</v>
      </c>
      <c r="V287" s="254">
        <f t="shared" si="167"/>
        <v>49960.959999999992</v>
      </c>
      <c r="W287" s="254">
        <f t="shared" si="168"/>
        <v>430760.95999999996</v>
      </c>
      <c r="X287" s="337">
        <f t="shared" si="169"/>
        <v>-318939.04000000004</v>
      </c>
      <c r="Y287" s="235">
        <v>440300</v>
      </c>
      <c r="Z287" s="235">
        <v>785327.24340000004</v>
      </c>
      <c r="AA287" s="225">
        <v>771441.3</v>
      </c>
      <c r="AB287" s="225">
        <v>749700</v>
      </c>
      <c r="AC287" s="222">
        <f t="shared" si="170"/>
        <v>686692.13584999996</v>
      </c>
      <c r="AD287" s="254">
        <f t="shared" si="171"/>
        <v>57767.359999999993</v>
      </c>
      <c r="AE287" s="254">
        <f t="shared" si="172"/>
        <v>498067.36</v>
      </c>
      <c r="AF287" s="337">
        <f t="shared" si="173"/>
        <v>-251632.64000000001</v>
      </c>
      <c r="AG287" s="235">
        <v>618800</v>
      </c>
      <c r="AH287" s="235">
        <v>797792.75520000001</v>
      </c>
      <c r="AI287" s="225">
        <v>783686.4</v>
      </c>
      <c r="AJ287" s="225">
        <v>761600</v>
      </c>
      <c r="AK287" s="222">
        <f t="shared" si="174"/>
        <v>740469.78879999998</v>
      </c>
      <c r="AL287" s="254">
        <f t="shared" si="175"/>
        <v>81186.559999999983</v>
      </c>
      <c r="AM287" s="254">
        <f t="shared" si="176"/>
        <v>699986.55999999994</v>
      </c>
      <c r="AN287" s="337">
        <f t="shared" si="177"/>
        <v>-61613.440000000061</v>
      </c>
      <c r="AO287" s="235">
        <v>737800</v>
      </c>
      <c r="AP287" s="235">
        <v>847654.80239999993</v>
      </c>
      <c r="AQ287" s="236">
        <v>832666.8</v>
      </c>
      <c r="AR287" s="236">
        <v>809200</v>
      </c>
      <c r="AS287" s="222">
        <f t="shared" si="178"/>
        <v>806830.40060000005</v>
      </c>
      <c r="AT287" s="254">
        <f t="shared" si="179"/>
        <v>96799.359999999986</v>
      </c>
      <c r="AU287" s="254">
        <f t="shared" si="180"/>
        <v>834599.36</v>
      </c>
      <c r="AV287" s="337">
        <f t="shared" si="181"/>
        <v>25399.359999999986</v>
      </c>
    </row>
    <row r="288" spans="1:48" s="144" customFormat="1" ht="15" customHeight="1" x14ac:dyDescent="0.2">
      <c r="A288" s="358" t="s">
        <v>801</v>
      </c>
      <c r="B288" s="193" t="s">
        <v>436</v>
      </c>
      <c r="C288" s="231">
        <v>285600</v>
      </c>
      <c r="D288" s="231">
        <v>299172.28320000001</v>
      </c>
      <c r="E288" s="225">
        <v>293882.40000000002</v>
      </c>
      <c r="F288" s="359">
        <v>285600</v>
      </c>
      <c r="G288" s="222">
        <f t="shared" si="160"/>
        <v>291063.67080000002</v>
      </c>
      <c r="H288" s="254">
        <f t="shared" si="161"/>
        <v>37470.719999999994</v>
      </c>
      <c r="I288" s="254">
        <f t="shared" si="162"/>
        <v>323070.71999999997</v>
      </c>
      <c r="J288" s="337">
        <f t="shared" si="163"/>
        <v>37470.719999999972</v>
      </c>
      <c r="K288" s="229">
        <v>285600</v>
      </c>
      <c r="L288" s="229">
        <v>299172.28320000001</v>
      </c>
      <c r="M288" s="225">
        <v>293882.40000000002</v>
      </c>
      <c r="N288" s="225">
        <v>285600</v>
      </c>
      <c r="O288" s="254">
        <f t="shared" si="164"/>
        <v>37470.719999999994</v>
      </c>
      <c r="P288" s="254">
        <f t="shared" si="165"/>
        <v>323070.71999999997</v>
      </c>
      <c r="Q288" s="337">
        <f t="shared" si="166"/>
        <v>37470.719999999972</v>
      </c>
      <c r="R288" s="229">
        <v>368900</v>
      </c>
      <c r="S288" s="229">
        <v>785327.24340000004</v>
      </c>
      <c r="T288" s="225">
        <v>771441.3</v>
      </c>
      <c r="U288" s="225">
        <v>749700</v>
      </c>
      <c r="V288" s="254">
        <f t="shared" si="167"/>
        <v>48399.679999999993</v>
      </c>
      <c r="W288" s="254">
        <f t="shared" si="168"/>
        <v>417299.68</v>
      </c>
      <c r="X288" s="337">
        <f t="shared" si="169"/>
        <v>-332400.32</v>
      </c>
      <c r="Y288" s="235">
        <v>416500</v>
      </c>
      <c r="Z288" s="235">
        <v>785327.24340000004</v>
      </c>
      <c r="AA288" s="225">
        <v>771441.3</v>
      </c>
      <c r="AB288" s="225">
        <v>749700</v>
      </c>
      <c r="AC288" s="222">
        <f t="shared" si="170"/>
        <v>680742.13584999996</v>
      </c>
      <c r="AD288" s="254">
        <f t="shared" si="171"/>
        <v>54644.799999999996</v>
      </c>
      <c r="AE288" s="254">
        <f t="shared" si="172"/>
        <v>471144.8</v>
      </c>
      <c r="AF288" s="337">
        <f t="shared" si="173"/>
        <v>-278555.2</v>
      </c>
      <c r="AG288" s="235">
        <v>690200</v>
      </c>
      <c r="AH288" s="235">
        <v>847654.80239999993</v>
      </c>
      <c r="AI288" s="225">
        <v>832666.8</v>
      </c>
      <c r="AJ288" s="225">
        <v>809200</v>
      </c>
      <c r="AK288" s="222">
        <f t="shared" si="174"/>
        <v>794930.40060000005</v>
      </c>
      <c r="AL288" s="254">
        <f t="shared" si="175"/>
        <v>90554.239999999991</v>
      </c>
      <c r="AM288" s="254">
        <f t="shared" si="176"/>
        <v>780754.24</v>
      </c>
      <c r="AN288" s="337">
        <f t="shared" si="177"/>
        <v>-28445.760000000009</v>
      </c>
      <c r="AO288" s="235">
        <v>809200</v>
      </c>
      <c r="AP288" s="235">
        <v>885051.33779999998</v>
      </c>
      <c r="AQ288" s="236">
        <v>869402.1</v>
      </c>
      <c r="AR288" s="236">
        <v>844900</v>
      </c>
      <c r="AS288" s="222">
        <f t="shared" si="178"/>
        <v>852138.35944999999</v>
      </c>
      <c r="AT288" s="254">
        <f t="shared" si="179"/>
        <v>106167.03999999999</v>
      </c>
      <c r="AU288" s="254">
        <f t="shared" si="180"/>
        <v>915367.04</v>
      </c>
      <c r="AV288" s="337">
        <f t="shared" si="181"/>
        <v>70467.040000000037</v>
      </c>
    </row>
    <row r="289" spans="1:48" s="144" customFormat="1" ht="15" customHeight="1" x14ac:dyDescent="0.2">
      <c r="A289" s="358" t="s">
        <v>802</v>
      </c>
      <c r="B289" s="193" t="s">
        <v>437</v>
      </c>
      <c r="C289" s="231">
        <v>77350</v>
      </c>
      <c r="D289" s="231">
        <v>81025.826699999991</v>
      </c>
      <c r="E289" s="225">
        <v>79593.149999999994</v>
      </c>
      <c r="F289" s="359">
        <v>77350</v>
      </c>
      <c r="G289" s="222">
        <f t="shared" si="160"/>
        <v>78829.744175</v>
      </c>
      <c r="H289" s="254">
        <f t="shared" si="161"/>
        <v>10148.319999999998</v>
      </c>
      <c r="I289" s="254">
        <f t="shared" si="162"/>
        <v>87498.319999999992</v>
      </c>
      <c r="J289" s="337">
        <f t="shared" si="163"/>
        <v>10148.319999999992</v>
      </c>
      <c r="K289" s="229">
        <v>77350</v>
      </c>
      <c r="L289" s="229">
        <v>81025.826699999991</v>
      </c>
      <c r="M289" s="225">
        <v>79593.149999999994</v>
      </c>
      <c r="N289" s="225">
        <v>77350</v>
      </c>
      <c r="O289" s="254">
        <f t="shared" si="164"/>
        <v>10148.319999999998</v>
      </c>
      <c r="P289" s="254">
        <f t="shared" si="165"/>
        <v>87498.319999999992</v>
      </c>
      <c r="Q289" s="337">
        <f t="shared" si="166"/>
        <v>10148.319999999992</v>
      </c>
      <c r="R289" s="229">
        <v>77350</v>
      </c>
      <c r="S289" s="229">
        <v>84765.480240000004</v>
      </c>
      <c r="T289" s="225">
        <v>83266.679999999993</v>
      </c>
      <c r="U289" s="225">
        <v>80920</v>
      </c>
      <c r="V289" s="254">
        <f t="shared" si="167"/>
        <v>10148.319999999998</v>
      </c>
      <c r="W289" s="254">
        <f t="shared" si="168"/>
        <v>87498.319999999992</v>
      </c>
      <c r="X289" s="337">
        <f t="shared" si="169"/>
        <v>6578.3199999999924</v>
      </c>
      <c r="Y289" s="235">
        <v>80920</v>
      </c>
      <c r="Z289" s="235">
        <v>89751.684959999999</v>
      </c>
      <c r="AA289" s="225">
        <v>88164.72</v>
      </c>
      <c r="AB289" s="225">
        <v>85680</v>
      </c>
      <c r="AC289" s="222">
        <f t="shared" si="170"/>
        <v>86129.101240000004</v>
      </c>
      <c r="AD289" s="254">
        <f t="shared" si="171"/>
        <v>10616.703999999998</v>
      </c>
      <c r="AE289" s="254">
        <f t="shared" si="172"/>
        <v>91536.703999999998</v>
      </c>
      <c r="AF289" s="337">
        <f t="shared" si="173"/>
        <v>5856.7039999999979</v>
      </c>
      <c r="AG289" s="235">
        <v>77350</v>
      </c>
      <c r="AH289" s="235">
        <v>84765.480240000004</v>
      </c>
      <c r="AI289" s="225">
        <v>83266.679999999993</v>
      </c>
      <c r="AJ289" s="225">
        <v>80920</v>
      </c>
      <c r="AK289" s="222">
        <f t="shared" si="174"/>
        <v>81575.540059999999</v>
      </c>
      <c r="AL289" s="254">
        <f t="shared" si="175"/>
        <v>10148.319999999998</v>
      </c>
      <c r="AM289" s="254">
        <f t="shared" si="176"/>
        <v>87498.319999999992</v>
      </c>
      <c r="AN289" s="337">
        <f t="shared" si="177"/>
        <v>6578.3199999999924</v>
      </c>
      <c r="AO289" s="235">
        <v>89250</v>
      </c>
      <c r="AP289" s="235">
        <v>97230.992039999997</v>
      </c>
      <c r="AQ289" s="236">
        <v>95511.78</v>
      </c>
      <c r="AR289" s="236">
        <v>92820</v>
      </c>
      <c r="AS289" s="222">
        <f t="shared" si="178"/>
        <v>93703.193010000003</v>
      </c>
      <c r="AT289" s="254">
        <f t="shared" si="179"/>
        <v>11709.599999999999</v>
      </c>
      <c r="AU289" s="254">
        <f t="shared" si="180"/>
        <v>100959.6</v>
      </c>
      <c r="AV289" s="337">
        <f t="shared" si="181"/>
        <v>8139.6000000000058</v>
      </c>
    </row>
    <row r="290" spans="1:48" s="144" customFormat="1" ht="15" customHeight="1" x14ac:dyDescent="0.2">
      <c r="A290" s="358" t="s">
        <v>803</v>
      </c>
      <c r="B290" s="193" t="s">
        <v>438</v>
      </c>
      <c r="C290" s="231">
        <v>77350</v>
      </c>
      <c r="D290" s="231">
        <v>81025.826699999991</v>
      </c>
      <c r="E290" s="225">
        <v>79593.149999999994</v>
      </c>
      <c r="F290" s="359">
        <v>77350</v>
      </c>
      <c r="G290" s="222">
        <f t="shared" si="160"/>
        <v>78829.744175</v>
      </c>
      <c r="H290" s="254">
        <f t="shared" si="161"/>
        <v>10148.319999999998</v>
      </c>
      <c r="I290" s="254">
        <f t="shared" si="162"/>
        <v>87498.319999999992</v>
      </c>
      <c r="J290" s="337">
        <f t="shared" si="163"/>
        <v>10148.319999999992</v>
      </c>
      <c r="K290" s="229">
        <v>77350</v>
      </c>
      <c r="L290" s="229">
        <v>81025.826699999991</v>
      </c>
      <c r="M290" s="225">
        <v>79593.149999999994</v>
      </c>
      <c r="N290" s="225">
        <v>77350</v>
      </c>
      <c r="O290" s="254">
        <f t="shared" si="164"/>
        <v>10148.319999999998</v>
      </c>
      <c r="P290" s="254">
        <f t="shared" si="165"/>
        <v>87498.319999999992</v>
      </c>
      <c r="Q290" s="337">
        <f t="shared" si="166"/>
        <v>10148.319999999992</v>
      </c>
      <c r="R290" s="229">
        <v>77350</v>
      </c>
      <c r="S290" s="229">
        <v>81025.826699999991</v>
      </c>
      <c r="T290" s="225">
        <v>79593.149999999994</v>
      </c>
      <c r="U290" s="225">
        <v>77350</v>
      </c>
      <c r="V290" s="254">
        <f t="shared" si="167"/>
        <v>10148.319999999998</v>
      </c>
      <c r="W290" s="254">
        <f t="shared" si="168"/>
        <v>87498.319999999992</v>
      </c>
      <c r="X290" s="337">
        <f t="shared" si="169"/>
        <v>10148.319999999992</v>
      </c>
      <c r="Y290" s="235">
        <v>77350</v>
      </c>
      <c r="Z290" s="235">
        <v>81025.826699999991</v>
      </c>
      <c r="AA290" s="225">
        <v>79593.149999999994</v>
      </c>
      <c r="AB290" s="225">
        <v>77350</v>
      </c>
      <c r="AC290" s="222">
        <f t="shared" si="170"/>
        <v>78829.744175</v>
      </c>
      <c r="AD290" s="254">
        <f t="shared" si="171"/>
        <v>10148.319999999998</v>
      </c>
      <c r="AE290" s="254">
        <f t="shared" si="172"/>
        <v>87498.319999999992</v>
      </c>
      <c r="AF290" s="337">
        <f t="shared" si="173"/>
        <v>10148.319999999992</v>
      </c>
      <c r="AG290" s="235">
        <v>71400</v>
      </c>
      <c r="AH290" s="235">
        <v>74793.070800000001</v>
      </c>
      <c r="AI290" s="225">
        <v>73470.600000000006</v>
      </c>
      <c r="AJ290" s="225">
        <v>71400</v>
      </c>
      <c r="AK290" s="222">
        <f t="shared" si="174"/>
        <v>72765.917700000005</v>
      </c>
      <c r="AL290" s="254">
        <f t="shared" si="175"/>
        <v>9367.6799999999985</v>
      </c>
      <c r="AM290" s="254">
        <f t="shared" si="176"/>
        <v>80767.679999999993</v>
      </c>
      <c r="AN290" s="337">
        <f t="shared" si="177"/>
        <v>9367.679999999993</v>
      </c>
      <c r="AO290" s="235">
        <v>83300</v>
      </c>
      <c r="AP290" s="235">
        <v>87258.582599999994</v>
      </c>
      <c r="AQ290" s="236">
        <v>85715.7</v>
      </c>
      <c r="AR290" s="236">
        <v>83300</v>
      </c>
      <c r="AS290" s="222">
        <f t="shared" si="178"/>
        <v>84893.570650000009</v>
      </c>
      <c r="AT290" s="254">
        <f t="shared" si="179"/>
        <v>10928.96</v>
      </c>
      <c r="AU290" s="254">
        <f t="shared" si="180"/>
        <v>94228.959999999992</v>
      </c>
      <c r="AV290" s="337">
        <f t="shared" si="181"/>
        <v>10928.959999999992</v>
      </c>
    </row>
    <row r="291" spans="1:48" s="144" customFormat="1" ht="15" customHeight="1" x14ac:dyDescent="0.2">
      <c r="A291" s="358" t="s">
        <v>804</v>
      </c>
      <c r="B291" s="193" t="s">
        <v>439</v>
      </c>
      <c r="C291" s="231">
        <v>77350</v>
      </c>
      <c r="D291" s="231">
        <v>81025.826699999991</v>
      </c>
      <c r="E291" s="225">
        <v>79593.149999999994</v>
      </c>
      <c r="F291" s="359">
        <v>77350</v>
      </c>
      <c r="G291" s="222">
        <f t="shared" si="160"/>
        <v>78829.744175</v>
      </c>
      <c r="H291" s="254">
        <f t="shared" si="161"/>
        <v>10148.319999999998</v>
      </c>
      <c r="I291" s="254">
        <f t="shared" si="162"/>
        <v>87498.319999999992</v>
      </c>
      <c r="J291" s="337">
        <f t="shared" si="163"/>
        <v>10148.319999999992</v>
      </c>
      <c r="K291" s="229">
        <v>77350</v>
      </c>
      <c r="L291" s="229">
        <v>81025.826699999991</v>
      </c>
      <c r="M291" s="225">
        <v>79593.149999999994</v>
      </c>
      <c r="N291" s="225">
        <v>77350</v>
      </c>
      <c r="O291" s="254">
        <f t="shared" si="164"/>
        <v>10148.319999999998</v>
      </c>
      <c r="P291" s="254">
        <f t="shared" si="165"/>
        <v>87498.319999999992</v>
      </c>
      <c r="Q291" s="337">
        <f t="shared" si="166"/>
        <v>10148.319999999992</v>
      </c>
      <c r="R291" s="229">
        <v>77350</v>
      </c>
      <c r="S291" s="229">
        <v>81025.826699999991</v>
      </c>
      <c r="T291" s="225">
        <v>79593.149999999994</v>
      </c>
      <c r="U291" s="225">
        <v>77350</v>
      </c>
      <c r="V291" s="254">
        <f t="shared" si="167"/>
        <v>10148.319999999998</v>
      </c>
      <c r="W291" s="254">
        <f t="shared" si="168"/>
        <v>87498.319999999992</v>
      </c>
      <c r="X291" s="337">
        <f t="shared" si="169"/>
        <v>10148.319999999992</v>
      </c>
      <c r="Y291" s="235">
        <v>77350</v>
      </c>
      <c r="Z291" s="235">
        <v>81025.826699999991</v>
      </c>
      <c r="AA291" s="225">
        <v>79593.149999999994</v>
      </c>
      <c r="AB291" s="225">
        <v>77350</v>
      </c>
      <c r="AC291" s="222">
        <f t="shared" si="170"/>
        <v>78829.744175</v>
      </c>
      <c r="AD291" s="254">
        <f t="shared" si="171"/>
        <v>10148.319999999998</v>
      </c>
      <c r="AE291" s="254">
        <f t="shared" si="172"/>
        <v>87498.319999999992</v>
      </c>
      <c r="AF291" s="337">
        <f t="shared" si="173"/>
        <v>10148.319999999992</v>
      </c>
      <c r="AG291" s="235">
        <v>71400</v>
      </c>
      <c r="AH291" s="235">
        <v>74793.070800000001</v>
      </c>
      <c r="AI291" s="225">
        <v>73470.600000000006</v>
      </c>
      <c r="AJ291" s="225">
        <v>71400</v>
      </c>
      <c r="AK291" s="222">
        <f t="shared" si="174"/>
        <v>72765.917700000005</v>
      </c>
      <c r="AL291" s="254">
        <f t="shared" si="175"/>
        <v>9367.6799999999985</v>
      </c>
      <c r="AM291" s="254">
        <f t="shared" si="176"/>
        <v>80767.679999999993</v>
      </c>
      <c r="AN291" s="337">
        <f t="shared" si="177"/>
        <v>9367.679999999993</v>
      </c>
      <c r="AO291" s="235">
        <v>84490</v>
      </c>
      <c r="AP291" s="235">
        <v>88505.133780000004</v>
      </c>
      <c r="AQ291" s="236">
        <v>86940.21</v>
      </c>
      <c r="AR291" s="236">
        <v>84490</v>
      </c>
      <c r="AS291" s="222">
        <f t="shared" si="178"/>
        <v>86106.335944999999</v>
      </c>
      <c r="AT291" s="254">
        <f t="shared" si="179"/>
        <v>11085.087999999998</v>
      </c>
      <c r="AU291" s="254">
        <f t="shared" si="180"/>
        <v>95575.088000000003</v>
      </c>
      <c r="AV291" s="337">
        <f t="shared" si="181"/>
        <v>11085.088000000003</v>
      </c>
    </row>
    <row r="292" spans="1:48" s="144" customFormat="1" ht="15" customHeight="1" x14ac:dyDescent="0.2">
      <c r="A292" s="358" t="s">
        <v>805</v>
      </c>
      <c r="B292" s="193" t="s">
        <v>440</v>
      </c>
      <c r="C292" s="231">
        <v>77350</v>
      </c>
      <c r="D292" s="231">
        <v>81025.826699999991</v>
      </c>
      <c r="E292" s="225">
        <v>79593.149999999994</v>
      </c>
      <c r="F292" s="359">
        <v>77350</v>
      </c>
      <c r="G292" s="222">
        <f t="shared" si="160"/>
        <v>78829.744175</v>
      </c>
      <c r="H292" s="254">
        <f t="shared" si="161"/>
        <v>10148.319999999998</v>
      </c>
      <c r="I292" s="254">
        <f t="shared" si="162"/>
        <v>87498.319999999992</v>
      </c>
      <c r="J292" s="337">
        <f t="shared" si="163"/>
        <v>10148.319999999992</v>
      </c>
      <c r="K292" s="229">
        <v>77350</v>
      </c>
      <c r="L292" s="229">
        <v>81025.826699999991</v>
      </c>
      <c r="M292" s="225">
        <v>79593.149999999994</v>
      </c>
      <c r="N292" s="225">
        <v>77350</v>
      </c>
      <c r="O292" s="254">
        <f t="shared" si="164"/>
        <v>10148.319999999998</v>
      </c>
      <c r="P292" s="254">
        <f t="shared" si="165"/>
        <v>87498.319999999992</v>
      </c>
      <c r="Q292" s="337">
        <f t="shared" si="166"/>
        <v>10148.319999999992</v>
      </c>
      <c r="R292" s="229">
        <v>83300</v>
      </c>
      <c r="S292" s="229">
        <v>87258.582599999994</v>
      </c>
      <c r="T292" s="225">
        <v>85715.7</v>
      </c>
      <c r="U292" s="225">
        <v>83300</v>
      </c>
      <c r="V292" s="254">
        <f t="shared" si="167"/>
        <v>10928.96</v>
      </c>
      <c r="W292" s="254">
        <f t="shared" si="168"/>
        <v>94228.959999999992</v>
      </c>
      <c r="X292" s="337">
        <f t="shared" si="169"/>
        <v>10928.959999999992</v>
      </c>
      <c r="Y292" s="235">
        <v>83300</v>
      </c>
      <c r="Z292" s="235">
        <v>87258.582599999994</v>
      </c>
      <c r="AA292" s="225">
        <v>85715.7</v>
      </c>
      <c r="AB292" s="225">
        <v>83300</v>
      </c>
      <c r="AC292" s="222">
        <f t="shared" si="170"/>
        <v>84893.570650000009</v>
      </c>
      <c r="AD292" s="254">
        <f t="shared" si="171"/>
        <v>10928.96</v>
      </c>
      <c r="AE292" s="254">
        <f t="shared" si="172"/>
        <v>94228.959999999992</v>
      </c>
      <c r="AF292" s="337">
        <f t="shared" si="173"/>
        <v>10928.959999999992</v>
      </c>
      <c r="AG292" s="235">
        <v>71400</v>
      </c>
      <c r="AH292" s="235">
        <v>74793.070800000001</v>
      </c>
      <c r="AI292" s="225">
        <v>73470.600000000006</v>
      </c>
      <c r="AJ292" s="225">
        <v>71400</v>
      </c>
      <c r="AK292" s="222">
        <f t="shared" si="174"/>
        <v>72765.917700000005</v>
      </c>
      <c r="AL292" s="254">
        <f t="shared" si="175"/>
        <v>9367.6799999999985</v>
      </c>
      <c r="AM292" s="254">
        <f t="shared" si="176"/>
        <v>80767.679999999993</v>
      </c>
      <c r="AN292" s="337">
        <f t="shared" si="177"/>
        <v>9367.679999999993</v>
      </c>
      <c r="AO292" s="235">
        <v>83300</v>
      </c>
      <c r="AP292" s="235">
        <v>87258.582599999994</v>
      </c>
      <c r="AQ292" s="236">
        <v>85715.7</v>
      </c>
      <c r="AR292" s="236">
        <v>83300</v>
      </c>
      <c r="AS292" s="222">
        <f t="shared" si="178"/>
        <v>84893.570650000009</v>
      </c>
      <c r="AT292" s="254">
        <f t="shared" si="179"/>
        <v>10928.96</v>
      </c>
      <c r="AU292" s="254">
        <f t="shared" si="180"/>
        <v>94228.959999999992</v>
      </c>
      <c r="AV292" s="337">
        <f t="shared" si="181"/>
        <v>10928.959999999992</v>
      </c>
    </row>
    <row r="293" spans="1:48" s="144" customFormat="1" ht="15" customHeight="1" x14ac:dyDescent="0.2">
      <c r="A293" s="358" t="s">
        <v>806</v>
      </c>
      <c r="B293" s="193" t="s">
        <v>1424</v>
      </c>
      <c r="C293" s="231">
        <v>85680</v>
      </c>
      <c r="D293" s="231">
        <v>89751.684959999999</v>
      </c>
      <c r="E293" s="256">
        <v>88164.72</v>
      </c>
      <c r="F293" s="359">
        <v>85680</v>
      </c>
      <c r="G293" s="222">
        <f t="shared" si="160"/>
        <v>87319.101240000004</v>
      </c>
      <c r="H293" s="254">
        <f t="shared" si="161"/>
        <v>11241.215999999999</v>
      </c>
      <c r="I293" s="254">
        <f t="shared" si="162"/>
        <v>96921.216</v>
      </c>
      <c r="J293" s="337">
        <f t="shared" si="163"/>
        <v>11241.216</v>
      </c>
      <c r="K293" s="229">
        <v>85680</v>
      </c>
      <c r="L293" s="229">
        <v>89751.684959999999</v>
      </c>
      <c r="M293" s="256">
        <v>88164.72</v>
      </c>
      <c r="N293" s="256">
        <v>85680</v>
      </c>
      <c r="O293" s="254">
        <f t="shared" si="164"/>
        <v>11241.215999999999</v>
      </c>
      <c r="P293" s="254">
        <f t="shared" si="165"/>
        <v>96921.216</v>
      </c>
      <c r="Q293" s="337">
        <f t="shared" si="166"/>
        <v>11241.216</v>
      </c>
      <c r="R293" s="229">
        <v>85680</v>
      </c>
      <c r="S293" s="229">
        <v>89751.684959999999</v>
      </c>
      <c r="T293" s="256">
        <v>88164.72</v>
      </c>
      <c r="U293" s="256">
        <v>85680</v>
      </c>
      <c r="V293" s="254">
        <f t="shared" si="167"/>
        <v>11241.215999999999</v>
      </c>
      <c r="W293" s="254">
        <f t="shared" si="168"/>
        <v>96921.216</v>
      </c>
      <c r="X293" s="337">
        <f t="shared" si="169"/>
        <v>11241.216</v>
      </c>
      <c r="Y293" s="235">
        <v>85680</v>
      </c>
      <c r="Z293" s="235">
        <v>89751.684959999999</v>
      </c>
      <c r="AA293" s="256">
        <v>88164.72</v>
      </c>
      <c r="AB293" s="256">
        <v>85680</v>
      </c>
      <c r="AC293" s="222">
        <f t="shared" si="170"/>
        <v>87319.101240000004</v>
      </c>
      <c r="AD293" s="254">
        <f t="shared" si="171"/>
        <v>11241.215999999999</v>
      </c>
      <c r="AE293" s="254">
        <f t="shared" si="172"/>
        <v>96921.216</v>
      </c>
      <c r="AF293" s="337">
        <f t="shared" si="173"/>
        <v>11241.216</v>
      </c>
      <c r="AG293" s="235">
        <v>85680</v>
      </c>
      <c r="AH293" s="235">
        <v>89751.684959999999</v>
      </c>
      <c r="AI293" s="256">
        <v>88164.72</v>
      </c>
      <c r="AJ293" s="256">
        <v>85680</v>
      </c>
      <c r="AK293" s="222">
        <f t="shared" si="174"/>
        <v>87319.101240000004</v>
      </c>
      <c r="AL293" s="254">
        <f t="shared" si="175"/>
        <v>11241.215999999999</v>
      </c>
      <c r="AM293" s="254">
        <f t="shared" si="176"/>
        <v>96921.216</v>
      </c>
      <c r="AN293" s="337">
        <f t="shared" si="177"/>
        <v>11241.216</v>
      </c>
      <c r="AO293" s="235">
        <v>85680</v>
      </c>
      <c r="AP293" s="235">
        <v>89751.684959999999</v>
      </c>
      <c r="AQ293" s="236">
        <v>88164.72</v>
      </c>
      <c r="AR293" s="236">
        <v>85680</v>
      </c>
      <c r="AS293" s="222">
        <f t="shared" si="178"/>
        <v>87319.101240000004</v>
      </c>
      <c r="AT293" s="254">
        <f t="shared" si="179"/>
        <v>11241.215999999999</v>
      </c>
      <c r="AU293" s="254">
        <f t="shared" si="180"/>
        <v>96921.216</v>
      </c>
      <c r="AV293" s="337">
        <f t="shared" si="181"/>
        <v>11241.216</v>
      </c>
    </row>
    <row r="294" spans="1:48" s="144" customFormat="1" ht="15" customHeight="1" x14ac:dyDescent="0.2">
      <c r="A294" s="358" t="s">
        <v>807</v>
      </c>
      <c r="B294" s="193" t="s">
        <v>1134</v>
      </c>
      <c r="C294" s="231">
        <v>77350</v>
      </c>
      <c r="D294" s="231">
        <v>81025.826699999991</v>
      </c>
      <c r="E294" s="225">
        <v>79593.149999999994</v>
      </c>
      <c r="F294" s="359">
        <v>77350</v>
      </c>
      <c r="G294" s="222">
        <f t="shared" si="160"/>
        <v>78829.744175</v>
      </c>
      <c r="H294" s="254">
        <f t="shared" si="161"/>
        <v>10148.319999999998</v>
      </c>
      <c r="I294" s="254">
        <f t="shared" si="162"/>
        <v>87498.319999999992</v>
      </c>
      <c r="J294" s="337">
        <f t="shared" si="163"/>
        <v>10148.319999999992</v>
      </c>
      <c r="K294" s="229">
        <v>77350</v>
      </c>
      <c r="L294" s="229">
        <v>81025.826699999991</v>
      </c>
      <c r="M294" s="225">
        <v>79593.149999999994</v>
      </c>
      <c r="N294" s="225">
        <v>77350</v>
      </c>
      <c r="O294" s="254">
        <f t="shared" si="164"/>
        <v>10148.319999999998</v>
      </c>
      <c r="P294" s="254">
        <f t="shared" si="165"/>
        <v>87498.319999999992</v>
      </c>
      <c r="Q294" s="337">
        <f t="shared" si="166"/>
        <v>10148.319999999992</v>
      </c>
      <c r="R294" s="229">
        <v>77350</v>
      </c>
      <c r="S294" s="229">
        <v>81025.826699999991</v>
      </c>
      <c r="T294" s="225">
        <v>79593.149999999994</v>
      </c>
      <c r="U294" s="225">
        <v>77350</v>
      </c>
      <c r="V294" s="254">
        <f t="shared" si="167"/>
        <v>10148.319999999998</v>
      </c>
      <c r="W294" s="254">
        <f t="shared" si="168"/>
        <v>87498.319999999992</v>
      </c>
      <c r="X294" s="337">
        <f t="shared" si="169"/>
        <v>10148.319999999992</v>
      </c>
      <c r="Y294" s="235">
        <v>83300</v>
      </c>
      <c r="Z294" s="235">
        <v>87258.582599999994</v>
      </c>
      <c r="AA294" s="225">
        <v>85715.7</v>
      </c>
      <c r="AB294" s="225">
        <v>83300</v>
      </c>
      <c r="AC294" s="222">
        <f t="shared" si="170"/>
        <v>84893.570650000009</v>
      </c>
      <c r="AD294" s="254">
        <f t="shared" si="171"/>
        <v>10928.96</v>
      </c>
      <c r="AE294" s="254">
        <f t="shared" si="172"/>
        <v>94228.959999999992</v>
      </c>
      <c r="AF294" s="337">
        <f t="shared" si="173"/>
        <v>10928.959999999992</v>
      </c>
      <c r="AG294" s="235">
        <v>69020</v>
      </c>
      <c r="AH294" s="235">
        <v>72299.968439999997</v>
      </c>
      <c r="AI294" s="225">
        <v>71021.58</v>
      </c>
      <c r="AJ294" s="225">
        <v>69020</v>
      </c>
      <c r="AK294" s="222">
        <f t="shared" si="174"/>
        <v>70340.387110000011</v>
      </c>
      <c r="AL294" s="254">
        <f t="shared" si="175"/>
        <v>9055.4239999999991</v>
      </c>
      <c r="AM294" s="254">
        <f t="shared" si="176"/>
        <v>78075.423999999999</v>
      </c>
      <c r="AN294" s="337">
        <f t="shared" si="177"/>
        <v>9055.4239999999991</v>
      </c>
      <c r="AO294" s="235">
        <v>77350</v>
      </c>
      <c r="AP294" s="235">
        <v>81025.826699999991</v>
      </c>
      <c r="AQ294" s="236">
        <v>79593.149999999994</v>
      </c>
      <c r="AR294" s="236">
        <v>77350</v>
      </c>
      <c r="AS294" s="222">
        <f t="shared" si="178"/>
        <v>78829.744175</v>
      </c>
      <c r="AT294" s="254">
        <f t="shared" si="179"/>
        <v>10148.319999999998</v>
      </c>
      <c r="AU294" s="254">
        <f t="shared" si="180"/>
        <v>87498.319999999992</v>
      </c>
      <c r="AV294" s="337">
        <f t="shared" si="181"/>
        <v>10148.319999999992</v>
      </c>
    </row>
    <row r="295" spans="1:48" s="144" customFormat="1" ht="15" customHeight="1" x14ac:dyDescent="0.2">
      <c r="A295" s="358" t="s">
        <v>808</v>
      </c>
      <c r="B295" s="193" t="s">
        <v>1082</v>
      </c>
      <c r="C295" s="231">
        <v>77350</v>
      </c>
      <c r="D295" s="231">
        <v>81025.826699999991</v>
      </c>
      <c r="E295" s="225">
        <v>79593.149999999994</v>
      </c>
      <c r="F295" s="359">
        <v>77350</v>
      </c>
      <c r="G295" s="222">
        <f t="shared" si="160"/>
        <v>78829.744175</v>
      </c>
      <c r="H295" s="254">
        <f t="shared" si="161"/>
        <v>10148.319999999998</v>
      </c>
      <c r="I295" s="254">
        <f t="shared" si="162"/>
        <v>87498.319999999992</v>
      </c>
      <c r="J295" s="337">
        <f t="shared" si="163"/>
        <v>10148.319999999992</v>
      </c>
      <c r="K295" s="229">
        <v>77350</v>
      </c>
      <c r="L295" s="229">
        <v>81025.826699999991</v>
      </c>
      <c r="M295" s="225">
        <v>79593.149999999994</v>
      </c>
      <c r="N295" s="225">
        <v>77350</v>
      </c>
      <c r="O295" s="254">
        <f t="shared" si="164"/>
        <v>10148.319999999998</v>
      </c>
      <c r="P295" s="254">
        <f t="shared" si="165"/>
        <v>87498.319999999992</v>
      </c>
      <c r="Q295" s="337">
        <f t="shared" si="166"/>
        <v>10148.319999999992</v>
      </c>
      <c r="R295" s="229">
        <v>83300</v>
      </c>
      <c r="S295" s="229">
        <v>87258.582599999994</v>
      </c>
      <c r="T295" s="225">
        <v>85715.7</v>
      </c>
      <c r="U295" s="225">
        <v>83300</v>
      </c>
      <c r="V295" s="254">
        <f t="shared" si="167"/>
        <v>10928.96</v>
      </c>
      <c r="W295" s="254">
        <f t="shared" si="168"/>
        <v>94228.959999999992</v>
      </c>
      <c r="X295" s="337">
        <f t="shared" si="169"/>
        <v>10928.959999999992</v>
      </c>
      <c r="Y295" s="235">
        <v>83300</v>
      </c>
      <c r="Z295" s="235">
        <v>87258.582599999994</v>
      </c>
      <c r="AA295" s="225">
        <v>85715.7</v>
      </c>
      <c r="AB295" s="225">
        <v>83300</v>
      </c>
      <c r="AC295" s="222">
        <f t="shared" si="170"/>
        <v>84893.570650000009</v>
      </c>
      <c r="AD295" s="254">
        <f t="shared" si="171"/>
        <v>10928.96</v>
      </c>
      <c r="AE295" s="254">
        <f t="shared" si="172"/>
        <v>94228.959999999992</v>
      </c>
      <c r="AF295" s="337">
        <f t="shared" si="173"/>
        <v>10928.959999999992</v>
      </c>
      <c r="AG295" s="235">
        <v>77350</v>
      </c>
      <c r="AH295" s="235">
        <v>81025.826699999991</v>
      </c>
      <c r="AI295" s="225">
        <v>79593.149999999994</v>
      </c>
      <c r="AJ295" s="225">
        <v>77350</v>
      </c>
      <c r="AK295" s="222">
        <f t="shared" si="174"/>
        <v>78829.744175</v>
      </c>
      <c r="AL295" s="254">
        <f t="shared" si="175"/>
        <v>10148.319999999998</v>
      </c>
      <c r="AM295" s="254">
        <f t="shared" si="176"/>
        <v>87498.319999999992</v>
      </c>
      <c r="AN295" s="337">
        <f t="shared" si="177"/>
        <v>10148.319999999992</v>
      </c>
      <c r="AO295" s="235">
        <v>89250</v>
      </c>
      <c r="AP295" s="235">
        <v>93491.338499999998</v>
      </c>
      <c r="AQ295" s="236">
        <v>91838.25</v>
      </c>
      <c r="AR295" s="236">
        <v>89250</v>
      </c>
      <c r="AS295" s="222">
        <f t="shared" si="178"/>
        <v>90957.397125000003</v>
      </c>
      <c r="AT295" s="254">
        <f t="shared" si="179"/>
        <v>11709.599999999999</v>
      </c>
      <c r="AU295" s="254">
        <f t="shared" si="180"/>
        <v>100959.6</v>
      </c>
      <c r="AV295" s="337">
        <f t="shared" si="181"/>
        <v>11709.600000000006</v>
      </c>
    </row>
    <row r="296" spans="1:48" s="144" customFormat="1" ht="15" customHeight="1" x14ac:dyDescent="0.2">
      <c r="A296" s="358" t="s">
        <v>809</v>
      </c>
      <c r="B296" s="193" t="s">
        <v>1041</v>
      </c>
      <c r="C296" s="231">
        <v>77350</v>
      </c>
      <c r="D296" s="231">
        <v>81025.826699999991</v>
      </c>
      <c r="E296" s="225">
        <v>79593.149999999994</v>
      </c>
      <c r="F296" s="359">
        <v>77350</v>
      </c>
      <c r="G296" s="222">
        <f t="shared" si="160"/>
        <v>78829.744175</v>
      </c>
      <c r="H296" s="254">
        <f t="shared" si="161"/>
        <v>10148.319999999998</v>
      </c>
      <c r="I296" s="254">
        <f t="shared" si="162"/>
        <v>87498.319999999992</v>
      </c>
      <c r="J296" s="337">
        <f t="shared" si="163"/>
        <v>10148.319999999992</v>
      </c>
      <c r="K296" s="229">
        <v>77350</v>
      </c>
      <c r="L296" s="229">
        <v>81025.826699999991</v>
      </c>
      <c r="M296" s="225">
        <v>79593.149999999994</v>
      </c>
      <c r="N296" s="225">
        <v>77350</v>
      </c>
      <c r="O296" s="254">
        <f t="shared" si="164"/>
        <v>10148.319999999998</v>
      </c>
      <c r="P296" s="254">
        <f t="shared" si="165"/>
        <v>87498.319999999992</v>
      </c>
      <c r="Q296" s="337">
        <f t="shared" si="166"/>
        <v>10148.319999999992</v>
      </c>
      <c r="R296" s="229">
        <v>235620</v>
      </c>
      <c r="S296" s="229">
        <v>246817.13364000001</v>
      </c>
      <c r="T296" s="225">
        <v>242452.98</v>
      </c>
      <c r="U296" s="225">
        <v>235620</v>
      </c>
      <c r="V296" s="254">
        <f t="shared" si="167"/>
        <v>30913.343999999997</v>
      </c>
      <c r="W296" s="254">
        <f t="shared" si="168"/>
        <v>266533.34399999998</v>
      </c>
      <c r="X296" s="337">
        <f t="shared" si="169"/>
        <v>30913.343999999983</v>
      </c>
      <c r="Y296" s="235">
        <v>249900</v>
      </c>
      <c r="Z296" s="235">
        <v>261775.74780000001</v>
      </c>
      <c r="AA296" s="225">
        <v>257147.1</v>
      </c>
      <c r="AB296" s="225">
        <v>249900</v>
      </c>
      <c r="AC296" s="222">
        <f t="shared" si="170"/>
        <v>254680.71195</v>
      </c>
      <c r="AD296" s="254">
        <f t="shared" si="171"/>
        <v>32786.879999999997</v>
      </c>
      <c r="AE296" s="254">
        <f t="shared" si="172"/>
        <v>282686.88</v>
      </c>
      <c r="AF296" s="337">
        <f t="shared" si="173"/>
        <v>32786.880000000005</v>
      </c>
      <c r="AG296" s="235">
        <v>235620</v>
      </c>
      <c r="AH296" s="235">
        <v>246817.13364000001</v>
      </c>
      <c r="AI296" s="225">
        <v>242452.98</v>
      </c>
      <c r="AJ296" s="225">
        <v>235620</v>
      </c>
      <c r="AK296" s="222">
        <f t="shared" si="174"/>
        <v>240127.52841</v>
      </c>
      <c r="AL296" s="254">
        <f t="shared" si="175"/>
        <v>30913.343999999997</v>
      </c>
      <c r="AM296" s="254">
        <f t="shared" si="176"/>
        <v>266533.34399999998</v>
      </c>
      <c r="AN296" s="337">
        <f t="shared" si="177"/>
        <v>30913.343999999983</v>
      </c>
      <c r="AO296" s="235">
        <v>309400</v>
      </c>
      <c r="AP296" s="235">
        <v>324103.30679999996</v>
      </c>
      <c r="AQ296" s="236">
        <v>318372.59999999998</v>
      </c>
      <c r="AR296" s="236">
        <v>309400</v>
      </c>
      <c r="AS296" s="222">
        <f t="shared" si="178"/>
        <v>315318.9767</v>
      </c>
      <c r="AT296" s="254">
        <f t="shared" si="179"/>
        <v>40593.279999999992</v>
      </c>
      <c r="AU296" s="254">
        <f t="shared" si="180"/>
        <v>349993.27999999997</v>
      </c>
      <c r="AV296" s="337">
        <f t="shared" si="181"/>
        <v>40593.27999999997</v>
      </c>
    </row>
    <row r="297" spans="1:48" s="144" customFormat="1" ht="15" customHeight="1" x14ac:dyDescent="0.2">
      <c r="A297" s="358" t="s">
        <v>810</v>
      </c>
      <c r="B297" s="193" t="s">
        <v>1039</v>
      </c>
      <c r="C297" s="231">
        <v>116620</v>
      </c>
      <c r="D297" s="231">
        <v>122162.01564</v>
      </c>
      <c r="E297" s="225">
        <v>120001.98</v>
      </c>
      <c r="F297" s="359">
        <v>116620</v>
      </c>
      <c r="G297" s="222">
        <f t="shared" si="160"/>
        <v>118850.99890999999</v>
      </c>
      <c r="H297" s="254">
        <f t="shared" si="161"/>
        <v>15300.543999999998</v>
      </c>
      <c r="I297" s="254">
        <f t="shared" si="162"/>
        <v>131920.54399999999</v>
      </c>
      <c r="J297" s="337">
        <f t="shared" si="163"/>
        <v>15300.543999999994</v>
      </c>
      <c r="K297" s="229">
        <v>116620</v>
      </c>
      <c r="L297" s="229">
        <v>122162.01564</v>
      </c>
      <c r="M297" s="225">
        <v>120001.98</v>
      </c>
      <c r="N297" s="225">
        <v>116620</v>
      </c>
      <c r="O297" s="254">
        <f t="shared" si="164"/>
        <v>15300.543999999998</v>
      </c>
      <c r="P297" s="254">
        <f t="shared" si="165"/>
        <v>131920.54399999999</v>
      </c>
      <c r="Q297" s="337">
        <f t="shared" si="166"/>
        <v>15300.543999999994</v>
      </c>
      <c r="R297" s="229">
        <v>235620</v>
      </c>
      <c r="S297" s="229">
        <v>246817.13364000001</v>
      </c>
      <c r="T297" s="225">
        <v>242452.98</v>
      </c>
      <c r="U297" s="225">
        <v>235620</v>
      </c>
      <c r="V297" s="254">
        <f t="shared" si="167"/>
        <v>30913.343999999997</v>
      </c>
      <c r="W297" s="254">
        <f t="shared" si="168"/>
        <v>266533.34399999998</v>
      </c>
      <c r="X297" s="337">
        <f t="shared" si="169"/>
        <v>30913.343999999983</v>
      </c>
      <c r="Y297" s="235">
        <v>249900</v>
      </c>
      <c r="Z297" s="235">
        <v>261775.74780000001</v>
      </c>
      <c r="AA297" s="225">
        <v>257147.1</v>
      </c>
      <c r="AB297" s="225">
        <v>249900</v>
      </c>
      <c r="AC297" s="222">
        <f t="shared" si="170"/>
        <v>254680.71195</v>
      </c>
      <c r="AD297" s="254">
        <f t="shared" si="171"/>
        <v>32786.879999999997</v>
      </c>
      <c r="AE297" s="254">
        <f t="shared" si="172"/>
        <v>282686.88</v>
      </c>
      <c r="AF297" s="337">
        <f t="shared" si="173"/>
        <v>32786.880000000005</v>
      </c>
      <c r="AG297" s="235">
        <v>235620</v>
      </c>
      <c r="AH297" s="235">
        <v>246817.13364000001</v>
      </c>
      <c r="AI297" s="225">
        <v>242452.98</v>
      </c>
      <c r="AJ297" s="225">
        <v>235620</v>
      </c>
      <c r="AK297" s="222">
        <f t="shared" si="174"/>
        <v>240127.52841</v>
      </c>
      <c r="AL297" s="254">
        <f t="shared" si="175"/>
        <v>30913.343999999997</v>
      </c>
      <c r="AM297" s="254">
        <f t="shared" si="176"/>
        <v>266533.34399999998</v>
      </c>
      <c r="AN297" s="337">
        <f t="shared" si="177"/>
        <v>30913.343999999983</v>
      </c>
      <c r="AO297" s="235">
        <v>309400</v>
      </c>
      <c r="AP297" s="235">
        <v>324103.30679999996</v>
      </c>
      <c r="AQ297" s="236">
        <v>318372.59999999998</v>
      </c>
      <c r="AR297" s="236">
        <v>309400</v>
      </c>
      <c r="AS297" s="222">
        <f t="shared" si="178"/>
        <v>315318.9767</v>
      </c>
      <c r="AT297" s="254">
        <f t="shared" si="179"/>
        <v>40593.279999999992</v>
      </c>
      <c r="AU297" s="254">
        <f t="shared" si="180"/>
        <v>349993.27999999997</v>
      </c>
      <c r="AV297" s="337">
        <f t="shared" si="181"/>
        <v>40593.27999999997</v>
      </c>
    </row>
    <row r="298" spans="1:48" s="144" customFormat="1" ht="15" customHeight="1" x14ac:dyDescent="0.2">
      <c r="A298" s="358" t="s">
        <v>811</v>
      </c>
      <c r="B298" s="193" t="s">
        <v>1153</v>
      </c>
      <c r="C298" s="231">
        <v>113050</v>
      </c>
      <c r="D298" s="231">
        <v>118422.3621</v>
      </c>
      <c r="E298" s="225">
        <v>116328.45</v>
      </c>
      <c r="F298" s="359">
        <v>113050</v>
      </c>
      <c r="G298" s="222">
        <f t="shared" si="160"/>
        <v>115212.703025</v>
      </c>
      <c r="H298" s="254">
        <f t="shared" si="161"/>
        <v>14832.159999999998</v>
      </c>
      <c r="I298" s="254">
        <f t="shared" si="162"/>
        <v>127882.16</v>
      </c>
      <c r="J298" s="337">
        <f t="shared" si="163"/>
        <v>14832.160000000003</v>
      </c>
      <c r="K298" s="229">
        <v>113050</v>
      </c>
      <c r="L298" s="229">
        <v>118422.3621</v>
      </c>
      <c r="M298" s="225">
        <v>116328.45</v>
      </c>
      <c r="N298" s="225">
        <v>113050</v>
      </c>
      <c r="O298" s="254">
        <f t="shared" si="164"/>
        <v>14832.159999999998</v>
      </c>
      <c r="P298" s="254">
        <f t="shared" si="165"/>
        <v>127882.16</v>
      </c>
      <c r="Q298" s="337">
        <f t="shared" si="166"/>
        <v>14832.160000000003</v>
      </c>
      <c r="R298" s="229">
        <v>232050</v>
      </c>
      <c r="S298" s="229">
        <v>243077.48010000002</v>
      </c>
      <c r="T298" s="225">
        <v>238779.45</v>
      </c>
      <c r="U298" s="225">
        <v>232050</v>
      </c>
      <c r="V298" s="254">
        <f t="shared" si="167"/>
        <v>30444.959999999995</v>
      </c>
      <c r="W298" s="254">
        <f t="shared" si="168"/>
        <v>262494.96000000002</v>
      </c>
      <c r="X298" s="337">
        <f t="shared" si="169"/>
        <v>30444.960000000021</v>
      </c>
      <c r="Y298" s="235">
        <v>261800</v>
      </c>
      <c r="Z298" s="235">
        <v>274241.25959999999</v>
      </c>
      <c r="AA298" s="225">
        <v>269392.2</v>
      </c>
      <c r="AB298" s="225">
        <v>261800</v>
      </c>
      <c r="AC298" s="222">
        <f t="shared" si="170"/>
        <v>266808.36489999999</v>
      </c>
      <c r="AD298" s="254">
        <f t="shared" si="171"/>
        <v>34348.159999999996</v>
      </c>
      <c r="AE298" s="254">
        <f t="shared" si="172"/>
        <v>296148.15999999997</v>
      </c>
      <c r="AF298" s="337">
        <f t="shared" si="173"/>
        <v>34348.159999999974</v>
      </c>
      <c r="AG298" s="235">
        <v>232050</v>
      </c>
      <c r="AH298" s="235">
        <v>243077.48010000002</v>
      </c>
      <c r="AI298" s="225">
        <v>238779.45</v>
      </c>
      <c r="AJ298" s="225">
        <v>232050</v>
      </c>
      <c r="AK298" s="222">
        <f t="shared" si="174"/>
        <v>236489.232525</v>
      </c>
      <c r="AL298" s="254">
        <f t="shared" si="175"/>
        <v>30444.959999999995</v>
      </c>
      <c r="AM298" s="254">
        <f t="shared" si="176"/>
        <v>262494.96000000002</v>
      </c>
      <c r="AN298" s="337">
        <f t="shared" si="177"/>
        <v>30444.960000000021</v>
      </c>
      <c r="AO298" s="235">
        <v>285600</v>
      </c>
      <c r="AP298" s="235">
        <v>299172.28320000001</v>
      </c>
      <c r="AQ298" s="236">
        <v>293882.40000000002</v>
      </c>
      <c r="AR298" s="236">
        <v>285600</v>
      </c>
      <c r="AS298" s="222">
        <f t="shared" si="178"/>
        <v>291063.67080000002</v>
      </c>
      <c r="AT298" s="254">
        <f t="shared" si="179"/>
        <v>37470.719999999994</v>
      </c>
      <c r="AU298" s="254">
        <f t="shared" si="180"/>
        <v>323070.71999999997</v>
      </c>
      <c r="AV298" s="337">
        <f t="shared" si="181"/>
        <v>37470.719999999972</v>
      </c>
    </row>
    <row r="299" spans="1:48" s="144" customFormat="1" ht="15" customHeight="1" x14ac:dyDescent="0.2">
      <c r="A299" s="358" t="s">
        <v>812</v>
      </c>
      <c r="B299" s="193" t="s">
        <v>1085</v>
      </c>
      <c r="C299" s="231">
        <v>124950</v>
      </c>
      <c r="D299" s="231">
        <v>130887.87390000001</v>
      </c>
      <c r="E299" s="225">
        <v>128573.55</v>
      </c>
      <c r="F299" s="359">
        <v>124950</v>
      </c>
      <c r="G299" s="222">
        <f t="shared" si="160"/>
        <v>127340.355975</v>
      </c>
      <c r="H299" s="254">
        <f t="shared" si="161"/>
        <v>16393.439999999999</v>
      </c>
      <c r="I299" s="254">
        <f t="shared" si="162"/>
        <v>141343.44</v>
      </c>
      <c r="J299" s="337">
        <f t="shared" si="163"/>
        <v>16393.440000000002</v>
      </c>
      <c r="K299" s="229">
        <v>124950</v>
      </c>
      <c r="L299" s="229">
        <v>130887.87390000001</v>
      </c>
      <c r="M299" s="225">
        <v>128573.55</v>
      </c>
      <c r="N299" s="225">
        <v>124950</v>
      </c>
      <c r="O299" s="254">
        <f t="shared" si="164"/>
        <v>16393.439999999999</v>
      </c>
      <c r="P299" s="254">
        <f t="shared" si="165"/>
        <v>141343.44</v>
      </c>
      <c r="Q299" s="337">
        <f t="shared" si="166"/>
        <v>16393.440000000002</v>
      </c>
      <c r="R299" s="229">
        <v>235620</v>
      </c>
      <c r="S299" s="229">
        <v>246817.13364000001</v>
      </c>
      <c r="T299" s="225">
        <v>242452.98</v>
      </c>
      <c r="U299" s="225">
        <v>235620</v>
      </c>
      <c r="V299" s="254">
        <f t="shared" si="167"/>
        <v>30913.343999999997</v>
      </c>
      <c r="W299" s="254">
        <f t="shared" si="168"/>
        <v>266533.34399999998</v>
      </c>
      <c r="X299" s="337">
        <f t="shared" si="169"/>
        <v>30913.343999999983</v>
      </c>
      <c r="Y299" s="235">
        <v>249900</v>
      </c>
      <c r="Z299" s="235">
        <v>261775.74780000001</v>
      </c>
      <c r="AA299" s="225">
        <v>257147.1</v>
      </c>
      <c r="AB299" s="225">
        <v>249900</v>
      </c>
      <c r="AC299" s="222">
        <f t="shared" si="170"/>
        <v>254680.71195</v>
      </c>
      <c r="AD299" s="254">
        <f t="shared" si="171"/>
        <v>32786.879999999997</v>
      </c>
      <c r="AE299" s="254">
        <f t="shared" si="172"/>
        <v>282686.88</v>
      </c>
      <c r="AF299" s="337">
        <f t="shared" si="173"/>
        <v>32786.880000000005</v>
      </c>
      <c r="AG299" s="235">
        <v>235620</v>
      </c>
      <c r="AH299" s="235">
        <v>246817.13364000001</v>
      </c>
      <c r="AI299" s="225">
        <v>242452.98</v>
      </c>
      <c r="AJ299" s="225">
        <v>235620</v>
      </c>
      <c r="AK299" s="222">
        <f t="shared" si="174"/>
        <v>240127.52841</v>
      </c>
      <c r="AL299" s="254">
        <f t="shared" si="175"/>
        <v>30913.343999999997</v>
      </c>
      <c r="AM299" s="254">
        <f t="shared" si="176"/>
        <v>266533.34399999998</v>
      </c>
      <c r="AN299" s="337">
        <f t="shared" si="177"/>
        <v>30913.343999999983</v>
      </c>
      <c r="AO299" s="235">
        <v>285600</v>
      </c>
      <c r="AP299" s="235">
        <v>299172.28320000001</v>
      </c>
      <c r="AQ299" s="236">
        <v>293882.40000000002</v>
      </c>
      <c r="AR299" s="236">
        <v>285600</v>
      </c>
      <c r="AS299" s="222">
        <f t="shared" si="178"/>
        <v>291063.67080000002</v>
      </c>
      <c r="AT299" s="254">
        <f t="shared" si="179"/>
        <v>37470.719999999994</v>
      </c>
      <c r="AU299" s="254">
        <f t="shared" si="180"/>
        <v>323070.71999999997</v>
      </c>
      <c r="AV299" s="337">
        <f t="shared" si="181"/>
        <v>37470.719999999972</v>
      </c>
    </row>
    <row r="300" spans="1:48" s="144" customFormat="1" ht="15" customHeight="1" x14ac:dyDescent="0.2">
      <c r="A300" s="358" t="s">
        <v>813</v>
      </c>
      <c r="B300" s="193" t="s">
        <v>1157</v>
      </c>
      <c r="C300" s="231">
        <v>1166200</v>
      </c>
      <c r="D300" s="231">
        <v>1221620.1564</v>
      </c>
      <c r="E300" s="225">
        <v>1200019.8</v>
      </c>
      <c r="F300" s="359">
        <v>1166200</v>
      </c>
      <c r="G300" s="222">
        <f t="shared" si="160"/>
        <v>1188509.9890999999</v>
      </c>
      <c r="H300" s="254">
        <f t="shared" si="161"/>
        <v>153005.43999999997</v>
      </c>
      <c r="I300" s="254">
        <f t="shared" si="162"/>
        <v>1319205.44</v>
      </c>
      <c r="J300" s="337">
        <f t="shared" si="163"/>
        <v>153005.43999999994</v>
      </c>
      <c r="K300" s="229">
        <v>1166200</v>
      </c>
      <c r="L300" s="229">
        <v>1221620.1564</v>
      </c>
      <c r="M300" s="225">
        <v>1200019.8</v>
      </c>
      <c r="N300" s="225">
        <v>1166200</v>
      </c>
      <c r="O300" s="254">
        <f t="shared" si="164"/>
        <v>153005.43999999997</v>
      </c>
      <c r="P300" s="254">
        <f t="shared" si="165"/>
        <v>1319205.44</v>
      </c>
      <c r="Q300" s="337">
        <f t="shared" si="166"/>
        <v>153005.43999999994</v>
      </c>
      <c r="R300" s="229">
        <v>2308600</v>
      </c>
      <c r="S300" s="229">
        <v>2418309.2892</v>
      </c>
      <c r="T300" s="225">
        <v>2375549.4</v>
      </c>
      <c r="U300" s="225">
        <v>2308600</v>
      </c>
      <c r="V300" s="254">
        <f t="shared" si="167"/>
        <v>302888.31999999995</v>
      </c>
      <c r="W300" s="254">
        <f t="shared" si="168"/>
        <v>2611488.3199999998</v>
      </c>
      <c r="X300" s="337">
        <f t="shared" si="169"/>
        <v>302888.31999999983</v>
      </c>
      <c r="Y300" s="235">
        <v>2332400</v>
      </c>
      <c r="Z300" s="235">
        <v>2443240.3128</v>
      </c>
      <c r="AA300" s="225">
        <v>2400039.6</v>
      </c>
      <c r="AB300" s="225">
        <v>2332400</v>
      </c>
      <c r="AC300" s="222">
        <f t="shared" si="170"/>
        <v>2377019.9781999998</v>
      </c>
      <c r="AD300" s="254">
        <f t="shared" si="171"/>
        <v>306010.87999999995</v>
      </c>
      <c r="AE300" s="254">
        <f t="shared" si="172"/>
        <v>2638410.88</v>
      </c>
      <c r="AF300" s="337">
        <f t="shared" si="173"/>
        <v>306010.87999999989</v>
      </c>
      <c r="AG300" s="235">
        <v>2094400</v>
      </c>
      <c r="AH300" s="235">
        <v>2193930.0767999999</v>
      </c>
      <c r="AI300" s="225">
        <v>2155137.6</v>
      </c>
      <c r="AJ300" s="225">
        <v>2094400</v>
      </c>
      <c r="AK300" s="222">
        <f t="shared" si="174"/>
        <v>2134466.9191999999</v>
      </c>
      <c r="AL300" s="254">
        <f t="shared" si="175"/>
        <v>274785.27999999997</v>
      </c>
      <c r="AM300" s="254">
        <f t="shared" si="176"/>
        <v>2369185.2799999998</v>
      </c>
      <c r="AN300" s="337">
        <f t="shared" si="177"/>
        <v>274785.2799999998</v>
      </c>
      <c r="AO300" s="235">
        <v>2368100</v>
      </c>
      <c r="AP300" s="235">
        <v>2480636.8481999999</v>
      </c>
      <c r="AQ300" s="236">
        <v>2436774.9</v>
      </c>
      <c r="AR300" s="236">
        <v>2368100</v>
      </c>
      <c r="AS300" s="222">
        <f t="shared" si="178"/>
        <v>2413402.9370499998</v>
      </c>
      <c r="AT300" s="254">
        <f t="shared" si="179"/>
        <v>310694.71999999997</v>
      </c>
      <c r="AU300" s="254">
        <f t="shared" si="180"/>
        <v>2678794.7199999997</v>
      </c>
      <c r="AV300" s="337">
        <f t="shared" si="181"/>
        <v>310694.71999999974</v>
      </c>
    </row>
    <row r="301" spans="1:48" s="144" customFormat="1" ht="15" customHeight="1" x14ac:dyDescent="0.2">
      <c r="A301" s="358" t="s">
        <v>1265</v>
      </c>
      <c r="B301" s="193" t="s">
        <v>1529</v>
      </c>
      <c r="C301" s="231">
        <v>606900</v>
      </c>
      <c r="D301" s="231">
        <v>635741.10179999995</v>
      </c>
      <c r="E301" s="225">
        <v>624500.1</v>
      </c>
      <c r="F301" s="359">
        <v>606900</v>
      </c>
      <c r="G301" s="222">
        <f t="shared" si="160"/>
        <v>618510.30044999998</v>
      </c>
      <c r="H301" s="254">
        <f t="shared" si="161"/>
        <v>79625.279999999984</v>
      </c>
      <c r="I301" s="254">
        <f t="shared" si="162"/>
        <v>686525.28</v>
      </c>
      <c r="J301" s="337">
        <f t="shared" si="163"/>
        <v>79625.280000000028</v>
      </c>
      <c r="K301" s="229">
        <v>737800</v>
      </c>
      <c r="L301" s="229">
        <v>772861.73160000006</v>
      </c>
      <c r="M301" s="225">
        <v>759196.2</v>
      </c>
      <c r="N301" s="225">
        <v>737800</v>
      </c>
      <c r="O301" s="254">
        <f t="shared" si="164"/>
        <v>96799.359999999986</v>
      </c>
      <c r="P301" s="254">
        <f t="shared" si="165"/>
        <v>834599.36</v>
      </c>
      <c r="Q301" s="337">
        <f t="shared" si="166"/>
        <v>96799.359999999986</v>
      </c>
      <c r="R301" s="229">
        <v>856800</v>
      </c>
      <c r="S301" s="229">
        <v>897516.84959999996</v>
      </c>
      <c r="T301" s="225">
        <v>881647.2</v>
      </c>
      <c r="U301" s="225">
        <v>856800</v>
      </c>
      <c r="V301" s="254">
        <f t="shared" si="167"/>
        <v>112412.15999999999</v>
      </c>
      <c r="W301" s="254">
        <f t="shared" si="168"/>
        <v>969212.16</v>
      </c>
      <c r="X301" s="337">
        <f t="shared" si="169"/>
        <v>112412.16000000003</v>
      </c>
      <c r="Y301" s="235">
        <v>880600</v>
      </c>
      <c r="Z301" s="235">
        <v>922447.87320000003</v>
      </c>
      <c r="AA301" s="225">
        <v>906137.4</v>
      </c>
      <c r="AB301" s="225">
        <v>880600</v>
      </c>
      <c r="AC301" s="222">
        <f t="shared" si="170"/>
        <v>897446.31829999993</v>
      </c>
      <c r="AD301" s="254">
        <f t="shared" si="171"/>
        <v>115534.71999999999</v>
      </c>
      <c r="AE301" s="254">
        <f t="shared" si="172"/>
        <v>996134.72</v>
      </c>
      <c r="AF301" s="337">
        <f t="shared" si="173"/>
        <v>115534.71999999997</v>
      </c>
      <c r="AG301" s="235">
        <v>809200</v>
      </c>
      <c r="AH301" s="235">
        <v>847654.80239999993</v>
      </c>
      <c r="AI301" s="225">
        <v>832666.8</v>
      </c>
      <c r="AJ301" s="225">
        <v>809200</v>
      </c>
      <c r="AK301" s="222">
        <f t="shared" si="174"/>
        <v>824680.40060000005</v>
      </c>
      <c r="AL301" s="254">
        <f t="shared" si="175"/>
        <v>106167.03999999999</v>
      </c>
      <c r="AM301" s="254">
        <f t="shared" si="176"/>
        <v>915367.04</v>
      </c>
      <c r="AN301" s="337">
        <f t="shared" si="177"/>
        <v>106167.04000000004</v>
      </c>
      <c r="AO301" s="235">
        <v>809200</v>
      </c>
      <c r="AP301" s="235">
        <v>847654.80239999993</v>
      </c>
      <c r="AQ301" s="236">
        <v>832666.8</v>
      </c>
      <c r="AR301" s="236">
        <v>809200</v>
      </c>
      <c r="AS301" s="222">
        <f t="shared" si="178"/>
        <v>824680.40060000005</v>
      </c>
      <c r="AT301" s="254">
        <f t="shared" si="179"/>
        <v>106167.03999999999</v>
      </c>
      <c r="AU301" s="254">
        <f t="shared" si="180"/>
        <v>915367.04</v>
      </c>
      <c r="AV301" s="337">
        <f t="shared" si="181"/>
        <v>106167.04000000004</v>
      </c>
    </row>
    <row r="302" spans="1:48" s="144" customFormat="1" ht="15" customHeight="1" x14ac:dyDescent="0.2">
      <c r="A302" s="358" t="s">
        <v>1266</v>
      </c>
      <c r="B302" s="193" t="s">
        <v>1040</v>
      </c>
      <c r="C302" s="231">
        <v>124950</v>
      </c>
      <c r="D302" s="231">
        <v>130887.87390000001</v>
      </c>
      <c r="E302" s="225">
        <v>128573.55</v>
      </c>
      <c r="F302" s="359">
        <v>124950</v>
      </c>
      <c r="G302" s="222">
        <f t="shared" si="160"/>
        <v>127340.355975</v>
      </c>
      <c r="H302" s="254">
        <f t="shared" si="161"/>
        <v>16393.439999999999</v>
      </c>
      <c r="I302" s="254">
        <f t="shared" si="162"/>
        <v>141343.44</v>
      </c>
      <c r="J302" s="337">
        <f t="shared" si="163"/>
        <v>16393.440000000002</v>
      </c>
      <c r="K302" s="229">
        <v>124950</v>
      </c>
      <c r="L302" s="229">
        <v>130887.87390000001</v>
      </c>
      <c r="M302" s="225">
        <v>128573.55</v>
      </c>
      <c r="N302" s="225">
        <v>124950</v>
      </c>
      <c r="O302" s="254">
        <f t="shared" si="164"/>
        <v>16393.439999999999</v>
      </c>
      <c r="P302" s="254">
        <f t="shared" si="165"/>
        <v>141343.44</v>
      </c>
      <c r="Q302" s="337">
        <f t="shared" si="166"/>
        <v>16393.440000000002</v>
      </c>
      <c r="R302" s="229">
        <v>249900</v>
      </c>
      <c r="S302" s="229">
        <v>261775.74780000001</v>
      </c>
      <c r="T302" s="225">
        <v>257147.1</v>
      </c>
      <c r="U302" s="225">
        <v>249900</v>
      </c>
      <c r="V302" s="254">
        <f t="shared" si="167"/>
        <v>32786.879999999997</v>
      </c>
      <c r="W302" s="254">
        <f t="shared" si="168"/>
        <v>282686.88</v>
      </c>
      <c r="X302" s="337">
        <f t="shared" si="169"/>
        <v>32786.880000000005</v>
      </c>
      <c r="Y302" s="235">
        <v>261800</v>
      </c>
      <c r="Z302" s="235">
        <v>274241.25959999999</v>
      </c>
      <c r="AA302" s="225">
        <v>269392.2</v>
      </c>
      <c r="AB302" s="225">
        <v>261800</v>
      </c>
      <c r="AC302" s="222">
        <f t="shared" si="170"/>
        <v>266808.36489999999</v>
      </c>
      <c r="AD302" s="254">
        <f t="shared" si="171"/>
        <v>34348.159999999996</v>
      </c>
      <c r="AE302" s="254">
        <f t="shared" si="172"/>
        <v>296148.15999999997</v>
      </c>
      <c r="AF302" s="337">
        <f t="shared" si="173"/>
        <v>34348.159999999974</v>
      </c>
      <c r="AG302" s="235">
        <v>249900</v>
      </c>
      <c r="AH302" s="235">
        <v>261775.74780000001</v>
      </c>
      <c r="AI302" s="225">
        <v>257147.1</v>
      </c>
      <c r="AJ302" s="225">
        <v>249900</v>
      </c>
      <c r="AK302" s="222">
        <f t="shared" si="174"/>
        <v>254680.71195</v>
      </c>
      <c r="AL302" s="254">
        <f t="shared" si="175"/>
        <v>32786.879999999997</v>
      </c>
      <c r="AM302" s="254">
        <f t="shared" si="176"/>
        <v>282686.88</v>
      </c>
      <c r="AN302" s="337">
        <f t="shared" si="177"/>
        <v>32786.880000000005</v>
      </c>
      <c r="AO302" s="235">
        <v>333200</v>
      </c>
      <c r="AP302" s="235">
        <v>349034.33039999998</v>
      </c>
      <c r="AQ302" s="236">
        <v>342862.8</v>
      </c>
      <c r="AR302" s="236">
        <v>333200</v>
      </c>
      <c r="AS302" s="222">
        <f t="shared" si="178"/>
        <v>339574.28260000004</v>
      </c>
      <c r="AT302" s="254">
        <f t="shared" si="179"/>
        <v>43715.839999999997</v>
      </c>
      <c r="AU302" s="254">
        <f t="shared" si="180"/>
        <v>376915.83999999997</v>
      </c>
      <c r="AV302" s="337">
        <f t="shared" si="181"/>
        <v>43715.839999999967</v>
      </c>
    </row>
    <row r="303" spans="1:48" s="144" customFormat="1" ht="15" customHeight="1" x14ac:dyDescent="0.2">
      <c r="A303" s="358" t="s">
        <v>1267</v>
      </c>
      <c r="B303" s="193" t="s">
        <v>1154</v>
      </c>
      <c r="C303" s="231">
        <v>136850</v>
      </c>
      <c r="D303" s="231">
        <v>143353.38569999998</v>
      </c>
      <c r="E303" s="225">
        <v>140818.65</v>
      </c>
      <c r="F303" s="359">
        <v>136850</v>
      </c>
      <c r="G303" s="222">
        <f t="shared" si="160"/>
        <v>139468.008925</v>
      </c>
      <c r="H303" s="254">
        <f t="shared" si="161"/>
        <v>17954.719999999998</v>
      </c>
      <c r="I303" s="254">
        <f t="shared" si="162"/>
        <v>154804.72</v>
      </c>
      <c r="J303" s="337">
        <f t="shared" si="163"/>
        <v>17954.72</v>
      </c>
      <c r="K303" s="229">
        <v>136850</v>
      </c>
      <c r="L303" s="229">
        <v>143353.38569999998</v>
      </c>
      <c r="M303" s="225">
        <v>140818.65</v>
      </c>
      <c r="N303" s="225">
        <v>136850</v>
      </c>
      <c r="O303" s="254">
        <f t="shared" si="164"/>
        <v>17954.719999999998</v>
      </c>
      <c r="P303" s="254">
        <f t="shared" si="165"/>
        <v>154804.72</v>
      </c>
      <c r="Q303" s="337">
        <f t="shared" si="166"/>
        <v>17954.72</v>
      </c>
      <c r="R303" s="229">
        <v>249900</v>
      </c>
      <c r="S303" s="229">
        <v>261775.74780000001</v>
      </c>
      <c r="T303" s="225">
        <v>257147.1</v>
      </c>
      <c r="U303" s="225">
        <v>249900</v>
      </c>
      <c r="V303" s="254">
        <f t="shared" si="167"/>
        <v>32786.879999999997</v>
      </c>
      <c r="W303" s="254">
        <f t="shared" si="168"/>
        <v>282686.88</v>
      </c>
      <c r="X303" s="337">
        <f t="shared" si="169"/>
        <v>32786.880000000005</v>
      </c>
      <c r="Y303" s="235">
        <v>261800</v>
      </c>
      <c r="Z303" s="235">
        <v>274241.25959999999</v>
      </c>
      <c r="AA303" s="225">
        <v>269392.2</v>
      </c>
      <c r="AB303" s="225">
        <v>261800</v>
      </c>
      <c r="AC303" s="222">
        <f t="shared" si="170"/>
        <v>266808.36489999999</v>
      </c>
      <c r="AD303" s="254">
        <f t="shared" si="171"/>
        <v>34348.159999999996</v>
      </c>
      <c r="AE303" s="254">
        <f t="shared" si="172"/>
        <v>296148.15999999997</v>
      </c>
      <c r="AF303" s="337">
        <f t="shared" si="173"/>
        <v>34348.159999999974</v>
      </c>
      <c r="AG303" s="235">
        <v>249900</v>
      </c>
      <c r="AH303" s="235">
        <v>261775.74780000001</v>
      </c>
      <c r="AI303" s="225">
        <v>257147.1</v>
      </c>
      <c r="AJ303" s="225">
        <v>249900</v>
      </c>
      <c r="AK303" s="222">
        <f t="shared" si="174"/>
        <v>254680.71195</v>
      </c>
      <c r="AL303" s="254">
        <f t="shared" si="175"/>
        <v>32786.879999999997</v>
      </c>
      <c r="AM303" s="254">
        <f t="shared" si="176"/>
        <v>282686.88</v>
      </c>
      <c r="AN303" s="337">
        <f t="shared" si="177"/>
        <v>32786.880000000005</v>
      </c>
      <c r="AO303" s="235">
        <v>333200</v>
      </c>
      <c r="AP303" s="235">
        <v>349034.33039999998</v>
      </c>
      <c r="AQ303" s="236">
        <v>342862.8</v>
      </c>
      <c r="AR303" s="236">
        <v>333200</v>
      </c>
      <c r="AS303" s="222">
        <f t="shared" si="178"/>
        <v>339574.28260000004</v>
      </c>
      <c r="AT303" s="254">
        <f t="shared" si="179"/>
        <v>43715.839999999997</v>
      </c>
      <c r="AU303" s="254">
        <f t="shared" si="180"/>
        <v>376915.83999999997</v>
      </c>
      <c r="AV303" s="337">
        <f t="shared" si="181"/>
        <v>43715.839999999967</v>
      </c>
    </row>
    <row r="304" spans="1:48" s="144" customFormat="1" ht="15" customHeight="1" x14ac:dyDescent="0.2">
      <c r="A304" s="358" t="s">
        <v>1268</v>
      </c>
      <c r="B304" s="193" t="s">
        <v>1086</v>
      </c>
      <c r="C304" s="231">
        <v>142800</v>
      </c>
      <c r="D304" s="231">
        <v>149586.1416</v>
      </c>
      <c r="E304" s="225">
        <v>146941.20000000001</v>
      </c>
      <c r="F304" s="359">
        <v>142800</v>
      </c>
      <c r="G304" s="222">
        <f t="shared" si="160"/>
        <v>145531.83540000001</v>
      </c>
      <c r="H304" s="254">
        <f t="shared" si="161"/>
        <v>18735.359999999997</v>
      </c>
      <c r="I304" s="254">
        <f t="shared" si="162"/>
        <v>161535.35999999999</v>
      </c>
      <c r="J304" s="337">
        <f t="shared" si="163"/>
        <v>18735.359999999986</v>
      </c>
      <c r="K304" s="229">
        <v>142800</v>
      </c>
      <c r="L304" s="229">
        <v>149586.1416</v>
      </c>
      <c r="M304" s="225">
        <v>146941.20000000001</v>
      </c>
      <c r="N304" s="225">
        <v>142800</v>
      </c>
      <c r="O304" s="254">
        <f t="shared" si="164"/>
        <v>18735.359999999997</v>
      </c>
      <c r="P304" s="254">
        <f t="shared" si="165"/>
        <v>161535.35999999999</v>
      </c>
      <c r="Q304" s="337">
        <f t="shared" si="166"/>
        <v>18735.359999999986</v>
      </c>
      <c r="R304" s="229">
        <v>261800</v>
      </c>
      <c r="S304" s="229">
        <v>274241.25959999999</v>
      </c>
      <c r="T304" s="225">
        <v>269392.2</v>
      </c>
      <c r="U304" s="225">
        <v>261800</v>
      </c>
      <c r="V304" s="254">
        <f t="shared" si="167"/>
        <v>34348.159999999996</v>
      </c>
      <c r="W304" s="254">
        <f t="shared" si="168"/>
        <v>296148.15999999997</v>
      </c>
      <c r="X304" s="337">
        <f t="shared" si="169"/>
        <v>34348.159999999974</v>
      </c>
      <c r="Y304" s="235">
        <v>273700</v>
      </c>
      <c r="Z304" s="235">
        <v>286706.77139999997</v>
      </c>
      <c r="AA304" s="225">
        <v>281637.3</v>
      </c>
      <c r="AB304" s="225">
        <v>273700</v>
      </c>
      <c r="AC304" s="222">
        <f t="shared" si="170"/>
        <v>278936.01785</v>
      </c>
      <c r="AD304" s="254">
        <f t="shared" si="171"/>
        <v>35909.439999999995</v>
      </c>
      <c r="AE304" s="254">
        <f t="shared" si="172"/>
        <v>309609.44</v>
      </c>
      <c r="AF304" s="337">
        <f t="shared" si="173"/>
        <v>35909.440000000002</v>
      </c>
      <c r="AG304" s="235">
        <v>261800</v>
      </c>
      <c r="AH304" s="235">
        <v>274241.25959999999</v>
      </c>
      <c r="AI304" s="225">
        <v>269392.2</v>
      </c>
      <c r="AJ304" s="225">
        <v>261800</v>
      </c>
      <c r="AK304" s="222">
        <f t="shared" si="174"/>
        <v>266808.36489999999</v>
      </c>
      <c r="AL304" s="254">
        <f t="shared" si="175"/>
        <v>34348.159999999996</v>
      </c>
      <c r="AM304" s="254">
        <f t="shared" si="176"/>
        <v>296148.15999999997</v>
      </c>
      <c r="AN304" s="337">
        <f t="shared" si="177"/>
        <v>34348.159999999974</v>
      </c>
      <c r="AO304" s="235">
        <v>297500</v>
      </c>
      <c r="AP304" s="235">
        <v>311637.79499999998</v>
      </c>
      <c r="AQ304" s="236">
        <v>306127.5</v>
      </c>
      <c r="AR304" s="236">
        <v>297500</v>
      </c>
      <c r="AS304" s="222">
        <f t="shared" si="178"/>
        <v>303191.32374999998</v>
      </c>
      <c r="AT304" s="254">
        <f t="shared" si="179"/>
        <v>39031.999999999993</v>
      </c>
      <c r="AU304" s="254">
        <f t="shared" si="180"/>
        <v>336532</v>
      </c>
      <c r="AV304" s="337">
        <f t="shared" si="181"/>
        <v>39032</v>
      </c>
    </row>
    <row r="305" spans="1:48" s="144" customFormat="1" ht="15" customHeight="1" x14ac:dyDescent="0.2">
      <c r="A305" s="358" t="s">
        <v>1269</v>
      </c>
      <c r="B305" s="193" t="s">
        <v>1530</v>
      </c>
      <c r="C305" s="231">
        <v>630700</v>
      </c>
      <c r="D305" s="231">
        <v>660672.12540000002</v>
      </c>
      <c r="E305" s="225">
        <v>648990.30000000005</v>
      </c>
      <c r="F305" s="359">
        <v>630700</v>
      </c>
      <c r="G305" s="222">
        <f t="shared" si="160"/>
        <v>642765.60635000002</v>
      </c>
      <c r="H305" s="254">
        <f t="shared" si="161"/>
        <v>82747.839999999997</v>
      </c>
      <c r="I305" s="254">
        <f t="shared" si="162"/>
        <v>713447.84</v>
      </c>
      <c r="J305" s="337">
        <f t="shared" si="163"/>
        <v>82747.839999999967</v>
      </c>
      <c r="K305" s="229">
        <v>761600</v>
      </c>
      <c r="L305" s="229">
        <v>797792.75520000001</v>
      </c>
      <c r="M305" s="225">
        <v>783686.4</v>
      </c>
      <c r="N305" s="225">
        <v>761600</v>
      </c>
      <c r="O305" s="254">
        <f t="shared" si="164"/>
        <v>99921.919999999984</v>
      </c>
      <c r="P305" s="254">
        <f t="shared" si="165"/>
        <v>861521.91999999993</v>
      </c>
      <c r="Q305" s="337">
        <f t="shared" si="166"/>
        <v>99921.919999999925</v>
      </c>
      <c r="R305" s="229">
        <v>880600</v>
      </c>
      <c r="S305" s="229">
        <v>922447.87320000003</v>
      </c>
      <c r="T305" s="225">
        <v>906137.4</v>
      </c>
      <c r="U305" s="225">
        <v>880600</v>
      </c>
      <c r="V305" s="254">
        <f t="shared" si="167"/>
        <v>115534.71999999999</v>
      </c>
      <c r="W305" s="254">
        <f t="shared" si="168"/>
        <v>996134.72</v>
      </c>
      <c r="X305" s="337">
        <f t="shared" si="169"/>
        <v>115534.71999999997</v>
      </c>
      <c r="Y305" s="235">
        <v>904400</v>
      </c>
      <c r="Z305" s="235">
        <v>947378.89679999999</v>
      </c>
      <c r="AA305" s="225">
        <v>930627.6</v>
      </c>
      <c r="AB305" s="225">
        <v>904400</v>
      </c>
      <c r="AC305" s="222">
        <f t="shared" si="170"/>
        <v>921701.62419999996</v>
      </c>
      <c r="AD305" s="254">
        <f t="shared" si="171"/>
        <v>118657.27999999998</v>
      </c>
      <c r="AE305" s="254">
        <f t="shared" si="172"/>
        <v>1023057.28</v>
      </c>
      <c r="AF305" s="337">
        <f t="shared" si="173"/>
        <v>118657.28000000003</v>
      </c>
      <c r="AG305" s="235">
        <v>844900</v>
      </c>
      <c r="AH305" s="235">
        <v>885051.33779999998</v>
      </c>
      <c r="AI305" s="225">
        <v>869402.1</v>
      </c>
      <c r="AJ305" s="225">
        <v>844900</v>
      </c>
      <c r="AK305" s="222">
        <f t="shared" si="174"/>
        <v>861063.35944999999</v>
      </c>
      <c r="AL305" s="254">
        <f t="shared" si="175"/>
        <v>110850.87999999999</v>
      </c>
      <c r="AM305" s="254">
        <f t="shared" si="176"/>
        <v>955750.88</v>
      </c>
      <c r="AN305" s="337">
        <f t="shared" si="177"/>
        <v>110850.88</v>
      </c>
      <c r="AO305" s="235">
        <v>868700</v>
      </c>
      <c r="AP305" s="235">
        <v>909982.36140000005</v>
      </c>
      <c r="AQ305" s="236">
        <v>893892.3</v>
      </c>
      <c r="AR305" s="236">
        <v>868700</v>
      </c>
      <c r="AS305" s="222">
        <f t="shared" si="178"/>
        <v>885318.66535000002</v>
      </c>
      <c r="AT305" s="254">
        <f t="shared" si="179"/>
        <v>113973.43999999999</v>
      </c>
      <c r="AU305" s="254">
        <f t="shared" si="180"/>
        <v>982673.44</v>
      </c>
      <c r="AV305" s="337">
        <f t="shared" si="181"/>
        <v>113973.43999999994</v>
      </c>
    </row>
    <row r="306" spans="1:48" s="144" customFormat="1" ht="15" customHeight="1" x14ac:dyDescent="0.2">
      <c r="A306" s="358" t="s">
        <v>1270</v>
      </c>
      <c r="B306" s="193" t="s">
        <v>1726</v>
      </c>
      <c r="C306" s="231">
        <v>113050</v>
      </c>
      <c r="D306" s="231">
        <v>118422.3621</v>
      </c>
      <c r="E306" s="225">
        <v>116328.45</v>
      </c>
      <c r="F306" s="359">
        <v>113050</v>
      </c>
      <c r="G306" s="222">
        <f t="shared" si="160"/>
        <v>115212.703025</v>
      </c>
      <c r="H306" s="254">
        <f t="shared" si="161"/>
        <v>14832.159999999998</v>
      </c>
      <c r="I306" s="254">
        <f t="shared" si="162"/>
        <v>127882.16</v>
      </c>
      <c r="J306" s="337">
        <f t="shared" si="163"/>
        <v>14832.160000000003</v>
      </c>
      <c r="K306" s="229">
        <v>113050</v>
      </c>
      <c r="L306" s="229">
        <v>118422.3621</v>
      </c>
      <c r="M306" s="225">
        <v>116328.45</v>
      </c>
      <c r="N306" s="225">
        <v>113050</v>
      </c>
      <c r="O306" s="254">
        <f t="shared" si="164"/>
        <v>14832.159999999998</v>
      </c>
      <c r="P306" s="254">
        <f t="shared" si="165"/>
        <v>127882.16</v>
      </c>
      <c r="Q306" s="337">
        <f t="shared" si="166"/>
        <v>14832.160000000003</v>
      </c>
      <c r="R306" s="229">
        <v>309400</v>
      </c>
      <c r="S306" s="229">
        <v>448758.42479999998</v>
      </c>
      <c r="T306" s="225">
        <v>440823.6</v>
      </c>
      <c r="U306" s="225">
        <v>428400</v>
      </c>
      <c r="V306" s="254">
        <f t="shared" si="167"/>
        <v>40593.279999999992</v>
      </c>
      <c r="W306" s="254">
        <f t="shared" si="168"/>
        <v>349993.27999999997</v>
      </c>
      <c r="X306" s="337">
        <f t="shared" si="169"/>
        <v>-78406.72000000003</v>
      </c>
      <c r="Y306" s="235">
        <v>321300</v>
      </c>
      <c r="Z306" s="235">
        <v>448758.42479999998</v>
      </c>
      <c r="AA306" s="225">
        <v>440823.6</v>
      </c>
      <c r="AB306" s="225">
        <v>428400</v>
      </c>
      <c r="AC306" s="222">
        <f t="shared" si="170"/>
        <v>409820.5062</v>
      </c>
      <c r="AD306" s="254">
        <f t="shared" si="171"/>
        <v>42154.559999999998</v>
      </c>
      <c r="AE306" s="254">
        <f t="shared" si="172"/>
        <v>363454.56</v>
      </c>
      <c r="AF306" s="337">
        <f t="shared" si="173"/>
        <v>-64945.440000000002</v>
      </c>
      <c r="AG306" s="235">
        <v>309400</v>
      </c>
      <c r="AH306" s="235">
        <v>324103.30679999996</v>
      </c>
      <c r="AI306" s="225">
        <v>318372.59999999998</v>
      </c>
      <c r="AJ306" s="225">
        <v>309400</v>
      </c>
      <c r="AK306" s="222">
        <f t="shared" si="174"/>
        <v>315318.9767</v>
      </c>
      <c r="AL306" s="254">
        <f t="shared" si="175"/>
        <v>40593.279999999992</v>
      </c>
      <c r="AM306" s="254">
        <f t="shared" si="176"/>
        <v>349993.27999999997</v>
      </c>
      <c r="AN306" s="337">
        <f t="shared" si="177"/>
        <v>40593.27999999997</v>
      </c>
      <c r="AO306" s="235">
        <v>380800</v>
      </c>
      <c r="AP306" s="235">
        <v>398896.37760000001</v>
      </c>
      <c r="AQ306" s="236">
        <v>391843.2</v>
      </c>
      <c r="AR306" s="236">
        <v>380800</v>
      </c>
      <c r="AS306" s="222">
        <f t="shared" si="178"/>
        <v>388084.89439999999</v>
      </c>
      <c r="AT306" s="254">
        <f t="shared" si="179"/>
        <v>49960.959999999992</v>
      </c>
      <c r="AU306" s="254">
        <f t="shared" si="180"/>
        <v>430760.95999999996</v>
      </c>
      <c r="AV306" s="337">
        <f t="shared" si="181"/>
        <v>49960.959999999963</v>
      </c>
    </row>
    <row r="307" spans="1:48" s="144" customFormat="1" ht="15" customHeight="1" x14ac:dyDescent="0.2">
      <c r="A307" s="358" t="s">
        <v>1433</v>
      </c>
      <c r="B307" s="193" t="s">
        <v>1156</v>
      </c>
      <c r="C307" s="231">
        <v>89250</v>
      </c>
      <c r="D307" s="231">
        <v>93491.338499999998</v>
      </c>
      <c r="E307" s="225">
        <v>91838.25</v>
      </c>
      <c r="F307" s="359">
        <v>89250</v>
      </c>
      <c r="G307" s="222">
        <f t="shared" si="160"/>
        <v>90957.397125000003</v>
      </c>
      <c r="H307" s="254">
        <f t="shared" si="161"/>
        <v>11709.599999999999</v>
      </c>
      <c r="I307" s="254">
        <f t="shared" si="162"/>
        <v>100959.6</v>
      </c>
      <c r="J307" s="337">
        <f t="shared" si="163"/>
        <v>11709.600000000006</v>
      </c>
      <c r="K307" s="229">
        <v>89250</v>
      </c>
      <c r="L307" s="229">
        <v>93491.338499999998</v>
      </c>
      <c r="M307" s="225">
        <v>91838.25</v>
      </c>
      <c r="N307" s="225">
        <v>89250</v>
      </c>
      <c r="O307" s="254">
        <f t="shared" si="164"/>
        <v>11709.599999999999</v>
      </c>
      <c r="P307" s="254">
        <f t="shared" si="165"/>
        <v>100959.6</v>
      </c>
      <c r="Q307" s="337">
        <f t="shared" si="166"/>
        <v>11709.600000000006</v>
      </c>
      <c r="R307" s="229">
        <v>148750</v>
      </c>
      <c r="S307" s="229">
        <v>155818.89749999999</v>
      </c>
      <c r="T307" s="225">
        <v>153063.75</v>
      </c>
      <c r="U307" s="225">
        <v>148750</v>
      </c>
      <c r="V307" s="254">
        <f t="shared" si="167"/>
        <v>19515.999999999996</v>
      </c>
      <c r="W307" s="254">
        <f t="shared" si="168"/>
        <v>168266</v>
      </c>
      <c r="X307" s="337">
        <f t="shared" si="169"/>
        <v>19516</v>
      </c>
      <c r="Y307" s="235">
        <v>160650</v>
      </c>
      <c r="Z307" s="235">
        <v>168284.4093</v>
      </c>
      <c r="AA307" s="225">
        <v>165308.85</v>
      </c>
      <c r="AB307" s="225">
        <v>160650</v>
      </c>
      <c r="AC307" s="222">
        <f t="shared" si="170"/>
        <v>163723.31482500001</v>
      </c>
      <c r="AD307" s="254">
        <f t="shared" si="171"/>
        <v>21077.279999999999</v>
      </c>
      <c r="AE307" s="254">
        <f t="shared" si="172"/>
        <v>181727.28</v>
      </c>
      <c r="AF307" s="337">
        <f t="shared" si="173"/>
        <v>21077.279999999999</v>
      </c>
      <c r="AG307" s="235">
        <v>136850</v>
      </c>
      <c r="AH307" s="235">
        <v>143353.38569999998</v>
      </c>
      <c r="AI307" s="225">
        <v>140818.65</v>
      </c>
      <c r="AJ307" s="225">
        <v>136850</v>
      </c>
      <c r="AK307" s="222">
        <f t="shared" si="174"/>
        <v>139468.008925</v>
      </c>
      <c r="AL307" s="254">
        <f t="shared" si="175"/>
        <v>17954.719999999998</v>
      </c>
      <c r="AM307" s="254">
        <f t="shared" si="176"/>
        <v>154804.72</v>
      </c>
      <c r="AN307" s="337">
        <f t="shared" si="177"/>
        <v>17954.72</v>
      </c>
      <c r="AO307" s="235">
        <v>172550</v>
      </c>
      <c r="AP307" s="235">
        <v>180749.92110000001</v>
      </c>
      <c r="AQ307" s="236">
        <v>177553.95</v>
      </c>
      <c r="AR307" s="236">
        <v>172550</v>
      </c>
      <c r="AS307" s="222">
        <f t="shared" si="178"/>
        <v>175850.967775</v>
      </c>
      <c r="AT307" s="254">
        <f t="shared" si="179"/>
        <v>22638.559999999998</v>
      </c>
      <c r="AU307" s="254">
        <f t="shared" si="180"/>
        <v>195188.56</v>
      </c>
      <c r="AV307" s="337">
        <f t="shared" si="181"/>
        <v>22638.559999999998</v>
      </c>
    </row>
    <row r="308" spans="1:48" s="144" customFormat="1" ht="15" customHeight="1" x14ac:dyDescent="0.2">
      <c r="A308" s="358" t="s">
        <v>1434</v>
      </c>
      <c r="B308" s="193" t="s">
        <v>1097</v>
      </c>
      <c r="C308" s="231">
        <v>285600</v>
      </c>
      <c r="D308" s="231">
        <v>299172.28320000001</v>
      </c>
      <c r="E308" s="256">
        <v>293882.40000000002</v>
      </c>
      <c r="F308" s="359">
        <v>285600</v>
      </c>
      <c r="G308" s="222">
        <f t="shared" si="160"/>
        <v>291063.67080000002</v>
      </c>
      <c r="H308" s="254">
        <f t="shared" si="161"/>
        <v>37470.719999999994</v>
      </c>
      <c r="I308" s="254">
        <f t="shared" si="162"/>
        <v>323070.71999999997</v>
      </c>
      <c r="J308" s="337">
        <f t="shared" si="163"/>
        <v>37470.719999999972</v>
      </c>
      <c r="K308" s="229">
        <v>214200</v>
      </c>
      <c r="L308" s="229">
        <v>224379.21239999999</v>
      </c>
      <c r="M308" s="256">
        <v>220411.8</v>
      </c>
      <c r="N308" s="256">
        <v>214200</v>
      </c>
      <c r="O308" s="254">
        <f t="shared" si="164"/>
        <v>28103.039999999997</v>
      </c>
      <c r="P308" s="254">
        <f t="shared" si="165"/>
        <v>242303.04</v>
      </c>
      <c r="Q308" s="337">
        <f t="shared" si="166"/>
        <v>28103.040000000008</v>
      </c>
      <c r="R308" s="229">
        <v>285600</v>
      </c>
      <c r="S308" s="229">
        <v>299172.28320000001</v>
      </c>
      <c r="T308" s="256">
        <v>293882.40000000002</v>
      </c>
      <c r="U308" s="256">
        <v>285600</v>
      </c>
      <c r="V308" s="254">
        <f t="shared" si="167"/>
        <v>37470.719999999994</v>
      </c>
      <c r="W308" s="254">
        <f t="shared" si="168"/>
        <v>323070.71999999997</v>
      </c>
      <c r="X308" s="337">
        <f t="shared" si="169"/>
        <v>37470.719999999972</v>
      </c>
      <c r="Y308" s="235">
        <v>285600</v>
      </c>
      <c r="Z308" s="235">
        <v>299172.28320000001</v>
      </c>
      <c r="AA308" s="256">
        <v>293882.40000000002</v>
      </c>
      <c r="AB308" s="256">
        <v>285600</v>
      </c>
      <c r="AC308" s="222">
        <f t="shared" si="170"/>
        <v>291063.67080000002</v>
      </c>
      <c r="AD308" s="254">
        <f t="shared" si="171"/>
        <v>37470.719999999994</v>
      </c>
      <c r="AE308" s="254">
        <f t="shared" si="172"/>
        <v>323070.71999999997</v>
      </c>
      <c r="AF308" s="337">
        <f t="shared" si="173"/>
        <v>37470.719999999972</v>
      </c>
      <c r="AG308" s="235">
        <v>345100</v>
      </c>
      <c r="AH308" s="235">
        <v>361499.84220000001</v>
      </c>
      <c r="AI308" s="256">
        <v>355107.9</v>
      </c>
      <c r="AJ308" s="256">
        <v>345100</v>
      </c>
      <c r="AK308" s="222">
        <f t="shared" si="174"/>
        <v>351701.93554999999</v>
      </c>
      <c r="AL308" s="254">
        <f t="shared" si="175"/>
        <v>45277.119999999995</v>
      </c>
      <c r="AM308" s="254">
        <f t="shared" si="176"/>
        <v>390377.12</v>
      </c>
      <c r="AN308" s="337">
        <f t="shared" si="177"/>
        <v>45277.119999999995</v>
      </c>
      <c r="AO308" s="235">
        <v>309400</v>
      </c>
      <c r="AP308" s="235">
        <v>324103.30679999996</v>
      </c>
      <c r="AQ308" s="236">
        <v>318372.59999999998</v>
      </c>
      <c r="AR308" s="236">
        <v>309400</v>
      </c>
      <c r="AS308" s="222">
        <f t="shared" si="178"/>
        <v>315318.9767</v>
      </c>
      <c r="AT308" s="254">
        <f t="shared" si="179"/>
        <v>40593.279999999992</v>
      </c>
      <c r="AU308" s="254">
        <f t="shared" si="180"/>
        <v>349993.27999999997</v>
      </c>
      <c r="AV308" s="337">
        <f t="shared" si="181"/>
        <v>40593.27999999997</v>
      </c>
    </row>
    <row r="309" spans="1:48" s="144" customFormat="1" ht="15" customHeight="1" x14ac:dyDescent="0.2">
      <c r="A309" s="358" t="s">
        <v>1435</v>
      </c>
      <c r="B309" s="193" t="s">
        <v>1494</v>
      </c>
      <c r="C309" s="231">
        <v>618800</v>
      </c>
      <c r="D309" s="231">
        <v>648206.61359999992</v>
      </c>
      <c r="E309" s="225">
        <v>636745.19999999995</v>
      </c>
      <c r="F309" s="359">
        <v>618800</v>
      </c>
      <c r="G309" s="222">
        <f t="shared" si="160"/>
        <v>630637.9534</v>
      </c>
      <c r="H309" s="254">
        <f t="shared" si="161"/>
        <v>81186.559999999983</v>
      </c>
      <c r="I309" s="254">
        <f t="shared" si="162"/>
        <v>699986.55999999994</v>
      </c>
      <c r="J309" s="337">
        <f t="shared" si="163"/>
        <v>81186.559999999939</v>
      </c>
      <c r="K309" s="229">
        <v>499800</v>
      </c>
      <c r="L309" s="229">
        <v>523551.49560000002</v>
      </c>
      <c r="M309" s="225">
        <v>514294.2</v>
      </c>
      <c r="N309" s="225">
        <v>499800</v>
      </c>
      <c r="O309" s="254">
        <f t="shared" si="164"/>
        <v>65573.759999999995</v>
      </c>
      <c r="P309" s="254">
        <f t="shared" si="165"/>
        <v>565373.76</v>
      </c>
      <c r="Q309" s="337">
        <f t="shared" si="166"/>
        <v>65573.760000000009</v>
      </c>
      <c r="R309" s="229">
        <v>1249500</v>
      </c>
      <c r="S309" s="229">
        <v>1308878.7390000001</v>
      </c>
      <c r="T309" s="225">
        <v>1285735.5</v>
      </c>
      <c r="U309" s="225">
        <v>1249500</v>
      </c>
      <c r="V309" s="254">
        <f t="shared" si="167"/>
        <v>163934.39999999997</v>
      </c>
      <c r="W309" s="254">
        <f t="shared" si="168"/>
        <v>1413434.4</v>
      </c>
      <c r="X309" s="337">
        <f t="shared" si="169"/>
        <v>163934.39999999991</v>
      </c>
      <c r="Y309" s="235">
        <v>1166200</v>
      </c>
      <c r="Z309" s="235">
        <v>1221620.1564</v>
      </c>
      <c r="AA309" s="225">
        <v>1200019.8</v>
      </c>
      <c r="AB309" s="225">
        <v>1166200</v>
      </c>
      <c r="AC309" s="222">
        <f t="shared" si="170"/>
        <v>1188509.9890999999</v>
      </c>
      <c r="AD309" s="254">
        <f t="shared" si="171"/>
        <v>153005.43999999997</v>
      </c>
      <c r="AE309" s="254">
        <f t="shared" si="172"/>
        <v>1319205.44</v>
      </c>
      <c r="AF309" s="337">
        <f t="shared" si="173"/>
        <v>153005.43999999994</v>
      </c>
      <c r="AG309" s="235">
        <v>1166200</v>
      </c>
      <c r="AH309" s="235">
        <v>1221620.1564</v>
      </c>
      <c r="AI309" s="225">
        <v>1200019.8</v>
      </c>
      <c r="AJ309" s="225">
        <v>1166200</v>
      </c>
      <c r="AK309" s="222">
        <f t="shared" si="174"/>
        <v>1188509.9890999999</v>
      </c>
      <c r="AL309" s="254">
        <f t="shared" si="175"/>
        <v>153005.43999999997</v>
      </c>
      <c r="AM309" s="254">
        <f t="shared" si="176"/>
        <v>1319205.44</v>
      </c>
      <c r="AN309" s="337">
        <f t="shared" si="177"/>
        <v>153005.43999999994</v>
      </c>
      <c r="AO309" s="235">
        <v>1368500</v>
      </c>
      <c r="AP309" s="235">
        <v>1433533.8570000001</v>
      </c>
      <c r="AQ309" s="236">
        <v>1408186.5</v>
      </c>
      <c r="AR309" s="236">
        <v>1368500</v>
      </c>
      <c r="AS309" s="222">
        <f t="shared" si="178"/>
        <v>1394680.08925</v>
      </c>
      <c r="AT309" s="254">
        <f t="shared" si="179"/>
        <v>179547.19999999998</v>
      </c>
      <c r="AU309" s="254">
        <f t="shared" si="180"/>
        <v>1548047.2</v>
      </c>
      <c r="AV309" s="337">
        <f t="shared" si="181"/>
        <v>179547.19999999995</v>
      </c>
    </row>
    <row r="310" spans="1:48" s="144" customFormat="1" ht="15" customHeight="1" x14ac:dyDescent="0.2">
      <c r="A310" s="358" t="s">
        <v>1526</v>
      </c>
      <c r="B310" s="193" t="s">
        <v>1495</v>
      </c>
      <c r="C310" s="231">
        <v>618800</v>
      </c>
      <c r="D310" s="231">
        <v>648206.61359999992</v>
      </c>
      <c r="E310" s="225">
        <v>636745.19999999995</v>
      </c>
      <c r="F310" s="359">
        <v>618800</v>
      </c>
      <c r="G310" s="222">
        <f t="shared" si="160"/>
        <v>630637.9534</v>
      </c>
      <c r="H310" s="254">
        <f t="shared" si="161"/>
        <v>81186.559999999983</v>
      </c>
      <c r="I310" s="254">
        <f t="shared" si="162"/>
        <v>699986.55999999994</v>
      </c>
      <c r="J310" s="337">
        <f t="shared" si="163"/>
        <v>81186.559999999939</v>
      </c>
      <c r="K310" s="229">
        <v>499800</v>
      </c>
      <c r="L310" s="229">
        <v>523551.49560000002</v>
      </c>
      <c r="M310" s="225">
        <v>514294.2</v>
      </c>
      <c r="N310" s="225">
        <v>499800</v>
      </c>
      <c r="O310" s="254">
        <f t="shared" si="164"/>
        <v>65573.759999999995</v>
      </c>
      <c r="P310" s="254">
        <f t="shared" si="165"/>
        <v>565373.76</v>
      </c>
      <c r="Q310" s="337">
        <f t="shared" si="166"/>
        <v>65573.760000000009</v>
      </c>
      <c r="R310" s="229">
        <v>1368500</v>
      </c>
      <c r="S310" s="229">
        <v>1433533.8570000001</v>
      </c>
      <c r="T310" s="225">
        <v>1408186.5</v>
      </c>
      <c r="U310" s="225">
        <v>1368500</v>
      </c>
      <c r="V310" s="254">
        <f t="shared" si="167"/>
        <v>179547.19999999998</v>
      </c>
      <c r="W310" s="254">
        <f t="shared" si="168"/>
        <v>1548047.2</v>
      </c>
      <c r="X310" s="337">
        <f t="shared" si="169"/>
        <v>179547.19999999995</v>
      </c>
      <c r="Y310" s="235">
        <v>1166200</v>
      </c>
      <c r="Z310" s="235">
        <v>1221620.1564</v>
      </c>
      <c r="AA310" s="225">
        <v>1200019.8</v>
      </c>
      <c r="AB310" s="225">
        <v>1166200</v>
      </c>
      <c r="AC310" s="222">
        <f t="shared" si="170"/>
        <v>1188509.9890999999</v>
      </c>
      <c r="AD310" s="254">
        <f t="shared" si="171"/>
        <v>153005.43999999997</v>
      </c>
      <c r="AE310" s="254">
        <f t="shared" si="172"/>
        <v>1319205.44</v>
      </c>
      <c r="AF310" s="337">
        <f t="shared" si="173"/>
        <v>153005.43999999994</v>
      </c>
      <c r="AG310" s="235">
        <v>1249500</v>
      </c>
      <c r="AH310" s="235">
        <v>1308878.7390000001</v>
      </c>
      <c r="AI310" s="225">
        <v>1285735.5</v>
      </c>
      <c r="AJ310" s="225">
        <v>1249500</v>
      </c>
      <c r="AK310" s="222">
        <f t="shared" si="174"/>
        <v>1273403.55975</v>
      </c>
      <c r="AL310" s="254">
        <f t="shared" si="175"/>
        <v>163934.39999999997</v>
      </c>
      <c r="AM310" s="254">
        <f t="shared" si="176"/>
        <v>1413434.4</v>
      </c>
      <c r="AN310" s="337">
        <f t="shared" si="177"/>
        <v>163934.39999999991</v>
      </c>
      <c r="AO310" s="235">
        <v>368900</v>
      </c>
      <c r="AP310" s="235">
        <v>386430.86580000003</v>
      </c>
      <c r="AQ310" s="236">
        <v>379598.1</v>
      </c>
      <c r="AR310" s="236">
        <v>368900</v>
      </c>
      <c r="AS310" s="222">
        <f t="shared" si="178"/>
        <v>375957.24144999997</v>
      </c>
      <c r="AT310" s="254">
        <f t="shared" si="179"/>
        <v>48399.679999999993</v>
      </c>
      <c r="AU310" s="254">
        <f t="shared" si="180"/>
        <v>417299.68</v>
      </c>
      <c r="AV310" s="337">
        <f t="shared" si="181"/>
        <v>48399.679999999993</v>
      </c>
    </row>
    <row r="311" spans="1:48" s="144" customFormat="1" ht="15" customHeight="1" x14ac:dyDescent="0.2">
      <c r="A311" s="358" t="s">
        <v>1527</v>
      </c>
      <c r="B311" s="193" t="s">
        <v>441</v>
      </c>
      <c r="C311" s="231">
        <v>190400</v>
      </c>
      <c r="D311" s="231">
        <v>199448.1888</v>
      </c>
      <c r="E311" s="225">
        <v>195921.6</v>
      </c>
      <c r="F311" s="359">
        <v>190400</v>
      </c>
      <c r="G311" s="222">
        <f t="shared" si="160"/>
        <v>194042.4472</v>
      </c>
      <c r="H311" s="254">
        <f t="shared" si="161"/>
        <v>24980.479999999996</v>
      </c>
      <c r="I311" s="254">
        <f t="shared" si="162"/>
        <v>215380.47999999998</v>
      </c>
      <c r="J311" s="337">
        <f t="shared" si="163"/>
        <v>24980.479999999981</v>
      </c>
      <c r="K311" s="229">
        <v>196350</v>
      </c>
      <c r="L311" s="229">
        <v>205680.94469999999</v>
      </c>
      <c r="M311" s="225">
        <v>202044.15</v>
      </c>
      <c r="N311" s="225">
        <v>196350</v>
      </c>
      <c r="O311" s="254">
        <f t="shared" si="164"/>
        <v>25761.119999999995</v>
      </c>
      <c r="P311" s="254">
        <f t="shared" si="165"/>
        <v>222111.12</v>
      </c>
      <c r="Q311" s="337">
        <f t="shared" si="166"/>
        <v>25761.119999999995</v>
      </c>
      <c r="R311" s="229">
        <v>321300</v>
      </c>
      <c r="S311" s="229">
        <v>349034.33039999998</v>
      </c>
      <c r="T311" s="225">
        <v>342862.8</v>
      </c>
      <c r="U311" s="225">
        <v>333200</v>
      </c>
      <c r="V311" s="254">
        <f t="shared" si="167"/>
        <v>42154.559999999998</v>
      </c>
      <c r="W311" s="254">
        <f t="shared" si="168"/>
        <v>363454.56</v>
      </c>
      <c r="X311" s="337">
        <f t="shared" si="169"/>
        <v>30254.559999999998</v>
      </c>
      <c r="Y311" s="235">
        <v>321300</v>
      </c>
      <c r="Z311" s="235">
        <v>349034.33039999998</v>
      </c>
      <c r="AA311" s="225">
        <v>342862.8</v>
      </c>
      <c r="AB311" s="225">
        <v>333200</v>
      </c>
      <c r="AC311" s="222">
        <f t="shared" si="170"/>
        <v>336599.28260000004</v>
      </c>
      <c r="AD311" s="254">
        <f t="shared" si="171"/>
        <v>42154.559999999998</v>
      </c>
      <c r="AE311" s="254">
        <f t="shared" si="172"/>
        <v>363454.56</v>
      </c>
      <c r="AF311" s="337">
        <f t="shared" si="173"/>
        <v>30254.559999999998</v>
      </c>
      <c r="AG311" s="235">
        <v>321300</v>
      </c>
      <c r="AH311" s="235">
        <v>349034.33039999998</v>
      </c>
      <c r="AI311" s="225">
        <v>342862.8</v>
      </c>
      <c r="AJ311" s="225">
        <v>333200</v>
      </c>
      <c r="AK311" s="222">
        <f t="shared" si="174"/>
        <v>336599.28260000004</v>
      </c>
      <c r="AL311" s="254">
        <f t="shared" si="175"/>
        <v>42154.559999999998</v>
      </c>
      <c r="AM311" s="254">
        <f t="shared" si="176"/>
        <v>363454.56</v>
      </c>
      <c r="AN311" s="337">
        <f t="shared" si="177"/>
        <v>30254.559999999998</v>
      </c>
      <c r="AO311" s="235">
        <v>321300</v>
      </c>
      <c r="AP311" s="235">
        <v>349034.33039999998</v>
      </c>
      <c r="AQ311" s="236">
        <v>342862.8</v>
      </c>
      <c r="AR311" s="236">
        <v>333200</v>
      </c>
      <c r="AS311" s="222">
        <f t="shared" si="178"/>
        <v>336599.28260000004</v>
      </c>
      <c r="AT311" s="254">
        <f t="shared" si="179"/>
        <v>42154.559999999998</v>
      </c>
      <c r="AU311" s="254">
        <f t="shared" si="180"/>
        <v>363454.56</v>
      </c>
      <c r="AV311" s="337">
        <f t="shared" si="181"/>
        <v>30254.559999999998</v>
      </c>
    </row>
    <row r="312" spans="1:48" s="144" customFormat="1" ht="15" customHeight="1" x14ac:dyDescent="0.2">
      <c r="A312" s="358" t="s">
        <v>1528</v>
      </c>
      <c r="B312" s="193" t="s">
        <v>1162</v>
      </c>
      <c r="C312" s="231">
        <v>101150</v>
      </c>
      <c r="D312" s="231">
        <v>105956.85029999999</v>
      </c>
      <c r="E312" s="225">
        <v>104083.35</v>
      </c>
      <c r="F312" s="359">
        <v>101150</v>
      </c>
      <c r="G312" s="222">
        <f t="shared" si="160"/>
        <v>103085.05007500001</v>
      </c>
      <c r="H312" s="254">
        <f t="shared" si="161"/>
        <v>13270.88</v>
      </c>
      <c r="I312" s="254">
        <f t="shared" si="162"/>
        <v>114420.88</v>
      </c>
      <c r="J312" s="337">
        <f t="shared" si="163"/>
        <v>13270.880000000005</v>
      </c>
      <c r="K312" s="229">
        <v>101150</v>
      </c>
      <c r="L312" s="229">
        <v>105956.85029999999</v>
      </c>
      <c r="M312" s="225">
        <v>104083.35</v>
      </c>
      <c r="N312" s="225">
        <v>101150</v>
      </c>
      <c r="O312" s="254">
        <f t="shared" si="164"/>
        <v>13270.88</v>
      </c>
      <c r="P312" s="254">
        <f t="shared" si="165"/>
        <v>114420.88</v>
      </c>
      <c r="Q312" s="337">
        <f t="shared" si="166"/>
        <v>13270.880000000005</v>
      </c>
      <c r="R312" s="229">
        <v>190400</v>
      </c>
      <c r="S312" s="229">
        <v>199448.1888</v>
      </c>
      <c r="T312" s="225">
        <v>195921.6</v>
      </c>
      <c r="U312" s="225">
        <v>190400</v>
      </c>
      <c r="V312" s="254">
        <f t="shared" si="167"/>
        <v>24980.479999999996</v>
      </c>
      <c r="W312" s="254">
        <f t="shared" si="168"/>
        <v>215380.47999999998</v>
      </c>
      <c r="X312" s="337">
        <f t="shared" si="169"/>
        <v>24980.479999999981</v>
      </c>
      <c r="Y312" s="235">
        <v>202300</v>
      </c>
      <c r="Z312" s="235">
        <v>211913.70059999998</v>
      </c>
      <c r="AA312" s="225">
        <v>208166.7</v>
      </c>
      <c r="AB312" s="225">
        <v>202300</v>
      </c>
      <c r="AC312" s="222">
        <f t="shared" si="170"/>
        <v>206170.10015000001</v>
      </c>
      <c r="AD312" s="254">
        <f t="shared" si="171"/>
        <v>26541.759999999998</v>
      </c>
      <c r="AE312" s="254">
        <f t="shared" si="172"/>
        <v>228841.76</v>
      </c>
      <c r="AF312" s="337">
        <f t="shared" si="173"/>
        <v>26541.760000000009</v>
      </c>
      <c r="AG312" s="235">
        <v>154700</v>
      </c>
      <c r="AH312" s="235">
        <v>162051.65339999998</v>
      </c>
      <c r="AI312" s="225">
        <v>159186.29999999999</v>
      </c>
      <c r="AJ312" s="225">
        <v>154700</v>
      </c>
      <c r="AK312" s="222">
        <f t="shared" si="174"/>
        <v>157659.48835</v>
      </c>
      <c r="AL312" s="254">
        <f t="shared" si="175"/>
        <v>20296.639999999996</v>
      </c>
      <c r="AM312" s="254">
        <f t="shared" si="176"/>
        <v>174996.63999999998</v>
      </c>
      <c r="AN312" s="337">
        <f t="shared" si="177"/>
        <v>20296.639999999985</v>
      </c>
      <c r="AO312" s="235">
        <v>214200</v>
      </c>
      <c r="AP312" s="235">
        <v>224379.21239999999</v>
      </c>
      <c r="AQ312" s="236">
        <v>220411.8</v>
      </c>
      <c r="AR312" s="236">
        <v>214200</v>
      </c>
      <c r="AS312" s="222">
        <f t="shared" si="178"/>
        <v>218297.7531</v>
      </c>
      <c r="AT312" s="254">
        <f t="shared" si="179"/>
        <v>28103.039999999997</v>
      </c>
      <c r="AU312" s="254">
        <f t="shared" si="180"/>
        <v>242303.04</v>
      </c>
      <c r="AV312" s="337">
        <f t="shared" si="181"/>
        <v>28103.040000000008</v>
      </c>
    </row>
    <row r="313" spans="1:48" s="144" customFormat="1" ht="15" customHeight="1" x14ac:dyDescent="0.2">
      <c r="A313" s="358" t="s">
        <v>1531</v>
      </c>
      <c r="B313" s="193" t="s">
        <v>442</v>
      </c>
      <c r="C313" s="231">
        <v>743750</v>
      </c>
      <c r="D313" s="231">
        <v>779094.48750000005</v>
      </c>
      <c r="E313" s="225">
        <v>765318.75</v>
      </c>
      <c r="F313" s="359">
        <v>743750</v>
      </c>
      <c r="G313" s="222">
        <f t="shared" si="160"/>
        <v>757978.30937499995</v>
      </c>
      <c r="H313" s="254">
        <f t="shared" si="161"/>
        <v>97579.999999999985</v>
      </c>
      <c r="I313" s="254">
        <f t="shared" si="162"/>
        <v>841330</v>
      </c>
      <c r="J313" s="337">
        <f t="shared" si="163"/>
        <v>97580</v>
      </c>
      <c r="K313" s="229">
        <v>743750</v>
      </c>
      <c r="L313" s="229">
        <v>779094.48750000005</v>
      </c>
      <c r="M313" s="225">
        <v>765318.75</v>
      </c>
      <c r="N313" s="225">
        <v>743750</v>
      </c>
      <c r="O313" s="254">
        <f t="shared" si="164"/>
        <v>97579.999999999985</v>
      </c>
      <c r="P313" s="254">
        <f t="shared" si="165"/>
        <v>841330</v>
      </c>
      <c r="Q313" s="337">
        <f t="shared" si="166"/>
        <v>97580</v>
      </c>
      <c r="R313" s="229">
        <v>743750</v>
      </c>
      <c r="S313" s="229">
        <v>779094.48750000005</v>
      </c>
      <c r="T313" s="225">
        <v>765318.75</v>
      </c>
      <c r="U313" s="225">
        <v>743750</v>
      </c>
      <c r="V313" s="254">
        <f t="shared" si="167"/>
        <v>97579.999999999985</v>
      </c>
      <c r="W313" s="254">
        <f t="shared" si="168"/>
        <v>841330</v>
      </c>
      <c r="X313" s="337">
        <f t="shared" si="169"/>
        <v>97580</v>
      </c>
      <c r="Y313" s="235" t="s">
        <v>600</v>
      </c>
      <c r="Z313" s="235" t="s">
        <v>600</v>
      </c>
      <c r="AA313" s="225" t="s">
        <v>600</v>
      </c>
      <c r="AB313" s="225" t="s">
        <v>600</v>
      </c>
      <c r="AC313" s="222" t="e">
        <f t="shared" si="170"/>
        <v>#DIV/0!</v>
      </c>
      <c r="AD313" s="254" t="e">
        <f t="shared" si="171"/>
        <v>#VALUE!</v>
      </c>
      <c r="AE313" s="254" t="e">
        <f t="shared" si="172"/>
        <v>#VALUE!</v>
      </c>
      <c r="AF313" s="337" t="e">
        <f t="shared" si="173"/>
        <v>#VALUE!</v>
      </c>
      <c r="AG313" s="235">
        <v>809200</v>
      </c>
      <c r="AH313" s="235">
        <v>847654.80239999993</v>
      </c>
      <c r="AI313" s="225">
        <v>832666.8</v>
      </c>
      <c r="AJ313" s="225">
        <v>809200</v>
      </c>
      <c r="AK313" s="222">
        <f t="shared" si="174"/>
        <v>824680.40060000005</v>
      </c>
      <c r="AL313" s="254">
        <f t="shared" si="175"/>
        <v>106167.03999999999</v>
      </c>
      <c r="AM313" s="254">
        <f t="shared" si="176"/>
        <v>915367.04</v>
      </c>
      <c r="AN313" s="337">
        <f t="shared" si="177"/>
        <v>106167.04000000004</v>
      </c>
      <c r="AO313" s="235">
        <v>892500</v>
      </c>
      <c r="AP313" s="235">
        <v>934913.38500000001</v>
      </c>
      <c r="AQ313" s="236">
        <v>918382.5</v>
      </c>
      <c r="AR313" s="236">
        <v>892500</v>
      </c>
      <c r="AS313" s="222">
        <f t="shared" si="178"/>
        <v>909573.97124999994</v>
      </c>
      <c r="AT313" s="254">
        <f t="shared" si="179"/>
        <v>117095.99999999999</v>
      </c>
      <c r="AU313" s="254">
        <f t="shared" si="180"/>
        <v>1009596</v>
      </c>
      <c r="AV313" s="337">
        <f t="shared" si="181"/>
        <v>117096</v>
      </c>
    </row>
    <row r="314" spans="1:48" s="144" customFormat="1" ht="15" customHeight="1" x14ac:dyDescent="0.2">
      <c r="A314" s="358" t="s">
        <v>1532</v>
      </c>
      <c r="B314" s="193" t="s">
        <v>1576</v>
      </c>
      <c r="C314" s="231">
        <v>89250</v>
      </c>
      <c r="D314" s="231">
        <v>93491.338499999998</v>
      </c>
      <c r="E314" s="225">
        <v>91838.25</v>
      </c>
      <c r="F314" s="359">
        <v>89250</v>
      </c>
      <c r="G314" s="222">
        <f t="shared" si="160"/>
        <v>90957.397125000003</v>
      </c>
      <c r="H314" s="254">
        <f t="shared" si="161"/>
        <v>11709.599999999999</v>
      </c>
      <c r="I314" s="254">
        <f t="shared" si="162"/>
        <v>100959.6</v>
      </c>
      <c r="J314" s="337">
        <f t="shared" si="163"/>
        <v>11709.600000000006</v>
      </c>
      <c r="K314" s="229">
        <v>107100</v>
      </c>
      <c r="L314" s="229">
        <v>112189.60619999999</v>
      </c>
      <c r="M314" s="225">
        <v>110205.9</v>
      </c>
      <c r="N314" s="225">
        <v>107100</v>
      </c>
      <c r="O314" s="254">
        <f t="shared" si="164"/>
        <v>14051.519999999999</v>
      </c>
      <c r="P314" s="254">
        <f t="shared" si="165"/>
        <v>121151.52</v>
      </c>
      <c r="Q314" s="337">
        <f t="shared" si="166"/>
        <v>14051.520000000004</v>
      </c>
      <c r="R314" s="229">
        <v>124950</v>
      </c>
      <c r="S314" s="229">
        <v>130887.87390000001</v>
      </c>
      <c r="T314" s="225">
        <v>128573.55</v>
      </c>
      <c r="U314" s="225">
        <v>124950</v>
      </c>
      <c r="V314" s="254">
        <f t="shared" si="167"/>
        <v>16393.439999999999</v>
      </c>
      <c r="W314" s="254">
        <f t="shared" si="168"/>
        <v>141343.44</v>
      </c>
      <c r="X314" s="337">
        <f t="shared" si="169"/>
        <v>16393.440000000002</v>
      </c>
      <c r="Y314" s="235" t="s">
        <v>600</v>
      </c>
      <c r="Z314" s="235" t="s">
        <v>600</v>
      </c>
      <c r="AA314" s="225" t="s">
        <v>600</v>
      </c>
      <c r="AB314" s="225" t="s">
        <v>600</v>
      </c>
      <c r="AC314" s="222" t="e">
        <f t="shared" si="170"/>
        <v>#DIV/0!</v>
      </c>
      <c r="AD314" s="254" t="e">
        <f t="shared" si="171"/>
        <v>#VALUE!</v>
      </c>
      <c r="AE314" s="254" t="e">
        <f t="shared" si="172"/>
        <v>#VALUE!</v>
      </c>
      <c r="AF314" s="337" t="e">
        <f t="shared" si="173"/>
        <v>#VALUE!</v>
      </c>
      <c r="AG314" s="235">
        <v>101150</v>
      </c>
      <c r="AH314" s="235">
        <v>105956.85029999999</v>
      </c>
      <c r="AI314" s="225">
        <v>104083.35</v>
      </c>
      <c r="AJ314" s="225">
        <v>101150</v>
      </c>
      <c r="AK314" s="222">
        <f t="shared" si="174"/>
        <v>103085.05007500001</v>
      </c>
      <c r="AL314" s="254">
        <f t="shared" si="175"/>
        <v>13270.88</v>
      </c>
      <c r="AM314" s="254">
        <f t="shared" si="176"/>
        <v>114420.88</v>
      </c>
      <c r="AN314" s="337">
        <f t="shared" si="177"/>
        <v>13270.880000000005</v>
      </c>
      <c r="AO314" s="235">
        <v>107100</v>
      </c>
      <c r="AP314" s="235">
        <v>112189.60619999999</v>
      </c>
      <c r="AQ314" s="236">
        <v>110205.9</v>
      </c>
      <c r="AR314" s="236">
        <v>107100</v>
      </c>
      <c r="AS314" s="222">
        <f t="shared" si="178"/>
        <v>109148.87655</v>
      </c>
      <c r="AT314" s="254">
        <f t="shared" si="179"/>
        <v>14051.519999999999</v>
      </c>
      <c r="AU314" s="254">
        <f t="shared" si="180"/>
        <v>121151.52</v>
      </c>
      <c r="AV314" s="337">
        <f t="shared" si="181"/>
        <v>14051.520000000004</v>
      </c>
    </row>
    <row r="315" spans="1:48" s="144" customFormat="1" ht="15" customHeight="1" x14ac:dyDescent="0.2">
      <c r="A315" s="358" t="s">
        <v>1598</v>
      </c>
      <c r="B315" s="193" t="s">
        <v>1577</v>
      </c>
      <c r="C315" s="231">
        <v>12495</v>
      </c>
      <c r="D315" s="231">
        <v>13088.78739</v>
      </c>
      <c r="E315" s="225">
        <v>12857.355</v>
      </c>
      <c r="F315" s="359">
        <v>12495</v>
      </c>
      <c r="G315" s="222">
        <f t="shared" si="160"/>
        <v>12734.0355975</v>
      </c>
      <c r="H315" s="254">
        <f t="shared" si="161"/>
        <v>1639.3439999999998</v>
      </c>
      <c r="I315" s="254">
        <f t="shared" si="162"/>
        <v>14134.343999999999</v>
      </c>
      <c r="J315" s="337">
        <f t="shared" si="163"/>
        <v>1639.3439999999991</v>
      </c>
      <c r="K315" s="229">
        <v>16898</v>
      </c>
      <c r="L315" s="229">
        <v>17701.026755999999</v>
      </c>
      <c r="M315" s="225">
        <v>17388.041999999998</v>
      </c>
      <c r="N315" s="225">
        <v>16898</v>
      </c>
      <c r="O315" s="254">
        <f t="shared" si="164"/>
        <v>2217.0175999999997</v>
      </c>
      <c r="P315" s="254">
        <f t="shared" si="165"/>
        <v>19115.017599999999</v>
      </c>
      <c r="Q315" s="337">
        <f t="shared" si="166"/>
        <v>2217.0175999999992</v>
      </c>
      <c r="R315" s="229">
        <v>16898</v>
      </c>
      <c r="S315" s="229">
        <v>17701.026755999999</v>
      </c>
      <c r="T315" s="225">
        <v>17388.041999999998</v>
      </c>
      <c r="U315" s="225">
        <v>16898</v>
      </c>
      <c r="V315" s="254">
        <f t="shared" si="167"/>
        <v>2217.0175999999997</v>
      </c>
      <c r="W315" s="254">
        <f t="shared" si="168"/>
        <v>19115.017599999999</v>
      </c>
      <c r="X315" s="337">
        <f t="shared" si="169"/>
        <v>2217.0175999999992</v>
      </c>
      <c r="Y315" s="235" t="s">
        <v>600</v>
      </c>
      <c r="Z315" s="235" t="s">
        <v>600</v>
      </c>
      <c r="AA315" s="225" t="s">
        <v>600</v>
      </c>
      <c r="AB315" s="225" t="s">
        <v>600</v>
      </c>
      <c r="AC315" s="222" t="e">
        <f t="shared" si="170"/>
        <v>#DIV/0!</v>
      </c>
      <c r="AD315" s="254" t="e">
        <f t="shared" si="171"/>
        <v>#VALUE!</v>
      </c>
      <c r="AE315" s="254" t="e">
        <f t="shared" si="172"/>
        <v>#VALUE!</v>
      </c>
      <c r="AF315" s="337" t="e">
        <f t="shared" si="173"/>
        <v>#VALUE!</v>
      </c>
      <c r="AG315" s="235">
        <v>15708</v>
      </c>
      <c r="AH315" s="235">
        <v>16454.475576000001</v>
      </c>
      <c r="AI315" s="225">
        <v>16163.531999999999</v>
      </c>
      <c r="AJ315" s="225">
        <v>15708</v>
      </c>
      <c r="AK315" s="222">
        <f t="shared" si="174"/>
        <v>16008.501894000001</v>
      </c>
      <c r="AL315" s="254">
        <f t="shared" si="175"/>
        <v>2060.8895999999995</v>
      </c>
      <c r="AM315" s="254">
        <f t="shared" si="176"/>
        <v>17768.889599999999</v>
      </c>
      <c r="AN315" s="337">
        <f t="shared" si="177"/>
        <v>2060.8895999999986</v>
      </c>
      <c r="AO315" s="235">
        <v>15708</v>
      </c>
      <c r="AP315" s="235">
        <v>16454.475576000001</v>
      </c>
      <c r="AQ315" s="236">
        <v>16163.531999999999</v>
      </c>
      <c r="AR315" s="236">
        <v>15708</v>
      </c>
      <c r="AS315" s="222">
        <f t="shared" si="178"/>
        <v>16008.501894000001</v>
      </c>
      <c r="AT315" s="254">
        <f t="shared" si="179"/>
        <v>2060.8895999999995</v>
      </c>
      <c r="AU315" s="254">
        <f t="shared" si="180"/>
        <v>17768.889599999999</v>
      </c>
      <c r="AV315" s="337">
        <f t="shared" si="181"/>
        <v>2060.8895999999986</v>
      </c>
    </row>
    <row r="316" spans="1:48" s="144" customFormat="1" ht="15" customHeight="1" x14ac:dyDescent="0.2">
      <c r="A316" s="358" t="s">
        <v>1599</v>
      </c>
      <c r="B316" s="193" t="s">
        <v>443</v>
      </c>
      <c r="C316" s="231">
        <v>3415300</v>
      </c>
      <c r="D316" s="231">
        <v>3577601.8866000003</v>
      </c>
      <c r="E316" s="225">
        <v>3514343.7</v>
      </c>
      <c r="F316" s="359">
        <v>3415300</v>
      </c>
      <c r="G316" s="222">
        <f t="shared" si="160"/>
        <v>3480636.39665</v>
      </c>
      <c r="H316" s="254">
        <f t="shared" si="161"/>
        <v>448087.35999999993</v>
      </c>
      <c r="I316" s="254">
        <f t="shared" si="162"/>
        <v>3863387.36</v>
      </c>
      <c r="J316" s="337">
        <f t="shared" si="163"/>
        <v>448087.35999999987</v>
      </c>
      <c r="K316" s="229">
        <v>3415300</v>
      </c>
      <c r="L316" s="229">
        <v>3577601.8866000003</v>
      </c>
      <c r="M316" s="225">
        <v>3514343.7</v>
      </c>
      <c r="N316" s="225">
        <v>3415300</v>
      </c>
      <c r="O316" s="254">
        <f t="shared" si="164"/>
        <v>448087.35999999993</v>
      </c>
      <c r="P316" s="254">
        <f t="shared" si="165"/>
        <v>3863387.36</v>
      </c>
      <c r="Q316" s="337">
        <f t="shared" si="166"/>
        <v>448087.35999999987</v>
      </c>
      <c r="R316" s="229">
        <v>6223700</v>
      </c>
      <c r="S316" s="229">
        <v>6519462.6713999994</v>
      </c>
      <c r="T316" s="225">
        <v>6404187.2999999998</v>
      </c>
      <c r="U316" s="225">
        <v>6223700</v>
      </c>
      <c r="V316" s="254">
        <f t="shared" si="167"/>
        <v>816549.44</v>
      </c>
      <c r="W316" s="254">
        <f t="shared" si="168"/>
        <v>7040249.4399999995</v>
      </c>
      <c r="X316" s="337">
        <f t="shared" si="169"/>
        <v>816549.43999999948</v>
      </c>
      <c r="Y316" s="235">
        <v>6497400</v>
      </c>
      <c r="Z316" s="235">
        <v>6806169.4428000003</v>
      </c>
      <c r="AA316" s="225">
        <v>6685824.5999999996</v>
      </c>
      <c r="AB316" s="225">
        <v>6497400</v>
      </c>
      <c r="AC316" s="222">
        <f t="shared" si="170"/>
        <v>6621698.5107000005</v>
      </c>
      <c r="AD316" s="254">
        <f t="shared" si="171"/>
        <v>852458.87999999989</v>
      </c>
      <c r="AE316" s="254">
        <f t="shared" si="172"/>
        <v>7349858.8799999999</v>
      </c>
      <c r="AF316" s="337">
        <f t="shared" si="173"/>
        <v>852458.87999999989</v>
      </c>
      <c r="AG316" s="235">
        <v>5819100</v>
      </c>
      <c r="AH316" s="235">
        <v>6095635.2702000001</v>
      </c>
      <c r="AI316" s="225">
        <v>5987853.9000000004</v>
      </c>
      <c r="AJ316" s="225">
        <v>5819100</v>
      </c>
      <c r="AK316" s="222">
        <f t="shared" si="174"/>
        <v>5930422.2925500004</v>
      </c>
      <c r="AL316" s="254">
        <f t="shared" si="175"/>
        <v>763465.91999999993</v>
      </c>
      <c r="AM316" s="254">
        <f t="shared" si="176"/>
        <v>6582565.9199999999</v>
      </c>
      <c r="AN316" s="337">
        <f t="shared" si="177"/>
        <v>763465.91999999993</v>
      </c>
      <c r="AO316" s="235">
        <v>7675500</v>
      </c>
      <c r="AP316" s="235">
        <v>8040255.1110000005</v>
      </c>
      <c r="AQ316" s="236">
        <v>7898089.5</v>
      </c>
      <c r="AR316" s="236">
        <v>7675500</v>
      </c>
      <c r="AS316" s="222">
        <f t="shared" si="178"/>
        <v>7822336.1527500004</v>
      </c>
      <c r="AT316" s="254">
        <f t="shared" si="179"/>
        <v>1007025.5999999999</v>
      </c>
      <c r="AU316" s="254">
        <f t="shared" si="180"/>
        <v>8682525.5999999996</v>
      </c>
      <c r="AV316" s="337">
        <f t="shared" si="181"/>
        <v>1007025.5999999996</v>
      </c>
    </row>
    <row r="317" spans="1:48" s="144" customFormat="1" ht="15" customHeight="1" x14ac:dyDescent="0.2">
      <c r="A317" s="358" t="s">
        <v>1600</v>
      </c>
      <c r="B317" s="193" t="s">
        <v>1430</v>
      </c>
      <c r="C317" s="231">
        <v>1166200</v>
      </c>
      <c r="D317" s="231">
        <v>1221620.1564</v>
      </c>
      <c r="E317" s="225">
        <v>1200019.8</v>
      </c>
      <c r="F317" s="359">
        <v>1166200</v>
      </c>
      <c r="G317" s="222">
        <f t="shared" si="160"/>
        <v>1188509.9890999999</v>
      </c>
      <c r="H317" s="254">
        <f t="shared" si="161"/>
        <v>153005.43999999997</v>
      </c>
      <c r="I317" s="254">
        <f t="shared" si="162"/>
        <v>1319205.44</v>
      </c>
      <c r="J317" s="337">
        <f t="shared" si="163"/>
        <v>153005.43999999994</v>
      </c>
      <c r="K317" s="229">
        <v>1166200</v>
      </c>
      <c r="L317" s="229">
        <v>1221620.1564</v>
      </c>
      <c r="M317" s="225">
        <v>1200019.8</v>
      </c>
      <c r="N317" s="225">
        <v>1166200</v>
      </c>
      <c r="O317" s="254">
        <f t="shared" si="164"/>
        <v>153005.43999999997</v>
      </c>
      <c r="P317" s="254">
        <f t="shared" si="165"/>
        <v>1319205.44</v>
      </c>
      <c r="Q317" s="337">
        <f t="shared" si="166"/>
        <v>153005.43999999994</v>
      </c>
      <c r="R317" s="229">
        <v>2332400</v>
      </c>
      <c r="S317" s="229">
        <v>2443240.3128</v>
      </c>
      <c r="T317" s="225">
        <v>2400039.6</v>
      </c>
      <c r="U317" s="225">
        <v>2332400</v>
      </c>
      <c r="V317" s="254">
        <f t="shared" si="167"/>
        <v>306010.87999999995</v>
      </c>
      <c r="W317" s="254">
        <f t="shared" si="168"/>
        <v>2638410.88</v>
      </c>
      <c r="X317" s="337">
        <f t="shared" si="169"/>
        <v>306010.87999999989</v>
      </c>
      <c r="Y317" s="235">
        <v>2377620</v>
      </c>
      <c r="Z317" s="235">
        <v>2490609.25764</v>
      </c>
      <c r="AA317" s="225">
        <v>2446570.98</v>
      </c>
      <c r="AB317" s="225">
        <v>2377620</v>
      </c>
      <c r="AC317" s="222">
        <f t="shared" si="170"/>
        <v>2423105.0594100002</v>
      </c>
      <c r="AD317" s="254">
        <f t="shared" si="171"/>
        <v>311943.74399999995</v>
      </c>
      <c r="AE317" s="254">
        <f t="shared" si="172"/>
        <v>2689563.7439999999</v>
      </c>
      <c r="AF317" s="337">
        <f t="shared" si="173"/>
        <v>311943.74399999995</v>
      </c>
      <c r="AG317" s="235">
        <v>2153900</v>
      </c>
      <c r="AH317" s="235">
        <v>2256257.6358000003</v>
      </c>
      <c r="AI317" s="225">
        <v>2216363.1</v>
      </c>
      <c r="AJ317" s="225">
        <v>2153900</v>
      </c>
      <c r="AK317" s="222">
        <f t="shared" si="174"/>
        <v>2195105.18395</v>
      </c>
      <c r="AL317" s="254">
        <f t="shared" si="175"/>
        <v>282591.68</v>
      </c>
      <c r="AM317" s="254">
        <f t="shared" si="176"/>
        <v>2436491.6800000002</v>
      </c>
      <c r="AN317" s="337">
        <f t="shared" si="177"/>
        <v>282591.68000000017</v>
      </c>
      <c r="AO317" s="235">
        <v>2570400</v>
      </c>
      <c r="AP317" s="235">
        <v>2692550.5488</v>
      </c>
      <c r="AQ317" s="236">
        <v>2644941.6</v>
      </c>
      <c r="AR317" s="236">
        <v>2570400</v>
      </c>
      <c r="AS317" s="222">
        <f t="shared" si="178"/>
        <v>2619573.0372000001</v>
      </c>
      <c r="AT317" s="254">
        <f t="shared" si="179"/>
        <v>337236.47999999998</v>
      </c>
      <c r="AU317" s="254">
        <f t="shared" si="180"/>
        <v>2907636.48</v>
      </c>
      <c r="AV317" s="337">
        <f t="shared" si="181"/>
        <v>337236.47999999998</v>
      </c>
    </row>
    <row r="318" spans="1:48" s="144" customFormat="1" ht="15" customHeight="1" x14ac:dyDescent="0.2">
      <c r="A318" s="358" t="s">
        <v>1601</v>
      </c>
      <c r="B318" s="193" t="s">
        <v>444</v>
      </c>
      <c r="C318" s="231">
        <v>38080</v>
      </c>
      <c r="D318" s="231">
        <v>39889.637759999998</v>
      </c>
      <c r="E318" s="225">
        <v>39184.32</v>
      </c>
      <c r="F318" s="359">
        <v>38080</v>
      </c>
      <c r="G318" s="222">
        <f t="shared" si="160"/>
        <v>38808.489440000005</v>
      </c>
      <c r="H318" s="254">
        <f t="shared" si="161"/>
        <v>4996.0959999999995</v>
      </c>
      <c r="I318" s="254">
        <f t="shared" si="162"/>
        <v>43076.095999999998</v>
      </c>
      <c r="J318" s="337">
        <f t="shared" si="163"/>
        <v>4996.0959999999977</v>
      </c>
      <c r="K318" s="229">
        <v>38080</v>
      </c>
      <c r="L318" s="229">
        <v>39889.637759999998</v>
      </c>
      <c r="M318" s="225">
        <v>39184.32</v>
      </c>
      <c r="N318" s="225">
        <v>38080</v>
      </c>
      <c r="O318" s="254">
        <f t="shared" si="164"/>
        <v>4996.0959999999995</v>
      </c>
      <c r="P318" s="254">
        <f t="shared" si="165"/>
        <v>43076.095999999998</v>
      </c>
      <c r="Q318" s="337">
        <f t="shared" si="166"/>
        <v>4996.0959999999977</v>
      </c>
      <c r="R318" s="229">
        <v>41650</v>
      </c>
      <c r="S318" s="229">
        <v>56094.803099999997</v>
      </c>
      <c r="T318" s="225">
        <v>55102.95</v>
      </c>
      <c r="U318" s="225">
        <v>53550</v>
      </c>
      <c r="V318" s="254">
        <f t="shared" si="167"/>
        <v>5464.48</v>
      </c>
      <c r="W318" s="254">
        <f t="shared" si="168"/>
        <v>47114.479999999996</v>
      </c>
      <c r="X318" s="337">
        <f t="shared" si="169"/>
        <v>-6435.5200000000041</v>
      </c>
      <c r="Y318" s="235">
        <v>41650</v>
      </c>
      <c r="Z318" s="235">
        <v>56094.803099999997</v>
      </c>
      <c r="AA318" s="225">
        <v>55102.95</v>
      </c>
      <c r="AB318" s="225">
        <v>53550</v>
      </c>
      <c r="AC318" s="222">
        <f t="shared" si="170"/>
        <v>51599.438275</v>
      </c>
      <c r="AD318" s="254">
        <f t="shared" si="171"/>
        <v>5464.48</v>
      </c>
      <c r="AE318" s="254">
        <f t="shared" si="172"/>
        <v>47114.479999999996</v>
      </c>
      <c r="AF318" s="337">
        <f t="shared" si="173"/>
        <v>-6435.5200000000041</v>
      </c>
      <c r="AG318" s="235">
        <v>41650</v>
      </c>
      <c r="AH318" s="235">
        <v>56094.803099999997</v>
      </c>
      <c r="AI318" s="225">
        <v>55102.95</v>
      </c>
      <c r="AJ318" s="225">
        <v>53550</v>
      </c>
      <c r="AK318" s="222">
        <f t="shared" si="174"/>
        <v>51599.438275</v>
      </c>
      <c r="AL318" s="254">
        <f t="shared" si="175"/>
        <v>5464.48</v>
      </c>
      <c r="AM318" s="254">
        <f t="shared" si="176"/>
        <v>47114.479999999996</v>
      </c>
      <c r="AN318" s="337">
        <f t="shared" si="177"/>
        <v>-6435.5200000000041</v>
      </c>
      <c r="AO318" s="235">
        <v>41650</v>
      </c>
      <c r="AP318" s="235">
        <v>56094.803099999997</v>
      </c>
      <c r="AQ318" s="236">
        <v>55102.95</v>
      </c>
      <c r="AR318" s="236">
        <v>53550</v>
      </c>
      <c r="AS318" s="222">
        <f t="shared" si="178"/>
        <v>51599.438275</v>
      </c>
      <c r="AT318" s="254">
        <f t="shared" si="179"/>
        <v>5464.48</v>
      </c>
      <c r="AU318" s="254">
        <f t="shared" si="180"/>
        <v>47114.479999999996</v>
      </c>
      <c r="AV318" s="337">
        <f t="shared" si="181"/>
        <v>-6435.5200000000041</v>
      </c>
    </row>
    <row r="319" spans="1:48" ht="30" customHeight="1" x14ac:dyDescent="0.2">
      <c r="A319" s="194">
        <v>9</v>
      </c>
      <c r="B319" s="195" t="s">
        <v>78</v>
      </c>
      <c r="C319" s="366"/>
      <c r="D319" s="289"/>
      <c r="E319" s="225"/>
      <c r="F319" s="361"/>
      <c r="G319" s="222" t="e">
        <f t="shared" si="160"/>
        <v>#DIV/0!</v>
      </c>
      <c r="H319" s="361"/>
      <c r="I319" s="361"/>
      <c r="J319" s="361"/>
      <c r="K319" s="366"/>
      <c r="L319" s="289"/>
      <c r="M319" s="225"/>
      <c r="N319" s="225"/>
      <c r="O319" s="361"/>
      <c r="P319" s="361"/>
      <c r="Q319" s="361"/>
      <c r="R319" s="366"/>
      <c r="S319" s="289"/>
      <c r="T319" s="225"/>
      <c r="U319" s="225"/>
      <c r="V319" s="361"/>
      <c r="W319" s="361"/>
      <c r="X319" s="361"/>
      <c r="Y319" s="366"/>
      <c r="Z319" s="289"/>
      <c r="AA319" s="225"/>
      <c r="AB319" s="225"/>
      <c r="AC319" s="222" t="e">
        <f t="shared" si="170"/>
        <v>#DIV/0!</v>
      </c>
      <c r="AD319" s="361"/>
      <c r="AE319" s="361"/>
      <c r="AF319" s="361"/>
      <c r="AG319" s="366"/>
      <c r="AH319" s="289"/>
      <c r="AI319" s="225"/>
      <c r="AJ319" s="225"/>
      <c r="AK319" s="222" t="e">
        <f t="shared" si="174"/>
        <v>#DIV/0!</v>
      </c>
      <c r="AL319" s="361"/>
      <c r="AM319" s="361"/>
      <c r="AN319" s="361"/>
      <c r="AO319" s="366"/>
      <c r="AP319" s="289"/>
      <c r="AQ319" s="236"/>
      <c r="AR319" s="236"/>
      <c r="AS319" s="222" t="e">
        <f t="shared" si="178"/>
        <v>#DIV/0!</v>
      </c>
      <c r="AT319" s="361"/>
      <c r="AU319" s="361"/>
      <c r="AV319" s="361"/>
    </row>
    <row r="320" spans="1:48" s="144" customFormat="1" ht="15" customHeight="1" x14ac:dyDescent="0.2">
      <c r="A320" s="358" t="s">
        <v>814</v>
      </c>
      <c r="B320" s="193" t="s">
        <v>1080</v>
      </c>
      <c r="C320" s="231">
        <v>172550</v>
      </c>
      <c r="D320" s="231">
        <v>180749.92110000001</v>
      </c>
      <c r="E320" s="225">
        <v>177553.95</v>
      </c>
      <c r="F320" s="359">
        <v>172550</v>
      </c>
      <c r="G320" s="222">
        <f t="shared" si="160"/>
        <v>175850.967775</v>
      </c>
      <c r="H320" s="254">
        <f t="shared" ref="H320:H348" si="182">+C320*13.12%</f>
        <v>22638.559999999998</v>
      </c>
      <c r="I320" s="254">
        <f t="shared" ref="I320:I348" si="183">+C320+H320</f>
        <v>195188.56</v>
      </c>
      <c r="J320" s="337">
        <f t="shared" ref="J320:J348" si="184">+I320-F320</f>
        <v>22638.559999999998</v>
      </c>
      <c r="K320" s="229">
        <v>148750</v>
      </c>
      <c r="L320" s="229">
        <v>155818.89749999999</v>
      </c>
      <c r="M320" s="225">
        <v>153063.75</v>
      </c>
      <c r="N320" s="225">
        <v>148750</v>
      </c>
      <c r="O320" s="254">
        <f t="shared" ref="O320:O348" si="185">+K320*13.12%</f>
        <v>19515.999999999996</v>
      </c>
      <c r="P320" s="254">
        <f t="shared" ref="P320:P348" si="186">+K320+O320</f>
        <v>168266</v>
      </c>
      <c r="Q320" s="337">
        <f t="shared" ref="Q320:Q348" si="187">+P320-N320</f>
        <v>19516</v>
      </c>
      <c r="R320" s="229" t="s">
        <v>600</v>
      </c>
      <c r="S320" s="229" t="s">
        <v>600</v>
      </c>
      <c r="T320" s="225" t="s">
        <v>600</v>
      </c>
      <c r="U320" s="225" t="s">
        <v>600</v>
      </c>
      <c r="V320" s="254" t="e">
        <f t="shared" ref="V320:V348" si="188">+R320*13.12%</f>
        <v>#VALUE!</v>
      </c>
      <c r="W320" s="254" t="e">
        <f t="shared" ref="W320:W348" si="189">+R320+V320</f>
        <v>#VALUE!</v>
      </c>
      <c r="X320" s="337" t="e">
        <f t="shared" ref="X320:X348" si="190">+W320-U320</f>
        <v>#VALUE!</v>
      </c>
      <c r="Y320" s="229" t="s">
        <v>600</v>
      </c>
      <c r="Z320" s="229" t="s">
        <v>600</v>
      </c>
      <c r="AA320" s="225" t="s">
        <v>600</v>
      </c>
      <c r="AB320" s="225" t="s">
        <v>600</v>
      </c>
      <c r="AC320" s="222" t="e">
        <f t="shared" si="170"/>
        <v>#DIV/0!</v>
      </c>
      <c r="AD320" s="254" t="e">
        <f t="shared" ref="AD320:AD348" si="191">+Y320*13.12%</f>
        <v>#VALUE!</v>
      </c>
      <c r="AE320" s="254" t="e">
        <f t="shared" ref="AE320:AE348" si="192">+Y320+AD320</f>
        <v>#VALUE!</v>
      </c>
      <c r="AF320" s="337" t="e">
        <f t="shared" ref="AF320:AF348" si="193">+AE320-AB320</f>
        <v>#VALUE!</v>
      </c>
      <c r="AG320" s="235">
        <v>249900</v>
      </c>
      <c r="AH320" s="235">
        <v>261775.74780000001</v>
      </c>
      <c r="AI320" s="225">
        <v>257147.1</v>
      </c>
      <c r="AJ320" s="225">
        <v>249900</v>
      </c>
      <c r="AK320" s="222">
        <f t="shared" si="174"/>
        <v>254680.71195</v>
      </c>
      <c r="AL320" s="254">
        <f t="shared" ref="AL320:AL348" si="194">+AG320*13.12%</f>
        <v>32786.879999999997</v>
      </c>
      <c r="AM320" s="254">
        <f t="shared" ref="AM320:AM348" si="195">+AG320+AL320</f>
        <v>282686.88</v>
      </c>
      <c r="AN320" s="337">
        <f t="shared" ref="AN320:AN348" si="196">+AM320-AJ320</f>
        <v>32786.880000000005</v>
      </c>
      <c r="AO320" s="235">
        <v>345100</v>
      </c>
      <c r="AP320" s="235">
        <v>361499.84220000001</v>
      </c>
      <c r="AQ320" s="236">
        <v>355107.9</v>
      </c>
      <c r="AR320" s="236">
        <v>345100</v>
      </c>
      <c r="AS320" s="222">
        <f t="shared" si="178"/>
        <v>351701.93554999999</v>
      </c>
      <c r="AT320" s="254">
        <f t="shared" ref="AT320:AT348" si="197">+AO320*13.12%</f>
        <v>45277.119999999995</v>
      </c>
      <c r="AU320" s="254">
        <f t="shared" ref="AU320:AU348" si="198">+AO320+AT320</f>
        <v>390377.12</v>
      </c>
      <c r="AV320" s="337">
        <f t="shared" ref="AV320:AV348" si="199">+AU320-AR320</f>
        <v>45277.119999999995</v>
      </c>
    </row>
    <row r="321" spans="1:48" s="144" customFormat="1" ht="15" customHeight="1" x14ac:dyDescent="0.2">
      <c r="A321" s="358" t="s">
        <v>815</v>
      </c>
      <c r="B321" s="193" t="s">
        <v>1081</v>
      </c>
      <c r="C321" s="231">
        <v>220150</v>
      </c>
      <c r="D321" s="231">
        <v>230611.96830000001</v>
      </c>
      <c r="E321" s="225">
        <v>226534.35</v>
      </c>
      <c r="F321" s="359">
        <v>220150</v>
      </c>
      <c r="G321" s="222">
        <f t="shared" si="160"/>
        <v>224361.57957499998</v>
      </c>
      <c r="H321" s="254">
        <f t="shared" si="182"/>
        <v>28883.679999999997</v>
      </c>
      <c r="I321" s="254">
        <f t="shared" si="183"/>
        <v>249033.68</v>
      </c>
      <c r="J321" s="337">
        <f t="shared" si="184"/>
        <v>28883.679999999993</v>
      </c>
      <c r="K321" s="229">
        <v>220150</v>
      </c>
      <c r="L321" s="229">
        <v>230611.96830000001</v>
      </c>
      <c r="M321" s="225">
        <v>226534.35</v>
      </c>
      <c r="N321" s="225">
        <v>220150</v>
      </c>
      <c r="O321" s="254">
        <f t="shared" si="185"/>
        <v>28883.679999999997</v>
      </c>
      <c r="P321" s="254">
        <f t="shared" si="186"/>
        <v>249033.68</v>
      </c>
      <c r="Q321" s="337">
        <f t="shared" si="187"/>
        <v>28883.679999999993</v>
      </c>
      <c r="R321" s="229" t="s">
        <v>600</v>
      </c>
      <c r="S321" s="229" t="s">
        <v>600</v>
      </c>
      <c r="T321" s="225" t="s">
        <v>600</v>
      </c>
      <c r="U321" s="225" t="s">
        <v>600</v>
      </c>
      <c r="V321" s="254" t="e">
        <f t="shared" si="188"/>
        <v>#VALUE!</v>
      </c>
      <c r="W321" s="254" t="e">
        <f t="shared" si="189"/>
        <v>#VALUE!</v>
      </c>
      <c r="X321" s="337" t="e">
        <f t="shared" si="190"/>
        <v>#VALUE!</v>
      </c>
      <c r="Y321" s="229" t="s">
        <v>600</v>
      </c>
      <c r="Z321" s="229" t="s">
        <v>600</v>
      </c>
      <c r="AA321" s="225" t="s">
        <v>600</v>
      </c>
      <c r="AB321" s="225" t="s">
        <v>600</v>
      </c>
      <c r="AC321" s="222" t="e">
        <f t="shared" si="170"/>
        <v>#DIV/0!</v>
      </c>
      <c r="AD321" s="254" t="e">
        <f t="shared" si="191"/>
        <v>#VALUE!</v>
      </c>
      <c r="AE321" s="254" t="e">
        <f t="shared" si="192"/>
        <v>#VALUE!</v>
      </c>
      <c r="AF321" s="337" t="e">
        <f t="shared" si="193"/>
        <v>#VALUE!</v>
      </c>
      <c r="AG321" s="235">
        <v>380800</v>
      </c>
      <c r="AH321" s="235">
        <v>398896.37760000001</v>
      </c>
      <c r="AI321" s="225">
        <v>391843.2</v>
      </c>
      <c r="AJ321" s="225">
        <v>380800</v>
      </c>
      <c r="AK321" s="222">
        <f t="shared" si="174"/>
        <v>388084.89439999999</v>
      </c>
      <c r="AL321" s="254">
        <f t="shared" si="194"/>
        <v>49960.959999999992</v>
      </c>
      <c r="AM321" s="254">
        <f t="shared" si="195"/>
        <v>430760.95999999996</v>
      </c>
      <c r="AN321" s="337">
        <f t="shared" si="196"/>
        <v>49960.959999999963</v>
      </c>
      <c r="AO321" s="235">
        <v>476000</v>
      </c>
      <c r="AP321" s="235">
        <v>498620.47200000001</v>
      </c>
      <c r="AQ321" s="236">
        <v>489804</v>
      </c>
      <c r="AR321" s="236">
        <v>476000</v>
      </c>
      <c r="AS321" s="222">
        <f t="shared" si="178"/>
        <v>485106.11800000002</v>
      </c>
      <c r="AT321" s="254">
        <f t="shared" si="197"/>
        <v>62451.19999999999</v>
      </c>
      <c r="AU321" s="254">
        <f t="shared" si="198"/>
        <v>538451.19999999995</v>
      </c>
      <c r="AV321" s="337">
        <f t="shared" si="199"/>
        <v>62451.199999999953</v>
      </c>
    </row>
    <row r="322" spans="1:48" s="144" customFormat="1" ht="15" customHeight="1" x14ac:dyDescent="0.2">
      <c r="A322" s="358" t="s">
        <v>816</v>
      </c>
      <c r="B322" s="193" t="s">
        <v>445</v>
      </c>
      <c r="C322" s="231">
        <v>2285990</v>
      </c>
      <c r="D322" s="231">
        <v>2394624.81678</v>
      </c>
      <c r="E322" s="225">
        <v>2352283.71</v>
      </c>
      <c r="F322" s="359">
        <v>2285990</v>
      </c>
      <c r="G322" s="222">
        <f t="shared" si="160"/>
        <v>2329722.131695</v>
      </c>
      <c r="H322" s="254">
        <f t="shared" si="182"/>
        <v>299921.88799999998</v>
      </c>
      <c r="I322" s="254">
        <f t="shared" si="183"/>
        <v>2585911.8879999998</v>
      </c>
      <c r="J322" s="337">
        <f t="shared" si="184"/>
        <v>299921.8879999998</v>
      </c>
      <c r="K322" s="229">
        <v>2285990</v>
      </c>
      <c r="L322" s="229">
        <v>2394624.81678</v>
      </c>
      <c r="M322" s="225">
        <v>2352283.71</v>
      </c>
      <c r="N322" s="225">
        <v>2285990</v>
      </c>
      <c r="O322" s="254">
        <f t="shared" si="185"/>
        <v>299921.88799999998</v>
      </c>
      <c r="P322" s="254">
        <f t="shared" si="186"/>
        <v>2585911.8879999998</v>
      </c>
      <c r="Q322" s="337">
        <f t="shared" si="187"/>
        <v>299921.8879999998</v>
      </c>
      <c r="R322" s="229" t="s">
        <v>600</v>
      </c>
      <c r="S322" s="229" t="s">
        <v>600</v>
      </c>
      <c r="T322" s="225" t="s">
        <v>600</v>
      </c>
      <c r="U322" s="225" t="s">
        <v>600</v>
      </c>
      <c r="V322" s="254" t="e">
        <f t="shared" si="188"/>
        <v>#VALUE!</v>
      </c>
      <c r="W322" s="254" t="e">
        <f t="shared" si="189"/>
        <v>#VALUE!</v>
      </c>
      <c r="X322" s="337" t="e">
        <f t="shared" si="190"/>
        <v>#VALUE!</v>
      </c>
      <c r="Y322" s="229" t="s">
        <v>600</v>
      </c>
      <c r="Z322" s="229" t="s">
        <v>600</v>
      </c>
      <c r="AA322" s="225" t="s">
        <v>600</v>
      </c>
      <c r="AB322" s="225" t="s">
        <v>600</v>
      </c>
      <c r="AC322" s="222" t="e">
        <f t="shared" si="170"/>
        <v>#DIV/0!</v>
      </c>
      <c r="AD322" s="254" t="e">
        <f t="shared" si="191"/>
        <v>#VALUE!</v>
      </c>
      <c r="AE322" s="254" t="e">
        <f t="shared" si="192"/>
        <v>#VALUE!</v>
      </c>
      <c r="AF322" s="337" t="e">
        <f t="shared" si="193"/>
        <v>#VALUE!</v>
      </c>
      <c r="AG322" s="235">
        <v>4914700</v>
      </c>
      <c r="AH322" s="235">
        <v>6394807.5534000006</v>
      </c>
      <c r="AI322" s="225">
        <v>6281736.2999999998</v>
      </c>
      <c r="AJ322" s="225">
        <v>6104700</v>
      </c>
      <c r="AK322" s="222">
        <f t="shared" si="174"/>
        <v>5923985.9633499999</v>
      </c>
      <c r="AL322" s="254">
        <f t="shared" si="194"/>
        <v>644808.6399999999</v>
      </c>
      <c r="AM322" s="254">
        <f t="shared" si="195"/>
        <v>5559508.6399999997</v>
      </c>
      <c r="AN322" s="337">
        <f t="shared" si="196"/>
        <v>-545191.36000000034</v>
      </c>
      <c r="AO322" s="235">
        <v>8068200</v>
      </c>
      <c r="AP322" s="235">
        <v>8451617.0003999993</v>
      </c>
      <c r="AQ322" s="236">
        <v>8302177.7999999998</v>
      </c>
      <c r="AR322" s="236">
        <v>8068200</v>
      </c>
      <c r="AS322" s="222">
        <f t="shared" si="178"/>
        <v>8222548.7001</v>
      </c>
      <c r="AT322" s="254">
        <f t="shared" si="197"/>
        <v>1058547.8399999999</v>
      </c>
      <c r="AU322" s="254">
        <f t="shared" si="198"/>
        <v>9126747.8399999999</v>
      </c>
      <c r="AV322" s="337">
        <f t="shared" si="199"/>
        <v>1058547.8399999999</v>
      </c>
    </row>
    <row r="323" spans="1:48" s="144" customFormat="1" ht="15" customHeight="1" x14ac:dyDescent="0.2">
      <c r="A323" s="358" t="s">
        <v>817</v>
      </c>
      <c r="B323" s="193" t="s">
        <v>446</v>
      </c>
      <c r="C323" s="231">
        <v>130900</v>
      </c>
      <c r="D323" s="231">
        <v>137120.6298</v>
      </c>
      <c r="E323" s="225">
        <v>134696.1</v>
      </c>
      <c r="F323" s="359">
        <v>130900</v>
      </c>
      <c r="G323" s="222">
        <f t="shared" si="160"/>
        <v>133404.18244999999</v>
      </c>
      <c r="H323" s="254">
        <f t="shared" si="182"/>
        <v>17174.079999999998</v>
      </c>
      <c r="I323" s="254">
        <f t="shared" si="183"/>
        <v>148074.07999999999</v>
      </c>
      <c r="J323" s="337">
        <f t="shared" si="184"/>
        <v>17174.079999999987</v>
      </c>
      <c r="K323" s="229">
        <v>101150</v>
      </c>
      <c r="L323" s="229">
        <v>105956.85029999999</v>
      </c>
      <c r="M323" s="225">
        <v>104083.35</v>
      </c>
      <c r="N323" s="225">
        <v>101150</v>
      </c>
      <c r="O323" s="254">
        <f t="shared" si="185"/>
        <v>13270.88</v>
      </c>
      <c r="P323" s="254">
        <f t="shared" si="186"/>
        <v>114420.88</v>
      </c>
      <c r="Q323" s="337">
        <f t="shared" si="187"/>
        <v>13270.880000000005</v>
      </c>
      <c r="R323" s="229" t="s">
        <v>600</v>
      </c>
      <c r="S323" s="229" t="s">
        <v>600</v>
      </c>
      <c r="T323" s="225" t="s">
        <v>600</v>
      </c>
      <c r="U323" s="225" t="s">
        <v>600</v>
      </c>
      <c r="V323" s="254" t="e">
        <f t="shared" si="188"/>
        <v>#VALUE!</v>
      </c>
      <c r="W323" s="254" t="e">
        <f t="shared" si="189"/>
        <v>#VALUE!</v>
      </c>
      <c r="X323" s="337" t="e">
        <f t="shared" si="190"/>
        <v>#VALUE!</v>
      </c>
      <c r="Y323" s="229" t="s">
        <v>600</v>
      </c>
      <c r="Z323" s="229" t="s">
        <v>600</v>
      </c>
      <c r="AA323" s="225" t="s">
        <v>600</v>
      </c>
      <c r="AB323" s="225" t="s">
        <v>600</v>
      </c>
      <c r="AC323" s="222" t="e">
        <f t="shared" si="170"/>
        <v>#DIV/0!</v>
      </c>
      <c r="AD323" s="254" t="e">
        <f t="shared" si="191"/>
        <v>#VALUE!</v>
      </c>
      <c r="AE323" s="254" t="e">
        <f t="shared" si="192"/>
        <v>#VALUE!</v>
      </c>
      <c r="AF323" s="337" t="e">
        <f t="shared" si="193"/>
        <v>#VALUE!</v>
      </c>
      <c r="AG323" s="235">
        <v>172550</v>
      </c>
      <c r="AH323" s="235">
        <v>180749.92110000001</v>
      </c>
      <c r="AI323" s="225">
        <v>177553.95</v>
      </c>
      <c r="AJ323" s="225">
        <v>172550</v>
      </c>
      <c r="AK323" s="222">
        <f t="shared" si="174"/>
        <v>175850.967775</v>
      </c>
      <c r="AL323" s="254">
        <f t="shared" si="194"/>
        <v>22638.559999999998</v>
      </c>
      <c r="AM323" s="254">
        <f t="shared" si="195"/>
        <v>195188.56</v>
      </c>
      <c r="AN323" s="337">
        <f t="shared" si="196"/>
        <v>22638.559999999998</v>
      </c>
      <c r="AO323" s="235">
        <v>285600</v>
      </c>
      <c r="AP323" s="235">
        <v>299172.28320000001</v>
      </c>
      <c r="AQ323" s="236">
        <v>293882.40000000002</v>
      </c>
      <c r="AR323" s="236">
        <v>285600</v>
      </c>
      <c r="AS323" s="222">
        <f t="shared" si="178"/>
        <v>291063.67080000002</v>
      </c>
      <c r="AT323" s="254">
        <f t="shared" si="197"/>
        <v>37470.719999999994</v>
      </c>
      <c r="AU323" s="254">
        <f t="shared" si="198"/>
        <v>323070.71999999997</v>
      </c>
      <c r="AV323" s="337">
        <f t="shared" si="199"/>
        <v>37470.719999999972</v>
      </c>
    </row>
    <row r="324" spans="1:48" s="144" customFormat="1" ht="16.5" x14ac:dyDescent="0.2">
      <c r="A324" s="358" t="s">
        <v>818</v>
      </c>
      <c r="B324" s="193" t="s">
        <v>1167</v>
      </c>
      <c r="C324" s="231">
        <v>49980</v>
      </c>
      <c r="D324" s="231">
        <v>52355.149559999998</v>
      </c>
      <c r="E324" s="225">
        <v>51429.42</v>
      </c>
      <c r="F324" s="359">
        <v>49980</v>
      </c>
      <c r="G324" s="222">
        <f t="shared" si="160"/>
        <v>50936.142390000001</v>
      </c>
      <c r="H324" s="254">
        <f t="shared" si="182"/>
        <v>6557.3759999999993</v>
      </c>
      <c r="I324" s="254">
        <f t="shared" si="183"/>
        <v>56537.375999999997</v>
      </c>
      <c r="J324" s="337">
        <f t="shared" si="184"/>
        <v>6557.3759999999966</v>
      </c>
      <c r="K324" s="229">
        <v>49980</v>
      </c>
      <c r="L324" s="229">
        <v>52355.149559999998</v>
      </c>
      <c r="M324" s="225">
        <v>51429.42</v>
      </c>
      <c r="N324" s="225">
        <v>49980</v>
      </c>
      <c r="O324" s="254">
        <f t="shared" si="185"/>
        <v>6557.3759999999993</v>
      </c>
      <c r="P324" s="254">
        <f t="shared" si="186"/>
        <v>56537.375999999997</v>
      </c>
      <c r="Q324" s="337">
        <f t="shared" si="187"/>
        <v>6557.3759999999966</v>
      </c>
      <c r="R324" s="229">
        <v>49980</v>
      </c>
      <c r="S324" s="229">
        <v>52355.149559999998</v>
      </c>
      <c r="T324" s="225">
        <v>51429.42</v>
      </c>
      <c r="U324" s="225">
        <v>49980</v>
      </c>
      <c r="V324" s="254">
        <f t="shared" si="188"/>
        <v>6557.3759999999993</v>
      </c>
      <c r="W324" s="254">
        <f t="shared" si="189"/>
        <v>56537.375999999997</v>
      </c>
      <c r="X324" s="337">
        <f t="shared" si="190"/>
        <v>6557.3759999999966</v>
      </c>
      <c r="Y324" s="229">
        <v>49980</v>
      </c>
      <c r="Z324" s="229">
        <v>52355.149559999998</v>
      </c>
      <c r="AA324" s="225">
        <v>51429.42</v>
      </c>
      <c r="AB324" s="225">
        <v>49980</v>
      </c>
      <c r="AC324" s="222">
        <f t="shared" si="170"/>
        <v>50936.142390000001</v>
      </c>
      <c r="AD324" s="254">
        <f t="shared" si="191"/>
        <v>6557.3759999999993</v>
      </c>
      <c r="AE324" s="254">
        <f t="shared" si="192"/>
        <v>56537.375999999997</v>
      </c>
      <c r="AF324" s="337">
        <f t="shared" si="193"/>
        <v>6557.3759999999966</v>
      </c>
      <c r="AG324" s="235">
        <v>49980</v>
      </c>
      <c r="AH324" s="235">
        <v>52355.149559999998</v>
      </c>
      <c r="AI324" s="225">
        <v>51429.42</v>
      </c>
      <c r="AJ324" s="225">
        <v>49980</v>
      </c>
      <c r="AK324" s="222">
        <f t="shared" si="174"/>
        <v>50936.142390000001</v>
      </c>
      <c r="AL324" s="254">
        <f t="shared" si="194"/>
        <v>6557.3759999999993</v>
      </c>
      <c r="AM324" s="254">
        <f t="shared" si="195"/>
        <v>56537.375999999997</v>
      </c>
      <c r="AN324" s="337">
        <f t="shared" si="196"/>
        <v>6557.3759999999966</v>
      </c>
      <c r="AO324" s="235">
        <v>49980</v>
      </c>
      <c r="AP324" s="235">
        <v>52355.149559999998</v>
      </c>
      <c r="AQ324" s="236">
        <v>51429.42</v>
      </c>
      <c r="AR324" s="236">
        <v>49980</v>
      </c>
      <c r="AS324" s="222">
        <f t="shared" si="178"/>
        <v>50936.142390000001</v>
      </c>
      <c r="AT324" s="254">
        <f t="shared" si="197"/>
        <v>6557.3759999999993</v>
      </c>
      <c r="AU324" s="254">
        <f t="shared" si="198"/>
        <v>56537.375999999997</v>
      </c>
      <c r="AV324" s="337">
        <f t="shared" si="199"/>
        <v>6557.3759999999966</v>
      </c>
    </row>
    <row r="325" spans="1:48" s="144" customFormat="1" ht="15" customHeight="1" x14ac:dyDescent="0.2">
      <c r="A325" s="358" t="s">
        <v>819</v>
      </c>
      <c r="B325" s="193" t="s">
        <v>1079</v>
      </c>
      <c r="C325" s="231">
        <v>821100</v>
      </c>
      <c r="D325" s="231">
        <v>860120.31420000002</v>
      </c>
      <c r="E325" s="225">
        <v>844911.9</v>
      </c>
      <c r="F325" s="359">
        <v>821100</v>
      </c>
      <c r="G325" s="222">
        <f t="shared" si="160"/>
        <v>836808.05354999995</v>
      </c>
      <c r="H325" s="254">
        <f t="shared" si="182"/>
        <v>107728.31999999999</v>
      </c>
      <c r="I325" s="254">
        <f t="shared" si="183"/>
        <v>928828.32</v>
      </c>
      <c r="J325" s="337">
        <f t="shared" si="184"/>
        <v>107728.31999999995</v>
      </c>
      <c r="K325" s="229">
        <v>773500</v>
      </c>
      <c r="L325" s="229">
        <v>810258.26699999999</v>
      </c>
      <c r="M325" s="225">
        <v>795931.5</v>
      </c>
      <c r="N325" s="225">
        <v>773500</v>
      </c>
      <c r="O325" s="254">
        <f t="shared" si="185"/>
        <v>101483.19999999998</v>
      </c>
      <c r="P325" s="254">
        <f t="shared" si="186"/>
        <v>874983.2</v>
      </c>
      <c r="Q325" s="337">
        <f t="shared" si="187"/>
        <v>101483.19999999995</v>
      </c>
      <c r="R325" s="229" t="s">
        <v>600</v>
      </c>
      <c r="S325" s="229" t="s">
        <v>600</v>
      </c>
      <c r="T325" s="225" t="s">
        <v>600</v>
      </c>
      <c r="U325" s="225" t="s">
        <v>600</v>
      </c>
      <c r="V325" s="254" t="e">
        <f t="shared" si="188"/>
        <v>#VALUE!</v>
      </c>
      <c r="W325" s="254" t="e">
        <f t="shared" si="189"/>
        <v>#VALUE!</v>
      </c>
      <c r="X325" s="337" t="e">
        <f t="shared" si="190"/>
        <v>#VALUE!</v>
      </c>
      <c r="Y325" s="229" t="s">
        <v>600</v>
      </c>
      <c r="Z325" s="229" t="s">
        <v>600</v>
      </c>
      <c r="AA325" s="225" t="s">
        <v>600</v>
      </c>
      <c r="AB325" s="225" t="s">
        <v>600</v>
      </c>
      <c r="AC325" s="222" t="e">
        <f t="shared" si="170"/>
        <v>#DIV/0!</v>
      </c>
      <c r="AD325" s="254" t="e">
        <f t="shared" si="191"/>
        <v>#VALUE!</v>
      </c>
      <c r="AE325" s="254" t="e">
        <f t="shared" si="192"/>
        <v>#VALUE!</v>
      </c>
      <c r="AF325" s="337" t="e">
        <f t="shared" si="193"/>
        <v>#VALUE!</v>
      </c>
      <c r="AG325" s="235">
        <v>1713600</v>
      </c>
      <c r="AH325" s="235">
        <v>2243792.1240000003</v>
      </c>
      <c r="AI325" s="225">
        <v>2204118</v>
      </c>
      <c r="AJ325" s="225">
        <v>2142000</v>
      </c>
      <c r="AK325" s="222">
        <f t="shared" si="174"/>
        <v>2075877.531</v>
      </c>
      <c r="AL325" s="254">
        <f t="shared" si="194"/>
        <v>224824.31999999998</v>
      </c>
      <c r="AM325" s="254">
        <f t="shared" si="195"/>
        <v>1938424.32</v>
      </c>
      <c r="AN325" s="337">
        <f t="shared" si="196"/>
        <v>-203575.67999999993</v>
      </c>
      <c r="AO325" s="235">
        <v>2189600</v>
      </c>
      <c r="AP325" s="235">
        <v>2293654.1711999997</v>
      </c>
      <c r="AQ325" s="236">
        <v>2253098.4</v>
      </c>
      <c r="AR325" s="236">
        <v>2189600</v>
      </c>
      <c r="AS325" s="222">
        <f t="shared" si="178"/>
        <v>2231488.1428</v>
      </c>
      <c r="AT325" s="254">
        <f t="shared" si="197"/>
        <v>287275.51999999996</v>
      </c>
      <c r="AU325" s="254">
        <f t="shared" si="198"/>
        <v>2476875.52</v>
      </c>
      <c r="AV325" s="337">
        <f t="shared" si="199"/>
        <v>287275.52000000002</v>
      </c>
    </row>
    <row r="326" spans="1:48" s="144" customFormat="1" ht="15" customHeight="1" x14ac:dyDescent="0.2">
      <c r="A326" s="358" t="s">
        <v>820</v>
      </c>
      <c r="B326" s="193" t="s">
        <v>447</v>
      </c>
      <c r="C326" s="231">
        <v>171360</v>
      </c>
      <c r="D326" s="231">
        <v>179503.36992</v>
      </c>
      <c r="E326" s="225">
        <v>176329.44</v>
      </c>
      <c r="F326" s="359">
        <v>171360</v>
      </c>
      <c r="G326" s="222">
        <f t="shared" si="160"/>
        <v>174638.20248000001</v>
      </c>
      <c r="H326" s="254">
        <f t="shared" si="182"/>
        <v>22482.431999999997</v>
      </c>
      <c r="I326" s="254">
        <f t="shared" si="183"/>
        <v>193842.432</v>
      </c>
      <c r="J326" s="337">
        <f t="shared" si="184"/>
        <v>22482.432000000001</v>
      </c>
      <c r="K326" s="229">
        <v>171360</v>
      </c>
      <c r="L326" s="229">
        <v>179503.36992</v>
      </c>
      <c r="M326" s="225">
        <v>176329.44</v>
      </c>
      <c r="N326" s="225">
        <v>171360</v>
      </c>
      <c r="O326" s="254">
        <f t="shared" si="185"/>
        <v>22482.431999999997</v>
      </c>
      <c r="P326" s="254">
        <f t="shared" si="186"/>
        <v>193842.432</v>
      </c>
      <c r="Q326" s="337">
        <f t="shared" si="187"/>
        <v>22482.432000000001</v>
      </c>
      <c r="R326" s="229" t="s">
        <v>600</v>
      </c>
      <c r="S326" s="229" t="s">
        <v>600</v>
      </c>
      <c r="T326" s="225" t="s">
        <v>600</v>
      </c>
      <c r="U326" s="225" t="s">
        <v>600</v>
      </c>
      <c r="V326" s="254" t="e">
        <f t="shared" si="188"/>
        <v>#VALUE!</v>
      </c>
      <c r="W326" s="254" t="e">
        <f t="shared" si="189"/>
        <v>#VALUE!</v>
      </c>
      <c r="X326" s="337" t="e">
        <f t="shared" si="190"/>
        <v>#VALUE!</v>
      </c>
      <c r="Y326" s="229" t="s">
        <v>600</v>
      </c>
      <c r="Z326" s="229" t="s">
        <v>600</v>
      </c>
      <c r="AA326" s="225" t="s">
        <v>600</v>
      </c>
      <c r="AB326" s="225" t="s">
        <v>600</v>
      </c>
      <c r="AC326" s="222" t="e">
        <f t="shared" si="170"/>
        <v>#DIV/0!</v>
      </c>
      <c r="AD326" s="254" t="e">
        <f t="shared" si="191"/>
        <v>#VALUE!</v>
      </c>
      <c r="AE326" s="254" t="e">
        <f t="shared" si="192"/>
        <v>#VALUE!</v>
      </c>
      <c r="AF326" s="337" t="e">
        <f t="shared" si="193"/>
        <v>#VALUE!</v>
      </c>
      <c r="AG326" s="235">
        <v>171360</v>
      </c>
      <c r="AH326" s="235">
        <v>179503.36992</v>
      </c>
      <c r="AI326" s="225">
        <v>176329.44</v>
      </c>
      <c r="AJ326" s="225">
        <v>171360</v>
      </c>
      <c r="AK326" s="222">
        <f t="shared" si="174"/>
        <v>174638.20248000001</v>
      </c>
      <c r="AL326" s="254">
        <f t="shared" si="194"/>
        <v>22482.431999999997</v>
      </c>
      <c r="AM326" s="254">
        <f t="shared" si="195"/>
        <v>193842.432</v>
      </c>
      <c r="AN326" s="337">
        <f t="shared" si="196"/>
        <v>22482.432000000001</v>
      </c>
      <c r="AO326" s="235">
        <v>261800</v>
      </c>
      <c r="AP326" s="235">
        <v>274241.25959999999</v>
      </c>
      <c r="AQ326" s="236">
        <v>269392.2</v>
      </c>
      <c r="AR326" s="236">
        <v>261800</v>
      </c>
      <c r="AS326" s="222">
        <f t="shared" si="178"/>
        <v>266808.36489999999</v>
      </c>
      <c r="AT326" s="254">
        <f t="shared" si="197"/>
        <v>34348.159999999996</v>
      </c>
      <c r="AU326" s="254">
        <f t="shared" si="198"/>
        <v>296148.15999999997</v>
      </c>
      <c r="AV326" s="337">
        <f t="shared" si="199"/>
        <v>34348.159999999974</v>
      </c>
    </row>
    <row r="327" spans="1:48" s="144" customFormat="1" ht="15" customHeight="1" x14ac:dyDescent="0.2">
      <c r="A327" s="358" t="s">
        <v>821</v>
      </c>
      <c r="B327" s="193" t="s">
        <v>448</v>
      </c>
      <c r="C327" s="231">
        <v>77350</v>
      </c>
      <c r="D327" s="231">
        <v>81025.826699999991</v>
      </c>
      <c r="E327" s="225">
        <v>79593.149999999994</v>
      </c>
      <c r="F327" s="359">
        <v>77350</v>
      </c>
      <c r="G327" s="222">
        <f t="shared" ref="G327:G390" si="200">AVERAGE(F327,E327,D327,C327)</f>
        <v>78829.744175</v>
      </c>
      <c r="H327" s="254">
        <f t="shared" si="182"/>
        <v>10148.319999999998</v>
      </c>
      <c r="I327" s="254">
        <f t="shared" si="183"/>
        <v>87498.319999999992</v>
      </c>
      <c r="J327" s="337">
        <f t="shared" si="184"/>
        <v>10148.319999999992</v>
      </c>
      <c r="K327" s="229">
        <v>77350</v>
      </c>
      <c r="L327" s="229">
        <v>81025.826699999991</v>
      </c>
      <c r="M327" s="225">
        <v>79593.149999999994</v>
      </c>
      <c r="N327" s="225">
        <v>77350</v>
      </c>
      <c r="O327" s="254">
        <f t="shared" si="185"/>
        <v>10148.319999999998</v>
      </c>
      <c r="P327" s="254">
        <f t="shared" si="186"/>
        <v>87498.319999999992</v>
      </c>
      <c r="Q327" s="337">
        <f t="shared" si="187"/>
        <v>10148.319999999992</v>
      </c>
      <c r="R327" s="229" t="s">
        <v>600</v>
      </c>
      <c r="S327" s="229" t="s">
        <v>600</v>
      </c>
      <c r="T327" s="225" t="s">
        <v>600</v>
      </c>
      <c r="U327" s="225" t="s">
        <v>600</v>
      </c>
      <c r="V327" s="254" t="e">
        <f t="shared" si="188"/>
        <v>#VALUE!</v>
      </c>
      <c r="W327" s="254" t="e">
        <f t="shared" si="189"/>
        <v>#VALUE!</v>
      </c>
      <c r="X327" s="337" t="e">
        <f t="shared" si="190"/>
        <v>#VALUE!</v>
      </c>
      <c r="Y327" s="229" t="s">
        <v>600</v>
      </c>
      <c r="Z327" s="229" t="s">
        <v>600</v>
      </c>
      <c r="AA327" s="225" t="s">
        <v>600</v>
      </c>
      <c r="AB327" s="225" t="s">
        <v>600</v>
      </c>
      <c r="AC327" s="222" t="e">
        <f t="shared" ref="AC327:AC390" si="201">AVERAGE(AB327,AA327,Z327,Y327)</f>
        <v>#DIV/0!</v>
      </c>
      <c r="AD327" s="254" t="e">
        <f t="shared" si="191"/>
        <v>#VALUE!</v>
      </c>
      <c r="AE327" s="254" t="e">
        <f t="shared" si="192"/>
        <v>#VALUE!</v>
      </c>
      <c r="AF327" s="337" t="e">
        <f t="shared" si="193"/>
        <v>#VALUE!</v>
      </c>
      <c r="AG327" s="235">
        <v>98770</v>
      </c>
      <c r="AH327" s="235">
        <v>103463.74794</v>
      </c>
      <c r="AI327" s="225">
        <v>101634.33</v>
      </c>
      <c r="AJ327" s="225">
        <v>98770</v>
      </c>
      <c r="AK327" s="222">
        <f t="shared" ref="AK327:AK390" si="202">AVERAGE(AJ327,AI327,AH327,AG327)</f>
        <v>100659.519485</v>
      </c>
      <c r="AL327" s="254">
        <f t="shared" si="194"/>
        <v>12958.623999999998</v>
      </c>
      <c r="AM327" s="254">
        <f t="shared" si="195"/>
        <v>111728.624</v>
      </c>
      <c r="AN327" s="337">
        <f t="shared" si="196"/>
        <v>12958.623999999996</v>
      </c>
      <c r="AO327" s="235">
        <v>101150</v>
      </c>
      <c r="AP327" s="235">
        <v>105956.85029999999</v>
      </c>
      <c r="AQ327" s="236">
        <v>104083.35</v>
      </c>
      <c r="AR327" s="236">
        <v>101150</v>
      </c>
      <c r="AS327" s="222">
        <f t="shared" ref="AS327:AS390" si="203">AVERAGE(AR327,AQ327,AP327,AO327)</f>
        <v>103085.05007500001</v>
      </c>
      <c r="AT327" s="254">
        <f t="shared" si="197"/>
        <v>13270.88</v>
      </c>
      <c r="AU327" s="254">
        <f t="shared" si="198"/>
        <v>114420.88</v>
      </c>
      <c r="AV327" s="337">
        <f t="shared" si="199"/>
        <v>13270.880000000005</v>
      </c>
    </row>
    <row r="328" spans="1:48" s="144" customFormat="1" ht="15" customHeight="1" x14ac:dyDescent="0.2">
      <c r="A328" s="358" t="s">
        <v>822</v>
      </c>
      <c r="B328" s="193" t="s">
        <v>449</v>
      </c>
      <c r="C328" s="231">
        <v>148750</v>
      </c>
      <c r="D328" s="231">
        <v>155818.89749999999</v>
      </c>
      <c r="E328" s="225">
        <v>153063.75</v>
      </c>
      <c r="F328" s="359">
        <v>148750</v>
      </c>
      <c r="G328" s="222">
        <f t="shared" si="200"/>
        <v>151595.66187499999</v>
      </c>
      <c r="H328" s="254">
        <f t="shared" si="182"/>
        <v>19515.999999999996</v>
      </c>
      <c r="I328" s="254">
        <f t="shared" si="183"/>
        <v>168266</v>
      </c>
      <c r="J328" s="337">
        <f t="shared" si="184"/>
        <v>19516</v>
      </c>
      <c r="K328" s="229">
        <v>148750</v>
      </c>
      <c r="L328" s="229">
        <v>155818.89749999999</v>
      </c>
      <c r="M328" s="225">
        <v>153063.75</v>
      </c>
      <c r="N328" s="225">
        <v>148750</v>
      </c>
      <c r="O328" s="254">
        <f t="shared" si="185"/>
        <v>19515.999999999996</v>
      </c>
      <c r="P328" s="254">
        <f t="shared" si="186"/>
        <v>168266</v>
      </c>
      <c r="Q328" s="337">
        <f t="shared" si="187"/>
        <v>19516</v>
      </c>
      <c r="R328" s="229" t="s">
        <v>600</v>
      </c>
      <c r="S328" s="229" t="s">
        <v>600</v>
      </c>
      <c r="T328" s="225" t="s">
        <v>600</v>
      </c>
      <c r="U328" s="225" t="s">
        <v>600</v>
      </c>
      <c r="V328" s="254" t="e">
        <f t="shared" si="188"/>
        <v>#VALUE!</v>
      </c>
      <c r="W328" s="254" t="e">
        <f t="shared" si="189"/>
        <v>#VALUE!</v>
      </c>
      <c r="X328" s="337" t="e">
        <f t="shared" si="190"/>
        <v>#VALUE!</v>
      </c>
      <c r="Y328" s="229" t="s">
        <v>600</v>
      </c>
      <c r="Z328" s="229" t="s">
        <v>600</v>
      </c>
      <c r="AA328" s="225" t="s">
        <v>600</v>
      </c>
      <c r="AB328" s="225" t="s">
        <v>600</v>
      </c>
      <c r="AC328" s="222" t="e">
        <f t="shared" si="201"/>
        <v>#DIV/0!</v>
      </c>
      <c r="AD328" s="254" t="e">
        <f t="shared" si="191"/>
        <v>#VALUE!</v>
      </c>
      <c r="AE328" s="254" t="e">
        <f t="shared" si="192"/>
        <v>#VALUE!</v>
      </c>
      <c r="AF328" s="337" t="e">
        <f t="shared" si="193"/>
        <v>#VALUE!</v>
      </c>
      <c r="AG328" s="235">
        <v>345100</v>
      </c>
      <c r="AH328" s="235">
        <v>361499.84220000001</v>
      </c>
      <c r="AI328" s="225">
        <v>355107.9</v>
      </c>
      <c r="AJ328" s="225">
        <v>345100</v>
      </c>
      <c r="AK328" s="222">
        <f t="shared" si="202"/>
        <v>351701.93554999999</v>
      </c>
      <c r="AL328" s="254">
        <f t="shared" si="194"/>
        <v>45277.119999999995</v>
      </c>
      <c r="AM328" s="254">
        <f t="shared" si="195"/>
        <v>390377.12</v>
      </c>
      <c r="AN328" s="337">
        <f t="shared" si="196"/>
        <v>45277.119999999995</v>
      </c>
      <c r="AO328" s="235">
        <v>368900</v>
      </c>
      <c r="AP328" s="235">
        <v>386430.86580000003</v>
      </c>
      <c r="AQ328" s="236">
        <v>379598.1</v>
      </c>
      <c r="AR328" s="236">
        <v>368900</v>
      </c>
      <c r="AS328" s="222">
        <f t="shared" si="203"/>
        <v>375957.24144999997</v>
      </c>
      <c r="AT328" s="254">
        <f t="shared" si="197"/>
        <v>48399.679999999993</v>
      </c>
      <c r="AU328" s="254">
        <f t="shared" si="198"/>
        <v>417299.68</v>
      </c>
      <c r="AV328" s="337">
        <f t="shared" si="199"/>
        <v>48399.679999999993</v>
      </c>
    </row>
    <row r="329" spans="1:48" s="144" customFormat="1" ht="15" customHeight="1" x14ac:dyDescent="0.2">
      <c r="A329" s="358" t="s">
        <v>823</v>
      </c>
      <c r="B329" s="193" t="s">
        <v>450</v>
      </c>
      <c r="C329" s="231">
        <v>148750</v>
      </c>
      <c r="D329" s="231">
        <v>155818.89749999999</v>
      </c>
      <c r="E329" s="225">
        <v>153063.75</v>
      </c>
      <c r="F329" s="359">
        <v>148750</v>
      </c>
      <c r="G329" s="222">
        <f t="shared" si="200"/>
        <v>151595.66187499999</v>
      </c>
      <c r="H329" s="254">
        <f t="shared" si="182"/>
        <v>19515.999999999996</v>
      </c>
      <c r="I329" s="254">
        <f t="shared" si="183"/>
        <v>168266</v>
      </c>
      <c r="J329" s="337">
        <f t="shared" si="184"/>
        <v>19516</v>
      </c>
      <c r="K329" s="229">
        <v>148750</v>
      </c>
      <c r="L329" s="229">
        <v>155818.89749999999</v>
      </c>
      <c r="M329" s="225">
        <v>153063.75</v>
      </c>
      <c r="N329" s="225">
        <v>148750</v>
      </c>
      <c r="O329" s="254">
        <f t="shared" si="185"/>
        <v>19515.999999999996</v>
      </c>
      <c r="P329" s="254">
        <f t="shared" si="186"/>
        <v>168266</v>
      </c>
      <c r="Q329" s="337">
        <f t="shared" si="187"/>
        <v>19516</v>
      </c>
      <c r="R329" s="229" t="s">
        <v>600</v>
      </c>
      <c r="S329" s="229" t="s">
        <v>600</v>
      </c>
      <c r="T329" s="225" t="s">
        <v>600</v>
      </c>
      <c r="U329" s="225" t="s">
        <v>600</v>
      </c>
      <c r="V329" s="254" t="e">
        <f t="shared" si="188"/>
        <v>#VALUE!</v>
      </c>
      <c r="W329" s="254" t="e">
        <f t="shared" si="189"/>
        <v>#VALUE!</v>
      </c>
      <c r="X329" s="337" t="e">
        <f t="shared" si="190"/>
        <v>#VALUE!</v>
      </c>
      <c r="Y329" s="229" t="s">
        <v>600</v>
      </c>
      <c r="Z329" s="229" t="s">
        <v>600</v>
      </c>
      <c r="AA329" s="225" t="s">
        <v>600</v>
      </c>
      <c r="AB329" s="225" t="s">
        <v>600</v>
      </c>
      <c r="AC329" s="222" t="e">
        <f t="shared" si="201"/>
        <v>#DIV/0!</v>
      </c>
      <c r="AD329" s="254" t="e">
        <f t="shared" si="191"/>
        <v>#VALUE!</v>
      </c>
      <c r="AE329" s="254" t="e">
        <f t="shared" si="192"/>
        <v>#VALUE!</v>
      </c>
      <c r="AF329" s="337" t="e">
        <f t="shared" si="193"/>
        <v>#VALUE!</v>
      </c>
      <c r="AG329" s="235">
        <v>351050</v>
      </c>
      <c r="AH329" s="235">
        <v>367732.5981</v>
      </c>
      <c r="AI329" s="225">
        <v>361230.45</v>
      </c>
      <c r="AJ329" s="225">
        <v>351050</v>
      </c>
      <c r="AK329" s="222">
        <f t="shared" si="202"/>
        <v>357765.762025</v>
      </c>
      <c r="AL329" s="254">
        <f t="shared" si="194"/>
        <v>46057.759999999995</v>
      </c>
      <c r="AM329" s="254">
        <f t="shared" si="195"/>
        <v>397107.76</v>
      </c>
      <c r="AN329" s="337">
        <f t="shared" si="196"/>
        <v>46057.760000000009</v>
      </c>
      <c r="AO329" s="235">
        <v>452200</v>
      </c>
      <c r="AP329" s="235">
        <v>473689.44839999999</v>
      </c>
      <c r="AQ329" s="236">
        <v>465313.8</v>
      </c>
      <c r="AR329" s="236">
        <v>452200</v>
      </c>
      <c r="AS329" s="222">
        <f t="shared" si="203"/>
        <v>460850.81209999998</v>
      </c>
      <c r="AT329" s="254">
        <f t="shared" si="197"/>
        <v>59328.639999999992</v>
      </c>
      <c r="AU329" s="254">
        <f t="shared" si="198"/>
        <v>511528.64</v>
      </c>
      <c r="AV329" s="337">
        <f t="shared" si="199"/>
        <v>59328.640000000014</v>
      </c>
    </row>
    <row r="330" spans="1:48" s="144" customFormat="1" ht="15" customHeight="1" x14ac:dyDescent="0.2">
      <c r="A330" s="358" t="s">
        <v>824</v>
      </c>
      <c r="B330" s="193" t="s">
        <v>451</v>
      </c>
      <c r="C330" s="231">
        <v>157080</v>
      </c>
      <c r="D330" s="231">
        <v>164544.75576</v>
      </c>
      <c r="E330" s="225">
        <v>161635.32</v>
      </c>
      <c r="F330" s="359">
        <v>157080</v>
      </c>
      <c r="G330" s="222">
        <f t="shared" si="200"/>
        <v>160085.01894000001</v>
      </c>
      <c r="H330" s="254">
        <f t="shared" si="182"/>
        <v>20608.895999999997</v>
      </c>
      <c r="I330" s="254">
        <f t="shared" si="183"/>
        <v>177688.89600000001</v>
      </c>
      <c r="J330" s="337">
        <f t="shared" si="184"/>
        <v>20608.896000000008</v>
      </c>
      <c r="K330" s="229">
        <v>157080</v>
      </c>
      <c r="L330" s="229">
        <v>164544.75576</v>
      </c>
      <c r="M330" s="225">
        <v>161635.32</v>
      </c>
      <c r="N330" s="225">
        <v>157080</v>
      </c>
      <c r="O330" s="254">
        <f t="shared" si="185"/>
        <v>20608.895999999997</v>
      </c>
      <c r="P330" s="254">
        <f t="shared" si="186"/>
        <v>177688.89600000001</v>
      </c>
      <c r="Q330" s="337">
        <f t="shared" si="187"/>
        <v>20608.896000000008</v>
      </c>
      <c r="R330" s="229" t="s">
        <v>600</v>
      </c>
      <c r="S330" s="229" t="s">
        <v>600</v>
      </c>
      <c r="T330" s="225" t="s">
        <v>600</v>
      </c>
      <c r="U330" s="225" t="s">
        <v>600</v>
      </c>
      <c r="V330" s="254" t="e">
        <f t="shared" si="188"/>
        <v>#VALUE!</v>
      </c>
      <c r="W330" s="254" t="e">
        <f t="shared" si="189"/>
        <v>#VALUE!</v>
      </c>
      <c r="X330" s="337" t="e">
        <f t="shared" si="190"/>
        <v>#VALUE!</v>
      </c>
      <c r="Y330" s="229" t="s">
        <v>600</v>
      </c>
      <c r="Z330" s="229" t="s">
        <v>600</v>
      </c>
      <c r="AA330" s="225" t="s">
        <v>600</v>
      </c>
      <c r="AB330" s="225" t="s">
        <v>600</v>
      </c>
      <c r="AC330" s="222" t="e">
        <f t="shared" si="201"/>
        <v>#DIV/0!</v>
      </c>
      <c r="AD330" s="254" t="e">
        <f t="shared" si="191"/>
        <v>#VALUE!</v>
      </c>
      <c r="AE330" s="254" t="e">
        <f t="shared" si="192"/>
        <v>#VALUE!</v>
      </c>
      <c r="AF330" s="337" t="e">
        <f t="shared" si="193"/>
        <v>#VALUE!</v>
      </c>
      <c r="AG330" s="235">
        <v>368900</v>
      </c>
      <c r="AH330" s="235">
        <v>386430.86580000003</v>
      </c>
      <c r="AI330" s="225">
        <v>379598.1</v>
      </c>
      <c r="AJ330" s="225">
        <v>368900</v>
      </c>
      <c r="AK330" s="222">
        <f t="shared" si="202"/>
        <v>375957.24144999997</v>
      </c>
      <c r="AL330" s="254">
        <f t="shared" si="194"/>
        <v>48399.679999999993</v>
      </c>
      <c r="AM330" s="254">
        <f t="shared" si="195"/>
        <v>417299.68</v>
      </c>
      <c r="AN330" s="337">
        <f t="shared" si="196"/>
        <v>48399.679999999993</v>
      </c>
      <c r="AO330" s="235">
        <v>440300</v>
      </c>
      <c r="AP330" s="235">
        <v>461223.93660000002</v>
      </c>
      <c r="AQ330" s="236">
        <v>453068.7</v>
      </c>
      <c r="AR330" s="236">
        <v>440300</v>
      </c>
      <c r="AS330" s="222">
        <f t="shared" si="203"/>
        <v>448723.15914999996</v>
      </c>
      <c r="AT330" s="254">
        <f t="shared" si="197"/>
        <v>57767.359999999993</v>
      </c>
      <c r="AU330" s="254">
        <f t="shared" si="198"/>
        <v>498067.36</v>
      </c>
      <c r="AV330" s="337">
        <f t="shared" si="199"/>
        <v>57767.359999999986</v>
      </c>
    </row>
    <row r="331" spans="1:48" s="144" customFormat="1" ht="15" customHeight="1" x14ac:dyDescent="0.2">
      <c r="A331" s="358" t="s">
        <v>825</v>
      </c>
      <c r="B331" s="193" t="s">
        <v>452</v>
      </c>
      <c r="C331" s="231">
        <v>404600</v>
      </c>
      <c r="D331" s="231">
        <v>423827.40119999996</v>
      </c>
      <c r="E331" s="225">
        <v>416333.4</v>
      </c>
      <c r="F331" s="359">
        <v>404600</v>
      </c>
      <c r="G331" s="222">
        <f t="shared" si="200"/>
        <v>412340.20030000003</v>
      </c>
      <c r="H331" s="254">
        <f t="shared" si="182"/>
        <v>53083.519999999997</v>
      </c>
      <c r="I331" s="254">
        <f t="shared" si="183"/>
        <v>457683.52</v>
      </c>
      <c r="J331" s="337">
        <f t="shared" si="184"/>
        <v>53083.520000000019</v>
      </c>
      <c r="K331" s="229">
        <v>404600</v>
      </c>
      <c r="L331" s="229">
        <v>423827.40119999996</v>
      </c>
      <c r="M331" s="225">
        <v>416333.4</v>
      </c>
      <c r="N331" s="225">
        <v>404600</v>
      </c>
      <c r="O331" s="254">
        <f t="shared" si="185"/>
        <v>53083.519999999997</v>
      </c>
      <c r="P331" s="254">
        <f t="shared" si="186"/>
        <v>457683.52</v>
      </c>
      <c r="Q331" s="337">
        <f t="shared" si="187"/>
        <v>53083.520000000019</v>
      </c>
      <c r="R331" s="229" t="s">
        <v>600</v>
      </c>
      <c r="S331" s="229" t="s">
        <v>600</v>
      </c>
      <c r="T331" s="225" t="s">
        <v>600</v>
      </c>
      <c r="U331" s="225" t="s">
        <v>600</v>
      </c>
      <c r="V331" s="254" t="e">
        <f t="shared" si="188"/>
        <v>#VALUE!</v>
      </c>
      <c r="W331" s="254" t="e">
        <f t="shared" si="189"/>
        <v>#VALUE!</v>
      </c>
      <c r="X331" s="337" t="e">
        <f t="shared" si="190"/>
        <v>#VALUE!</v>
      </c>
      <c r="Y331" s="229" t="s">
        <v>600</v>
      </c>
      <c r="Z331" s="229" t="s">
        <v>600</v>
      </c>
      <c r="AA331" s="225" t="s">
        <v>600</v>
      </c>
      <c r="AB331" s="225" t="s">
        <v>600</v>
      </c>
      <c r="AC331" s="222" t="e">
        <f t="shared" si="201"/>
        <v>#DIV/0!</v>
      </c>
      <c r="AD331" s="254" t="e">
        <f t="shared" si="191"/>
        <v>#VALUE!</v>
      </c>
      <c r="AE331" s="254" t="e">
        <f t="shared" si="192"/>
        <v>#VALUE!</v>
      </c>
      <c r="AF331" s="337" t="e">
        <f t="shared" si="193"/>
        <v>#VALUE!</v>
      </c>
      <c r="AG331" s="235">
        <v>915110</v>
      </c>
      <c r="AH331" s="235">
        <v>958597.8574199999</v>
      </c>
      <c r="AI331" s="225">
        <v>941648.19</v>
      </c>
      <c r="AJ331" s="225">
        <v>915110</v>
      </c>
      <c r="AK331" s="222">
        <f t="shared" si="202"/>
        <v>932616.51185499993</v>
      </c>
      <c r="AL331" s="254">
        <f t="shared" si="194"/>
        <v>120062.43199999999</v>
      </c>
      <c r="AM331" s="254">
        <f t="shared" si="195"/>
        <v>1035172.432</v>
      </c>
      <c r="AN331" s="337">
        <f t="shared" si="196"/>
        <v>120062.43200000003</v>
      </c>
      <c r="AO331" s="235">
        <v>1130500</v>
      </c>
      <c r="AP331" s="235">
        <v>1184223.621</v>
      </c>
      <c r="AQ331" s="236">
        <v>1163284.5</v>
      </c>
      <c r="AR331" s="236">
        <v>1130500</v>
      </c>
      <c r="AS331" s="222">
        <f t="shared" si="203"/>
        <v>1152127.0302500001</v>
      </c>
      <c r="AT331" s="254">
        <f t="shared" si="197"/>
        <v>148321.59999999998</v>
      </c>
      <c r="AU331" s="254">
        <f t="shared" si="198"/>
        <v>1278821.6000000001</v>
      </c>
      <c r="AV331" s="337">
        <f t="shared" si="199"/>
        <v>148321.60000000009</v>
      </c>
    </row>
    <row r="332" spans="1:48" s="144" customFormat="1" ht="15" customHeight="1" x14ac:dyDescent="0.2">
      <c r="A332" s="358" t="s">
        <v>826</v>
      </c>
      <c r="B332" s="193" t="s">
        <v>453</v>
      </c>
      <c r="C332" s="231">
        <v>456960</v>
      </c>
      <c r="D332" s="231">
        <v>478675.65311999997</v>
      </c>
      <c r="E332" s="225">
        <v>470211.83999999997</v>
      </c>
      <c r="F332" s="359">
        <v>456960</v>
      </c>
      <c r="G332" s="222">
        <f t="shared" si="200"/>
        <v>465701.87328</v>
      </c>
      <c r="H332" s="254">
        <f t="shared" si="182"/>
        <v>59953.151999999995</v>
      </c>
      <c r="I332" s="254">
        <f t="shared" si="183"/>
        <v>516913.152</v>
      </c>
      <c r="J332" s="337">
        <f t="shared" si="184"/>
        <v>59953.152000000002</v>
      </c>
      <c r="K332" s="229">
        <v>456960</v>
      </c>
      <c r="L332" s="229">
        <v>478675.65311999997</v>
      </c>
      <c r="M332" s="225">
        <v>470211.83999999997</v>
      </c>
      <c r="N332" s="225">
        <v>456960</v>
      </c>
      <c r="O332" s="254">
        <f t="shared" si="185"/>
        <v>59953.151999999995</v>
      </c>
      <c r="P332" s="254">
        <f t="shared" si="186"/>
        <v>516913.152</v>
      </c>
      <c r="Q332" s="337">
        <f t="shared" si="187"/>
        <v>59953.152000000002</v>
      </c>
      <c r="R332" s="229" t="s">
        <v>600</v>
      </c>
      <c r="S332" s="229" t="s">
        <v>600</v>
      </c>
      <c r="T332" s="225" t="s">
        <v>600</v>
      </c>
      <c r="U332" s="225" t="s">
        <v>600</v>
      </c>
      <c r="V332" s="254" t="e">
        <f t="shared" si="188"/>
        <v>#VALUE!</v>
      </c>
      <c r="W332" s="254" t="e">
        <f t="shared" si="189"/>
        <v>#VALUE!</v>
      </c>
      <c r="X332" s="337" t="e">
        <f t="shared" si="190"/>
        <v>#VALUE!</v>
      </c>
      <c r="Y332" s="229" t="s">
        <v>600</v>
      </c>
      <c r="Z332" s="229" t="s">
        <v>600</v>
      </c>
      <c r="AA332" s="225" t="s">
        <v>600</v>
      </c>
      <c r="AB332" s="225" t="s">
        <v>600</v>
      </c>
      <c r="AC332" s="222" t="e">
        <f t="shared" si="201"/>
        <v>#DIV/0!</v>
      </c>
      <c r="AD332" s="254" t="e">
        <f t="shared" si="191"/>
        <v>#VALUE!</v>
      </c>
      <c r="AE332" s="254" t="e">
        <f t="shared" si="192"/>
        <v>#VALUE!</v>
      </c>
      <c r="AF332" s="337" t="e">
        <f t="shared" si="193"/>
        <v>#VALUE!</v>
      </c>
      <c r="AG332" s="235">
        <v>915110</v>
      </c>
      <c r="AH332" s="235">
        <v>958597.8574199999</v>
      </c>
      <c r="AI332" s="225">
        <v>941648.19</v>
      </c>
      <c r="AJ332" s="225">
        <v>915110</v>
      </c>
      <c r="AK332" s="222">
        <f t="shared" si="202"/>
        <v>932616.51185499993</v>
      </c>
      <c r="AL332" s="254">
        <f t="shared" si="194"/>
        <v>120062.43199999999</v>
      </c>
      <c r="AM332" s="254">
        <f t="shared" si="195"/>
        <v>1035172.432</v>
      </c>
      <c r="AN332" s="337">
        <f t="shared" si="196"/>
        <v>120062.43200000003</v>
      </c>
      <c r="AO332" s="235">
        <v>1166200</v>
      </c>
      <c r="AP332" s="235">
        <v>1221620.1564</v>
      </c>
      <c r="AQ332" s="236">
        <v>1200019.8</v>
      </c>
      <c r="AR332" s="236">
        <v>1166200</v>
      </c>
      <c r="AS332" s="222">
        <f t="shared" si="203"/>
        <v>1188509.9890999999</v>
      </c>
      <c r="AT332" s="254">
        <f t="shared" si="197"/>
        <v>153005.43999999997</v>
      </c>
      <c r="AU332" s="254">
        <f t="shared" si="198"/>
        <v>1319205.44</v>
      </c>
      <c r="AV332" s="337">
        <f t="shared" si="199"/>
        <v>153005.43999999994</v>
      </c>
    </row>
    <row r="333" spans="1:48" s="144" customFormat="1" ht="15" customHeight="1" x14ac:dyDescent="0.2">
      <c r="A333" s="358" t="s">
        <v>827</v>
      </c>
      <c r="B333" s="193" t="s">
        <v>1098</v>
      </c>
      <c r="C333" s="231">
        <v>487900</v>
      </c>
      <c r="D333" s="231">
        <v>511085.98380000005</v>
      </c>
      <c r="E333" s="225">
        <v>502049.1</v>
      </c>
      <c r="F333" s="359">
        <v>487900</v>
      </c>
      <c r="G333" s="222">
        <f t="shared" si="200"/>
        <v>497233.77095000003</v>
      </c>
      <c r="H333" s="254">
        <f t="shared" si="182"/>
        <v>64012.479999999989</v>
      </c>
      <c r="I333" s="254">
        <f t="shared" si="183"/>
        <v>551912.48</v>
      </c>
      <c r="J333" s="337">
        <f t="shared" si="184"/>
        <v>64012.479999999981</v>
      </c>
      <c r="K333" s="229">
        <v>487900</v>
      </c>
      <c r="L333" s="229">
        <v>511085.98380000005</v>
      </c>
      <c r="M333" s="225">
        <v>502049.1</v>
      </c>
      <c r="N333" s="225">
        <v>487900</v>
      </c>
      <c r="O333" s="254">
        <f t="shared" si="185"/>
        <v>64012.479999999989</v>
      </c>
      <c r="P333" s="254">
        <f t="shared" si="186"/>
        <v>551912.48</v>
      </c>
      <c r="Q333" s="337">
        <f t="shared" si="187"/>
        <v>64012.479999999981</v>
      </c>
      <c r="R333" s="229" t="s">
        <v>600</v>
      </c>
      <c r="S333" s="229" t="s">
        <v>600</v>
      </c>
      <c r="T333" s="225" t="s">
        <v>600</v>
      </c>
      <c r="U333" s="225" t="s">
        <v>600</v>
      </c>
      <c r="V333" s="254" t="e">
        <f t="shared" si="188"/>
        <v>#VALUE!</v>
      </c>
      <c r="W333" s="254" t="e">
        <f t="shared" si="189"/>
        <v>#VALUE!</v>
      </c>
      <c r="X333" s="337" t="e">
        <f t="shared" si="190"/>
        <v>#VALUE!</v>
      </c>
      <c r="Y333" s="229" t="s">
        <v>600</v>
      </c>
      <c r="Z333" s="229" t="s">
        <v>600</v>
      </c>
      <c r="AA333" s="225" t="s">
        <v>600</v>
      </c>
      <c r="AB333" s="225" t="s">
        <v>600</v>
      </c>
      <c r="AC333" s="222" t="e">
        <f t="shared" si="201"/>
        <v>#DIV/0!</v>
      </c>
      <c r="AD333" s="254" t="e">
        <f t="shared" si="191"/>
        <v>#VALUE!</v>
      </c>
      <c r="AE333" s="254" t="e">
        <f t="shared" si="192"/>
        <v>#VALUE!</v>
      </c>
      <c r="AF333" s="337" t="e">
        <f t="shared" si="193"/>
        <v>#VALUE!</v>
      </c>
      <c r="AG333" s="235">
        <v>333200</v>
      </c>
      <c r="AH333" s="235">
        <v>349034.33039999998</v>
      </c>
      <c r="AI333" s="225">
        <v>342862.8</v>
      </c>
      <c r="AJ333" s="225">
        <v>333200</v>
      </c>
      <c r="AK333" s="222">
        <f t="shared" si="202"/>
        <v>339574.28260000004</v>
      </c>
      <c r="AL333" s="254">
        <f t="shared" si="194"/>
        <v>43715.839999999997</v>
      </c>
      <c r="AM333" s="254">
        <f t="shared" si="195"/>
        <v>376915.83999999997</v>
      </c>
      <c r="AN333" s="337">
        <f t="shared" si="196"/>
        <v>43715.839999999967</v>
      </c>
      <c r="AO333" s="235">
        <v>368900</v>
      </c>
      <c r="AP333" s="235">
        <v>386430.86580000003</v>
      </c>
      <c r="AQ333" s="236">
        <v>379598.1</v>
      </c>
      <c r="AR333" s="236">
        <v>368900</v>
      </c>
      <c r="AS333" s="222">
        <f t="shared" si="203"/>
        <v>375957.24144999997</v>
      </c>
      <c r="AT333" s="254">
        <f t="shared" si="197"/>
        <v>48399.679999999993</v>
      </c>
      <c r="AU333" s="254">
        <f t="shared" si="198"/>
        <v>417299.68</v>
      </c>
      <c r="AV333" s="337">
        <f t="shared" si="199"/>
        <v>48399.679999999993</v>
      </c>
    </row>
    <row r="334" spans="1:48" s="144" customFormat="1" ht="15" customHeight="1" x14ac:dyDescent="0.2">
      <c r="A334" s="358" t="s">
        <v>828</v>
      </c>
      <c r="B334" s="193" t="s">
        <v>454</v>
      </c>
      <c r="C334" s="231">
        <v>368900</v>
      </c>
      <c r="D334" s="231">
        <v>386430.86580000003</v>
      </c>
      <c r="E334" s="225">
        <v>379598.1</v>
      </c>
      <c r="F334" s="359">
        <v>368900</v>
      </c>
      <c r="G334" s="222">
        <f t="shared" si="200"/>
        <v>375957.24144999997</v>
      </c>
      <c r="H334" s="254">
        <f t="shared" si="182"/>
        <v>48399.679999999993</v>
      </c>
      <c r="I334" s="254">
        <f t="shared" si="183"/>
        <v>417299.68</v>
      </c>
      <c r="J334" s="337">
        <f t="shared" si="184"/>
        <v>48399.679999999993</v>
      </c>
      <c r="K334" s="229">
        <v>368900</v>
      </c>
      <c r="L334" s="229">
        <v>386430.86580000003</v>
      </c>
      <c r="M334" s="225">
        <v>379598.1</v>
      </c>
      <c r="N334" s="225">
        <v>368900</v>
      </c>
      <c r="O334" s="254">
        <f t="shared" si="185"/>
        <v>48399.679999999993</v>
      </c>
      <c r="P334" s="254">
        <f t="shared" si="186"/>
        <v>417299.68</v>
      </c>
      <c r="Q334" s="337">
        <f t="shared" si="187"/>
        <v>48399.679999999993</v>
      </c>
      <c r="R334" s="229">
        <v>1606500</v>
      </c>
      <c r="S334" s="229">
        <v>1932154.3290000001</v>
      </c>
      <c r="T334" s="225">
        <v>1897990.5</v>
      </c>
      <c r="U334" s="225">
        <v>1844500</v>
      </c>
      <c r="V334" s="254">
        <f t="shared" si="188"/>
        <v>210772.79999999996</v>
      </c>
      <c r="W334" s="254">
        <f t="shared" si="189"/>
        <v>1817272.8</v>
      </c>
      <c r="X334" s="337">
        <f t="shared" si="190"/>
        <v>-27227.199999999953</v>
      </c>
      <c r="Y334" s="229">
        <v>1309000</v>
      </c>
      <c r="Z334" s="229">
        <v>1371206.298</v>
      </c>
      <c r="AA334" s="225">
        <v>1346961</v>
      </c>
      <c r="AB334" s="225">
        <v>1309000</v>
      </c>
      <c r="AC334" s="222">
        <f t="shared" si="201"/>
        <v>1334041.8245000001</v>
      </c>
      <c r="AD334" s="254">
        <f t="shared" si="191"/>
        <v>171740.79999999999</v>
      </c>
      <c r="AE334" s="254">
        <f t="shared" si="192"/>
        <v>1480740.8</v>
      </c>
      <c r="AF334" s="337">
        <f t="shared" si="193"/>
        <v>171740.80000000005</v>
      </c>
      <c r="AG334" s="235">
        <v>1166200</v>
      </c>
      <c r="AH334" s="235">
        <v>1533257.9514000001</v>
      </c>
      <c r="AI334" s="225">
        <v>1506147.3</v>
      </c>
      <c r="AJ334" s="225">
        <v>1463700</v>
      </c>
      <c r="AK334" s="222">
        <f t="shared" si="202"/>
        <v>1417326.3128499999</v>
      </c>
      <c r="AL334" s="254">
        <f t="shared" si="194"/>
        <v>153005.43999999997</v>
      </c>
      <c r="AM334" s="254">
        <f t="shared" si="195"/>
        <v>1319205.44</v>
      </c>
      <c r="AN334" s="337">
        <f t="shared" si="196"/>
        <v>-144494.56000000006</v>
      </c>
      <c r="AO334" s="235">
        <v>1963500</v>
      </c>
      <c r="AP334" s="235">
        <v>2056809.4470000002</v>
      </c>
      <c r="AQ334" s="236">
        <v>2020441.5</v>
      </c>
      <c r="AR334" s="236">
        <v>1963500</v>
      </c>
      <c r="AS334" s="222">
        <f t="shared" si="203"/>
        <v>2001062.7367500002</v>
      </c>
      <c r="AT334" s="254">
        <f t="shared" si="197"/>
        <v>257611.19999999995</v>
      </c>
      <c r="AU334" s="254">
        <f t="shared" si="198"/>
        <v>2221111.2000000002</v>
      </c>
      <c r="AV334" s="337">
        <f t="shared" si="199"/>
        <v>257611.20000000019</v>
      </c>
    </row>
    <row r="335" spans="1:48" s="144" customFormat="1" ht="15" customHeight="1" x14ac:dyDescent="0.2">
      <c r="A335" s="358" t="s">
        <v>829</v>
      </c>
      <c r="B335" s="193" t="s">
        <v>455</v>
      </c>
      <c r="C335" s="231">
        <v>172550</v>
      </c>
      <c r="D335" s="231">
        <v>180749.92110000001</v>
      </c>
      <c r="E335" s="225">
        <v>177553.95</v>
      </c>
      <c r="F335" s="359">
        <v>172550</v>
      </c>
      <c r="G335" s="222">
        <f t="shared" si="200"/>
        <v>175850.967775</v>
      </c>
      <c r="H335" s="254">
        <f t="shared" si="182"/>
        <v>22638.559999999998</v>
      </c>
      <c r="I335" s="254">
        <f t="shared" si="183"/>
        <v>195188.56</v>
      </c>
      <c r="J335" s="337">
        <f t="shared" si="184"/>
        <v>22638.559999999998</v>
      </c>
      <c r="K335" s="229">
        <v>172550</v>
      </c>
      <c r="L335" s="229">
        <v>180749.92110000001</v>
      </c>
      <c r="M335" s="225">
        <v>177553.95</v>
      </c>
      <c r="N335" s="225">
        <v>172550</v>
      </c>
      <c r="O335" s="254">
        <f t="shared" si="185"/>
        <v>22638.559999999998</v>
      </c>
      <c r="P335" s="254">
        <f t="shared" si="186"/>
        <v>195188.56</v>
      </c>
      <c r="Q335" s="337">
        <f t="shared" si="187"/>
        <v>22638.559999999998</v>
      </c>
      <c r="R335" s="229" t="s">
        <v>600</v>
      </c>
      <c r="S335" s="229" t="s">
        <v>600</v>
      </c>
      <c r="T335" s="225" t="s">
        <v>600</v>
      </c>
      <c r="U335" s="225" t="s">
        <v>600</v>
      </c>
      <c r="V335" s="254" t="e">
        <f t="shared" si="188"/>
        <v>#VALUE!</v>
      </c>
      <c r="W335" s="254" t="e">
        <f t="shared" si="189"/>
        <v>#VALUE!</v>
      </c>
      <c r="X335" s="337" t="e">
        <f t="shared" si="190"/>
        <v>#VALUE!</v>
      </c>
      <c r="Y335" s="229" t="s">
        <v>600</v>
      </c>
      <c r="Z335" s="229" t="s">
        <v>600</v>
      </c>
      <c r="AA335" s="225" t="s">
        <v>600</v>
      </c>
      <c r="AB335" s="225" t="s">
        <v>600</v>
      </c>
      <c r="AC335" s="222" t="e">
        <f t="shared" si="201"/>
        <v>#DIV/0!</v>
      </c>
      <c r="AD335" s="254" t="e">
        <f t="shared" si="191"/>
        <v>#VALUE!</v>
      </c>
      <c r="AE335" s="254" t="e">
        <f t="shared" si="192"/>
        <v>#VALUE!</v>
      </c>
      <c r="AF335" s="337" t="e">
        <f t="shared" si="193"/>
        <v>#VALUE!</v>
      </c>
      <c r="AG335" s="235">
        <v>214200</v>
      </c>
      <c r="AH335" s="235">
        <v>224379.21239999999</v>
      </c>
      <c r="AI335" s="225">
        <v>220411.8</v>
      </c>
      <c r="AJ335" s="225">
        <v>214200</v>
      </c>
      <c r="AK335" s="222">
        <f t="shared" si="202"/>
        <v>218297.7531</v>
      </c>
      <c r="AL335" s="254">
        <f t="shared" si="194"/>
        <v>28103.039999999997</v>
      </c>
      <c r="AM335" s="254">
        <f t="shared" si="195"/>
        <v>242303.04</v>
      </c>
      <c r="AN335" s="337">
        <f t="shared" si="196"/>
        <v>28103.040000000008</v>
      </c>
      <c r="AO335" s="235">
        <v>333200</v>
      </c>
      <c r="AP335" s="235">
        <v>349034.33039999998</v>
      </c>
      <c r="AQ335" s="236">
        <v>342862.8</v>
      </c>
      <c r="AR335" s="236">
        <v>333200</v>
      </c>
      <c r="AS335" s="222">
        <f t="shared" si="203"/>
        <v>339574.28260000004</v>
      </c>
      <c r="AT335" s="254">
        <f t="shared" si="197"/>
        <v>43715.839999999997</v>
      </c>
      <c r="AU335" s="254">
        <f t="shared" si="198"/>
        <v>376915.83999999997</v>
      </c>
      <c r="AV335" s="337">
        <f t="shared" si="199"/>
        <v>43715.839999999967</v>
      </c>
    </row>
    <row r="336" spans="1:48" s="144" customFormat="1" ht="15" customHeight="1" x14ac:dyDescent="0.2">
      <c r="A336" s="358" t="s">
        <v>830</v>
      </c>
      <c r="B336" s="193" t="s">
        <v>456</v>
      </c>
      <c r="C336" s="231">
        <v>196350</v>
      </c>
      <c r="D336" s="231">
        <v>205680.94469999999</v>
      </c>
      <c r="E336" s="225">
        <v>202044.15</v>
      </c>
      <c r="F336" s="359">
        <v>196350</v>
      </c>
      <c r="G336" s="222">
        <f t="shared" si="200"/>
        <v>200106.273675</v>
      </c>
      <c r="H336" s="254">
        <f t="shared" si="182"/>
        <v>25761.119999999995</v>
      </c>
      <c r="I336" s="254">
        <f t="shared" si="183"/>
        <v>222111.12</v>
      </c>
      <c r="J336" s="337">
        <f t="shared" si="184"/>
        <v>25761.119999999995</v>
      </c>
      <c r="K336" s="229">
        <v>196350</v>
      </c>
      <c r="L336" s="229">
        <v>205680.94469999999</v>
      </c>
      <c r="M336" s="225">
        <v>202044.15</v>
      </c>
      <c r="N336" s="225">
        <v>196350</v>
      </c>
      <c r="O336" s="254">
        <f t="shared" si="185"/>
        <v>25761.119999999995</v>
      </c>
      <c r="P336" s="254">
        <f t="shared" si="186"/>
        <v>222111.12</v>
      </c>
      <c r="Q336" s="337">
        <f t="shared" si="187"/>
        <v>25761.119999999995</v>
      </c>
      <c r="R336" s="229" t="s">
        <v>600</v>
      </c>
      <c r="S336" s="229" t="s">
        <v>600</v>
      </c>
      <c r="T336" s="225" t="s">
        <v>600</v>
      </c>
      <c r="U336" s="225" t="s">
        <v>600</v>
      </c>
      <c r="V336" s="254" t="e">
        <f t="shared" si="188"/>
        <v>#VALUE!</v>
      </c>
      <c r="W336" s="254" t="e">
        <f t="shared" si="189"/>
        <v>#VALUE!</v>
      </c>
      <c r="X336" s="337" t="e">
        <f t="shared" si="190"/>
        <v>#VALUE!</v>
      </c>
      <c r="Y336" s="229" t="s">
        <v>600</v>
      </c>
      <c r="Z336" s="229" t="s">
        <v>600</v>
      </c>
      <c r="AA336" s="225" t="s">
        <v>600</v>
      </c>
      <c r="AB336" s="225" t="s">
        <v>600</v>
      </c>
      <c r="AC336" s="222" t="e">
        <f t="shared" si="201"/>
        <v>#DIV/0!</v>
      </c>
      <c r="AD336" s="254" t="e">
        <f t="shared" si="191"/>
        <v>#VALUE!</v>
      </c>
      <c r="AE336" s="254" t="e">
        <f t="shared" si="192"/>
        <v>#VALUE!</v>
      </c>
      <c r="AF336" s="337" t="e">
        <f t="shared" si="193"/>
        <v>#VALUE!</v>
      </c>
      <c r="AG336" s="235">
        <v>249900</v>
      </c>
      <c r="AH336" s="235">
        <v>261775.74780000001</v>
      </c>
      <c r="AI336" s="225">
        <v>257147.1</v>
      </c>
      <c r="AJ336" s="225">
        <v>249900</v>
      </c>
      <c r="AK336" s="222">
        <f t="shared" si="202"/>
        <v>254680.71195</v>
      </c>
      <c r="AL336" s="254">
        <f t="shared" si="194"/>
        <v>32786.879999999997</v>
      </c>
      <c r="AM336" s="254">
        <f t="shared" si="195"/>
        <v>282686.88</v>
      </c>
      <c r="AN336" s="337">
        <f t="shared" si="196"/>
        <v>32786.880000000005</v>
      </c>
      <c r="AO336" s="235">
        <v>404600</v>
      </c>
      <c r="AP336" s="235">
        <v>423827.40119999996</v>
      </c>
      <c r="AQ336" s="236">
        <v>416333.4</v>
      </c>
      <c r="AR336" s="236">
        <v>404600</v>
      </c>
      <c r="AS336" s="222">
        <f t="shared" si="203"/>
        <v>412340.20030000003</v>
      </c>
      <c r="AT336" s="254">
        <f t="shared" si="197"/>
        <v>53083.519999999997</v>
      </c>
      <c r="AU336" s="254">
        <f t="shared" si="198"/>
        <v>457683.52</v>
      </c>
      <c r="AV336" s="337">
        <f t="shared" si="199"/>
        <v>53083.520000000019</v>
      </c>
    </row>
    <row r="337" spans="1:48" s="144" customFormat="1" ht="15" customHeight="1" x14ac:dyDescent="0.2">
      <c r="A337" s="358" t="s">
        <v>831</v>
      </c>
      <c r="B337" s="193" t="s">
        <v>457</v>
      </c>
      <c r="C337" s="231">
        <v>172550</v>
      </c>
      <c r="D337" s="231">
        <v>180749.92110000001</v>
      </c>
      <c r="E337" s="225">
        <v>177553.95</v>
      </c>
      <c r="F337" s="359">
        <v>172550</v>
      </c>
      <c r="G337" s="222">
        <f t="shared" si="200"/>
        <v>175850.967775</v>
      </c>
      <c r="H337" s="254">
        <f t="shared" si="182"/>
        <v>22638.559999999998</v>
      </c>
      <c r="I337" s="254">
        <f t="shared" si="183"/>
        <v>195188.56</v>
      </c>
      <c r="J337" s="337">
        <f t="shared" si="184"/>
        <v>22638.559999999998</v>
      </c>
      <c r="K337" s="229">
        <v>172550</v>
      </c>
      <c r="L337" s="229">
        <v>180749.92110000001</v>
      </c>
      <c r="M337" s="225">
        <v>177553.95</v>
      </c>
      <c r="N337" s="225">
        <v>172550</v>
      </c>
      <c r="O337" s="254">
        <f t="shared" si="185"/>
        <v>22638.559999999998</v>
      </c>
      <c r="P337" s="254">
        <f t="shared" si="186"/>
        <v>195188.56</v>
      </c>
      <c r="Q337" s="337">
        <f t="shared" si="187"/>
        <v>22638.559999999998</v>
      </c>
      <c r="R337" s="229" t="s">
        <v>600</v>
      </c>
      <c r="S337" s="229" t="s">
        <v>600</v>
      </c>
      <c r="T337" s="225" t="s">
        <v>600</v>
      </c>
      <c r="U337" s="225" t="s">
        <v>600</v>
      </c>
      <c r="V337" s="254" t="e">
        <f t="shared" si="188"/>
        <v>#VALUE!</v>
      </c>
      <c r="W337" s="254" t="e">
        <f t="shared" si="189"/>
        <v>#VALUE!</v>
      </c>
      <c r="X337" s="337" t="e">
        <f t="shared" si="190"/>
        <v>#VALUE!</v>
      </c>
      <c r="Y337" s="229" t="s">
        <v>600</v>
      </c>
      <c r="Z337" s="229" t="s">
        <v>600</v>
      </c>
      <c r="AA337" s="225" t="s">
        <v>600</v>
      </c>
      <c r="AB337" s="225" t="s">
        <v>600</v>
      </c>
      <c r="AC337" s="222" t="e">
        <f t="shared" si="201"/>
        <v>#DIV/0!</v>
      </c>
      <c r="AD337" s="254" t="e">
        <f t="shared" si="191"/>
        <v>#VALUE!</v>
      </c>
      <c r="AE337" s="254" t="e">
        <f t="shared" si="192"/>
        <v>#VALUE!</v>
      </c>
      <c r="AF337" s="337" t="e">
        <f t="shared" si="193"/>
        <v>#VALUE!</v>
      </c>
      <c r="AG337" s="235">
        <v>226100</v>
      </c>
      <c r="AH337" s="235">
        <v>236844.7242</v>
      </c>
      <c r="AI337" s="225">
        <v>232656.9</v>
      </c>
      <c r="AJ337" s="225">
        <v>226100</v>
      </c>
      <c r="AK337" s="222">
        <f t="shared" si="202"/>
        <v>230425.40604999999</v>
      </c>
      <c r="AL337" s="254">
        <f t="shared" si="194"/>
        <v>29664.319999999996</v>
      </c>
      <c r="AM337" s="254">
        <f t="shared" si="195"/>
        <v>255764.32</v>
      </c>
      <c r="AN337" s="337">
        <f t="shared" si="196"/>
        <v>29664.320000000007</v>
      </c>
      <c r="AO337" s="235">
        <v>404600</v>
      </c>
      <c r="AP337" s="235">
        <v>423827.40119999996</v>
      </c>
      <c r="AQ337" s="236">
        <v>416333.4</v>
      </c>
      <c r="AR337" s="236">
        <v>404600</v>
      </c>
      <c r="AS337" s="222">
        <f t="shared" si="203"/>
        <v>412340.20030000003</v>
      </c>
      <c r="AT337" s="254">
        <f t="shared" si="197"/>
        <v>53083.519999999997</v>
      </c>
      <c r="AU337" s="254">
        <f t="shared" si="198"/>
        <v>457683.52</v>
      </c>
      <c r="AV337" s="337">
        <f t="shared" si="199"/>
        <v>53083.520000000019</v>
      </c>
    </row>
    <row r="338" spans="1:48" s="144" customFormat="1" ht="15" customHeight="1" x14ac:dyDescent="0.2">
      <c r="A338" s="358" t="s">
        <v>832</v>
      </c>
      <c r="B338" s="193" t="s">
        <v>458</v>
      </c>
      <c r="C338" s="231">
        <v>52360</v>
      </c>
      <c r="D338" s="231">
        <v>54848.251920000002</v>
      </c>
      <c r="E338" s="225">
        <v>53878.44</v>
      </c>
      <c r="F338" s="359">
        <v>52360</v>
      </c>
      <c r="G338" s="222">
        <f t="shared" si="200"/>
        <v>53361.672980000003</v>
      </c>
      <c r="H338" s="254">
        <f t="shared" si="182"/>
        <v>6869.6319999999987</v>
      </c>
      <c r="I338" s="254">
        <f t="shared" si="183"/>
        <v>59229.631999999998</v>
      </c>
      <c r="J338" s="337">
        <f t="shared" si="184"/>
        <v>6869.6319999999978</v>
      </c>
      <c r="K338" s="229">
        <v>52360</v>
      </c>
      <c r="L338" s="229">
        <v>54848.251920000002</v>
      </c>
      <c r="M338" s="225">
        <v>53878.44</v>
      </c>
      <c r="N338" s="225">
        <v>52360</v>
      </c>
      <c r="O338" s="254">
        <f t="shared" si="185"/>
        <v>6869.6319999999987</v>
      </c>
      <c r="P338" s="254">
        <f t="shared" si="186"/>
        <v>59229.631999999998</v>
      </c>
      <c r="Q338" s="337">
        <f t="shared" si="187"/>
        <v>6869.6319999999978</v>
      </c>
      <c r="R338" s="229">
        <v>77350</v>
      </c>
      <c r="S338" s="229">
        <v>81025.826699999991</v>
      </c>
      <c r="T338" s="225">
        <v>79593.149999999994</v>
      </c>
      <c r="U338" s="225">
        <v>77350</v>
      </c>
      <c r="V338" s="254">
        <f t="shared" si="188"/>
        <v>10148.319999999998</v>
      </c>
      <c r="W338" s="254">
        <f t="shared" si="189"/>
        <v>87498.319999999992</v>
      </c>
      <c r="X338" s="337">
        <f t="shared" si="190"/>
        <v>10148.319999999992</v>
      </c>
      <c r="Y338" s="229">
        <v>77350</v>
      </c>
      <c r="Z338" s="229">
        <v>81025.826699999991</v>
      </c>
      <c r="AA338" s="225">
        <v>79593.149999999994</v>
      </c>
      <c r="AB338" s="225">
        <v>77350</v>
      </c>
      <c r="AC338" s="222">
        <f t="shared" si="201"/>
        <v>78829.744175</v>
      </c>
      <c r="AD338" s="254">
        <f t="shared" si="191"/>
        <v>10148.319999999998</v>
      </c>
      <c r="AE338" s="254">
        <f t="shared" si="192"/>
        <v>87498.319999999992</v>
      </c>
      <c r="AF338" s="337">
        <f t="shared" si="193"/>
        <v>10148.319999999992</v>
      </c>
      <c r="AG338" s="235">
        <v>71400</v>
      </c>
      <c r="AH338" s="235">
        <v>74793.070800000001</v>
      </c>
      <c r="AI338" s="225">
        <v>73470.600000000006</v>
      </c>
      <c r="AJ338" s="225">
        <v>71400</v>
      </c>
      <c r="AK338" s="222">
        <f t="shared" si="202"/>
        <v>72765.917700000005</v>
      </c>
      <c r="AL338" s="254">
        <f t="shared" si="194"/>
        <v>9367.6799999999985</v>
      </c>
      <c r="AM338" s="254">
        <f t="shared" si="195"/>
        <v>80767.679999999993</v>
      </c>
      <c r="AN338" s="337">
        <f t="shared" si="196"/>
        <v>9367.679999999993</v>
      </c>
      <c r="AO338" s="235">
        <v>89250</v>
      </c>
      <c r="AP338" s="235">
        <v>93491.338499999998</v>
      </c>
      <c r="AQ338" s="236">
        <v>91838.25</v>
      </c>
      <c r="AR338" s="236">
        <v>89250</v>
      </c>
      <c r="AS338" s="222">
        <f t="shared" si="203"/>
        <v>90957.397125000003</v>
      </c>
      <c r="AT338" s="254">
        <f t="shared" si="197"/>
        <v>11709.599999999999</v>
      </c>
      <c r="AU338" s="254">
        <f t="shared" si="198"/>
        <v>100959.6</v>
      </c>
      <c r="AV338" s="337">
        <f t="shared" si="199"/>
        <v>11709.600000000006</v>
      </c>
    </row>
    <row r="339" spans="1:48" s="144" customFormat="1" ht="15" customHeight="1" x14ac:dyDescent="0.2">
      <c r="A339" s="358" t="s">
        <v>833</v>
      </c>
      <c r="B339" s="193" t="s">
        <v>459</v>
      </c>
      <c r="C339" s="231">
        <v>64260</v>
      </c>
      <c r="D339" s="231">
        <v>67313.763720000003</v>
      </c>
      <c r="E339" s="225">
        <v>66123.540000000008</v>
      </c>
      <c r="F339" s="359">
        <v>64260</v>
      </c>
      <c r="G339" s="222">
        <f t="shared" si="200"/>
        <v>65489.325930000006</v>
      </c>
      <c r="H339" s="254">
        <f t="shared" si="182"/>
        <v>8430.9119999999984</v>
      </c>
      <c r="I339" s="254">
        <f t="shared" si="183"/>
        <v>72690.911999999997</v>
      </c>
      <c r="J339" s="337">
        <f t="shared" si="184"/>
        <v>8430.9119999999966</v>
      </c>
      <c r="K339" s="229">
        <v>64260</v>
      </c>
      <c r="L339" s="229">
        <v>67313.763720000003</v>
      </c>
      <c r="M339" s="225">
        <v>66123.540000000008</v>
      </c>
      <c r="N339" s="225">
        <v>64260</v>
      </c>
      <c r="O339" s="254">
        <f t="shared" si="185"/>
        <v>8430.9119999999984</v>
      </c>
      <c r="P339" s="254">
        <f t="shared" si="186"/>
        <v>72690.911999999997</v>
      </c>
      <c r="Q339" s="337">
        <f t="shared" si="187"/>
        <v>8430.9119999999966</v>
      </c>
      <c r="R339" s="229">
        <v>77350</v>
      </c>
      <c r="S339" s="229">
        <v>81025.826699999991</v>
      </c>
      <c r="T339" s="225">
        <v>79593.149999999994</v>
      </c>
      <c r="U339" s="225">
        <v>77350</v>
      </c>
      <c r="V339" s="254">
        <f t="shared" si="188"/>
        <v>10148.319999999998</v>
      </c>
      <c r="W339" s="254">
        <f t="shared" si="189"/>
        <v>87498.319999999992</v>
      </c>
      <c r="X339" s="337">
        <f t="shared" si="190"/>
        <v>10148.319999999992</v>
      </c>
      <c r="Y339" s="229">
        <v>77350</v>
      </c>
      <c r="Z339" s="229">
        <v>81025.826699999991</v>
      </c>
      <c r="AA339" s="225">
        <v>79593.149999999994</v>
      </c>
      <c r="AB339" s="225">
        <v>77350</v>
      </c>
      <c r="AC339" s="222">
        <f t="shared" si="201"/>
        <v>78829.744175</v>
      </c>
      <c r="AD339" s="254">
        <f t="shared" si="191"/>
        <v>10148.319999999998</v>
      </c>
      <c r="AE339" s="254">
        <f t="shared" si="192"/>
        <v>87498.319999999992</v>
      </c>
      <c r="AF339" s="337">
        <f t="shared" si="193"/>
        <v>10148.319999999992</v>
      </c>
      <c r="AG339" s="235">
        <v>65450</v>
      </c>
      <c r="AH339" s="235">
        <v>68560.314899999998</v>
      </c>
      <c r="AI339" s="225">
        <v>67348.05</v>
      </c>
      <c r="AJ339" s="225">
        <v>65450</v>
      </c>
      <c r="AK339" s="222">
        <f t="shared" si="202"/>
        <v>66702.091224999996</v>
      </c>
      <c r="AL339" s="254">
        <f t="shared" si="194"/>
        <v>8587.0399999999991</v>
      </c>
      <c r="AM339" s="254">
        <f t="shared" si="195"/>
        <v>74037.039999999994</v>
      </c>
      <c r="AN339" s="337">
        <f t="shared" si="196"/>
        <v>8587.0399999999936</v>
      </c>
      <c r="AO339" s="235">
        <v>89250</v>
      </c>
      <c r="AP339" s="235">
        <v>93491.338499999998</v>
      </c>
      <c r="AQ339" s="236">
        <v>91838.25</v>
      </c>
      <c r="AR339" s="236">
        <v>89250</v>
      </c>
      <c r="AS339" s="222">
        <f t="shared" si="203"/>
        <v>90957.397125000003</v>
      </c>
      <c r="AT339" s="254">
        <f t="shared" si="197"/>
        <v>11709.599999999999</v>
      </c>
      <c r="AU339" s="254">
        <f t="shared" si="198"/>
        <v>100959.6</v>
      </c>
      <c r="AV339" s="337">
        <f t="shared" si="199"/>
        <v>11709.600000000006</v>
      </c>
    </row>
    <row r="340" spans="1:48" s="144" customFormat="1" ht="15" customHeight="1" x14ac:dyDescent="0.2">
      <c r="A340" s="358" t="s">
        <v>834</v>
      </c>
      <c r="B340" s="193" t="s">
        <v>460</v>
      </c>
      <c r="C340" s="231">
        <v>45220</v>
      </c>
      <c r="D340" s="231">
        <v>47368.944840000004</v>
      </c>
      <c r="E340" s="225">
        <v>46531.38</v>
      </c>
      <c r="F340" s="359">
        <v>45220</v>
      </c>
      <c r="G340" s="222">
        <f t="shared" si="200"/>
        <v>46085.081210000004</v>
      </c>
      <c r="H340" s="254">
        <f t="shared" si="182"/>
        <v>5932.8639999999996</v>
      </c>
      <c r="I340" s="254">
        <f t="shared" si="183"/>
        <v>51152.864000000001</v>
      </c>
      <c r="J340" s="337">
        <f t="shared" si="184"/>
        <v>5932.8640000000014</v>
      </c>
      <c r="K340" s="229">
        <v>45220</v>
      </c>
      <c r="L340" s="229">
        <v>47368.944840000004</v>
      </c>
      <c r="M340" s="225">
        <v>46531.38</v>
      </c>
      <c r="N340" s="225">
        <v>45220</v>
      </c>
      <c r="O340" s="254">
        <f t="shared" si="185"/>
        <v>5932.8639999999996</v>
      </c>
      <c r="P340" s="254">
        <f t="shared" si="186"/>
        <v>51152.864000000001</v>
      </c>
      <c r="Q340" s="337">
        <f t="shared" si="187"/>
        <v>5932.8640000000014</v>
      </c>
      <c r="R340" s="229">
        <v>65450</v>
      </c>
      <c r="S340" s="229">
        <v>68560.314899999998</v>
      </c>
      <c r="T340" s="225">
        <v>67348.05</v>
      </c>
      <c r="U340" s="225">
        <v>65450</v>
      </c>
      <c r="V340" s="254">
        <f t="shared" si="188"/>
        <v>8587.0399999999991</v>
      </c>
      <c r="W340" s="254">
        <f t="shared" si="189"/>
        <v>74037.039999999994</v>
      </c>
      <c r="X340" s="337">
        <f t="shared" si="190"/>
        <v>8587.0399999999936</v>
      </c>
      <c r="Y340" s="229">
        <v>65450</v>
      </c>
      <c r="Z340" s="229">
        <v>68560.314899999998</v>
      </c>
      <c r="AA340" s="225">
        <v>67348.05</v>
      </c>
      <c r="AB340" s="225">
        <v>65450</v>
      </c>
      <c r="AC340" s="222">
        <f t="shared" si="201"/>
        <v>66702.091224999996</v>
      </c>
      <c r="AD340" s="254">
        <f t="shared" si="191"/>
        <v>8587.0399999999991</v>
      </c>
      <c r="AE340" s="254">
        <f t="shared" si="192"/>
        <v>74037.039999999994</v>
      </c>
      <c r="AF340" s="337">
        <f t="shared" si="193"/>
        <v>8587.0399999999936</v>
      </c>
      <c r="AG340" s="235">
        <v>59500</v>
      </c>
      <c r="AH340" s="235">
        <v>62327.559000000001</v>
      </c>
      <c r="AI340" s="225">
        <v>61225.5</v>
      </c>
      <c r="AJ340" s="225">
        <v>59500</v>
      </c>
      <c r="AK340" s="222">
        <f t="shared" si="202"/>
        <v>60638.264750000002</v>
      </c>
      <c r="AL340" s="254">
        <f t="shared" si="194"/>
        <v>7806.3999999999987</v>
      </c>
      <c r="AM340" s="254">
        <f t="shared" si="195"/>
        <v>67306.399999999994</v>
      </c>
      <c r="AN340" s="337">
        <f t="shared" si="196"/>
        <v>7806.3999999999942</v>
      </c>
      <c r="AO340" s="235">
        <v>89250</v>
      </c>
      <c r="AP340" s="235">
        <v>93491.338499999998</v>
      </c>
      <c r="AQ340" s="236">
        <v>91838.25</v>
      </c>
      <c r="AR340" s="236">
        <v>89250</v>
      </c>
      <c r="AS340" s="222">
        <f t="shared" si="203"/>
        <v>90957.397125000003</v>
      </c>
      <c r="AT340" s="254">
        <f t="shared" si="197"/>
        <v>11709.599999999999</v>
      </c>
      <c r="AU340" s="254">
        <f t="shared" si="198"/>
        <v>100959.6</v>
      </c>
      <c r="AV340" s="337">
        <f t="shared" si="199"/>
        <v>11709.600000000006</v>
      </c>
    </row>
    <row r="341" spans="1:48" s="144" customFormat="1" ht="24" customHeight="1" x14ac:dyDescent="0.2">
      <c r="A341" s="358" t="s">
        <v>835</v>
      </c>
      <c r="B341" s="193" t="s">
        <v>461</v>
      </c>
      <c r="C341" s="231">
        <v>77350</v>
      </c>
      <c r="D341" s="231">
        <v>81025.826699999991</v>
      </c>
      <c r="E341" s="225">
        <v>79593.149999999994</v>
      </c>
      <c r="F341" s="359">
        <v>77350</v>
      </c>
      <c r="G341" s="222">
        <f t="shared" si="200"/>
        <v>78829.744175</v>
      </c>
      <c r="H341" s="254">
        <f t="shared" si="182"/>
        <v>10148.319999999998</v>
      </c>
      <c r="I341" s="254">
        <f t="shared" si="183"/>
        <v>87498.319999999992</v>
      </c>
      <c r="J341" s="337">
        <f t="shared" si="184"/>
        <v>10148.319999999992</v>
      </c>
      <c r="K341" s="229">
        <v>77350</v>
      </c>
      <c r="L341" s="229">
        <v>81025.826699999991</v>
      </c>
      <c r="M341" s="225">
        <v>79593.149999999994</v>
      </c>
      <c r="N341" s="225">
        <v>77350</v>
      </c>
      <c r="O341" s="254">
        <f t="shared" si="185"/>
        <v>10148.319999999998</v>
      </c>
      <c r="P341" s="254">
        <f t="shared" si="186"/>
        <v>87498.319999999992</v>
      </c>
      <c r="Q341" s="337">
        <f t="shared" si="187"/>
        <v>10148.319999999992</v>
      </c>
      <c r="R341" s="229">
        <v>41650</v>
      </c>
      <c r="S341" s="229">
        <v>43629.291299999997</v>
      </c>
      <c r="T341" s="225">
        <v>42857.85</v>
      </c>
      <c r="U341" s="225">
        <v>41650</v>
      </c>
      <c r="V341" s="254">
        <f t="shared" si="188"/>
        <v>5464.48</v>
      </c>
      <c r="W341" s="254">
        <f t="shared" si="189"/>
        <v>47114.479999999996</v>
      </c>
      <c r="X341" s="337">
        <f t="shared" si="190"/>
        <v>5464.4799999999959</v>
      </c>
      <c r="Y341" s="229">
        <v>41650</v>
      </c>
      <c r="Z341" s="229">
        <v>43629.291299999997</v>
      </c>
      <c r="AA341" s="225">
        <v>42857.85</v>
      </c>
      <c r="AB341" s="225">
        <v>41650</v>
      </c>
      <c r="AC341" s="222">
        <f t="shared" si="201"/>
        <v>42446.785325000004</v>
      </c>
      <c r="AD341" s="254">
        <f t="shared" si="191"/>
        <v>5464.48</v>
      </c>
      <c r="AE341" s="254">
        <f t="shared" si="192"/>
        <v>47114.479999999996</v>
      </c>
      <c r="AF341" s="337">
        <f t="shared" si="193"/>
        <v>5464.4799999999959</v>
      </c>
      <c r="AG341" s="235">
        <v>41650</v>
      </c>
      <c r="AH341" s="235">
        <v>43629.291299999997</v>
      </c>
      <c r="AI341" s="225">
        <v>42857.85</v>
      </c>
      <c r="AJ341" s="225">
        <v>41650</v>
      </c>
      <c r="AK341" s="222">
        <f t="shared" si="202"/>
        <v>42446.785325000004</v>
      </c>
      <c r="AL341" s="254">
        <f t="shared" si="194"/>
        <v>5464.48</v>
      </c>
      <c r="AM341" s="254">
        <f t="shared" si="195"/>
        <v>47114.479999999996</v>
      </c>
      <c r="AN341" s="337">
        <f t="shared" si="196"/>
        <v>5464.4799999999959</v>
      </c>
      <c r="AO341" s="235">
        <v>66640</v>
      </c>
      <c r="AP341" s="235">
        <v>69806.866080000007</v>
      </c>
      <c r="AQ341" s="236">
        <v>68572.56</v>
      </c>
      <c r="AR341" s="236">
        <v>66640</v>
      </c>
      <c r="AS341" s="222">
        <f t="shared" si="203"/>
        <v>67914.856520000001</v>
      </c>
      <c r="AT341" s="254">
        <f t="shared" si="197"/>
        <v>8743.1679999999997</v>
      </c>
      <c r="AU341" s="254">
        <f t="shared" si="198"/>
        <v>75383.168000000005</v>
      </c>
      <c r="AV341" s="337">
        <f t="shared" si="199"/>
        <v>8743.1680000000051</v>
      </c>
    </row>
    <row r="342" spans="1:48" s="144" customFormat="1" ht="15" customHeight="1" x14ac:dyDescent="0.2">
      <c r="A342" s="358" t="s">
        <v>836</v>
      </c>
      <c r="B342" s="193" t="s">
        <v>462</v>
      </c>
      <c r="C342" s="231">
        <v>1143590</v>
      </c>
      <c r="D342" s="231">
        <v>1197935.68398</v>
      </c>
      <c r="E342" s="225">
        <v>1176754.1100000001</v>
      </c>
      <c r="F342" s="359">
        <v>1143590</v>
      </c>
      <c r="G342" s="222">
        <f t="shared" si="200"/>
        <v>1165467.4484950001</v>
      </c>
      <c r="H342" s="254">
        <f t="shared" si="182"/>
        <v>150039.00799999997</v>
      </c>
      <c r="I342" s="254">
        <f t="shared" si="183"/>
        <v>1293629.0079999999</v>
      </c>
      <c r="J342" s="337">
        <f t="shared" si="184"/>
        <v>150039.00799999991</v>
      </c>
      <c r="K342" s="229">
        <v>1143590</v>
      </c>
      <c r="L342" s="229">
        <v>1197935.68398</v>
      </c>
      <c r="M342" s="225">
        <v>1176754.1100000001</v>
      </c>
      <c r="N342" s="225">
        <v>1143590</v>
      </c>
      <c r="O342" s="254">
        <f t="shared" si="185"/>
        <v>150039.00799999997</v>
      </c>
      <c r="P342" s="254">
        <f t="shared" si="186"/>
        <v>1293629.0079999999</v>
      </c>
      <c r="Q342" s="337">
        <f t="shared" si="187"/>
        <v>150039.00799999991</v>
      </c>
      <c r="R342" s="229">
        <v>3942470</v>
      </c>
      <c r="S342" s="229">
        <v>4129824.0593400002</v>
      </c>
      <c r="T342" s="225">
        <v>4056801.63</v>
      </c>
      <c r="U342" s="225">
        <v>3942470</v>
      </c>
      <c r="V342" s="254">
        <f t="shared" si="188"/>
        <v>517252.06399999995</v>
      </c>
      <c r="W342" s="254">
        <f t="shared" si="189"/>
        <v>4459722.0640000002</v>
      </c>
      <c r="X342" s="337">
        <f t="shared" si="190"/>
        <v>517252.06400000025</v>
      </c>
      <c r="Y342" s="229">
        <v>4117400</v>
      </c>
      <c r="Z342" s="229">
        <v>4313067.0828</v>
      </c>
      <c r="AA342" s="225">
        <v>4236804.5999999996</v>
      </c>
      <c r="AB342" s="225">
        <v>4117400</v>
      </c>
      <c r="AC342" s="222">
        <f t="shared" si="201"/>
        <v>4196167.9206999997</v>
      </c>
      <c r="AD342" s="254">
        <f t="shared" si="191"/>
        <v>540202.87999999989</v>
      </c>
      <c r="AE342" s="254">
        <f t="shared" si="192"/>
        <v>4657602.88</v>
      </c>
      <c r="AF342" s="337">
        <f t="shared" si="193"/>
        <v>540202.87999999989</v>
      </c>
      <c r="AG342" s="235">
        <v>3415300</v>
      </c>
      <c r="AH342" s="235">
        <v>3577601.8866000003</v>
      </c>
      <c r="AI342" s="225">
        <v>3514343.7</v>
      </c>
      <c r="AJ342" s="225">
        <v>3415300</v>
      </c>
      <c r="AK342" s="222">
        <f t="shared" si="202"/>
        <v>3480636.39665</v>
      </c>
      <c r="AL342" s="254">
        <f t="shared" si="194"/>
        <v>448087.35999999993</v>
      </c>
      <c r="AM342" s="254">
        <f t="shared" si="195"/>
        <v>3863387.36</v>
      </c>
      <c r="AN342" s="337">
        <f t="shared" si="196"/>
        <v>448087.35999999987</v>
      </c>
      <c r="AO342" s="235">
        <v>5533500</v>
      </c>
      <c r="AP342" s="235">
        <v>5796462.9869999997</v>
      </c>
      <c r="AQ342" s="236">
        <v>5693971.5</v>
      </c>
      <c r="AR342" s="236">
        <v>5533500</v>
      </c>
      <c r="AS342" s="222">
        <f t="shared" si="203"/>
        <v>5639358.6217499999</v>
      </c>
      <c r="AT342" s="254">
        <f t="shared" si="197"/>
        <v>725995.2</v>
      </c>
      <c r="AU342" s="254">
        <f t="shared" si="198"/>
        <v>6259495.2000000002</v>
      </c>
      <c r="AV342" s="337">
        <f t="shared" si="199"/>
        <v>725995.20000000019</v>
      </c>
    </row>
    <row r="343" spans="1:48" s="144" customFormat="1" ht="15" customHeight="1" x14ac:dyDescent="0.2">
      <c r="A343" s="358" t="s">
        <v>837</v>
      </c>
      <c r="B343" s="193" t="s">
        <v>1063</v>
      </c>
      <c r="C343" s="231" t="s">
        <v>600</v>
      </c>
      <c r="D343" s="231" t="s">
        <v>600</v>
      </c>
      <c r="E343" s="225" t="s">
        <v>600</v>
      </c>
      <c r="F343" s="359" t="s">
        <v>600</v>
      </c>
      <c r="G343" s="222" t="e">
        <f t="shared" si="200"/>
        <v>#DIV/0!</v>
      </c>
      <c r="H343" s="254" t="e">
        <f t="shared" si="182"/>
        <v>#VALUE!</v>
      </c>
      <c r="I343" s="254" t="e">
        <f t="shared" si="183"/>
        <v>#VALUE!</v>
      </c>
      <c r="J343" s="337" t="e">
        <f t="shared" si="184"/>
        <v>#VALUE!</v>
      </c>
      <c r="K343" s="229" t="s">
        <v>600</v>
      </c>
      <c r="L343" s="229" t="s">
        <v>600</v>
      </c>
      <c r="M343" s="225" t="s">
        <v>600</v>
      </c>
      <c r="N343" s="225" t="s">
        <v>600</v>
      </c>
      <c r="O343" s="254" t="e">
        <f t="shared" si="185"/>
        <v>#VALUE!</v>
      </c>
      <c r="P343" s="254" t="e">
        <f t="shared" si="186"/>
        <v>#VALUE!</v>
      </c>
      <c r="Q343" s="337" t="e">
        <f t="shared" si="187"/>
        <v>#VALUE!</v>
      </c>
      <c r="R343" s="229">
        <v>3213000</v>
      </c>
      <c r="S343" s="229">
        <v>3365688.1859999998</v>
      </c>
      <c r="T343" s="225">
        <v>3306177</v>
      </c>
      <c r="U343" s="225">
        <v>3213000</v>
      </c>
      <c r="V343" s="254">
        <f t="shared" si="188"/>
        <v>421545.59999999992</v>
      </c>
      <c r="W343" s="254">
        <f t="shared" si="189"/>
        <v>3634545.6</v>
      </c>
      <c r="X343" s="337">
        <f t="shared" si="190"/>
        <v>421545.60000000009</v>
      </c>
      <c r="Y343" s="229">
        <v>3213000</v>
      </c>
      <c r="Z343" s="229">
        <v>3365688.1859999998</v>
      </c>
      <c r="AA343" s="225">
        <v>3306177</v>
      </c>
      <c r="AB343" s="225">
        <v>3213000</v>
      </c>
      <c r="AC343" s="222">
        <f t="shared" si="201"/>
        <v>3274466.2965000002</v>
      </c>
      <c r="AD343" s="254">
        <f t="shared" si="191"/>
        <v>421545.59999999992</v>
      </c>
      <c r="AE343" s="254">
        <f t="shared" si="192"/>
        <v>3634545.6</v>
      </c>
      <c r="AF343" s="337">
        <f t="shared" si="193"/>
        <v>421545.60000000009</v>
      </c>
      <c r="AG343" s="229" t="s">
        <v>600</v>
      </c>
      <c r="AH343" s="229" t="s">
        <v>600</v>
      </c>
      <c r="AI343" s="225" t="s">
        <v>600</v>
      </c>
      <c r="AJ343" s="225" t="s">
        <v>600</v>
      </c>
      <c r="AK343" s="222" t="e">
        <f t="shared" si="202"/>
        <v>#DIV/0!</v>
      </c>
      <c r="AL343" s="254" t="e">
        <f t="shared" si="194"/>
        <v>#VALUE!</v>
      </c>
      <c r="AM343" s="254" t="e">
        <f t="shared" si="195"/>
        <v>#VALUE!</v>
      </c>
      <c r="AN343" s="337" t="e">
        <f t="shared" si="196"/>
        <v>#VALUE!</v>
      </c>
      <c r="AO343" s="229" t="s">
        <v>600</v>
      </c>
      <c r="AP343" s="229" t="s">
        <v>600</v>
      </c>
      <c r="AQ343" s="236" t="s">
        <v>600</v>
      </c>
      <c r="AR343" s="236" t="s">
        <v>600</v>
      </c>
      <c r="AS343" s="222" t="e">
        <f t="shared" si="203"/>
        <v>#DIV/0!</v>
      </c>
      <c r="AT343" s="254" t="e">
        <f t="shared" si="197"/>
        <v>#VALUE!</v>
      </c>
      <c r="AU343" s="254" t="e">
        <f t="shared" si="198"/>
        <v>#VALUE!</v>
      </c>
      <c r="AV343" s="337" t="e">
        <f t="shared" si="199"/>
        <v>#VALUE!</v>
      </c>
    </row>
    <row r="344" spans="1:48" s="144" customFormat="1" ht="15" customHeight="1" x14ac:dyDescent="0.2">
      <c r="A344" s="358" t="s">
        <v>838</v>
      </c>
      <c r="B344" s="193" t="s">
        <v>1064</v>
      </c>
      <c r="C344" s="231" t="s">
        <v>600</v>
      </c>
      <c r="D344" s="231" t="s">
        <v>600</v>
      </c>
      <c r="E344" s="225" t="s">
        <v>600</v>
      </c>
      <c r="F344" s="359" t="s">
        <v>600</v>
      </c>
      <c r="G344" s="222" t="e">
        <f t="shared" si="200"/>
        <v>#DIV/0!</v>
      </c>
      <c r="H344" s="254" t="e">
        <f t="shared" si="182"/>
        <v>#VALUE!</v>
      </c>
      <c r="I344" s="254" t="e">
        <f t="shared" si="183"/>
        <v>#VALUE!</v>
      </c>
      <c r="J344" s="337" t="e">
        <f t="shared" si="184"/>
        <v>#VALUE!</v>
      </c>
      <c r="K344" s="229" t="s">
        <v>600</v>
      </c>
      <c r="L344" s="229" t="s">
        <v>600</v>
      </c>
      <c r="M344" s="225" t="s">
        <v>600</v>
      </c>
      <c r="N344" s="225" t="s">
        <v>600</v>
      </c>
      <c r="O344" s="254" t="e">
        <f t="shared" si="185"/>
        <v>#VALUE!</v>
      </c>
      <c r="P344" s="254" t="e">
        <f t="shared" si="186"/>
        <v>#VALUE!</v>
      </c>
      <c r="Q344" s="337" t="e">
        <f t="shared" si="187"/>
        <v>#VALUE!</v>
      </c>
      <c r="R344" s="229">
        <v>1166200</v>
      </c>
      <c r="S344" s="229">
        <v>1221620.1564</v>
      </c>
      <c r="T344" s="225">
        <v>1200019.8</v>
      </c>
      <c r="U344" s="225">
        <v>1166200</v>
      </c>
      <c r="V344" s="254">
        <f t="shared" si="188"/>
        <v>153005.43999999997</v>
      </c>
      <c r="W344" s="254">
        <f t="shared" si="189"/>
        <v>1319205.44</v>
      </c>
      <c r="X344" s="337">
        <f t="shared" si="190"/>
        <v>153005.43999999994</v>
      </c>
      <c r="Y344" s="229">
        <v>1166200</v>
      </c>
      <c r="Z344" s="229">
        <v>1221620.1564</v>
      </c>
      <c r="AA344" s="225">
        <v>1200019.8</v>
      </c>
      <c r="AB344" s="225">
        <v>1166200</v>
      </c>
      <c r="AC344" s="222">
        <f t="shared" si="201"/>
        <v>1188509.9890999999</v>
      </c>
      <c r="AD344" s="254">
        <f t="shared" si="191"/>
        <v>153005.43999999997</v>
      </c>
      <c r="AE344" s="254">
        <f t="shared" si="192"/>
        <v>1319205.44</v>
      </c>
      <c r="AF344" s="337">
        <f t="shared" si="193"/>
        <v>153005.43999999994</v>
      </c>
      <c r="AG344" s="229" t="s">
        <v>600</v>
      </c>
      <c r="AH344" s="229" t="s">
        <v>600</v>
      </c>
      <c r="AI344" s="225" t="s">
        <v>600</v>
      </c>
      <c r="AJ344" s="225" t="s">
        <v>600</v>
      </c>
      <c r="AK344" s="222" t="e">
        <f t="shared" si="202"/>
        <v>#DIV/0!</v>
      </c>
      <c r="AL344" s="254" t="e">
        <f t="shared" si="194"/>
        <v>#VALUE!</v>
      </c>
      <c r="AM344" s="254" t="e">
        <f t="shared" si="195"/>
        <v>#VALUE!</v>
      </c>
      <c r="AN344" s="337" t="e">
        <f t="shared" si="196"/>
        <v>#VALUE!</v>
      </c>
      <c r="AO344" s="229" t="s">
        <v>600</v>
      </c>
      <c r="AP344" s="229" t="s">
        <v>600</v>
      </c>
      <c r="AQ344" s="236" t="s">
        <v>600</v>
      </c>
      <c r="AR344" s="236" t="s">
        <v>600</v>
      </c>
      <c r="AS344" s="222" t="e">
        <f t="shared" si="203"/>
        <v>#DIV/0!</v>
      </c>
      <c r="AT344" s="254" t="e">
        <f t="shared" si="197"/>
        <v>#VALUE!</v>
      </c>
      <c r="AU344" s="254" t="e">
        <f t="shared" si="198"/>
        <v>#VALUE!</v>
      </c>
      <c r="AV344" s="337" t="e">
        <f t="shared" si="199"/>
        <v>#VALUE!</v>
      </c>
    </row>
    <row r="345" spans="1:48" s="144" customFormat="1" ht="15" customHeight="1" x14ac:dyDescent="0.2">
      <c r="A345" s="358" t="s">
        <v>839</v>
      </c>
      <c r="B345" s="193" t="s">
        <v>1065</v>
      </c>
      <c r="C345" s="231" t="s">
        <v>600</v>
      </c>
      <c r="D345" s="231" t="s">
        <v>600</v>
      </c>
      <c r="E345" s="225" t="s">
        <v>600</v>
      </c>
      <c r="F345" s="359" t="s">
        <v>600</v>
      </c>
      <c r="G345" s="222" t="e">
        <f t="shared" si="200"/>
        <v>#DIV/0!</v>
      </c>
      <c r="H345" s="254" t="e">
        <f t="shared" si="182"/>
        <v>#VALUE!</v>
      </c>
      <c r="I345" s="254" t="e">
        <f t="shared" si="183"/>
        <v>#VALUE!</v>
      </c>
      <c r="J345" s="337" t="e">
        <f t="shared" si="184"/>
        <v>#VALUE!</v>
      </c>
      <c r="K345" s="229" t="s">
        <v>600</v>
      </c>
      <c r="L345" s="229" t="s">
        <v>600</v>
      </c>
      <c r="M345" s="225" t="s">
        <v>600</v>
      </c>
      <c r="N345" s="225" t="s">
        <v>600</v>
      </c>
      <c r="O345" s="254" t="e">
        <f t="shared" si="185"/>
        <v>#VALUE!</v>
      </c>
      <c r="P345" s="254" t="e">
        <f t="shared" si="186"/>
        <v>#VALUE!</v>
      </c>
      <c r="Q345" s="337" t="e">
        <f t="shared" si="187"/>
        <v>#VALUE!</v>
      </c>
      <c r="R345" s="229">
        <v>1130500</v>
      </c>
      <c r="S345" s="229">
        <v>1184223.621</v>
      </c>
      <c r="T345" s="225">
        <v>1163284.5</v>
      </c>
      <c r="U345" s="225">
        <v>1130500</v>
      </c>
      <c r="V345" s="254">
        <f t="shared" si="188"/>
        <v>148321.59999999998</v>
      </c>
      <c r="W345" s="254">
        <f t="shared" si="189"/>
        <v>1278821.6000000001</v>
      </c>
      <c r="X345" s="337">
        <f t="shared" si="190"/>
        <v>148321.60000000009</v>
      </c>
      <c r="Y345" s="229">
        <v>1130500</v>
      </c>
      <c r="Z345" s="229">
        <v>1184223.621</v>
      </c>
      <c r="AA345" s="225">
        <v>1163284.5</v>
      </c>
      <c r="AB345" s="225">
        <v>1130500</v>
      </c>
      <c r="AC345" s="222">
        <f t="shared" si="201"/>
        <v>1152127.0302500001</v>
      </c>
      <c r="AD345" s="254">
        <f t="shared" si="191"/>
        <v>148321.59999999998</v>
      </c>
      <c r="AE345" s="254">
        <f t="shared" si="192"/>
        <v>1278821.6000000001</v>
      </c>
      <c r="AF345" s="337">
        <f t="shared" si="193"/>
        <v>148321.60000000009</v>
      </c>
      <c r="AG345" s="229" t="s">
        <v>600</v>
      </c>
      <c r="AH345" s="229" t="s">
        <v>600</v>
      </c>
      <c r="AI345" s="225" t="s">
        <v>600</v>
      </c>
      <c r="AJ345" s="225" t="s">
        <v>600</v>
      </c>
      <c r="AK345" s="222" t="e">
        <f t="shared" si="202"/>
        <v>#DIV/0!</v>
      </c>
      <c r="AL345" s="254" t="e">
        <f t="shared" si="194"/>
        <v>#VALUE!</v>
      </c>
      <c r="AM345" s="254" t="e">
        <f t="shared" si="195"/>
        <v>#VALUE!</v>
      </c>
      <c r="AN345" s="337" t="e">
        <f t="shared" si="196"/>
        <v>#VALUE!</v>
      </c>
      <c r="AO345" s="229" t="s">
        <v>600</v>
      </c>
      <c r="AP345" s="229" t="s">
        <v>600</v>
      </c>
      <c r="AQ345" s="236" t="s">
        <v>600</v>
      </c>
      <c r="AR345" s="236" t="s">
        <v>600</v>
      </c>
      <c r="AS345" s="222" t="e">
        <f t="shared" si="203"/>
        <v>#DIV/0!</v>
      </c>
      <c r="AT345" s="254" t="e">
        <f t="shared" si="197"/>
        <v>#VALUE!</v>
      </c>
      <c r="AU345" s="254" t="e">
        <f t="shared" si="198"/>
        <v>#VALUE!</v>
      </c>
      <c r="AV345" s="337" t="e">
        <f t="shared" si="199"/>
        <v>#VALUE!</v>
      </c>
    </row>
    <row r="346" spans="1:48" s="144" customFormat="1" ht="15" customHeight="1" x14ac:dyDescent="0.2">
      <c r="A346" s="358" t="s">
        <v>840</v>
      </c>
      <c r="B346" s="193" t="s">
        <v>1066</v>
      </c>
      <c r="C346" s="231" t="s">
        <v>600</v>
      </c>
      <c r="D346" s="231" t="s">
        <v>600</v>
      </c>
      <c r="E346" s="225" t="s">
        <v>600</v>
      </c>
      <c r="F346" s="359" t="s">
        <v>600</v>
      </c>
      <c r="G346" s="222" t="e">
        <f t="shared" si="200"/>
        <v>#DIV/0!</v>
      </c>
      <c r="H346" s="254" t="e">
        <f t="shared" si="182"/>
        <v>#VALUE!</v>
      </c>
      <c r="I346" s="254" t="e">
        <f t="shared" si="183"/>
        <v>#VALUE!</v>
      </c>
      <c r="J346" s="337" t="e">
        <f t="shared" si="184"/>
        <v>#VALUE!</v>
      </c>
      <c r="K346" s="229" t="s">
        <v>600</v>
      </c>
      <c r="L346" s="229" t="s">
        <v>600</v>
      </c>
      <c r="M346" s="225" t="s">
        <v>600</v>
      </c>
      <c r="N346" s="225" t="s">
        <v>600</v>
      </c>
      <c r="O346" s="254" t="e">
        <f t="shared" si="185"/>
        <v>#VALUE!</v>
      </c>
      <c r="P346" s="254" t="e">
        <f t="shared" si="186"/>
        <v>#VALUE!</v>
      </c>
      <c r="Q346" s="337" t="e">
        <f t="shared" si="187"/>
        <v>#VALUE!</v>
      </c>
      <c r="R346" s="229">
        <v>668780</v>
      </c>
      <c r="S346" s="229">
        <v>700561.76316000009</v>
      </c>
      <c r="T346" s="225">
        <v>688174.62</v>
      </c>
      <c r="U346" s="225">
        <v>668780</v>
      </c>
      <c r="V346" s="254">
        <f t="shared" si="188"/>
        <v>87743.935999999987</v>
      </c>
      <c r="W346" s="254">
        <f t="shared" si="189"/>
        <v>756523.93599999999</v>
      </c>
      <c r="X346" s="337">
        <f t="shared" si="190"/>
        <v>87743.935999999987</v>
      </c>
      <c r="Y346" s="229">
        <v>668780</v>
      </c>
      <c r="Z346" s="229">
        <v>700561.76316000009</v>
      </c>
      <c r="AA346" s="225">
        <v>688174.62</v>
      </c>
      <c r="AB346" s="225">
        <v>668780</v>
      </c>
      <c r="AC346" s="222">
        <f t="shared" si="201"/>
        <v>681574.09579000005</v>
      </c>
      <c r="AD346" s="254">
        <f t="shared" si="191"/>
        <v>87743.935999999987</v>
      </c>
      <c r="AE346" s="254">
        <f t="shared" si="192"/>
        <v>756523.93599999999</v>
      </c>
      <c r="AF346" s="337">
        <f t="shared" si="193"/>
        <v>87743.935999999987</v>
      </c>
      <c r="AG346" s="229" t="s">
        <v>600</v>
      </c>
      <c r="AH346" s="229" t="s">
        <v>600</v>
      </c>
      <c r="AI346" s="225" t="s">
        <v>600</v>
      </c>
      <c r="AJ346" s="225" t="s">
        <v>600</v>
      </c>
      <c r="AK346" s="222" t="e">
        <f t="shared" si="202"/>
        <v>#DIV/0!</v>
      </c>
      <c r="AL346" s="254" t="e">
        <f t="shared" si="194"/>
        <v>#VALUE!</v>
      </c>
      <c r="AM346" s="254" t="e">
        <f t="shared" si="195"/>
        <v>#VALUE!</v>
      </c>
      <c r="AN346" s="337" t="e">
        <f t="shared" si="196"/>
        <v>#VALUE!</v>
      </c>
      <c r="AO346" s="229" t="s">
        <v>600</v>
      </c>
      <c r="AP346" s="229" t="s">
        <v>600</v>
      </c>
      <c r="AQ346" s="236" t="s">
        <v>600</v>
      </c>
      <c r="AR346" s="236" t="s">
        <v>600</v>
      </c>
      <c r="AS346" s="222" t="e">
        <f t="shared" si="203"/>
        <v>#DIV/0!</v>
      </c>
      <c r="AT346" s="254" t="e">
        <f t="shared" si="197"/>
        <v>#VALUE!</v>
      </c>
      <c r="AU346" s="254" t="e">
        <f t="shared" si="198"/>
        <v>#VALUE!</v>
      </c>
      <c r="AV346" s="337" t="e">
        <f t="shared" si="199"/>
        <v>#VALUE!</v>
      </c>
    </row>
    <row r="347" spans="1:48" s="144" customFormat="1" ht="15" customHeight="1" x14ac:dyDescent="0.2">
      <c r="A347" s="358" t="s">
        <v>841</v>
      </c>
      <c r="B347" s="193" t="s">
        <v>1067</v>
      </c>
      <c r="C347" s="231" t="s">
        <v>600</v>
      </c>
      <c r="D347" s="231" t="s">
        <v>600</v>
      </c>
      <c r="E347" s="225" t="s">
        <v>600</v>
      </c>
      <c r="F347" s="359" t="s">
        <v>600</v>
      </c>
      <c r="G347" s="222" t="e">
        <f t="shared" si="200"/>
        <v>#DIV/0!</v>
      </c>
      <c r="H347" s="254" t="e">
        <f t="shared" si="182"/>
        <v>#VALUE!</v>
      </c>
      <c r="I347" s="254" t="e">
        <f t="shared" si="183"/>
        <v>#VALUE!</v>
      </c>
      <c r="J347" s="337" t="e">
        <f t="shared" si="184"/>
        <v>#VALUE!</v>
      </c>
      <c r="K347" s="229" t="s">
        <v>600</v>
      </c>
      <c r="L347" s="229" t="s">
        <v>600</v>
      </c>
      <c r="M347" s="225" t="s">
        <v>600</v>
      </c>
      <c r="N347" s="225" t="s">
        <v>600</v>
      </c>
      <c r="O347" s="254" t="e">
        <f t="shared" si="185"/>
        <v>#VALUE!</v>
      </c>
      <c r="P347" s="254" t="e">
        <f t="shared" si="186"/>
        <v>#VALUE!</v>
      </c>
      <c r="Q347" s="337" t="e">
        <f t="shared" si="187"/>
        <v>#VALUE!</v>
      </c>
      <c r="R347" s="229">
        <v>662830</v>
      </c>
      <c r="S347" s="229">
        <v>694329.00725999998</v>
      </c>
      <c r="T347" s="225">
        <v>682052.07000000007</v>
      </c>
      <c r="U347" s="225">
        <v>662830</v>
      </c>
      <c r="V347" s="254">
        <f t="shared" si="188"/>
        <v>86963.295999999988</v>
      </c>
      <c r="W347" s="254">
        <f t="shared" si="189"/>
        <v>749793.29599999997</v>
      </c>
      <c r="X347" s="337">
        <f t="shared" si="190"/>
        <v>86963.295999999973</v>
      </c>
      <c r="Y347" s="229">
        <v>662830</v>
      </c>
      <c r="Z347" s="229">
        <v>694329.00725999998</v>
      </c>
      <c r="AA347" s="225">
        <v>682052.07000000007</v>
      </c>
      <c r="AB347" s="225">
        <v>662830</v>
      </c>
      <c r="AC347" s="222">
        <f t="shared" si="201"/>
        <v>675510.26931500004</v>
      </c>
      <c r="AD347" s="254">
        <f t="shared" si="191"/>
        <v>86963.295999999988</v>
      </c>
      <c r="AE347" s="254">
        <f t="shared" si="192"/>
        <v>749793.29599999997</v>
      </c>
      <c r="AF347" s="337">
        <f t="shared" si="193"/>
        <v>86963.295999999973</v>
      </c>
      <c r="AG347" s="229" t="s">
        <v>600</v>
      </c>
      <c r="AH347" s="229" t="s">
        <v>600</v>
      </c>
      <c r="AI347" s="225" t="s">
        <v>600</v>
      </c>
      <c r="AJ347" s="225" t="s">
        <v>600</v>
      </c>
      <c r="AK347" s="222" t="e">
        <f t="shared" si="202"/>
        <v>#DIV/0!</v>
      </c>
      <c r="AL347" s="254" t="e">
        <f t="shared" si="194"/>
        <v>#VALUE!</v>
      </c>
      <c r="AM347" s="254" t="e">
        <f t="shared" si="195"/>
        <v>#VALUE!</v>
      </c>
      <c r="AN347" s="337" t="e">
        <f t="shared" si="196"/>
        <v>#VALUE!</v>
      </c>
      <c r="AO347" s="229" t="s">
        <v>600</v>
      </c>
      <c r="AP347" s="229" t="s">
        <v>600</v>
      </c>
      <c r="AQ347" s="236" t="s">
        <v>600</v>
      </c>
      <c r="AR347" s="236" t="s">
        <v>600</v>
      </c>
      <c r="AS347" s="222" t="e">
        <f t="shared" si="203"/>
        <v>#DIV/0!</v>
      </c>
      <c r="AT347" s="254" t="e">
        <f t="shared" si="197"/>
        <v>#VALUE!</v>
      </c>
      <c r="AU347" s="254" t="e">
        <f t="shared" si="198"/>
        <v>#VALUE!</v>
      </c>
      <c r="AV347" s="337" t="e">
        <f t="shared" si="199"/>
        <v>#VALUE!</v>
      </c>
    </row>
    <row r="348" spans="1:48" s="144" customFormat="1" ht="15" customHeight="1" x14ac:dyDescent="0.2">
      <c r="A348" s="358" t="s">
        <v>842</v>
      </c>
      <c r="B348" s="193" t="s">
        <v>1476</v>
      </c>
      <c r="C348" s="231">
        <v>235620</v>
      </c>
      <c r="D348" s="231">
        <v>246817.13364000001</v>
      </c>
      <c r="E348" s="225">
        <v>242452.98</v>
      </c>
      <c r="F348" s="359">
        <v>235620</v>
      </c>
      <c r="G348" s="222">
        <f t="shared" si="200"/>
        <v>240127.52841</v>
      </c>
      <c r="H348" s="254">
        <f t="shared" si="182"/>
        <v>30913.343999999997</v>
      </c>
      <c r="I348" s="254">
        <f t="shared" si="183"/>
        <v>266533.34399999998</v>
      </c>
      <c r="J348" s="337">
        <f t="shared" si="184"/>
        <v>30913.343999999983</v>
      </c>
      <c r="K348" s="231">
        <v>226100</v>
      </c>
      <c r="L348" s="231">
        <v>236844.7242</v>
      </c>
      <c r="M348" s="225">
        <v>232656.9</v>
      </c>
      <c r="N348" s="225">
        <v>226100</v>
      </c>
      <c r="O348" s="254">
        <f t="shared" si="185"/>
        <v>29664.319999999996</v>
      </c>
      <c r="P348" s="254">
        <f t="shared" si="186"/>
        <v>255764.32</v>
      </c>
      <c r="Q348" s="337">
        <f t="shared" si="187"/>
        <v>29664.320000000007</v>
      </c>
      <c r="R348" s="231">
        <v>309400</v>
      </c>
      <c r="S348" s="231">
        <v>324103.30679999996</v>
      </c>
      <c r="T348" s="225">
        <v>318372.59999999998</v>
      </c>
      <c r="U348" s="225">
        <v>309400</v>
      </c>
      <c r="V348" s="254">
        <f t="shared" si="188"/>
        <v>40593.279999999992</v>
      </c>
      <c r="W348" s="254">
        <f t="shared" si="189"/>
        <v>349993.27999999997</v>
      </c>
      <c r="X348" s="337">
        <f t="shared" si="190"/>
        <v>40593.27999999997</v>
      </c>
      <c r="Y348" s="231">
        <v>345100</v>
      </c>
      <c r="Z348" s="231">
        <v>361499.84220000001</v>
      </c>
      <c r="AA348" s="225">
        <v>355107.9</v>
      </c>
      <c r="AB348" s="225">
        <v>345100</v>
      </c>
      <c r="AC348" s="222">
        <f t="shared" si="201"/>
        <v>351701.93554999999</v>
      </c>
      <c r="AD348" s="254">
        <f t="shared" si="191"/>
        <v>45277.119999999995</v>
      </c>
      <c r="AE348" s="254">
        <f t="shared" si="192"/>
        <v>390377.12</v>
      </c>
      <c r="AF348" s="337">
        <f t="shared" si="193"/>
        <v>45277.119999999995</v>
      </c>
      <c r="AG348" s="231">
        <v>309400</v>
      </c>
      <c r="AH348" s="231">
        <v>324103.30679999996</v>
      </c>
      <c r="AI348" s="225">
        <v>318372.59999999998</v>
      </c>
      <c r="AJ348" s="225">
        <v>309400</v>
      </c>
      <c r="AK348" s="222">
        <f t="shared" si="202"/>
        <v>315318.9767</v>
      </c>
      <c r="AL348" s="254">
        <f t="shared" si="194"/>
        <v>40593.279999999992</v>
      </c>
      <c r="AM348" s="254">
        <f t="shared" si="195"/>
        <v>349993.27999999997</v>
      </c>
      <c r="AN348" s="337">
        <f t="shared" si="196"/>
        <v>40593.27999999997</v>
      </c>
      <c r="AO348" s="231">
        <v>351050</v>
      </c>
      <c r="AP348" s="231">
        <v>367732.5981</v>
      </c>
      <c r="AQ348" s="236">
        <v>361230.45</v>
      </c>
      <c r="AR348" s="236">
        <v>351050</v>
      </c>
      <c r="AS348" s="222">
        <f t="shared" si="203"/>
        <v>357765.762025</v>
      </c>
      <c r="AT348" s="254">
        <f t="shared" si="197"/>
        <v>46057.759999999995</v>
      </c>
      <c r="AU348" s="254">
        <f t="shared" si="198"/>
        <v>397107.76</v>
      </c>
      <c r="AV348" s="337">
        <f t="shared" si="199"/>
        <v>46057.760000000009</v>
      </c>
    </row>
    <row r="349" spans="1:48" ht="27.75" customHeight="1" x14ac:dyDescent="0.2">
      <c r="A349" s="194">
        <v>10</v>
      </c>
      <c r="B349" s="195" t="s">
        <v>463</v>
      </c>
      <c r="C349" s="366"/>
      <c r="D349" s="288"/>
      <c r="E349" s="225"/>
      <c r="F349" s="360"/>
      <c r="G349" s="222" t="e">
        <f t="shared" si="200"/>
        <v>#DIV/0!</v>
      </c>
      <c r="H349" s="360"/>
      <c r="I349" s="360"/>
      <c r="J349" s="360"/>
      <c r="K349" s="366"/>
      <c r="L349" s="288"/>
      <c r="M349" s="225"/>
      <c r="N349" s="225"/>
      <c r="O349" s="360"/>
      <c r="P349" s="360"/>
      <c r="Q349" s="360"/>
      <c r="R349" s="366"/>
      <c r="S349" s="288"/>
      <c r="T349" s="225"/>
      <c r="U349" s="225"/>
      <c r="V349" s="360"/>
      <c r="W349" s="360"/>
      <c r="X349" s="360"/>
      <c r="Y349" s="366"/>
      <c r="Z349" s="288"/>
      <c r="AA349" s="225"/>
      <c r="AB349" s="225"/>
      <c r="AC349" s="222" t="e">
        <f t="shared" si="201"/>
        <v>#DIV/0!</v>
      </c>
      <c r="AD349" s="360"/>
      <c r="AE349" s="360"/>
      <c r="AF349" s="360"/>
      <c r="AG349" s="366"/>
      <c r="AH349" s="288"/>
      <c r="AI349" s="225"/>
      <c r="AJ349" s="225"/>
      <c r="AK349" s="222" t="e">
        <f t="shared" si="202"/>
        <v>#DIV/0!</v>
      </c>
      <c r="AL349" s="360"/>
      <c r="AM349" s="360"/>
      <c r="AN349" s="360"/>
      <c r="AO349" s="366"/>
      <c r="AP349" s="288"/>
      <c r="AQ349" s="236"/>
      <c r="AR349" s="236"/>
      <c r="AS349" s="222" t="e">
        <f t="shared" si="203"/>
        <v>#DIV/0!</v>
      </c>
      <c r="AT349" s="360"/>
      <c r="AU349" s="360"/>
      <c r="AV349" s="360"/>
    </row>
    <row r="350" spans="1:48" s="144" customFormat="1" ht="15" customHeight="1" x14ac:dyDescent="0.2">
      <c r="A350" s="358" t="s">
        <v>872</v>
      </c>
      <c r="B350" s="193" t="s">
        <v>1131</v>
      </c>
      <c r="C350" s="231" t="s">
        <v>600</v>
      </c>
      <c r="D350" s="231" t="s">
        <v>600</v>
      </c>
      <c r="E350" s="225" t="s">
        <v>600</v>
      </c>
      <c r="F350" s="359" t="s">
        <v>600</v>
      </c>
      <c r="G350" s="222" t="e">
        <f t="shared" si="200"/>
        <v>#DIV/0!</v>
      </c>
      <c r="H350" s="254" t="e">
        <f t="shared" ref="H350:H362" si="204">+C350*13.12%</f>
        <v>#VALUE!</v>
      </c>
      <c r="I350" s="254" t="e">
        <f t="shared" ref="I350:I362" si="205">+C350+H350</f>
        <v>#VALUE!</v>
      </c>
      <c r="J350" s="337" t="e">
        <f t="shared" ref="J350:J362" si="206">+I350-F350</f>
        <v>#VALUE!</v>
      </c>
      <c r="K350" s="229" t="s">
        <v>600</v>
      </c>
      <c r="L350" s="229" t="s">
        <v>600</v>
      </c>
      <c r="M350" s="225" t="s">
        <v>600</v>
      </c>
      <c r="N350" s="225" t="s">
        <v>600</v>
      </c>
      <c r="O350" s="254" t="e">
        <f t="shared" ref="O350:O362" si="207">+K350*13.12%</f>
        <v>#VALUE!</v>
      </c>
      <c r="P350" s="254" t="e">
        <f t="shared" ref="P350:P362" si="208">+K350+O350</f>
        <v>#VALUE!</v>
      </c>
      <c r="Q350" s="337" t="e">
        <f t="shared" ref="Q350:Q362" si="209">+P350-N350</f>
        <v>#VALUE!</v>
      </c>
      <c r="R350" s="229">
        <v>286790</v>
      </c>
      <c r="S350" s="229">
        <v>300418.83438000001</v>
      </c>
      <c r="T350" s="225">
        <v>295106.91000000003</v>
      </c>
      <c r="U350" s="225">
        <v>286790</v>
      </c>
      <c r="V350" s="254">
        <f t="shared" ref="V350:V362" si="210">+R350*13.12%</f>
        <v>37626.847999999998</v>
      </c>
      <c r="W350" s="254">
        <f t="shared" ref="W350:W362" si="211">+R350+V350</f>
        <v>324416.848</v>
      </c>
      <c r="X350" s="337">
        <f t="shared" ref="X350:X362" si="212">+W350-U350</f>
        <v>37626.847999999998</v>
      </c>
      <c r="Y350" s="235" t="s">
        <v>600</v>
      </c>
      <c r="Z350" s="235" t="s">
        <v>600</v>
      </c>
      <c r="AA350" s="225" t="s">
        <v>600</v>
      </c>
      <c r="AB350" s="225" t="s">
        <v>600</v>
      </c>
      <c r="AC350" s="222" t="e">
        <f t="shared" si="201"/>
        <v>#DIV/0!</v>
      </c>
      <c r="AD350" s="254" t="e">
        <f t="shared" ref="AD350:AD362" si="213">+Y350*13.12%</f>
        <v>#VALUE!</v>
      </c>
      <c r="AE350" s="254" t="e">
        <f t="shared" ref="AE350:AE362" si="214">+Y350+AD350</f>
        <v>#VALUE!</v>
      </c>
      <c r="AF350" s="337" t="e">
        <f t="shared" ref="AF350:AF362" si="215">+AE350-AB350</f>
        <v>#VALUE!</v>
      </c>
      <c r="AG350" s="235" t="s">
        <v>600</v>
      </c>
      <c r="AH350" s="235" t="s">
        <v>600</v>
      </c>
      <c r="AI350" s="225" t="s">
        <v>600</v>
      </c>
      <c r="AJ350" s="225" t="s">
        <v>600</v>
      </c>
      <c r="AK350" s="222" t="e">
        <f t="shared" si="202"/>
        <v>#DIV/0!</v>
      </c>
      <c r="AL350" s="254" t="e">
        <f t="shared" ref="AL350:AL362" si="216">+AG350*13.12%</f>
        <v>#VALUE!</v>
      </c>
      <c r="AM350" s="254" t="e">
        <f t="shared" ref="AM350:AM362" si="217">+AG350+AL350</f>
        <v>#VALUE!</v>
      </c>
      <c r="AN350" s="337" t="e">
        <f t="shared" ref="AN350:AN362" si="218">+AM350-AJ350</f>
        <v>#VALUE!</v>
      </c>
      <c r="AO350" s="235" t="s">
        <v>600</v>
      </c>
      <c r="AP350" s="235" t="s">
        <v>600</v>
      </c>
      <c r="AQ350" s="236" t="s">
        <v>600</v>
      </c>
      <c r="AR350" s="236" t="s">
        <v>600</v>
      </c>
      <c r="AS350" s="222" t="e">
        <f t="shared" si="203"/>
        <v>#DIV/0!</v>
      </c>
      <c r="AT350" s="254" t="e">
        <f t="shared" ref="AT350:AT362" si="219">+AO350*13.12%</f>
        <v>#VALUE!</v>
      </c>
      <c r="AU350" s="254" t="e">
        <f t="shared" ref="AU350:AU362" si="220">+AO350+AT350</f>
        <v>#VALUE!</v>
      </c>
      <c r="AV350" s="337" t="e">
        <f t="shared" ref="AV350:AV362" si="221">+AU350-AR350</f>
        <v>#VALUE!</v>
      </c>
    </row>
    <row r="351" spans="1:48" s="144" customFormat="1" ht="15" customHeight="1" x14ac:dyDescent="0.2">
      <c r="A351" s="358" t="s">
        <v>873</v>
      </c>
      <c r="B351" s="193" t="s">
        <v>1132</v>
      </c>
      <c r="C351" s="231">
        <v>142800</v>
      </c>
      <c r="D351" s="231">
        <v>149586.1416</v>
      </c>
      <c r="E351" s="225">
        <v>146941.20000000001</v>
      </c>
      <c r="F351" s="359">
        <v>142800</v>
      </c>
      <c r="G351" s="222">
        <f t="shared" si="200"/>
        <v>145531.83540000001</v>
      </c>
      <c r="H351" s="254">
        <f t="shared" si="204"/>
        <v>18735.359999999997</v>
      </c>
      <c r="I351" s="254">
        <f t="shared" si="205"/>
        <v>161535.35999999999</v>
      </c>
      <c r="J351" s="337">
        <f t="shared" si="206"/>
        <v>18735.359999999986</v>
      </c>
      <c r="K351" s="229">
        <v>142800</v>
      </c>
      <c r="L351" s="229">
        <v>149586.1416</v>
      </c>
      <c r="M351" s="225">
        <v>146941.20000000001</v>
      </c>
      <c r="N351" s="225">
        <v>142800</v>
      </c>
      <c r="O351" s="254">
        <f t="shared" si="207"/>
        <v>18735.359999999997</v>
      </c>
      <c r="P351" s="254">
        <f t="shared" si="208"/>
        <v>161535.35999999999</v>
      </c>
      <c r="Q351" s="337">
        <f t="shared" si="209"/>
        <v>18735.359999999986</v>
      </c>
      <c r="R351" s="229">
        <v>499800</v>
      </c>
      <c r="S351" s="229">
        <v>523551.49560000002</v>
      </c>
      <c r="T351" s="225">
        <v>514294.2</v>
      </c>
      <c r="U351" s="225">
        <v>499800</v>
      </c>
      <c r="V351" s="254">
        <f t="shared" si="210"/>
        <v>65573.759999999995</v>
      </c>
      <c r="W351" s="254">
        <f t="shared" si="211"/>
        <v>565373.76</v>
      </c>
      <c r="X351" s="337">
        <f t="shared" si="212"/>
        <v>65573.760000000009</v>
      </c>
      <c r="Y351" s="229">
        <v>535500</v>
      </c>
      <c r="Z351" s="229">
        <v>560948.03100000008</v>
      </c>
      <c r="AA351" s="225">
        <v>551029.5</v>
      </c>
      <c r="AB351" s="225">
        <v>535500</v>
      </c>
      <c r="AC351" s="222">
        <f t="shared" si="201"/>
        <v>545744.38274999999</v>
      </c>
      <c r="AD351" s="254">
        <f t="shared" si="213"/>
        <v>70257.599999999991</v>
      </c>
      <c r="AE351" s="254">
        <f t="shared" si="214"/>
        <v>605757.6</v>
      </c>
      <c r="AF351" s="337">
        <f t="shared" si="215"/>
        <v>70257.599999999977</v>
      </c>
      <c r="AG351" s="229">
        <v>428400</v>
      </c>
      <c r="AH351" s="229">
        <v>448758.42479999998</v>
      </c>
      <c r="AI351" s="225">
        <v>440823.6</v>
      </c>
      <c r="AJ351" s="225">
        <v>428400</v>
      </c>
      <c r="AK351" s="222">
        <f t="shared" si="202"/>
        <v>436595.5062</v>
      </c>
      <c r="AL351" s="254">
        <f t="shared" si="216"/>
        <v>56206.079999999994</v>
      </c>
      <c r="AM351" s="254">
        <f t="shared" si="217"/>
        <v>484606.08</v>
      </c>
      <c r="AN351" s="337">
        <f t="shared" si="218"/>
        <v>56206.080000000016</v>
      </c>
      <c r="AO351" s="235">
        <v>583100</v>
      </c>
      <c r="AP351" s="235">
        <v>610810.07819999999</v>
      </c>
      <c r="AQ351" s="236">
        <v>600009.9</v>
      </c>
      <c r="AR351" s="236">
        <v>583100</v>
      </c>
      <c r="AS351" s="222">
        <f t="shared" si="203"/>
        <v>594254.99454999994</v>
      </c>
      <c r="AT351" s="254">
        <f t="shared" si="219"/>
        <v>76502.719999999987</v>
      </c>
      <c r="AU351" s="254">
        <f t="shared" si="220"/>
        <v>659602.72</v>
      </c>
      <c r="AV351" s="337">
        <f t="shared" si="221"/>
        <v>76502.719999999972</v>
      </c>
    </row>
    <row r="352" spans="1:48" s="144" customFormat="1" ht="15" customHeight="1" x14ac:dyDescent="0.2">
      <c r="A352" s="358" t="s">
        <v>874</v>
      </c>
      <c r="B352" s="193" t="s">
        <v>1083</v>
      </c>
      <c r="C352" s="231">
        <v>85680</v>
      </c>
      <c r="D352" s="231">
        <v>89751.684959999999</v>
      </c>
      <c r="E352" s="225">
        <v>88164.72</v>
      </c>
      <c r="F352" s="359">
        <v>85680</v>
      </c>
      <c r="G352" s="222">
        <f t="shared" si="200"/>
        <v>87319.101240000004</v>
      </c>
      <c r="H352" s="254">
        <f t="shared" si="204"/>
        <v>11241.215999999999</v>
      </c>
      <c r="I352" s="254">
        <f t="shared" si="205"/>
        <v>96921.216</v>
      </c>
      <c r="J352" s="337">
        <f t="shared" si="206"/>
        <v>11241.216</v>
      </c>
      <c r="K352" s="229">
        <v>85680</v>
      </c>
      <c r="L352" s="229">
        <v>89751.684959999999</v>
      </c>
      <c r="M352" s="225">
        <v>88164.72</v>
      </c>
      <c r="N352" s="225">
        <v>85680</v>
      </c>
      <c r="O352" s="254">
        <f t="shared" si="207"/>
        <v>11241.215999999999</v>
      </c>
      <c r="P352" s="254">
        <f t="shared" si="208"/>
        <v>96921.216</v>
      </c>
      <c r="Q352" s="337">
        <f t="shared" si="209"/>
        <v>11241.216</v>
      </c>
      <c r="R352" s="229" t="s">
        <v>600</v>
      </c>
      <c r="S352" s="229" t="s">
        <v>600</v>
      </c>
      <c r="T352" s="225" t="s">
        <v>600</v>
      </c>
      <c r="U352" s="225" t="s">
        <v>600</v>
      </c>
      <c r="V352" s="254" t="e">
        <f t="shared" si="210"/>
        <v>#VALUE!</v>
      </c>
      <c r="W352" s="254" t="e">
        <f t="shared" si="211"/>
        <v>#VALUE!</v>
      </c>
      <c r="X352" s="337" t="e">
        <f t="shared" si="212"/>
        <v>#VALUE!</v>
      </c>
      <c r="Y352" s="235" t="s">
        <v>600</v>
      </c>
      <c r="Z352" s="235" t="s">
        <v>600</v>
      </c>
      <c r="AA352" s="225" t="s">
        <v>600</v>
      </c>
      <c r="AB352" s="225" t="s">
        <v>600</v>
      </c>
      <c r="AC352" s="222" t="e">
        <f t="shared" si="201"/>
        <v>#DIV/0!</v>
      </c>
      <c r="AD352" s="254" t="e">
        <f t="shared" si="213"/>
        <v>#VALUE!</v>
      </c>
      <c r="AE352" s="254" t="e">
        <f t="shared" si="214"/>
        <v>#VALUE!</v>
      </c>
      <c r="AF352" s="337" t="e">
        <f t="shared" si="215"/>
        <v>#VALUE!</v>
      </c>
      <c r="AG352" s="229">
        <v>124950</v>
      </c>
      <c r="AH352" s="229">
        <v>143353.38569999998</v>
      </c>
      <c r="AI352" s="225">
        <v>140818.65</v>
      </c>
      <c r="AJ352" s="225">
        <v>136850</v>
      </c>
      <c r="AK352" s="222">
        <f t="shared" si="202"/>
        <v>136493.008925</v>
      </c>
      <c r="AL352" s="254">
        <f t="shared" si="216"/>
        <v>16393.439999999999</v>
      </c>
      <c r="AM352" s="254">
        <f t="shared" si="217"/>
        <v>141343.44</v>
      </c>
      <c r="AN352" s="337">
        <f t="shared" si="218"/>
        <v>4493.4400000000023</v>
      </c>
      <c r="AO352" s="235">
        <v>196350</v>
      </c>
      <c r="AP352" s="235">
        <v>205680.94469999999</v>
      </c>
      <c r="AQ352" s="236">
        <v>202044.15</v>
      </c>
      <c r="AR352" s="236">
        <v>196350</v>
      </c>
      <c r="AS352" s="222">
        <f t="shared" si="203"/>
        <v>200106.273675</v>
      </c>
      <c r="AT352" s="254">
        <f t="shared" si="219"/>
        <v>25761.119999999995</v>
      </c>
      <c r="AU352" s="254">
        <f t="shared" si="220"/>
        <v>222111.12</v>
      </c>
      <c r="AV352" s="337">
        <f t="shared" si="221"/>
        <v>25761.119999999995</v>
      </c>
    </row>
    <row r="353" spans="1:48" s="144" customFormat="1" ht="15" customHeight="1" x14ac:dyDescent="0.2">
      <c r="A353" s="358" t="s">
        <v>875</v>
      </c>
      <c r="B353" s="193" t="s">
        <v>1084</v>
      </c>
      <c r="C353" s="231">
        <v>77350</v>
      </c>
      <c r="D353" s="231">
        <v>81025.826699999991</v>
      </c>
      <c r="E353" s="225">
        <v>79593.149999999994</v>
      </c>
      <c r="F353" s="359">
        <v>77350</v>
      </c>
      <c r="G353" s="222">
        <f t="shared" si="200"/>
        <v>78829.744175</v>
      </c>
      <c r="H353" s="254">
        <f t="shared" si="204"/>
        <v>10148.319999999998</v>
      </c>
      <c r="I353" s="254">
        <f t="shared" si="205"/>
        <v>87498.319999999992</v>
      </c>
      <c r="J353" s="337">
        <f t="shared" si="206"/>
        <v>10148.319999999992</v>
      </c>
      <c r="K353" s="229">
        <v>77350</v>
      </c>
      <c r="L353" s="229">
        <v>81025.826699999991</v>
      </c>
      <c r="M353" s="225">
        <v>79593.149999999994</v>
      </c>
      <c r="N353" s="225">
        <v>77350</v>
      </c>
      <c r="O353" s="254">
        <f t="shared" si="207"/>
        <v>10148.319999999998</v>
      </c>
      <c r="P353" s="254">
        <f t="shared" si="208"/>
        <v>87498.319999999992</v>
      </c>
      <c r="Q353" s="337">
        <f t="shared" si="209"/>
        <v>10148.319999999992</v>
      </c>
      <c r="R353" s="229" t="s">
        <v>600</v>
      </c>
      <c r="S353" s="229" t="s">
        <v>600</v>
      </c>
      <c r="T353" s="225" t="s">
        <v>600</v>
      </c>
      <c r="U353" s="225" t="s">
        <v>600</v>
      </c>
      <c r="V353" s="254" t="e">
        <f t="shared" si="210"/>
        <v>#VALUE!</v>
      </c>
      <c r="W353" s="254" t="e">
        <f t="shared" si="211"/>
        <v>#VALUE!</v>
      </c>
      <c r="X353" s="337" t="e">
        <f t="shared" si="212"/>
        <v>#VALUE!</v>
      </c>
      <c r="Y353" s="235" t="s">
        <v>600</v>
      </c>
      <c r="Z353" s="235" t="s">
        <v>600</v>
      </c>
      <c r="AA353" s="225" t="s">
        <v>600</v>
      </c>
      <c r="AB353" s="225" t="s">
        <v>600</v>
      </c>
      <c r="AC353" s="222" t="e">
        <f t="shared" si="201"/>
        <v>#DIV/0!</v>
      </c>
      <c r="AD353" s="254" t="e">
        <f t="shared" si="213"/>
        <v>#VALUE!</v>
      </c>
      <c r="AE353" s="254" t="e">
        <f t="shared" si="214"/>
        <v>#VALUE!</v>
      </c>
      <c r="AF353" s="337" t="e">
        <f t="shared" si="215"/>
        <v>#VALUE!</v>
      </c>
      <c r="AG353" s="229">
        <v>113050</v>
      </c>
      <c r="AH353" s="229">
        <v>137120.6298</v>
      </c>
      <c r="AI353" s="225">
        <v>134696.1</v>
      </c>
      <c r="AJ353" s="225">
        <v>130900</v>
      </c>
      <c r="AK353" s="222">
        <f t="shared" si="202"/>
        <v>128941.68244999999</v>
      </c>
      <c r="AL353" s="254">
        <f t="shared" si="216"/>
        <v>14832.159999999998</v>
      </c>
      <c r="AM353" s="254">
        <f t="shared" si="217"/>
        <v>127882.16</v>
      </c>
      <c r="AN353" s="337">
        <f t="shared" si="218"/>
        <v>-3017.8399999999965</v>
      </c>
      <c r="AO353" s="235">
        <v>178500</v>
      </c>
      <c r="AP353" s="235">
        <v>186982.677</v>
      </c>
      <c r="AQ353" s="236">
        <v>183676.5</v>
      </c>
      <c r="AR353" s="236">
        <v>178500</v>
      </c>
      <c r="AS353" s="222">
        <f t="shared" si="203"/>
        <v>181914.79425000001</v>
      </c>
      <c r="AT353" s="254">
        <f t="shared" si="219"/>
        <v>23419.199999999997</v>
      </c>
      <c r="AU353" s="254">
        <f t="shared" si="220"/>
        <v>201919.2</v>
      </c>
      <c r="AV353" s="337">
        <f t="shared" si="221"/>
        <v>23419.200000000012</v>
      </c>
    </row>
    <row r="354" spans="1:48" s="144" customFormat="1" ht="15" customHeight="1" x14ac:dyDescent="0.2">
      <c r="A354" s="358" t="s">
        <v>876</v>
      </c>
      <c r="B354" s="193" t="s">
        <v>1571</v>
      </c>
      <c r="C354" s="231" t="s">
        <v>600</v>
      </c>
      <c r="D354" s="231" t="s">
        <v>600</v>
      </c>
      <c r="E354" s="225" t="s">
        <v>600</v>
      </c>
      <c r="F354" s="359" t="s">
        <v>600</v>
      </c>
      <c r="G354" s="222" t="e">
        <f t="shared" si="200"/>
        <v>#DIV/0!</v>
      </c>
      <c r="H354" s="254" t="e">
        <f t="shared" si="204"/>
        <v>#VALUE!</v>
      </c>
      <c r="I354" s="254" t="e">
        <f t="shared" si="205"/>
        <v>#VALUE!</v>
      </c>
      <c r="J354" s="337" t="e">
        <f t="shared" si="206"/>
        <v>#VALUE!</v>
      </c>
      <c r="K354" s="229" t="s">
        <v>600</v>
      </c>
      <c r="L354" s="229" t="s">
        <v>600</v>
      </c>
      <c r="M354" s="225" t="s">
        <v>600</v>
      </c>
      <c r="N354" s="225" t="s">
        <v>600</v>
      </c>
      <c r="O354" s="254" t="e">
        <f t="shared" si="207"/>
        <v>#VALUE!</v>
      </c>
      <c r="P354" s="254" t="e">
        <f t="shared" si="208"/>
        <v>#VALUE!</v>
      </c>
      <c r="Q354" s="337" t="e">
        <f t="shared" si="209"/>
        <v>#VALUE!</v>
      </c>
      <c r="R354" s="229" t="s">
        <v>600</v>
      </c>
      <c r="S354" s="229" t="s">
        <v>600</v>
      </c>
      <c r="T354" s="225" t="s">
        <v>600</v>
      </c>
      <c r="U354" s="225" t="s">
        <v>600</v>
      </c>
      <c r="V354" s="254" t="e">
        <f t="shared" si="210"/>
        <v>#VALUE!</v>
      </c>
      <c r="W354" s="254" t="e">
        <f t="shared" si="211"/>
        <v>#VALUE!</v>
      </c>
      <c r="X354" s="337" t="e">
        <f t="shared" si="212"/>
        <v>#VALUE!</v>
      </c>
      <c r="Y354" s="235" t="s">
        <v>600</v>
      </c>
      <c r="Z354" s="235" t="s">
        <v>600</v>
      </c>
      <c r="AA354" s="225" t="s">
        <v>600</v>
      </c>
      <c r="AB354" s="225" t="s">
        <v>600</v>
      </c>
      <c r="AC354" s="222" t="e">
        <f t="shared" si="201"/>
        <v>#DIV/0!</v>
      </c>
      <c r="AD354" s="254" t="e">
        <f t="shared" si="213"/>
        <v>#VALUE!</v>
      </c>
      <c r="AE354" s="254" t="e">
        <f t="shared" si="214"/>
        <v>#VALUE!</v>
      </c>
      <c r="AF354" s="337" t="e">
        <f t="shared" si="215"/>
        <v>#VALUE!</v>
      </c>
      <c r="AG354" s="229">
        <v>130900</v>
      </c>
      <c r="AH354" s="229">
        <v>137120.6298</v>
      </c>
      <c r="AI354" s="225">
        <v>134696.1</v>
      </c>
      <c r="AJ354" s="225">
        <v>130900</v>
      </c>
      <c r="AK354" s="222">
        <f t="shared" si="202"/>
        <v>133404.18244999999</v>
      </c>
      <c r="AL354" s="254">
        <f t="shared" si="216"/>
        <v>17174.079999999998</v>
      </c>
      <c r="AM354" s="254">
        <f t="shared" si="217"/>
        <v>148074.07999999999</v>
      </c>
      <c r="AN354" s="337">
        <f t="shared" si="218"/>
        <v>17174.079999999987</v>
      </c>
      <c r="AO354" s="235">
        <v>136850</v>
      </c>
      <c r="AP354" s="235">
        <v>143353.38569999998</v>
      </c>
      <c r="AQ354" s="236">
        <v>140818.65</v>
      </c>
      <c r="AR354" s="236">
        <v>136850</v>
      </c>
      <c r="AS354" s="222">
        <f t="shared" si="203"/>
        <v>139468.008925</v>
      </c>
      <c r="AT354" s="254">
        <f t="shared" si="219"/>
        <v>17954.719999999998</v>
      </c>
      <c r="AU354" s="254">
        <f t="shared" si="220"/>
        <v>154804.72</v>
      </c>
      <c r="AV354" s="337">
        <f t="shared" si="221"/>
        <v>17954.72</v>
      </c>
    </row>
    <row r="355" spans="1:48" s="144" customFormat="1" ht="15" customHeight="1" x14ac:dyDescent="0.2">
      <c r="A355" s="358" t="s">
        <v>877</v>
      </c>
      <c r="B355" s="193" t="s">
        <v>1572</v>
      </c>
      <c r="C355" s="231" t="s">
        <v>600</v>
      </c>
      <c r="D355" s="231" t="s">
        <v>600</v>
      </c>
      <c r="E355" s="225" t="s">
        <v>600</v>
      </c>
      <c r="F355" s="359" t="s">
        <v>600</v>
      </c>
      <c r="G355" s="222" t="e">
        <f t="shared" si="200"/>
        <v>#DIV/0!</v>
      </c>
      <c r="H355" s="254" t="e">
        <f t="shared" si="204"/>
        <v>#VALUE!</v>
      </c>
      <c r="I355" s="254" t="e">
        <f t="shared" si="205"/>
        <v>#VALUE!</v>
      </c>
      <c r="J355" s="337" t="e">
        <f t="shared" si="206"/>
        <v>#VALUE!</v>
      </c>
      <c r="K355" s="229" t="s">
        <v>600</v>
      </c>
      <c r="L355" s="229" t="s">
        <v>600</v>
      </c>
      <c r="M355" s="225" t="s">
        <v>600</v>
      </c>
      <c r="N355" s="225" t="s">
        <v>600</v>
      </c>
      <c r="O355" s="254" t="e">
        <f t="shared" si="207"/>
        <v>#VALUE!</v>
      </c>
      <c r="P355" s="254" t="e">
        <f t="shared" si="208"/>
        <v>#VALUE!</v>
      </c>
      <c r="Q355" s="337" t="e">
        <f t="shared" si="209"/>
        <v>#VALUE!</v>
      </c>
      <c r="R355" s="229" t="s">
        <v>600</v>
      </c>
      <c r="S355" s="229" t="s">
        <v>600</v>
      </c>
      <c r="T355" s="225" t="s">
        <v>600</v>
      </c>
      <c r="U355" s="225" t="s">
        <v>600</v>
      </c>
      <c r="V355" s="254" t="e">
        <f t="shared" si="210"/>
        <v>#VALUE!</v>
      </c>
      <c r="W355" s="254" t="e">
        <f t="shared" si="211"/>
        <v>#VALUE!</v>
      </c>
      <c r="X355" s="337" t="e">
        <f t="shared" si="212"/>
        <v>#VALUE!</v>
      </c>
      <c r="Y355" s="235" t="s">
        <v>600</v>
      </c>
      <c r="Z355" s="235" t="s">
        <v>600</v>
      </c>
      <c r="AA355" s="225" t="s">
        <v>600</v>
      </c>
      <c r="AB355" s="225" t="s">
        <v>600</v>
      </c>
      <c r="AC355" s="222" t="e">
        <f t="shared" si="201"/>
        <v>#DIV/0!</v>
      </c>
      <c r="AD355" s="254" t="e">
        <f t="shared" si="213"/>
        <v>#VALUE!</v>
      </c>
      <c r="AE355" s="254" t="e">
        <f t="shared" si="214"/>
        <v>#VALUE!</v>
      </c>
      <c r="AF355" s="337" t="e">
        <f t="shared" si="215"/>
        <v>#VALUE!</v>
      </c>
      <c r="AG355" s="229">
        <v>116620</v>
      </c>
      <c r="AH355" s="229">
        <v>130887.87390000001</v>
      </c>
      <c r="AI355" s="225">
        <v>128573.55</v>
      </c>
      <c r="AJ355" s="225">
        <v>124950</v>
      </c>
      <c r="AK355" s="222">
        <f t="shared" si="202"/>
        <v>125257.855975</v>
      </c>
      <c r="AL355" s="254">
        <f t="shared" si="216"/>
        <v>15300.543999999998</v>
      </c>
      <c r="AM355" s="254">
        <f t="shared" si="217"/>
        <v>131920.54399999999</v>
      </c>
      <c r="AN355" s="337">
        <f t="shared" si="218"/>
        <v>6970.5439999999944</v>
      </c>
      <c r="AO355" s="235">
        <v>124950</v>
      </c>
      <c r="AP355" s="235">
        <v>130887.87390000001</v>
      </c>
      <c r="AQ355" s="236">
        <v>128573.55</v>
      </c>
      <c r="AR355" s="236">
        <v>124950</v>
      </c>
      <c r="AS355" s="222">
        <f t="shared" si="203"/>
        <v>127340.355975</v>
      </c>
      <c r="AT355" s="254">
        <f t="shared" si="219"/>
        <v>16393.439999999999</v>
      </c>
      <c r="AU355" s="254">
        <f t="shared" si="220"/>
        <v>141343.44</v>
      </c>
      <c r="AV355" s="337">
        <f t="shared" si="221"/>
        <v>16393.440000000002</v>
      </c>
    </row>
    <row r="356" spans="1:48" s="144" customFormat="1" ht="15" customHeight="1" x14ac:dyDescent="0.2">
      <c r="A356" s="358" t="s">
        <v>878</v>
      </c>
      <c r="B356" s="193" t="s">
        <v>464</v>
      </c>
      <c r="C356" s="231" t="s">
        <v>600</v>
      </c>
      <c r="D356" s="231" t="s">
        <v>600</v>
      </c>
      <c r="E356" s="225" t="s">
        <v>600</v>
      </c>
      <c r="F356" s="359" t="s">
        <v>600</v>
      </c>
      <c r="G356" s="222" t="e">
        <f t="shared" si="200"/>
        <v>#DIV/0!</v>
      </c>
      <c r="H356" s="254" t="e">
        <f t="shared" si="204"/>
        <v>#VALUE!</v>
      </c>
      <c r="I356" s="254" t="e">
        <f t="shared" si="205"/>
        <v>#VALUE!</v>
      </c>
      <c r="J356" s="337" t="e">
        <f t="shared" si="206"/>
        <v>#VALUE!</v>
      </c>
      <c r="K356" s="229" t="s">
        <v>600</v>
      </c>
      <c r="L356" s="229" t="s">
        <v>600</v>
      </c>
      <c r="M356" s="225" t="s">
        <v>600</v>
      </c>
      <c r="N356" s="225" t="s">
        <v>600</v>
      </c>
      <c r="O356" s="254" t="e">
        <f t="shared" si="207"/>
        <v>#VALUE!</v>
      </c>
      <c r="P356" s="254" t="e">
        <f t="shared" si="208"/>
        <v>#VALUE!</v>
      </c>
      <c r="Q356" s="337" t="e">
        <f t="shared" si="209"/>
        <v>#VALUE!</v>
      </c>
      <c r="R356" s="229">
        <v>464100</v>
      </c>
      <c r="S356" s="229">
        <v>548482.51919999998</v>
      </c>
      <c r="T356" s="225">
        <v>538784.4</v>
      </c>
      <c r="U356" s="225">
        <v>523600</v>
      </c>
      <c r="V356" s="254">
        <f t="shared" si="210"/>
        <v>60889.919999999991</v>
      </c>
      <c r="W356" s="254">
        <f t="shared" si="211"/>
        <v>524989.92000000004</v>
      </c>
      <c r="X356" s="337">
        <f t="shared" si="212"/>
        <v>1389.9200000000419</v>
      </c>
      <c r="Y356" s="229">
        <v>511700</v>
      </c>
      <c r="Z356" s="229">
        <v>560948.03100000008</v>
      </c>
      <c r="AA356" s="225">
        <v>551029.5</v>
      </c>
      <c r="AB356" s="225">
        <v>535500</v>
      </c>
      <c r="AC356" s="222">
        <f t="shared" si="201"/>
        <v>539794.38274999999</v>
      </c>
      <c r="AD356" s="254">
        <f t="shared" si="213"/>
        <v>67135.039999999994</v>
      </c>
      <c r="AE356" s="254">
        <f t="shared" si="214"/>
        <v>578835.04</v>
      </c>
      <c r="AF356" s="337">
        <f t="shared" si="215"/>
        <v>43335.040000000037</v>
      </c>
      <c r="AG356" s="235" t="s">
        <v>600</v>
      </c>
      <c r="AH356" s="235" t="s">
        <v>600</v>
      </c>
      <c r="AI356" s="225" t="s">
        <v>600</v>
      </c>
      <c r="AJ356" s="225" t="s">
        <v>600</v>
      </c>
      <c r="AK356" s="222" t="e">
        <f t="shared" si="202"/>
        <v>#DIV/0!</v>
      </c>
      <c r="AL356" s="254" t="e">
        <f t="shared" si="216"/>
        <v>#VALUE!</v>
      </c>
      <c r="AM356" s="254" t="e">
        <f t="shared" si="217"/>
        <v>#VALUE!</v>
      </c>
      <c r="AN356" s="337" t="e">
        <f t="shared" si="218"/>
        <v>#VALUE!</v>
      </c>
      <c r="AO356" s="235" t="s">
        <v>600</v>
      </c>
      <c r="AP356" s="235" t="s">
        <v>600</v>
      </c>
      <c r="AQ356" s="236" t="s">
        <v>600</v>
      </c>
      <c r="AR356" s="236" t="s">
        <v>600</v>
      </c>
      <c r="AS356" s="222" t="e">
        <f t="shared" si="203"/>
        <v>#DIV/0!</v>
      </c>
      <c r="AT356" s="254" t="e">
        <f t="shared" si="219"/>
        <v>#VALUE!</v>
      </c>
      <c r="AU356" s="254" t="e">
        <f t="shared" si="220"/>
        <v>#VALUE!</v>
      </c>
      <c r="AV356" s="337" t="e">
        <f t="shared" si="221"/>
        <v>#VALUE!</v>
      </c>
    </row>
    <row r="357" spans="1:48" s="144" customFormat="1" ht="15" customHeight="1" x14ac:dyDescent="0.2">
      <c r="A357" s="358" t="s">
        <v>879</v>
      </c>
      <c r="B357" s="193" t="s">
        <v>1106</v>
      </c>
      <c r="C357" s="231" t="s">
        <v>600</v>
      </c>
      <c r="D357" s="231" t="s">
        <v>600</v>
      </c>
      <c r="E357" s="225" t="s">
        <v>600</v>
      </c>
      <c r="F357" s="359" t="s">
        <v>600</v>
      </c>
      <c r="G357" s="222" t="e">
        <f t="shared" si="200"/>
        <v>#DIV/0!</v>
      </c>
      <c r="H357" s="254" t="e">
        <f t="shared" si="204"/>
        <v>#VALUE!</v>
      </c>
      <c r="I357" s="254" t="e">
        <f t="shared" si="205"/>
        <v>#VALUE!</v>
      </c>
      <c r="J357" s="337" t="e">
        <f t="shared" si="206"/>
        <v>#VALUE!</v>
      </c>
      <c r="K357" s="229" t="s">
        <v>600</v>
      </c>
      <c r="L357" s="229" t="s">
        <v>600</v>
      </c>
      <c r="M357" s="225" t="s">
        <v>600</v>
      </c>
      <c r="N357" s="225" t="s">
        <v>600</v>
      </c>
      <c r="O357" s="254" t="e">
        <f t="shared" si="207"/>
        <v>#VALUE!</v>
      </c>
      <c r="P357" s="254" t="e">
        <f t="shared" si="208"/>
        <v>#VALUE!</v>
      </c>
      <c r="Q357" s="337" t="e">
        <f t="shared" si="209"/>
        <v>#VALUE!</v>
      </c>
      <c r="R357" s="229" t="s">
        <v>600</v>
      </c>
      <c r="S357" s="229" t="s">
        <v>600</v>
      </c>
      <c r="T357" s="225" t="s">
        <v>600</v>
      </c>
      <c r="U357" s="225" t="s">
        <v>600</v>
      </c>
      <c r="V357" s="254" t="e">
        <f t="shared" si="210"/>
        <v>#VALUE!</v>
      </c>
      <c r="W357" s="254" t="e">
        <f t="shared" si="211"/>
        <v>#VALUE!</v>
      </c>
      <c r="X357" s="337" t="e">
        <f t="shared" si="212"/>
        <v>#VALUE!</v>
      </c>
      <c r="Y357" s="229" t="s">
        <v>600</v>
      </c>
      <c r="Z357" s="229" t="s">
        <v>600</v>
      </c>
      <c r="AA357" s="225" t="s">
        <v>600</v>
      </c>
      <c r="AB357" s="225" t="s">
        <v>600</v>
      </c>
      <c r="AC357" s="222" t="e">
        <f t="shared" si="201"/>
        <v>#DIV/0!</v>
      </c>
      <c r="AD357" s="254" t="e">
        <f t="shared" si="213"/>
        <v>#VALUE!</v>
      </c>
      <c r="AE357" s="254" t="e">
        <f t="shared" si="214"/>
        <v>#VALUE!</v>
      </c>
      <c r="AF357" s="337" t="e">
        <f t="shared" si="215"/>
        <v>#VALUE!</v>
      </c>
      <c r="AG357" s="229">
        <v>110670</v>
      </c>
      <c r="AH357" s="229">
        <v>128394.77154</v>
      </c>
      <c r="AI357" s="225">
        <v>126124.53</v>
      </c>
      <c r="AJ357" s="225">
        <v>122570</v>
      </c>
      <c r="AK357" s="222">
        <f t="shared" si="202"/>
        <v>121939.825385</v>
      </c>
      <c r="AL357" s="254">
        <f t="shared" si="216"/>
        <v>14519.903999999999</v>
      </c>
      <c r="AM357" s="254">
        <f t="shared" si="217"/>
        <v>125189.90399999999</v>
      </c>
      <c r="AN357" s="337">
        <f t="shared" si="218"/>
        <v>2619.903999999995</v>
      </c>
      <c r="AO357" s="235">
        <v>136850</v>
      </c>
      <c r="AP357" s="235">
        <v>143353.38569999998</v>
      </c>
      <c r="AQ357" s="236">
        <v>140818.65</v>
      </c>
      <c r="AR357" s="236">
        <v>136850</v>
      </c>
      <c r="AS357" s="222">
        <f t="shared" si="203"/>
        <v>139468.008925</v>
      </c>
      <c r="AT357" s="254">
        <f t="shared" si="219"/>
        <v>17954.719999999998</v>
      </c>
      <c r="AU357" s="254">
        <f t="shared" si="220"/>
        <v>154804.72</v>
      </c>
      <c r="AV357" s="337">
        <f t="shared" si="221"/>
        <v>17954.72</v>
      </c>
    </row>
    <row r="358" spans="1:48" s="144" customFormat="1" ht="15" customHeight="1" x14ac:dyDescent="0.2">
      <c r="A358" s="358" t="s">
        <v>880</v>
      </c>
      <c r="B358" s="193" t="s">
        <v>1146</v>
      </c>
      <c r="C358" s="231" t="s">
        <v>600</v>
      </c>
      <c r="D358" s="231" t="s">
        <v>600</v>
      </c>
      <c r="E358" s="225" t="s">
        <v>600</v>
      </c>
      <c r="F358" s="359" t="s">
        <v>600</v>
      </c>
      <c r="G358" s="222" t="e">
        <f t="shared" si="200"/>
        <v>#DIV/0!</v>
      </c>
      <c r="H358" s="254" t="e">
        <f t="shared" si="204"/>
        <v>#VALUE!</v>
      </c>
      <c r="I358" s="254" t="e">
        <f t="shared" si="205"/>
        <v>#VALUE!</v>
      </c>
      <c r="J358" s="337" t="e">
        <f t="shared" si="206"/>
        <v>#VALUE!</v>
      </c>
      <c r="K358" s="229" t="s">
        <v>600</v>
      </c>
      <c r="L358" s="229" t="s">
        <v>600</v>
      </c>
      <c r="M358" s="225" t="s">
        <v>600</v>
      </c>
      <c r="N358" s="225" t="s">
        <v>600</v>
      </c>
      <c r="O358" s="254" t="e">
        <f t="shared" si="207"/>
        <v>#VALUE!</v>
      </c>
      <c r="P358" s="254" t="e">
        <f t="shared" si="208"/>
        <v>#VALUE!</v>
      </c>
      <c r="Q358" s="337" t="e">
        <f t="shared" si="209"/>
        <v>#VALUE!</v>
      </c>
      <c r="R358" s="229" t="s">
        <v>600</v>
      </c>
      <c r="S358" s="229" t="s">
        <v>600</v>
      </c>
      <c r="T358" s="225" t="s">
        <v>600</v>
      </c>
      <c r="U358" s="225" t="s">
        <v>600</v>
      </c>
      <c r="V358" s="254" t="e">
        <f t="shared" si="210"/>
        <v>#VALUE!</v>
      </c>
      <c r="W358" s="254" t="e">
        <f t="shared" si="211"/>
        <v>#VALUE!</v>
      </c>
      <c r="X358" s="337" t="e">
        <f t="shared" si="212"/>
        <v>#VALUE!</v>
      </c>
      <c r="Y358" s="229" t="s">
        <v>600</v>
      </c>
      <c r="Z358" s="229" t="s">
        <v>600</v>
      </c>
      <c r="AA358" s="225" t="s">
        <v>600</v>
      </c>
      <c r="AB358" s="225" t="s">
        <v>600</v>
      </c>
      <c r="AC358" s="222" t="e">
        <f t="shared" si="201"/>
        <v>#DIV/0!</v>
      </c>
      <c r="AD358" s="254" t="e">
        <f t="shared" si="213"/>
        <v>#VALUE!</v>
      </c>
      <c r="AE358" s="254" t="e">
        <f t="shared" si="214"/>
        <v>#VALUE!</v>
      </c>
      <c r="AF358" s="337" t="e">
        <f t="shared" si="215"/>
        <v>#VALUE!</v>
      </c>
      <c r="AG358" s="229">
        <v>202300</v>
      </c>
      <c r="AH358" s="229">
        <v>211913.70059999998</v>
      </c>
      <c r="AI358" s="225">
        <v>208166.7</v>
      </c>
      <c r="AJ358" s="225">
        <v>202300</v>
      </c>
      <c r="AK358" s="222">
        <f t="shared" si="202"/>
        <v>206170.10015000001</v>
      </c>
      <c r="AL358" s="254">
        <f t="shared" si="216"/>
        <v>26541.759999999998</v>
      </c>
      <c r="AM358" s="254">
        <f t="shared" si="217"/>
        <v>228841.76</v>
      </c>
      <c r="AN358" s="337">
        <f t="shared" si="218"/>
        <v>26541.760000000009</v>
      </c>
      <c r="AO358" s="235">
        <v>220150</v>
      </c>
      <c r="AP358" s="235">
        <v>230611.96830000001</v>
      </c>
      <c r="AQ358" s="236">
        <v>226534.35</v>
      </c>
      <c r="AR358" s="236">
        <v>220150</v>
      </c>
      <c r="AS358" s="222">
        <f t="shared" si="203"/>
        <v>224361.57957499998</v>
      </c>
      <c r="AT358" s="254">
        <f t="shared" si="219"/>
        <v>28883.679999999997</v>
      </c>
      <c r="AU358" s="254">
        <f t="shared" si="220"/>
        <v>249033.68</v>
      </c>
      <c r="AV358" s="337">
        <f t="shared" si="221"/>
        <v>28883.679999999993</v>
      </c>
    </row>
    <row r="359" spans="1:48" s="144" customFormat="1" ht="15" customHeight="1" x14ac:dyDescent="0.2">
      <c r="A359" s="358" t="s">
        <v>881</v>
      </c>
      <c r="B359" s="193" t="s">
        <v>1515</v>
      </c>
      <c r="C359" s="231" t="s">
        <v>600</v>
      </c>
      <c r="D359" s="231" t="s">
        <v>600</v>
      </c>
      <c r="E359" s="225" t="s">
        <v>600</v>
      </c>
      <c r="F359" s="359" t="s">
        <v>600</v>
      </c>
      <c r="G359" s="222" t="e">
        <f t="shared" si="200"/>
        <v>#DIV/0!</v>
      </c>
      <c r="H359" s="254" t="e">
        <f t="shared" si="204"/>
        <v>#VALUE!</v>
      </c>
      <c r="I359" s="254" t="e">
        <f t="shared" si="205"/>
        <v>#VALUE!</v>
      </c>
      <c r="J359" s="337" t="e">
        <f t="shared" si="206"/>
        <v>#VALUE!</v>
      </c>
      <c r="K359" s="229" t="s">
        <v>600</v>
      </c>
      <c r="L359" s="229" t="s">
        <v>600</v>
      </c>
      <c r="M359" s="225" t="s">
        <v>600</v>
      </c>
      <c r="N359" s="225" t="s">
        <v>600</v>
      </c>
      <c r="O359" s="254" t="e">
        <f t="shared" si="207"/>
        <v>#VALUE!</v>
      </c>
      <c r="P359" s="254" t="e">
        <f t="shared" si="208"/>
        <v>#VALUE!</v>
      </c>
      <c r="Q359" s="337" t="e">
        <f t="shared" si="209"/>
        <v>#VALUE!</v>
      </c>
      <c r="R359" s="229" t="s">
        <v>600</v>
      </c>
      <c r="S359" s="229" t="s">
        <v>600</v>
      </c>
      <c r="T359" s="225" t="s">
        <v>600</v>
      </c>
      <c r="U359" s="225" t="s">
        <v>600</v>
      </c>
      <c r="V359" s="254" t="e">
        <f t="shared" si="210"/>
        <v>#VALUE!</v>
      </c>
      <c r="W359" s="254" t="e">
        <f t="shared" si="211"/>
        <v>#VALUE!</v>
      </c>
      <c r="X359" s="337" t="e">
        <f t="shared" si="212"/>
        <v>#VALUE!</v>
      </c>
      <c r="Y359" s="229" t="s">
        <v>600</v>
      </c>
      <c r="Z359" s="229" t="s">
        <v>600</v>
      </c>
      <c r="AA359" s="225" t="s">
        <v>600</v>
      </c>
      <c r="AB359" s="225" t="s">
        <v>600</v>
      </c>
      <c r="AC359" s="222" t="e">
        <f t="shared" si="201"/>
        <v>#DIV/0!</v>
      </c>
      <c r="AD359" s="254" t="e">
        <f t="shared" si="213"/>
        <v>#VALUE!</v>
      </c>
      <c r="AE359" s="254" t="e">
        <f t="shared" si="214"/>
        <v>#VALUE!</v>
      </c>
      <c r="AF359" s="337" t="e">
        <f t="shared" si="215"/>
        <v>#VALUE!</v>
      </c>
      <c r="AG359" s="229">
        <v>41650</v>
      </c>
      <c r="AH359" s="229">
        <v>43629.291299999997</v>
      </c>
      <c r="AI359" s="225">
        <v>42857.85</v>
      </c>
      <c r="AJ359" s="225">
        <v>41650</v>
      </c>
      <c r="AK359" s="222">
        <f t="shared" si="202"/>
        <v>42446.785325000004</v>
      </c>
      <c r="AL359" s="254">
        <f t="shared" si="216"/>
        <v>5464.48</v>
      </c>
      <c r="AM359" s="254">
        <f t="shared" si="217"/>
        <v>47114.479999999996</v>
      </c>
      <c r="AN359" s="337">
        <f t="shared" si="218"/>
        <v>5464.4799999999959</v>
      </c>
      <c r="AO359" s="235">
        <v>41650</v>
      </c>
      <c r="AP359" s="235">
        <v>43629.291299999997</v>
      </c>
      <c r="AQ359" s="236">
        <v>42857.85</v>
      </c>
      <c r="AR359" s="236">
        <v>41650</v>
      </c>
      <c r="AS359" s="222">
        <f t="shared" si="203"/>
        <v>42446.785325000004</v>
      </c>
      <c r="AT359" s="254">
        <f t="shared" si="219"/>
        <v>5464.48</v>
      </c>
      <c r="AU359" s="254">
        <f t="shared" si="220"/>
        <v>47114.479999999996</v>
      </c>
      <c r="AV359" s="337">
        <f t="shared" si="221"/>
        <v>5464.4799999999959</v>
      </c>
    </row>
    <row r="360" spans="1:48" s="144" customFormat="1" ht="15" customHeight="1" x14ac:dyDescent="0.2">
      <c r="A360" s="358" t="s">
        <v>882</v>
      </c>
      <c r="B360" s="193" t="s">
        <v>1130</v>
      </c>
      <c r="C360" s="231">
        <v>72590</v>
      </c>
      <c r="D360" s="231">
        <v>76039.621979999996</v>
      </c>
      <c r="E360" s="225">
        <v>74695.11</v>
      </c>
      <c r="F360" s="359">
        <v>72590</v>
      </c>
      <c r="G360" s="222">
        <f t="shared" si="200"/>
        <v>73978.682994999996</v>
      </c>
      <c r="H360" s="254">
        <f t="shared" si="204"/>
        <v>9523.8079999999991</v>
      </c>
      <c r="I360" s="254">
        <f t="shared" si="205"/>
        <v>82113.808000000005</v>
      </c>
      <c r="J360" s="337">
        <f t="shared" si="206"/>
        <v>9523.8080000000045</v>
      </c>
      <c r="K360" s="229">
        <v>41650</v>
      </c>
      <c r="L360" s="229">
        <v>43629.291299999997</v>
      </c>
      <c r="M360" s="225">
        <v>42857.85</v>
      </c>
      <c r="N360" s="225">
        <v>41650</v>
      </c>
      <c r="O360" s="254">
        <f t="shared" si="207"/>
        <v>5464.48</v>
      </c>
      <c r="P360" s="254">
        <f t="shared" si="208"/>
        <v>47114.479999999996</v>
      </c>
      <c r="Q360" s="337">
        <f t="shared" si="209"/>
        <v>5464.4799999999959</v>
      </c>
      <c r="R360" s="229">
        <v>73780</v>
      </c>
      <c r="S360" s="229">
        <v>77286.173160000006</v>
      </c>
      <c r="T360" s="225">
        <v>75919.62</v>
      </c>
      <c r="U360" s="225">
        <v>73780</v>
      </c>
      <c r="V360" s="254">
        <f t="shared" si="210"/>
        <v>9679.9359999999979</v>
      </c>
      <c r="W360" s="254">
        <f t="shared" si="211"/>
        <v>83459.936000000002</v>
      </c>
      <c r="X360" s="337">
        <f t="shared" si="212"/>
        <v>9679.9360000000015</v>
      </c>
      <c r="Y360" s="229">
        <v>73780</v>
      </c>
      <c r="Z360" s="229">
        <v>77286.173160000006</v>
      </c>
      <c r="AA360" s="225">
        <v>75919.62</v>
      </c>
      <c r="AB360" s="225">
        <v>73780</v>
      </c>
      <c r="AC360" s="222">
        <f t="shared" si="201"/>
        <v>75191.44829</v>
      </c>
      <c r="AD360" s="254">
        <f t="shared" si="213"/>
        <v>9679.9359999999979</v>
      </c>
      <c r="AE360" s="254">
        <f t="shared" si="214"/>
        <v>83459.936000000002</v>
      </c>
      <c r="AF360" s="337">
        <f t="shared" si="215"/>
        <v>9679.9360000000015</v>
      </c>
      <c r="AG360" s="229">
        <v>65450</v>
      </c>
      <c r="AH360" s="229">
        <v>68560.314899999998</v>
      </c>
      <c r="AI360" s="225">
        <v>67348.05</v>
      </c>
      <c r="AJ360" s="225">
        <v>65450</v>
      </c>
      <c r="AK360" s="222">
        <f t="shared" si="202"/>
        <v>66702.091224999996</v>
      </c>
      <c r="AL360" s="254">
        <f t="shared" si="216"/>
        <v>8587.0399999999991</v>
      </c>
      <c r="AM360" s="254">
        <f t="shared" si="217"/>
        <v>74037.039999999994</v>
      </c>
      <c r="AN360" s="337">
        <f t="shared" si="218"/>
        <v>8587.0399999999936</v>
      </c>
      <c r="AO360" s="235">
        <v>89250</v>
      </c>
      <c r="AP360" s="235">
        <v>93491.338499999998</v>
      </c>
      <c r="AQ360" s="236">
        <v>91838.25</v>
      </c>
      <c r="AR360" s="236">
        <v>89250</v>
      </c>
      <c r="AS360" s="222">
        <f t="shared" si="203"/>
        <v>90957.397125000003</v>
      </c>
      <c r="AT360" s="254">
        <f t="shared" si="219"/>
        <v>11709.599999999999</v>
      </c>
      <c r="AU360" s="254">
        <f t="shared" si="220"/>
        <v>100959.6</v>
      </c>
      <c r="AV360" s="337">
        <f t="shared" si="221"/>
        <v>11709.600000000006</v>
      </c>
    </row>
    <row r="361" spans="1:48" s="144" customFormat="1" ht="15" customHeight="1" x14ac:dyDescent="0.2">
      <c r="A361" s="358" t="s">
        <v>883</v>
      </c>
      <c r="B361" s="193" t="s">
        <v>1129</v>
      </c>
      <c r="C361" s="231">
        <v>57120</v>
      </c>
      <c r="D361" s="231">
        <v>59834.456639999997</v>
      </c>
      <c r="E361" s="225">
        <v>58776.479999999996</v>
      </c>
      <c r="F361" s="359">
        <v>57120</v>
      </c>
      <c r="G361" s="222">
        <f t="shared" si="200"/>
        <v>58212.73416</v>
      </c>
      <c r="H361" s="254">
        <f t="shared" si="204"/>
        <v>7494.1439999999993</v>
      </c>
      <c r="I361" s="254">
        <f t="shared" si="205"/>
        <v>64614.144</v>
      </c>
      <c r="J361" s="337">
        <f t="shared" si="206"/>
        <v>7494.1440000000002</v>
      </c>
      <c r="K361" s="229">
        <v>41650</v>
      </c>
      <c r="L361" s="229">
        <v>43629.291299999997</v>
      </c>
      <c r="M361" s="225">
        <v>42857.85</v>
      </c>
      <c r="N361" s="225">
        <v>41650</v>
      </c>
      <c r="O361" s="254">
        <f t="shared" si="207"/>
        <v>5464.48</v>
      </c>
      <c r="P361" s="254">
        <f t="shared" si="208"/>
        <v>47114.479999999996</v>
      </c>
      <c r="Q361" s="337">
        <f t="shared" si="209"/>
        <v>5464.4799999999959</v>
      </c>
      <c r="R361" s="229">
        <v>83300</v>
      </c>
      <c r="S361" s="229">
        <v>87258.582599999994</v>
      </c>
      <c r="T361" s="225">
        <v>85715.7</v>
      </c>
      <c r="U361" s="225">
        <v>83300</v>
      </c>
      <c r="V361" s="254">
        <f t="shared" si="210"/>
        <v>10928.96</v>
      </c>
      <c r="W361" s="254">
        <f t="shared" si="211"/>
        <v>94228.959999999992</v>
      </c>
      <c r="X361" s="337">
        <f t="shared" si="212"/>
        <v>10928.959999999992</v>
      </c>
      <c r="Y361" s="229">
        <v>83300</v>
      </c>
      <c r="Z361" s="229">
        <v>87258.582599999994</v>
      </c>
      <c r="AA361" s="225">
        <v>85715.7</v>
      </c>
      <c r="AB361" s="225">
        <v>83300</v>
      </c>
      <c r="AC361" s="222">
        <f t="shared" si="201"/>
        <v>84893.570650000009</v>
      </c>
      <c r="AD361" s="254">
        <f t="shared" si="213"/>
        <v>10928.96</v>
      </c>
      <c r="AE361" s="254">
        <f t="shared" si="214"/>
        <v>94228.959999999992</v>
      </c>
      <c r="AF361" s="337">
        <f t="shared" si="215"/>
        <v>10928.959999999992</v>
      </c>
      <c r="AG361" s="229">
        <v>69020</v>
      </c>
      <c r="AH361" s="229">
        <v>72299.968439999997</v>
      </c>
      <c r="AI361" s="225">
        <v>71021.58</v>
      </c>
      <c r="AJ361" s="225">
        <v>69020</v>
      </c>
      <c r="AK361" s="222">
        <f t="shared" si="202"/>
        <v>70340.387110000011</v>
      </c>
      <c r="AL361" s="254">
        <f t="shared" si="216"/>
        <v>9055.4239999999991</v>
      </c>
      <c r="AM361" s="254">
        <f t="shared" si="217"/>
        <v>78075.423999999999</v>
      </c>
      <c r="AN361" s="337">
        <f t="shared" si="218"/>
        <v>9055.4239999999991</v>
      </c>
      <c r="AO361" s="235">
        <v>95200</v>
      </c>
      <c r="AP361" s="235">
        <v>99724.094400000002</v>
      </c>
      <c r="AQ361" s="236">
        <v>97960.8</v>
      </c>
      <c r="AR361" s="236">
        <v>95200</v>
      </c>
      <c r="AS361" s="222">
        <f t="shared" si="203"/>
        <v>97021.223599999998</v>
      </c>
      <c r="AT361" s="254">
        <f t="shared" si="219"/>
        <v>12490.239999999998</v>
      </c>
      <c r="AU361" s="254">
        <f t="shared" si="220"/>
        <v>107690.23999999999</v>
      </c>
      <c r="AV361" s="337">
        <f t="shared" si="221"/>
        <v>12490.239999999991</v>
      </c>
    </row>
    <row r="362" spans="1:48" s="144" customFormat="1" ht="15" customHeight="1" x14ac:dyDescent="0.2">
      <c r="A362" s="358" t="s">
        <v>884</v>
      </c>
      <c r="B362" s="193" t="s">
        <v>1128</v>
      </c>
      <c r="C362" s="231">
        <v>60690</v>
      </c>
      <c r="D362" s="231">
        <v>63574.110180000003</v>
      </c>
      <c r="E362" s="225">
        <v>62450.01</v>
      </c>
      <c r="F362" s="359">
        <v>60690</v>
      </c>
      <c r="G362" s="222">
        <f t="shared" si="200"/>
        <v>61851.030045000007</v>
      </c>
      <c r="H362" s="254">
        <f t="shared" si="204"/>
        <v>7962.5279999999993</v>
      </c>
      <c r="I362" s="254">
        <f t="shared" si="205"/>
        <v>68652.528000000006</v>
      </c>
      <c r="J362" s="337">
        <f t="shared" si="206"/>
        <v>7962.5280000000057</v>
      </c>
      <c r="K362" s="229">
        <v>41650</v>
      </c>
      <c r="L362" s="229">
        <v>43629.291299999997</v>
      </c>
      <c r="M362" s="225">
        <v>42857.85</v>
      </c>
      <c r="N362" s="225">
        <v>41650</v>
      </c>
      <c r="O362" s="254">
        <f t="shared" si="207"/>
        <v>5464.48</v>
      </c>
      <c r="P362" s="254">
        <f t="shared" si="208"/>
        <v>47114.479999999996</v>
      </c>
      <c r="Q362" s="337">
        <f t="shared" si="209"/>
        <v>5464.4799999999959</v>
      </c>
      <c r="R362" s="229">
        <v>61880</v>
      </c>
      <c r="S362" s="229">
        <v>72299.968439999997</v>
      </c>
      <c r="T362" s="225">
        <v>71021.58</v>
      </c>
      <c r="U362" s="225">
        <v>69020</v>
      </c>
      <c r="V362" s="254">
        <f t="shared" si="210"/>
        <v>8118.655999999999</v>
      </c>
      <c r="W362" s="254">
        <f t="shared" si="211"/>
        <v>69998.656000000003</v>
      </c>
      <c r="X362" s="337">
        <f t="shared" si="212"/>
        <v>978.65600000000268</v>
      </c>
      <c r="Y362" s="229">
        <v>61880</v>
      </c>
      <c r="Z362" s="229">
        <v>72299.968439999997</v>
      </c>
      <c r="AA362" s="225">
        <v>71021.58</v>
      </c>
      <c r="AB362" s="225">
        <v>69020</v>
      </c>
      <c r="AC362" s="222">
        <f t="shared" si="201"/>
        <v>68555.387110000011</v>
      </c>
      <c r="AD362" s="254">
        <f t="shared" si="213"/>
        <v>8118.655999999999</v>
      </c>
      <c r="AE362" s="254">
        <f t="shared" si="214"/>
        <v>69998.656000000003</v>
      </c>
      <c r="AF362" s="337">
        <f t="shared" si="215"/>
        <v>978.65600000000268</v>
      </c>
      <c r="AG362" s="229">
        <v>53550</v>
      </c>
      <c r="AH362" s="229">
        <v>62327.559000000001</v>
      </c>
      <c r="AI362" s="225">
        <v>61225.5</v>
      </c>
      <c r="AJ362" s="225">
        <v>59500</v>
      </c>
      <c r="AK362" s="222">
        <f t="shared" si="202"/>
        <v>59150.764750000002</v>
      </c>
      <c r="AL362" s="254">
        <f t="shared" si="216"/>
        <v>7025.7599999999993</v>
      </c>
      <c r="AM362" s="254">
        <f t="shared" si="217"/>
        <v>60575.76</v>
      </c>
      <c r="AN362" s="337">
        <f t="shared" si="218"/>
        <v>1075.760000000002</v>
      </c>
      <c r="AO362" s="235">
        <v>92820</v>
      </c>
      <c r="AP362" s="235">
        <v>97230.992039999997</v>
      </c>
      <c r="AQ362" s="236">
        <v>95511.78</v>
      </c>
      <c r="AR362" s="236">
        <v>92820</v>
      </c>
      <c r="AS362" s="222">
        <f t="shared" si="203"/>
        <v>94595.693010000003</v>
      </c>
      <c r="AT362" s="254">
        <f t="shared" si="219"/>
        <v>12177.983999999999</v>
      </c>
      <c r="AU362" s="254">
        <f t="shared" si="220"/>
        <v>104997.984</v>
      </c>
      <c r="AV362" s="337">
        <f t="shared" si="221"/>
        <v>12177.983999999997</v>
      </c>
    </row>
    <row r="363" spans="1:48" ht="26.25" customHeight="1" x14ac:dyDescent="0.2">
      <c r="A363" s="194">
        <v>11</v>
      </c>
      <c r="B363" s="195" t="s">
        <v>465</v>
      </c>
      <c r="C363" s="366"/>
      <c r="D363" s="288"/>
      <c r="E363" s="256"/>
      <c r="F363" s="360"/>
      <c r="G363" s="222" t="e">
        <f t="shared" si="200"/>
        <v>#DIV/0!</v>
      </c>
      <c r="H363" s="360"/>
      <c r="I363" s="360"/>
      <c r="J363" s="360"/>
      <c r="K363" s="366"/>
      <c r="L363" s="288"/>
      <c r="M363" s="256"/>
      <c r="N363" s="256"/>
      <c r="O363" s="360"/>
      <c r="P363" s="360"/>
      <c r="Q363" s="360"/>
      <c r="R363" s="366"/>
      <c r="S363" s="288"/>
      <c r="T363" s="256"/>
      <c r="U363" s="256"/>
      <c r="V363" s="360"/>
      <c r="W363" s="360"/>
      <c r="X363" s="360"/>
      <c r="Y363" s="366"/>
      <c r="Z363" s="288"/>
      <c r="AA363" s="256"/>
      <c r="AB363" s="256"/>
      <c r="AC363" s="222" t="e">
        <f t="shared" si="201"/>
        <v>#DIV/0!</v>
      </c>
      <c r="AD363" s="360"/>
      <c r="AE363" s="360"/>
      <c r="AF363" s="360"/>
      <c r="AG363" s="366"/>
      <c r="AH363" s="288"/>
      <c r="AI363" s="256"/>
      <c r="AJ363" s="256"/>
      <c r="AK363" s="222" t="e">
        <f t="shared" si="202"/>
        <v>#DIV/0!</v>
      </c>
      <c r="AL363" s="360"/>
      <c r="AM363" s="360"/>
      <c r="AN363" s="360"/>
      <c r="AO363" s="366"/>
      <c r="AP363" s="288"/>
      <c r="AQ363" s="236"/>
      <c r="AR363" s="236"/>
      <c r="AS363" s="222" t="e">
        <f t="shared" si="203"/>
        <v>#DIV/0!</v>
      </c>
      <c r="AT363" s="360"/>
      <c r="AU363" s="360"/>
      <c r="AV363" s="360"/>
    </row>
    <row r="364" spans="1:48" s="144" customFormat="1" ht="15" customHeight="1" x14ac:dyDescent="0.2">
      <c r="A364" s="358" t="s">
        <v>897</v>
      </c>
      <c r="B364" s="193" t="s">
        <v>466</v>
      </c>
      <c r="C364" s="231">
        <v>5950</v>
      </c>
      <c r="D364" s="231">
        <v>6232.7559000000001</v>
      </c>
      <c r="E364" s="225">
        <v>6122.55</v>
      </c>
      <c r="F364" s="359">
        <v>5950</v>
      </c>
      <c r="G364" s="222">
        <f t="shared" si="200"/>
        <v>6063.8264749999998</v>
      </c>
      <c r="H364" s="254">
        <f t="shared" ref="H364:H427" si="222">+C364*13.12%</f>
        <v>780.63999999999987</v>
      </c>
      <c r="I364" s="254">
        <f t="shared" ref="I364:I427" si="223">+C364+H364</f>
        <v>6730.6399999999994</v>
      </c>
      <c r="J364" s="337">
        <f t="shared" ref="J364:J427" si="224">+I364-F364</f>
        <v>780.63999999999942</v>
      </c>
      <c r="K364" s="229">
        <v>5950</v>
      </c>
      <c r="L364" s="229">
        <v>6232.7559000000001</v>
      </c>
      <c r="M364" s="225">
        <v>6122.55</v>
      </c>
      <c r="N364" s="225">
        <v>5950</v>
      </c>
      <c r="O364" s="254">
        <f t="shared" ref="O364:O427" si="225">+K364*13.12%</f>
        <v>780.63999999999987</v>
      </c>
      <c r="P364" s="254">
        <f t="shared" ref="P364:P427" si="226">+K364+O364</f>
        <v>6730.6399999999994</v>
      </c>
      <c r="Q364" s="337">
        <f t="shared" ref="Q364:Q427" si="227">+P364-N364</f>
        <v>780.63999999999942</v>
      </c>
      <c r="R364" s="229">
        <v>5950</v>
      </c>
      <c r="S364" s="229">
        <v>6232.7559000000001</v>
      </c>
      <c r="T364" s="225">
        <v>6122.55</v>
      </c>
      <c r="U364" s="225">
        <v>5950</v>
      </c>
      <c r="V364" s="254">
        <f t="shared" ref="V364:V427" si="228">+R364*13.12%</f>
        <v>780.63999999999987</v>
      </c>
      <c r="W364" s="254">
        <f t="shared" ref="W364:W427" si="229">+R364+V364</f>
        <v>6730.6399999999994</v>
      </c>
      <c r="X364" s="337">
        <f t="shared" ref="X364:X427" si="230">+W364-U364</f>
        <v>780.63999999999942</v>
      </c>
      <c r="Y364" s="229">
        <v>5950</v>
      </c>
      <c r="Z364" s="229">
        <v>6232.7559000000001</v>
      </c>
      <c r="AA364" s="225">
        <v>6122.55</v>
      </c>
      <c r="AB364" s="225">
        <v>5950</v>
      </c>
      <c r="AC364" s="222">
        <f t="shared" si="201"/>
        <v>6063.8264749999998</v>
      </c>
      <c r="AD364" s="254">
        <f t="shared" ref="AD364:AD427" si="231">+Y364*13.12%</f>
        <v>780.63999999999987</v>
      </c>
      <c r="AE364" s="254">
        <f t="shared" ref="AE364:AE427" si="232">+Y364+AD364</f>
        <v>6730.6399999999994</v>
      </c>
      <c r="AF364" s="337">
        <f t="shared" ref="AF364:AF427" si="233">+AE364-AB364</f>
        <v>780.63999999999942</v>
      </c>
      <c r="AG364" s="229">
        <v>5950</v>
      </c>
      <c r="AH364" s="229">
        <v>6232.7559000000001</v>
      </c>
      <c r="AI364" s="225">
        <v>6122.55</v>
      </c>
      <c r="AJ364" s="225">
        <v>5950</v>
      </c>
      <c r="AK364" s="222">
        <f t="shared" si="202"/>
        <v>6063.8264749999998</v>
      </c>
      <c r="AL364" s="254">
        <f t="shared" ref="AL364:AL427" si="234">+AG364*13.12%</f>
        <v>780.63999999999987</v>
      </c>
      <c r="AM364" s="254">
        <f t="shared" ref="AM364:AM427" si="235">+AG364+AL364</f>
        <v>6730.6399999999994</v>
      </c>
      <c r="AN364" s="337">
        <f t="shared" ref="AN364:AN427" si="236">+AM364-AJ364</f>
        <v>780.63999999999942</v>
      </c>
      <c r="AO364" s="235">
        <v>5950</v>
      </c>
      <c r="AP364" s="235">
        <v>6232.7559000000001</v>
      </c>
      <c r="AQ364" s="236">
        <v>6122.55</v>
      </c>
      <c r="AR364" s="236">
        <v>5950</v>
      </c>
      <c r="AS364" s="222">
        <f t="shared" si="203"/>
        <v>6063.8264749999998</v>
      </c>
      <c r="AT364" s="254">
        <f t="shared" ref="AT364:AT427" si="237">+AO364*13.12%</f>
        <v>780.63999999999987</v>
      </c>
      <c r="AU364" s="254">
        <f t="shared" ref="AU364:AU427" si="238">+AO364+AT364</f>
        <v>6730.6399999999994</v>
      </c>
      <c r="AV364" s="337">
        <f t="shared" ref="AV364:AV427" si="239">+AU364-AR364</f>
        <v>780.63999999999942</v>
      </c>
    </row>
    <row r="365" spans="1:48" s="144" customFormat="1" ht="15" customHeight="1" x14ac:dyDescent="0.2">
      <c r="A365" s="358" t="s">
        <v>898</v>
      </c>
      <c r="B365" s="193" t="s">
        <v>467</v>
      </c>
      <c r="C365" s="231">
        <v>160650</v>
      </c>
      <c r="D365" s="231">
        <v>168284.4093</v>
      </c>
      <c r="E365" s="225">
        <v>165308.85</v>
      </c>
      <c r="F365" s="359">
        <v>160650</v>
      </c>
      <c r="G365" s="222">
        <f t="shared" si="200"/>
        <v>163723.31482500001</v>
      </c>
      <c r="H365" s="254">
        <f t="shared" si="222"/>
        <v>21077.279999999999</v>
      </c>
      <c r="I365" s="254">
        <f t="shared" si="223"/>
        <v>181727.28</v>
      </c>
      <c r="J365" s="337">
        <f t="shared" si="224"/>
        <v>21077.279999999999</v>
      </c>
      <c r="K365" s="229">
        <v>115430</v>
      </c>
      <c r="L365" s="229">
        <v>120915.46446</v>
      </c>
      <c r="M365" s="225">
        <v>118777.47</v>
      </c>
      <c r="N365" s="225">
        <v>115430</v>
      </c>
      <c r="O365" s="254">
        <f t="shared" si="225"/>
        <v>15144.415999999997</v>
      </c>
      <c r="P365" s="254">
        <f t="shared" si="226"/>
        <v>130574.416</v>
      </c>
      <c r="Q365" s="337">
        <f t="shared" si="227"/>
        <v>15144.415999999997</v>
      </c>
      <c r="R365" s="229">
        <v>172550</v>
      </c>
      <c r="S365" s="229">
        <v>180749.92110000001</v>
      </c>
      <c r="T365" s="225">
        <v>177553.95</v>
      </c>
      <c r="U365" s="225">
        <v>172550</v>
      </c>
      <c r="V365" s="254">
        <f t="shared" si="228"/>
        <v>22638.559999999998</v>
      </c>
      <c r="W365" s="254">
        <f t="shared" si="229"/>
        <v>195188.56</v>
      </c>
      <c r="X365" s="337">
        <f t="shared" si="230"/>
        <v>22638.559999999998</v>
      </c>
      <c r="Y365" s="229">
        <v>220150</v>
      </c>
      <c r="Z365" s="229">
        <v>230611.96830000001</v>
      </c>
      <c r="AA365" s="225">
        <v>226534.35</v>
      </c>
      <c r="AB365" s="225">
        <v>220150</v>
      </c>
      <c r="AC365" s="222">
        <f t="shared" si="201"/>
        <v>224361.57957499998</v>
      </c>
      <c r="AD365" s="254">
        <f t="shared" si="231"/>
        <v>28883.679999999997</v>
      </c>
      <c r="AE365" s="254">
        <f t="shared" si="232"/>
        <v>249033.68</v>
      </c>
      <c r="AF365" s="337">
        <f t="shared" si="233"/>
        <v>28883.679999999993</v>
      </c>
      <c r="AG365" s="229">
        <v>160650</v>
      </c>
      <c r="AH365" s="229">
        <v>205680.94469999999</v>
      </c>
      <c r="AI365" s="225">
        <v>202044.15</v>
      </c>
      <c r="AJ365" s="225">
        <v>196350</v>
      </c>
      <c r="AK365" s="222">
        <f t="shared" si="202"/>
        <v>191181.273675</v>
      </c>
      <c r="AL365" s="254">
        <f t="shared" si="234"/>
        <v>21077.279999999999</v>
      </c>
      <c r="AM365" s="254">
        <f t="shared" si="235"/>
        <v>181727.28</v>
      </c>
      <c r="AN365" s="337">
        <f t="shared" si="236"/>
        <v>-14622.720000000001</v>
      </c>
      <c r="AO365" s="235">
        <v>285600</v>
      </c>
      <c r="AP365" s="235">
        <v>299172.28320000001</v>
      </c>
      <c r="AQ365" s="236">
        <v>293882.40000000002</v>
      </c>
      <c r="AR365" s="236">
        <v>285600</v>
      </c>
      <c r="AS365" s="222">
        <f t="shared" si="203"/>
        <v>291063.67080000002</v>
      </c>
      <c r="AT365" s="254">
        <f t="shared" si="237"/>
        <v>37470.719999999994</v>
      </c>
      <c r="AU365" s="254">
        <f t="shared" si="238"/>
        <v>323070.71999999997</v>
      </c>
      <c r="AV365" s="337">
        <f t="shared" si="239"/>
        <v>37470.719999999972</v>
      </c>
    </row>
    <row r="366" spans="1:48" s="144" customFormat="1" ht="15" customHeight="1" x14ac:dyDescent="0.2">
      <c r="A366" s="358" t="s">
        <v>899</v>
      </c>
      <c r="B366" s="193" t="s">
        <v>468</v>
      </c>
      <c r="C366" s="231">
        <v>452200</v>
      </c>
      <c r="D366" s="231">
        <v>473689.44839999999</v>
      </c>
      <c r="E366" s="225">
        <v>465313.8</v>
      </c>
      <c r="F366" s="359">
        <v>452200</v>
      </c>
      <c r="G366" s="222">
        <f t="shared" si="200"/>
        <v>460850.81209999998</v>
      </c>
      <c r="H366" s="254">
        <f t="shared" si="222"/>
        <v>59328.639999999992</v>
      </c>
      <c r="I366" s="254">
        <f t="shared" si="223"/>
        <v>511528.64</v>
      </c>
      <c r="J366" s="337">
        <f t="shared" si="224"/>
        <v>59328.640000000014</v>
      </c>
      <c r="K366" s="229">
        <v>404600</v>
      </c>
      <c r="L366" s="229">
        <v>423827.40119999996</v>
      </c>
      <c r="M366" s="225">
        <v>416333.4</v>
      </c>
      <c r="N366" s="225">
        <v>404600</v>
      </c>
      <c r="O366" s="254">
        <f t="shared" si="225"/>
        <v>53083.519999999997</v>
      </c>
      <c r="P366" s="254">
        <f t="shared" si="226"/>
        <v>457683.52</v>
      </c>
      <c r="Q366" s="337">
        <f t="shared" si="227"/>
        <v>53083.520000000019</v>
      </c>
      <c r="R366" s="229">
        <v>1725500</v>
      </c>
      <c r="S366" s="229">
        <v>1807499.2109999999</v>
      </c>
      <c r="T366" s="225">
        <v>1775539.5</v>
      </c>
      <c r="U366" s="225">
        <v>1725500</v>
      </c>
      <c r="V366" s="254">
        <f t="shared" si="228"/>
        <v>226385.59999999998</v>
      </c>
      <c r="W366" s="254">
        <f t="shared" si="229"/>
        <v>1951885.6</v>
      </c>
      <c r="X366" s="337">
        <f t="shared" si="230"/>
        <v>226385.60000000009</v>
      </c>
      <c r="Y366" s="229">
        <v>2082500</v>
      </c>
      <c r="Z366" s="229">
        <v>2181464.5649999999</v>
      </c>
      <c r="AA366" s="225">
        <v>2142892.5</v>
      </c>
      <c r="AB366" s="225">
        <v>2082500</v>
      </c>
      <c r="AC366" s="222">
        <f t="shared" si="201"/>
        <v>2122339.2662499999</v>
      </c>
      <c r="AD366" s="254">
        <f t="shared" si="231"/>
        <v>273223.99999999994</v>
      </c>
      <c r="AE366" s="254">
        <f t="shared" si="232"/>
        <v>2355724</v>
      </c>
      <c r="AF366" s="337">
        <f t="shared" si="233"/>
        <v>273224</v>
      </c>
      <c r="AG366" s="229">
        <v>571200</v>
      </c>
      <c r="AH366" s="229">
        <v>847654.80239999993</v>
      </c>
      <c r="AI366" s="225">
        <v>832666.8</v>
      </c>
      <c r="AJ366" s="225">
        <v>809200</v>
      </c>
      <c r="AK366" s="222">
        <f t="shared" si="202"/>
        <v>765180.40060000005</v>
      </c>
      <c r="AL366" s="254">
        <f t="shared" si="234"/>
        <v>74941.439999999988</v>
      </c>
      <c r="AM366" s="254">
        <f t="shared" si="235"/>
        <v>646141.43999999994</v>
      </c>
      <c r="AN366" s="337">
        <f t="shared" si="236"/>
        <v>-163058.56000000006</v>
      </c>
      <c r="AO366" s="235">
        <v>2213400</v>
      </c>
      <c r="AP366" s="235">
        <v>2318585.1947999997</v>
      </c>
      <c r="AQ366" s="236">
        <v>2277588.6</v>
      </c>
      <c r="AR366" s="236">
        <v>2213400</v>
      </c>
      <c r="AS366" s="222">
        <f t="shared" si="203"/>
        <v>2255743.4486999996</v>
      </c>
      <c r="AT366" s="254">
        <f t="shared" si="237"/>
        <v>290398.07999999996</v>
      </c>
      <c r="AU366" s="254">
        <f t="shared" si="238"/>
        <v>2503798.08</v>
      </c>
      <c r="AV366" s="337">
        <f t="shared" si="239"/>
        <v>290398.08000000007</v>
      </c>
    </row>
    <row r="367" spans="1:48" s="144" customFormat="1" ht="15" customHeight="1" x14ac:dyDescent="0.2">
      <c r="A367" s="358" t="s">
        <v>900</v>
      </c>
      <c r="B367" s="193" t="s">
        <v>1656</v>
      </c>
      <c r="C367" s="231"/>
      <c r="D367" s="231">
        <v>6856.0314900000003</v>
      </c>
      <c r="E367" s="225">
        <v>6734.8050000000003</v>
      </c>
      <c r="F367" s="359">
        <v>6545</v>
      </c>
      <c r="G367" s="222">
        <f t="shared" si="200"/>
        <v>6711.9454966666672</v>
      </c>
      <c r="H367" s="254">
        <f t="shared" si="222"/>
        <v>0</v>
      </c>
      <c r="I367" s="254">
        <f t="shared" si="223"/>
        <v>0</v>
      </c>
      <c r="J367" s="337">
        <f t="shared" si="224"/>
        <v>-6545</v>
      </c>
      <c r="K367" s="229"/>
      <c r="L367" s="229">
        <v>6856.0314900000003</v>
      </c>
      <c r="M367" s="225">
        <v>6734.8050000000003</v>
      </c>
      <c r="N367" s="225">
        <v>6545</v>
      </c>
      <c r="O367" s="254">
        <f t="shared" si="225"/>
        <v>0</v>
      </c>
      <c r="P367" s="254">
        <f t="shared" si="226"/>
        <v>0</v>
      </c>
      <c r="Q367" s="337">
        <f t="shared" si="227"/>
        <v>-6545</v>
      </c>
      <c r="R367" s="229"/>
      <c r="S367" s="229">
        <v>6856.0314900000003</v>
      </c>
      <c r="T367" s="225">
        <v>6734.8050000000003</v>
      </c>
      <c r="U367" s="225">
        <v>6545</v>
      </c>
      <c r="V367" s="254">
        <f t="shared" si="228"/>
        <v>0</v>
      </c>
      <c r="W367" s="254">
        <f t="shared" si="229"/>
        <v>0</v>
      </c>
      <c r="X367" s="337">
        <f t="shared" si="230"/>
        <v>-6545</v>
      </c>
      <c r="Y367" s="229"/>
      <c r="Z367" s="229">
        <v>6856.0314900000003</v>
      </c>
      <c r="AA367" s="225">
        <v>6734.8050000000003</v>
      </c>
      <c r="AB367" s="225">
        <v>6545</v>
      </c>
      <c r="AC367" s="222">
        <f t="shared" si="201"/>
        <v>6711.9454966666672</v>
      </c>
      <c r="AD367" s="254">
        <f t="shared" si="231"/>
        <v>0</v>
      </c>
      <c r="AE367" s="254">
        <f t="shared" si="232"/>
        <v>0</v>
      </c>
      <c r="AF367" s="337">
        <f t="shared" si="233"/>
        <v>-6545</v>
      </c>
      <c r="AG367" s="229"/>
      <c r="AH367" s="229">
        <v>6856.0314900000003</v>
      </c>
      <c r="AI367" s="225">
        <v>6734.8050000000003</v>
      </c>
      <c r="AJ367" s="225">
        <v>6545</v>
      </c>
      <c r="AK367" s="222">
        <f t="shared" si="202"/>
        <v>6711.9454966666672</v>
      </c>
      <c r="AL367" s="254">
        <f t="shared" si="234"/>
        <v>0</v>
      </c>
      <c r="AM367" s="254">
        <f t="shared" si="235"/>
        <v>0</v>
      </c>
      <c r="AN367" s="337">
        <f t="shared" si="236"/>
        <v>-6545</v>
      </c>
      <c r="AO367" s="235"/>
      <c r="AP367" s="235">
        <v>6856.0314900000003</v>
      </c>
      <c r="AQ367" s="236">
        <v>6734.8050000000003</v>
      </c>
      <c r="AR367" s="236">
        <v>6545</v>
      </c>
      <c r="AS367" s="222">
        <f t="shared" si="203"/>
        <v>6711.9454966666672</v>
      </c>
      <c r="AT367" s="254">
        <f t="shared" si="237"/>
        <v>0</v>
      </c>
      <c r="AU367" s="254">
        <f t="shared" si="238"/>
        <v>0</v>
      </c>
      <c r="AV367" s="337">
        <f t="shared" si="239"/>
        <v>-6545</v>
      </c>
    </row>
    <row r="368" spans="1:48" s="144" customFormat="1" ht="15" customHeight="1" x14ac:dyDescent="0.2">
      <c r="A368" s="358" t="s">
        <v>901</v>
      </c>
      <c r="B368" s="193" t="s">
        <v>469</v>
      </c>
      <c r="C368" s="231">
        <v>297500</v>
      </c>
      <c r="D368" s="231">
        <v>311637.79499999998</v>
      </c>
      <c r="E368" s="225">
        <v>306127.5</v>
      </c>
      <c r="F368" s="359">
        <v>297500</v>
      </c>
      <c r="G368" s="222">
        <f t="shared" si="200"/>
        <v>303191.32374999998</v>
      </c>
      <c r="H368" s="254">
        <f t="shared" si="222"/>
        <v>39031.999999999993</v>
      </c>
      <c r="I368" s="254">
        <f t="shared" si="223"/>
        <v>336532</v>
      </c>
      <c r="J368" s="337">
        <f t="shared" si="224"/>
        <v>39032</v>
      </c>
      <c r="K368" s="229">
        <v>261800</v>
      </c>
      <c r="L368" s="229">
        <v>274241.25959999999</v>
      </c>
      <c r="M368" s="225">
        <v>269392.2</v>
      </c>
      <c r="N368" s="225">
        <v>261800</v>
      </c>
      <c r="O368" s="254">
        <f t="shared" si="225"/>
        <v>34348.159999999996</v>
      </c>
      <c r="P368" s="254">
        <f t="shared" si="226"/>
        <v>296148.15999999997</v>
      </c>
      <c r="Q368" s="337">
        <f t="shared" si="227"/>
        <v>34348.159999999974</v>
      </c>
      <c r="R368" s="229">
        <v>428400</v>
      </c>
      <c r="S368" s="229">
        <v>448758.42479999998</v>
      </c>
      <c r="T368" s="225">
        <v>440823.6</v>
      </c>
      <c r="U368" s="225">
        <v>428400</v>
      </c>
      <c r="V368" s="254">
        <f t="shared" si="228"/>
        <v>56206.079999999994</v>
      </c>
      <c r="W368" s="254">
        <f t="shared" si="229"/>
        <v>484606.08</v>
      </c>
      <c r="X368" s="337">
        <f t="shared" si="230"/>
        <v>56206.080000000016</v>
      </c>
      <c r="Y368" s="229">
        <v>571200</v>
      </c>
      <c r="Z368" s="229">
        <v>598344.56640000001</v>
      </c>
      <c r="AA368" s="225">
        <v>587764.80000000005</v>
      </c>
      <c r="AB368" s="225">
        <v>571200</v>
      </c>
      <c r="AC368" s="222">
        <f t="shared" si="201"/>
        <v>582127.34160000004</v>
      </c>
      <c r="AD368" s="254">
        <f t="shared" si="231"/>
        <v>74941.439999999988</v>
      </c>
      <c r="AE368" s="254">
        <f t="shared" si="232"/>
        <v>646141.43999999994</v>
      </c>
      <c r="AF368" s="337">
        <f t="shared" si="233"/>
        <v>74941.439999999944</v>
      </c>
      <c r="AG368" s="229">
        <v>452200</v>
      </c>
      <c r="AH368" s="229">
        <v>598344.56640000001</v>
      </c>
      <c r="AI368" s="225">
        <v>587764.80000000005</v>
      </c>
      <c r="AJ368" s="225">
        <v>571200</v>
      </c>
      <c r="AK368" s="222">
        <f t="shared" si="202"/>
        <v>552377.34160000004</v>
      </c>
      <c r="AL368" s="254">
        <f t="shared" si="234"/>
        <v>59328.639999999992</v>
      </c>
      <c r="AM368" s="254">
        <f t="shared" si="235"/>
        <v>511528.64</v>
      </c>
      <c r="AN368" s="337">
        <f t="shared" si="236"/>
        <v>-59671.359999999986</v>
      </c>
      <c r="AO368" s="235">
        <v>904400</v>
      </c>
      <c r="AP368" s="235">
        <v>947378.89679999999</v>
      </c>
      <c r="AQ368" s="236">
        <v>930627.6</v>
      </c>
      <c r="AR368" s="236">
        <v>904400</v>
      </c>
      <c r="AS368" s="222">
        <f t="shared" si="203"/>
        <v>921701.62419999996</v>
      </c>
      <c r="AT368" s="254">
        <f t="shared" si="237"/>
        <v>118657.27999999998</v>
      </c>
      <c r="AU368" s="254">
        <f t="shared" si="238"/>
        <v>1023057.28</v>
      </c>
      <c r="AV368" s="337">
        <f t="shared" si="239"/>
        <v>118657.28000000003</v>
      </c>
    </row>
    <row r="369" spans="1:48" s="144" customFormat="1" ht="15" customHeight="1" x14ac:dyDescent="0.2">
      <c r="A369" s="358" t="s">
        <v>902</v>
      </c>
      <c r="B369" s="193" t="s">
        <v>470</v>
      </c>
      <c r="C369" s="231">
        <v>214200</v>
      </c>
      <c r="D369" s="231">
        <v>224379.21239999999</v>
      </c>
      <c r="E369" s="225">
        <v>220411.8</v>
      </c>
      <c r="F369" s="359">
        <v>214200</v>
      </c>
      <c r="G369" s="222">
        <f t="shared" si="200"/>
        <v>218297.7531</v>
      </c>
      <c r="H369" s="254">
        <f t="shared" si="222"/>
        <v>28103.039999999997</v>
      </c>
      <c r="I369" s="254">
        <f t="shared" si="223"/>
        <v>242303.04</v>
      </c>
      <c r="J369" s="337">
        <f t="shared" si="224"/>
        <v>28103.040000000008</v>
      </c>
      <c r="K369" s="229">
        <v>166600</v>
      </c>
      <c r="L369" s="229">
        <v>174517.16519999999</v>
      </c>
      <c r="M369" s="225">
        <v>171431.4</v>
      </c>
      <c r="N369" s="225">
        <v>166600</v>
      </c>
      <c r="O369" s="254">
        <f t="shared" si="225"/>
        <v>21857.919999999998</v>
      </c>
      <c r="P369" s="254">
        <f t="shared" si="226"/>
        <v>188457.91999999998</v>
      </c>
      <c r="Q369" s="337">
        <f t="shared" si="227"/>
        <v>21857.919999999984</v>
      </c>
      <c r="R369" s="229">
        <v>548590</v>
      </c>
      <c r="S369" s="229">
        <v>574660.09398000001</v>
      </c>
      <c r="T369" s="225">
        <v>564499.11</v>
      </c>
      <c r="U369" s="225">
        <v>548590</v>
      </c>
      <c r="V369" s="254">
        <f t="shared" si="228"/>
        <v>71975.007999999987</v>
      </c>
      <c r="W369" s="254">
        <f t="shared" si="229"/>
        <v>620565.00800000003</v>
      </c>
      <c r="X369" s="337">
        <f t="shared" si="230"/>
        <v>71975.008000000031</v>
      </c>
      <c r="Y369" s="229">
        <v>548590</v>
      </c>
      <c r="Z369" s="229">
        <v>574660.09398000001</v>
      </c>
      <c r="AA369" s="225">
        <v>564499.11</v>
      </c>
      <c r="AB369" s="225">
        <v>548590</v>
      </c>
      <c r="AC369" s="222">
        <f t="shared" si="201"/>
        <v>559084.80099499994</v>
      </c>
      <c r="AD369" s="254">
        <f t="shared" si="231"/>
        <v>71975.007999999987</v>
      </c>
      <c r="AE369" s="254">
        <f t="shared" si="232"/>
        <v>620565.00800000003</v>
      </c>
      <c r="AF369" s="337">
        <f t="shared" si="233"/>
        <v>71975.008000000031</v>
      </c>
      <c r="AG369" s="229">
        <v>511700</v>
      </c>
      <c r="AH369" s="229">
        <v>536017.0074</v>
      </c>
      <c r="AI369" s="225">
        <v>526539.30000000005</v>
      </c>
      <c r="AJ369" s="225">
        <v>511700</v>
      </c>
      <c r="AK369" s="222">
        <f t="shared" si="202"/>
        <v>521489.07685000001</v>
      </c>
      <c r="AL369" s="254">
        <f t="shared" si="234"/>
        <v>67135.039999999994</v>
      </c>
      <c r="AM369" s="254">
        <f t="shared" si="235"/>
        <v>578835.04</v>
      </c>
      <c r="AN369" s="337">
        <f t="shared" si="236"/>
        <v>67135.040000000037</v>
      </c>
      <c r="AO369" s="235">
        <v>547400</v>
      </c>
      <c r="AP369" s="235">
        <v>573413.54279999994</v>
      </c>
      <c r="AQ369" s="236">
        <v>563274.6</v>
      </c>
      <c r="AR369" s="236">
        <v>547400</v>
      </c>
      <c r="AS369" s="222">
        <f t="shared" si="203"/>
        <v>557872.03570000001</v>
      </c>
      <c r="AT369" s="254">
        <f t="shared" si="237"/>
        <v>71818.87999999999</v>
      </c>
      <c r="AU369" s="254">
        <f t="shared" si="238"/>
        <v>619218.88</v>
      </c>
      <c r="AV369" s="337">
        <f t="shared" si="239"/>
        <v>71818.880000000005</v>
      </c>
    </row>
    <row r="370" spans="1:48" s="144" customFormat="1" ht="15" customHeight="1" x14ac:dyDescent="0.2">
      <c r="A370" s="358" t="s">
        <v>903</v>
      </c>
      <c r="B370" s="193" t="s">
        <v>471</v>
      </c>
      <c r="C370" s="231">
        <v>274890</v>
      </c>
      <c r="D370" s="231">
        <v>287953.32257999998</v>
      </c>
      <c r="E370" s="225">
        <v>282861.81</v>
      </c>
      <c r="F370" s="359">
        <v>274890</v>
      </c>
      <c r="G370" s="222">
        <f t="shared" si="200"/>
        <v>280148.78314499999</v>
      </c>
      <c r="H370" s="254">
        <f t="shared" si="222"/>
        <v>36065.567999999992</v>
      </c>
      <c r="I370" s="254">
        <f t="shared" si="223"/>
        <v>310955.56799999997</v>
      </c>
      <c r="J370" s="337">
        <f t="shared" si="224"/>
        <v>36065.56799999997</v>
      </c>
      <c r="K370" s="229">
        <v>274890</v>
      </c>
      <c r="L370" s="229">
        <v>287953.32257999998</v>
      </c>
      <c r="M370" s="225">
        <v>282861.81</v>
      </c>
      <c r="N370" s="225">
        <v>274890</v>
      </c>
      <c r="O370" s="254">
        <f t="shared" si="225"/>
        <v>36065.567999999992</v>
      </c>
      <c r="P370" s="254">
        <f t="shared" si="226"/>
        <v>310955.56799999997</v>
      </c>
      <c r="Q370" s="337">
        <f t="shared" si="227"/>
        <v>36065.56799999997</v>
      </c>
      <c r="R370" s="229">
        <v>274890</v>
      </c>
      <c r="S370" s="229">
        <v>287953.32257999998</v>
      </c>
      <c r="T370" s="225">
        <v>282861.81</v>
      </c>
      <c r="U370" s="225">
        <v>274890</v>
      </c>
      <c r="V370" s="254">
        <f t="shared" si="228"/>
        <v>36065.567999999992</v>
      </c>
      <c r="W370" s="254">
        <f t="shared" si="229"/>
        <v>310955.56799999997</v>
      </c>
      <c r="X370" s="337">
        <f t="shared" si="230"/>
        <v>36065.56799999997</v>
      </c>
      <c r="Y370" s="229">
        <v>380800</v>
      </c>
      <c r="Z370" s="229">
        <v>398896.37760000001</v>
      </c>
      <c r="AA370" s="225">
        <v>391843.2</v>
      </c>
      <c r="AB370" s="225">
        <v>380800</v>
      </c>
      <c r="AC370" s="222">
        <f t="shared" si="201"/>
        <v>388084.89439999999</v>
      </c>
      <c r="AD370" s="254">
        <f t="shared" si="231"/>
        <v>49960.959999999992</v>
      </c>
      <c r="AE370" s="254">
        <f t="shared" si="232"/>
        <v>430760.95999999996</v>
      </c>
      <c r="AF370" s="337">
        <f t="shared" si="233"/>
        <v>49960.959999999963</v>
      </c>
      <c r="AG370" s="229">
        <v>273700</v>
      </c>
      <c r="AH370" s="229">
        <v>286706.77139999997</v>
      </c>
      <c r="AI370" s="225">
        <v>281637.3</v>
      </c>
      <c r="AJ370" s="225">
        <v>273700</v>
      </c>
      <c r="AK370" s="222">
        <f t="shared" si="202"/>
        <v>278936.01785</v>
      </c>
      <c r="AL370" s="254">
        <f t="shared" si="234"/>
        <v>35909.439999999995</v>
      </c>
      <c r="AM370" s="254">
        <f t="shared" si="235"/>
        <v>309609.44</v>
      </c>
      <c r="AN370" s="337">
        <f t="shared" si="236"/>
        <v>35909.440000000002</v>
      </c>
      <c r="AO370" s="235">
        <v>547400</v>
      </c>
      <c r="AP370" s="235">
        <v>573413.54279999994</v>
      </c>
      <c r="AQ370" s="236">
        <v>563274.6</v>
      </c>
      <c r="AR370" s="236">
        <v>547400</v>
      </c>
      <c r="AS370" s="222">
        <f t="shared" si="203"/>
        <v>557872.03570000001</v>
      </c>
      <c r="AT370" s="254">
        <f t="shared" si="237"/>
        <v>71818.87999999999</v>
      </c>
      <c r="AU370" s="254">
        <f t="shared" si="238"/>
        <v>619218.88</v>
      </c>
      <c r="AV370" s="337">
        <f t="shared" si="239"/>
        <v>71818.880000000005</v>
      </c>
    </row>
    <row r="371" spans="1:48" s="144" customFormat="1" ht="15" customHeight="1" x14ac:dyDescent="0.2">
      <c r="A371" s="358" t="s">
        <v>904</v>
      </c>
      <c r="B371" s="193" t="s">
        <v>472</v>
      </c>
      <c r="C371" s="231">
        <v>23800</v>
      </c>
      <c r="D371" s="231">
        <v>24931.0236</v>
      </c>
      <c r="E371" s="225">
        <v>24490.2</v>
      </c>
      <c r="F371" s="359">
        <v>23800</v>
      </c>
      <c r="G371" s="222">
        <f t="shared" si="200"/>
        <v>24255.305899999999</v>
      </c>
      <c r="H371" s="254">
        <f t="shared" si="222"/>
        <v>3122.5599999999995</v>
      </c>
      <c r="I371" s="254">
        <f t="shared" si="223"/>
        <v>26922.559999999998</v>
      </c>
      <c r="J371" s="337">
        <f t="shared" si="224"/>
        <v>3122.5599999999977</v>
      </c>
      <c r="K371" s="229">
        <v>23800</v>
      </c>
      <c r="L371" s="229">
        <v>24931.0236</v>
      </c>
      <c r="M371" s="225">
        <v>24490.2</v>
      </c>
      <c r="N371" s="225">
        <v>23800</v>
      </c>
      <c r="O371" s="254">
        <f t="shared" si="225"/>
        <v>3122.5599999999995</v>
      </c>
      <c r="P371" s="254">
        <f t="shared" si="226"/>
        <v>26922.559999999998</v>
      </c>
      <c r="Q371" s="337">
        <f t="shared" si="227"/>
        <v>3122.5599999999977</v>
      </c>
      <c r="R371" s="229">
        <v>45220</v>
      </c>
      <c r="S371" s="229">
        <v>47368.944840000004</v>
      </c>
      <c r="T371" s="225">
        <v>46531.38</v>
      </c>
      <c r="U371" s="225">
        <v>45220</v>
      </c>
      <c r="V371" s="254">
        <f t="shared" si="228"/>
        <v>5932.8639999999996</v>
      </c>
      <c r="W371" s="254">
        <f t="shared" si="229"/>
        <v>51152.864000000001</v>
      </c>
      <c r="X371" s="337">
        <f t="shared" si="230"/>
        <v>5932.8640000000014</v>
      </c>
      <c r="Y371" s="229">
        <v>45220</v>
      </c>
      <c r="Z371" s="229">
        <v>47368.944840000004</v>
      </c>
      <c r="AA371" s="225">
        <v>46531.38</v>
      </c>
      <c r="AB371" s="225">
        <v>45220</v>
      </c>
      <c r="AC371" s="222">
        <f t="shared" si="201"/>
        <v>46085.081210000004</v>
      </c>
      <c r="AD371" s="254">
        <f t="shared" si="231"/>
        <v>5932.8639999999996</v>
      </c>
      <c r="AE371" s="254">
        <f t="shared" si="232"/>
        <v>51152.864000000001</v>
      </c>
      <c r="AF371" s="337">
        <f t="shared" si="233"/>
        <v>5932.8640000000014</v>
      </c>
      <c r="AG371" s="229">
        <v>24990</v>
      </c>
      <c r="AH371" s="229">
        <v>26177.574779999999</v>
      </c>
      <c r="AI371" s="225">
        <v>25714.71</v>
      </c>
      <c r="AJ371" s="225">
        <v>24990</v>
      </c>
      <c r="AK371" s="222">
        <f t="shared" si="202"/>
        <v>25468.071195</v>
      </c>
      <c r="AL371" s="254">
        <f t="shared" si="234"/>
        <v>3278.6879999999996</v>
      </c>
      <c r="AM371" s="254">
        <f t="shared" si="235"/>
        <v>28268.687999999998</v>
      </c>
      <c r="AN371" s="337">
        <f t="shared" si="236"/>
        <v>3278.6879999999983</v>
      </c>
      <c r="AO371" s="235">
        <v>24990</v>
      </c>
      <c r="AP371" s="235">
        <v>26177.574779999999</v>
      </c>
      <c r="AQ371" s="236">
        <v>25714.71</v>
      </c>
      <c r="AR371" s="236">
        <v>24990</v>
      </c>
      <c r="AS371" s="222">
        <f t="shared" si="203"/>
        <v>25468.071195</v>
      </c>
      <c r="AT371" s="254">
        <f t="shared" si="237"/>
        <v>3278.6879999999996</v>
      </c>
      <c r="AU371" s="254">
        <f t="shared" si="238"/>
        <v>28268.687999999998</v>
      </c>
      <c r="AV371" s="337">
        <f t="shared" si="239"/>
        <v>3278.6879999999983</v>
      </c>
    </row>
    <row r="372" spans="1:48" s="144" customFormat="1" ht="15" customHeight="1" x14ac:dyDescent="0.2">
      <c r="A372" s="358" t="s">
        <v>905</v>
      </c>
      <c r="B372" s="193" t="s">
        <v>1053</v>
      </c>
      <c r="C372" s="231">
        <v>1047200</v>
      </c>
      <c r="D372" s="231">
        <v>1096965.0384</v>
      </c>
      <c r="E372" s="225">
        <v>1077568.8</v>
      </c>
      <c r="F372" s="359">
        <v>1047200</v>
      </c>
      <c r="G372" s="222">
        <f t="shared" si="200"/>
        <v>1067233.4595999999</v>
      </c>
      <c r="H372" s="254">
        <f t="shared" si="222"/>
        <v>137392.63999999998</v>
      </c>
      <c r="I372" s="254">
        <f t="shared" si="223"/>
        <v>1184592.6399999999</v>
      </c>
      <c r="J372" s="337">
        <f t="shared" si="224"/>
        <v>137392.6399999999</v>
      </c>
      <c r="K372" s="229">
        <v>1011500</v>
      </c>
      <c r="L372" s="229">
        <v>1059568.503</v>
      </c>
      <c r="M372" s="225">
        <v>1040833.5</v>
      </c>
      <c r="N372" s="225">
        <v>1011500</v>
      </c>
      <c r="O372" s="254">
        <f t="shared" si="225"/>
        <v>132708.79999999999</v>
      </c>
      <c r="P372" s="254">
        <f t="shared" si="226"/>
        <v>1144208.8</v>
      </c>
      <c r="Q372" s="337">
        <f t="shared" si="227"/>
        <v>132708.80000000005</v>
      </c>
      <c r="R372" s="229">
        <v>1601740</v>
      </c>
      <c r="S372" s="229">
        <v>1677857.8882800001</v>
      </c>
      <c r="T372" s="225">
        <v>1648190.46</v>
      </c>
      <c r="U372" s="225">
        <v>1601740</v>
      </c>
      <c r="V372" s="254">
        <f t="shared" si="228"/>
        <v>210148.28799999997</v>
      </c>
      <c r="W372" s="254">
        <f t="shared" si="229"/>
        <v>1811888.2879999999</v>
      </c>
      <c r="X372" s="337">
        <f t="shared" si="230"/>
        <v>210148.28799999994</v>
      </c>
      <c r="Y372" s="229">
        <v>2784600</v>
      </c>
      <c r="Z372" s="229">
        <v>2916929.7612000001</v>
      </c>
      <c r="AA372" s="225">
        <v>2865353.4</v>
      </c>
      <c r="AB372" s="225">
        <v>2784600</v>
      </c>
      <c r="AC372" s="222">
        <f t="shared" si="201"/>
        <v>2837870.7903</v>
      </c>
      <c r="AD372" s="254">
        <f t="shared" si="231"/>
        <v>365339.51999999996</v>
      </c>
      <c r="AE372" s="254">
        <f t="shared" si="232"/>
        <v>3149939.52</v>
      </c>
      <c r="AF372" s="337">
        <f t="shared" si="233"/>
        <v>365339.52</v>
      </c>
      <c r="AG372" s="229">
        <v>1463700</v>
      </c>
      <c r="AH372" s="229">
        <v>1533257.9514000001</v>
      </c>
      <c r="AI372" s="225">
        <v>1506147.3</v>
      </c>
      <c r="AJ372" s="225">
        <v>1463700</v>
      </c>
      <c r="AK372" s="222">
        <f t="shared" si="202"/>
        <v>1491701.3128499999</v>
      </c>
      <c r="AL372" s="254">
        <f t="shared" si="234"/>
        <v>192037.43999999997</v>
      </c>
      <c r="AM372" s="254">
        <f t="shared" si="235"/>
        <v>1655737.44</v>
      </c>
      <c r="AN372" s="337">
        <f t="shared" si="236"/>
        <v>192037.43999999994</v>
      </c>
      <c r="AO372" s="235">
        <v>4510100</v>
      </c>
      <c r="AP372" s="235">
        <v>4724428.9721999997</v>
      </c>
      <c r="AQ372" s="236">
        <v>4640892.9000000004</v>
      </c>
      <c r="AR372" s="236">
        <v>4510100</v>
      </c>
      <c r="AS372" s="222">
        <f t="shared" si="203"/>
        <v>4596380.4680500003</v>
      </c>
      <c r="AT372" s="254">
        <f t="shared" si="237"/>
        <v>591725.11999999988</v>
      </c>
      <c r="AU372" s="254">
        <f t="shared" si="238"/>
        <v>5101825.12</v>
      </c>
      <c r="AV372" s="337">
        <f t="shared" si="239"/>
        <v>591725.12000000011</v>
      </c>
    </row>
    <row r="373" spans="1:48" s="144" customFormat="1" ht="15" customHeight="1" x14ac:dyDescent="0.2">
      <c r="A373" s="358" t="s">
        <v>906</v>
      </c>
      <c r="B373" s="193" t="s">
        <v>474</v>
      </c>
      <c r="C373" s="231">
        <v>113050</v>
      </c>
      <c r="D373" s="231">
        <v>118422.3621</v>
      </c>
      <c r="E373" s="225">
        <v>116328.45</v>
      </c>
      <c r="F373" s="359">
        <v>113050</v>
      </c>
      <c r="G373" s="222">
        <f t="shared" si="200"/>
        <v>115212.703025</v>
      </c>
      <c r="H373" s="254">
        <f t="shared" si="222"/>
        <v>14832.159999999998</v>
      </c>
      <c r="I373" s="254">
        <f t="shared" si="223"/>
        <v>127882.16</v>
      </c>
      <c r="J373" s="337">
        <f t="shared" si="224"/>
        <v>14832.160000000003</v>
      </c>
      <c r="K373" s="229">
        <v>113050</v>
      </c>
      <c r="L373" s="229">
        <v>118422.3621</v>
      </c>
      <c r="M373" s="225">
        <v>116328.45</v>
      </c>
      <c r="N373" s="225">
        <v>113050</v>
      </c>
      <c r="O373" s="254">
        <f t="shared" si="225"/>
        <v>14832.159999999998</v>
      </c>
      <c r="P373" s="254">
        <f t="shared" si="226"/>
        <v>127882.16</v>
      </c>
      <c r="Q373" s="337">
        <f t="shared" si="227"/>
        <v>14832.160000000003</v>
      </c>
      <c r="R373" s="229">
        <v>115430</v>
      </c>
      <c r="S373" s="229">
        <v>120915.46446</v>
      </c>
      <c r="T373" s="225">
        <v>118777.47</v>
      </c>
      <c r="U373" s="225">
        <v>115430</v>
      </c>
      <c r="V373" s="254">
        <f t="shared" si="228"/>
        <v>15144.415999999997</v>
      </c>
      <c r="W373" s="254">
        <f t="shared" si="229"/>
        <v>130574.416</v>
      </c>
      <c r="X373" s="337">
        <f t="shared" si="230"/>
        <v>15144.415999999997</v>
      </c>
      <c r="Y373" s="229">
        <v>115430</v>
      </c>
      <c r="Z373" s="229">
        <v>120915.46446</v>
      </c>
      <c r="AA373" s="225">
        <v>118777.47</v>
      </c>
      <c r="AB373" s="225">
        <v>115430</v>
      </c>
      <c r="AC373" s="222">
        <f t="shared" si="201"/>
        <v>117638.233615</v>
      </c>
      <c r="AD373" s="254">
        <f t="shared" si="231"/>
        <v>15144.415999999997</v>
      </c>
      <c r="AE373" s="254">
        <f t="shared" si="232"/>
        <v>130574.416</v>
      </c>
      <c r="AF373" s="337">
        <f t="shared" si="233"/>
        <v>15144.415999999997</v>
      </c>
      <c r="AG373" s="229">
        <v>107100</v>
      </c>
      <c r="AH373" s="229">
        <v>112189.60619999999</v>
      </c>
      <c r="AI373" s="225">
        <v>110205.9</v>
      </c>
      <c r="AJ373" s="225">
        <v>107100</v>
      </c>
      <c r="AK373" s="222">
        <f t="shared" si="202"/>
        <v>109148.87655</v>
      </c>
      <c r="AL373" s="254">
        <f t="shared" si="234"/>
        <v>14051.519999999999</v>
      </c>
      <c r="AM373" s="254">
        <f t="shared" si="235"/>
        <v>121151.52</v>
      </c>
      <c r="AN373" s="337">
        <f t="shared" si="236"/>
        <v>14051.520000000004</v>
      </c>
      <c r="AO373" s="235">
        <v>148750</v>
      </c>
      <c r="AP373" s="235">
        <v>155818.89749999999</v>
      </c>
      <c r="AQ373" s="236">
        <v>153063.75</v>
      </c>
      <c r="AR373" s="236">
        <v>148750</v>
      </c>
      <c r="AS373" s="222">
        <f t="shared" si="203"/>
        <v>151595.66187499999</v>
      </c>
      <c r="AT373" s="254">
        <f t="shared" si="237"/>
        <v>19515.999999999996</v>
      </c>
      <c r="AU373" s="254">
        <f t="shared" si="238"/>
        <v>168266</v>
      </c>
      <c r="AV373" s="337">
        <f t="shared" si="239"/>
        <v>19516</v>
      </c>
    </row>
    <row r="374" spans="1:48" s="144" customFormat="1" ht="15" customHeight="1" x14ac:dyDescent="0.2">
      <c r="A374" s="358" t="s">
        <v>907</v>
      </c>
      <c r="B374" s="193" t="s">
        <v>475</v>
      </c>
      <c r="C374" s="231" t="s">
        <v>600</v>
      </c>
      <c r="D374" s="231" t="s">
        <v>600</v>
      </c>
      <c r="E374" s="256" t="s">
        <v>600</v>
      </c>
      <c r="F374" s="359" t="s">
        <v>600</v>
      </c>
      <c r="G374" s="222" t="e">
        <f t="shared" si="200"/>
        <v>#DIV/0!</v>
      </c>
      <c r="H374" s="254" t="e">
        <f t="shared" si="222"/>
        <v>#VALUE!</v>
      </c>
      <c r="I374" s="254" t="e">
        <f t="shared" si="223"/>
        <v>#VALUE!</v>
      </c>
      <c r="J374" s="337" t="e">
        <f t="shared" si="224"/>
        <v>#VALUE!</v>
      </c>
      <c r="K374" s="229" t="s">
        <v>600</v>
      </c>
      <c r="L374" s="229" t="s">
        <v>600</v>
      </c>
      <c r="M374" s="256" t="s">
        <v>600</v>
      </c>
      <c r="N374" s="256" t="s">
        <v>600</v>
      </c>
      <c r="O374" s="254" t="e">
        <f t="shared" si="225"/>
        <v>#VALUE!</v>
      </c>
      <c r="P374" s="254" t="e">
        <f t="shared" si="226"/>
        <v>#VALUE!</v>
      </c>
      <c r="Q374" s="337" t="e">
        <f t="shared" si="227"/>
        <v>#VALUE!</v>
      </c>
      <c r="R374" s="229" t="s">
        <v>600</v>
      </c>
      <c r="S374" s="229" t="s">
        <v>600</v>
      </c>
      <c r="T374" s="256" t="s">
        <v>600</v>
      </c>
      <c r="U374" s="256" t="s">
        <v>600</v>
      </c>
      <c r="V374" s="254" t="e">
        <f t="shared" si="228"/>
        <v>#VALUE!</v>
      </c>
      <c r="W374" s="254" t="e">
        <f t="shared" si="229"/>
        <v>#VALUE!</v>
      </c>
      <c r="X374" s="337" t="e">
        <f t="shared" si="230"/>
        <v>#VALUE!</v>
      </c>
      <c r="Y374" s="229">
        <v>196350</v>
      </c>
      <c r="Z374" s="229">
        <v>205680.94469999999</v>
      </c>
      <c r="AA374" s="256">
        <v>202044.15</v>
      </c>
      <c r="AB374" s="256">
        <v>196350</v>
      </c>
      <c r="AC374" s="222">
        <f t="shared" si="201"/>
        <v>200106.273675</v>
      </c>
      <c r="AD374" s="254">
        <f t="shared" si="231"/>
        <v>25761.119999999995</v>
      </c>
      <c r="AE374" s="254">
        <f t="shared" si="232"/>
        <v>222111.12</v>
      </c>
      <c r="AF374" s="337">
        <f t="shared" si="233"/>
        <v>25761.119999999995</v>
      </c>
      <c r="AG374" s="235" t="s">
        <v>600</v>
      </c>
      <c r="AH374" s="235" t="s">
        <v>600</v>
      </c>
      <c r="AI374" s="256" t="s">
        <v>600</v>
      </c>
      <c r="AJ374" s="256" t="s">
        <v>600</v>
      </c>
      <c r="AK374" s="222" t="e">
        <f t="shared" si="202"/>
        <v>#DIV/0!</v>
      </c>
      <c r="AL374" s="254" t="e">
        <f t="shared" si="234"/>
        <v>#VALUE!</v>
      </c>
      <c r="AM374" s="254" t="e">
        <f t="shared" si="235"/>
        <v>#VALUE!</v>
      </c>
      <c r="AN374" s="337" t="e">
        <f t="shared" si="236"/>
        <v>#VALUE!</v>
      </c>
      <c r="AO374" s="235">
        <v>309400</v>
      </c>
      <c r="AP374" s="235">
        <v>324103.30679999996</v>
      </c>
      <c r="AQ374" s="236">
        <v>318372.59999999998</v>
      </c>
      <c r="AR374" s="236">
        <v>309400</v>
      </c>
      <c r="AS374" s="222">
        <f t="shared" si="203"/>
        <v>315318.9767</v>
      </c>
      <c r="AT374" s="254">
        <f t="shared" si="237"/>
        <v>40593.279999999992</v>
      </c>
      <c r="AU374" s="254">
        <f t="shared" si="238"/>
        <v>349993.27999999997</v>
      </c>
      <c r="AV374" s="337">
        <f t="shared" si="239"/>
        <v>40593.27999999997</v>
      </c>
    </row>
    <row r="375" spans="1:48" s="144" customFormat="1" ht="15" customHeight="1" x14ac:dyDescent="0.2">
      <c r="A375" s="358" t="s">
        <v>908</v>
      </c>
      <c r="B375" s="193" t="s">
        <v>1042</v>
      </c>
      <c r="C375" s="231">
        <v>69020</v>
      </c>
      <c r="D375" s="231">
        <v>72299.968439999997</v>
      </c>
      <c r="E375" s="225">
        <v>71021.58</v>
      </c>
      <c r="F375" s="359">
        <v>69020</v>
      </c>
      <c r="G375" s="222">
        <f t="shared" si="200"/>
        <v>70340.387110000011</v>
      </c>
      <c r="H375" s="254">
        <f t="shared" si="222"/>
        <v>9055.4239999999991</v>
      </c>
      <c r="I375" s="254">
        <f t="shared" si="223"/>
        <v>78075.423999999999</v>
      </c>
      <c r="J375" s="337">
        <f t="shared" si="224"/>
        <v>9055.4239999999991</v>
      </c>
      <c r="K375" s="229">
        <v>65450</v>
      </c>
      <c r="L375" s="229">
        <v>68560.314899999998</v>
      </c>
      <c r="M375" s="225">
        <v>67348.05</v>
      </c>
      <c r="N375" s="225">
        <v>65450</v>
      </c>
      <c r="O375" s="254">
        <f t="shared" si="225"/>
        <v>8587.0399999999991</v>
      </c>
      <c r="P375" s="254">
        <f t="shared" si="226"/>
        <v>74037.039999999994</v>
      </c>
      <c r="Q375" s="337">
        <f t="shared" si="227"/>
        <v>8587.0399999999936</v>
      </c>
      <c r="R375" s="229">
        <v>80920</v>
      </c>
      <c r="S375" s="229">
        <v>84765.480240000004</v>
      </c>
      <c r="T375" s="225">
        <v>83266.679999999993</v>
      </c>
      <c r="U375" s="225">
        <v>80920</v>
      </c>
      <c r="V375" s="254">
        <f t="shared" si="228"/>
        <v>10616.703999999998</v>
      </c>
      <c r="W375" s="254">
        <f t="shared" si="229"/>
        <v>91536.703999999998</v>
      </c>
      <c r="X375" s="337">
        <f t="shared" si="230"/>
        <v>10616.703999999998</v>
      </c>
      <c r="Y375" s="235" t="s">
        <v>600</v>
      </c>
      <c r="Z375" s="235" t="s">
        <v>600</v>
      </c>
      <c r="AA375" s="225" t="s">
        <v>600</v>
      </c>
      <c r="AB375" s="225" t="s">
        <v>600</v>
      </c>
      <c r="AC375" s="222" t="e">
        <f t="shared" si="201"/>
        <v>#DIV/0!</v>
      </c>
      <c r="AD375" s="254" t="e">
        <f t="shared" si="231"/>
        <v>#VALUE!</v>
      </c>
      <c r="AE375" s="254" t="e">
        <f t="shared" si="232"/>
        <v>#VALUE!</v>
      </c>
      <c r="AF375" s="337" t="e">
        <f t="shared" si="233"/>
        <v>#VALUE!</v>
      </c>
      <c r="AG375" s="229">
        <v>73780</v>
      </c>
      <c r="AH375" s="229">
        <v>77286.173160000006</v>
      </c>
      <c r="AI375" s="225">
        <v>75919.62</v>
      </c>
      <c r="AJ375" s="225">
        <v>73780</v>
      </c>
      <c r="AK375" s="222">
        <f t="shared" si="202"/>
        <v>75191.44829</v>
      </c>
      <c r="AL375" s="254">
        <f t="shared" si="234"/>
        <v>9679.9359999999979</v>
      </c>
      <c r="AM375" s="254">
        <f t="shared" si="235"/>
        <v>83459.936000000002</v>
      </c>
      <c r="AN375" s="337">
        <f t="shared" si="236"/>
        <v>9679.9360000000015</v>
      </c>
      <c r="AO375" s="235" t="s">
        <v>600</v>
      </c>
      <c r="AP375" s="235" t="s">
        <v>600</v>
      </c>
      <c r="AQ375" s="236" t="s">
        <v>600</v>
      </c>
      <c r="AR375" s="236" t="s">
        <v>600</v>
      </c>
      <c r="AS375" s="222" t="e">
        <f t="shared" si="203"/>
        <v>#DIV/0!</v>
      </c>
      <c r="AT375" s="254" t="e">
        <f t="shared" si="237"/>
        <v>#VALUE!</v>
      </c>
      <c r="AU375" s="254" t="e">
        <f t="shared" si="238"/>
        <v>#VALUE!</v>
      </c>
      <c r="AV375" s="337" t="e">
        <f t="shared" si="239"/>
        <v>#VALUE!</v>
      </c>
    </row>
    <row r="376" spans="1:48" s="144" customFormat="1" ht="15" customHeight="1" x14ac:dyDescent="0.2">
      <c r="A376" s="358" t="s">
        <v>909</v>
      </c>
      <c r="B376" s="193" t="s">
        <v>1043</v>
      </c>
      <c r="C376" s="231">
        <v>69020</v>
      </c>
      <c r="D376" s="231">
        <v>72299.968439999997</v>
      </c>
      <c r="E376" s="225">
        <v>71021.58</v>
      </c>
      <c r="F376" s="359">
        <v>69020</v>
      </c>
      <c r="G376" s="222">
        <f t="shared" si="200"/>
        <v>70340.387110000011</v>
      </c>
      <c r="H376" s="254">
        <f t="shared" si="222"/>
        <v>9055.4239999999991</v>
      </c>
      <c r="I376" s="254">
        <f t="shared" si="223"/>
        <v>78075.423999999999</v>
      </c>
      <c r="J376" s="337">
        <f t="shared" si="224"/>
        <v>9055.4239999999991</v>
      </c>
      <c r="K376" s="229">
        <v>65450</v>
      </c>
      <c r="L376" s="229">
        <v>68560.314899999998</v>
      </c>
      <c r="M376" s="225">
        <v>67348.05</v>
      </c>
      <c r="N376" s="225">
        <v>65450</v>
      </c>
      <c r="O376" s="254">
        <f t="shared" si="225"/>
        <v>8587.0399999999991</v>
      </c>
      <c r="P376" s="254">
        <f t="shared" si="226"/>
        <v>74037.039999999994</v>
      </c>
      <c r="Q376" s="337">
        <f t="shared" si="227"/>
        <v>8587.0399999999936</v>
      </c>
      <c r="R376" s="229">
        <v>80920</v>
      </c>
      <c r="S376" s="229">
        <v>84765.480240000004</v>
      </c>
      <c r="T376" s="225">
        <v>83266.679999999993</v>
      </c>
      <c r="U376" s="225">
        <v>80920</v>
      </c>
      <c r="V376" s="254">
        <f t="shared" si="228"/>
        <v>10616.703999999998</v>
      </c>
      <c r="W376" s="254">
        <f t="shared" si="229"/>
        <v>91536.703999999998</v>
      </c>
      <c r="X376" s="337">
        <f t="shared" si="230"/>
        <v>10616.703999999998</v>
      </c>
      <c r="Y376" s="235" t="s">
        <v>600</v>
      </c>
      <c r="Z376" s="235" t="s">
        <v>600</v>
      </c>
      <c r="AA376" s="225" t="s">
        <v>600</v>
      </c>
      <c r="AB376" s="225" t="s">
        <v>600</v>
      </c>
      <c r="AC376" s="222" t="e">
        <f t="shared" si="201"/>
        <v>#DIV/0!</v>
      </c>
      <c r="AD376" s="254" t="e">
        <f t="shared" si="231"/>
        <v>#VALUE!</v>
      </c>
      <c r="AE376" s="254" t="e">
        <f t="shared" si="232"/>
        <v>#VALUE!</v>
      </c>
      <c r="AF376" s="337" t="e">
        <f t="shared" si="233"/>
        <v>#VALUE!</v>
      </c>
      <c r="AG376" s="229">
        <v>72590</v>
      </c>
      <c r="AH376" s="229">
        <v>76039.621979999996</v>
      </c>
      <c r="AI376" s="225">
        <v>74695.11</v>
      </c>
      <c r="AJ376" s="225">
        <v>72590</v>
      </c>
      <c r="AK376" s="222">
        <f t="shared" si="202"/>
        <v>73978.682994999996</v>
      </c>
      <c r="AL376" s="254">
        <f t="shared" si="234"/>
        <v>9523.8079999999991</v>
      </c>
      <c r="AM376" s="254">
        <f t="shared" si="235"/>
        <v>82113.808000000005</v>
      </c>
      <c r="AN376" s="337">
        <f t="shared" si="236"/>
        <v>9523.8080000000045</v>
      </c>
      <c r="AO376" s="235" t="s">
        <v>600</v>
      </c>
      <c r="AP376" s="235" t="s">
        <v>600</v>
      </c>
      <c r="AQ376" s="236" t="s">
        <v>600</v>
      </c>
      <c r="AR376" s="236" t="s">
        <v>600</v>
      </c>
      <c r="AS376" s="222" t="e">
        <f t="shared" si="203"/>
        <v>#DIV/0!</v>
      </c>
      <c r="AT376" s="254" t="e">
        <f t="shared" si="237"/>
        <v>#VALUE!</v>
      </c>
      <c r="AU376" s="254" t="e">
        <f t="shared" si="238"/>
        <v>#VALUE!</v>
      </c>
      <c r="AV376" s="337" t="e">
        <f t="shared" si="239"/>
        <v>#VALUE!</v>
      </c>
    </row>
    <row r="377" spans="1:48" s="144" customFormat="1" ht="15" customHeight="1" x14ac:dyDescent="0.2">
      <c r="A377" s="358" t="s">
        <v>910</v>
      </c>
      <c r="B377" s="193" t="s">
        <v>1044</v>
      </c>
      <c r="C377" s="231">
        <v>71400</v>
      </c>
      <c r="D377" s="231">
        <v>74793.070800000001</v>
      </c>
      <c r="E377" s="225">
        <v>73470.600000000006</v>
      </c>
      <c r="F377" s="359">
        <v>71400</v>
      </c>
      <c r="G377" s="222">
        <f t="shared" si="200"/>
        <v>72765.917700000005</v>
      </c>
      <c r="H377" s="254">
        <f t="shared" si="222"/>
        <v>9367.6799999999985</v>
      </c>
      <c r="I377" s="254">
        <f t="shared" si="223"/>
        <v>80767.679999999993</v>
      </c>
      <c r="J377" s="337">
        <f t="shared" si="224"/>
        <v>9367.679999999993</v>
      </c>
      <c r="K377" s="229">
        <v>71400</v>
      </c>
      <c r="L377" s="229">
        <v>74793.070800000001</v>
      </c>
      <c r="M377" s="225">
        <v>73470.600000000006</v>
      </c>
      <c r="N377" s="225">
        <v>71400</v>
      </c>
      <c r="O377" s="254">
        <f t="shared" si="225"/>
        <v>9367.6799999999985</v>
      </c>
      <c r="P377" s="254">
        <f t="shared" si="226"/>
        <v>80767.679999999993</v>
      </c>
      <c r="Q377" s="337">
        <f t="shared" si="227"/>
        <v>9367.679999999993</v>
      </c>
      <c r="R377" s="229">
        <v>85680</v>
      </c>
      <c r="S377" s="229">
        <v>89751.684959999999</v>
      </c>
      <c r="T377" s="225">
        <v>88164.72</v>
      </c>
      <c r="U377" s="225">
        <v>85680</v>
      </c>
      <c r="V377" s="254">
        <f t="shared" si="228"/>
        <v>11241.215999999999</v>
      </c>
      <c r="W377" s="254">
        <f t="shared" si="229"/>
        <v>96921.216</v>
      </c>
      <c r="X377" s="337">
        <f t="shared" si="230"/>
        <v>11241.216</v>
      </c>
      <c r="Y377" s="235" t="s">
        <v>600</v>
      </c>
      <c r="Z377" s="235" t="s">
        <v>600</v>
      </c>
      <c r="AA377" s="225" t="s">
        <v>600</v>
      </c>
      <c r="AB377" s="225" t="s">
        <v>600</v>
      </c>
      <c r="AC377" s="222" t="e">
        <f t="shared" si="201"/>
        <v>#DIV/0!</v>
      </c>
      <c r="AD377" s="254" t="e">
        <f t="shared" si="231"/>
        <v>#VALUE!</v>
      </c>
      <c r="AE377" s="254" t="e">
        <f t="shared" si="232"/>
        <v>#VALUE!</v>
      </c>
      <c r="AF377" s="337" t="e">
        <f t="shared" si="233"/>
        <v>#VALUE!</v>
      </c>
      <c r="AG377" s="229">
        <v>73780</v>
      </c>
      <c r="AH377" s="229">
        <v>77286.173160000006</v>
      </c>
      <c r="AI377" s="225">
        <v>75919.62</v>
      </c>
      <c r="AJ377" s="225">
        <v>73780</v>
      </c>
      <c r="AK377" s="222">
        <f t="shared" si="202"/>
        <v>75191.44829</v>
      </c>
      <c r="AL377" s="254">
        <f t="shared" si="234"/>
        <v>9679.9359999999979</v>
      </c>
      <c r="AM377" s="254">
        <f t="shared" si="235"/>
        <v>83459.936000000002</v>
      </c>
      <c r="AN377" s="337">
        <f t="shared" si="236"/>
        <v>9679.9360000000015</v>
      </c>
      <c r="AO377" s="235" t="s">
        <v>600</v>
      </c>
      <c r="AP377" s="235" t="s">
        <v>600</v>
      </c>
      <c r="AQ377" s="236" t="s">
        <v>600</v>
      </c>
      <c r="AR377" s="236" t="s">
        <v>600</v>
      </c>
      <c r="AS377" s="222" t="e">
        <f t="shared" si="203"/>
        <v>#DIV/0!</v>
      </c>
      <c r="AT377" s="254" t="e">
        <f t="shared" si="237"/>
        <v>#VALUE!</v>
      </c>
      <c r="AU377" s="254" t="e">
        <f t="shared" si="238"/>
        <v>#VALUE!</v>
      </c>
      <c r="AV377" s="337" t="e">
        <f t="shared" si="239"/>
        <v>#VALUE!</v>
      </c>
    </row>
    <row r="378" spans="1:48" s="144" customFormat="1" ht="15" customHeight="1" x14ac:dyDescent="0.2">
      <c r="A378" s="358" t="s">
        <v>1271</v>
      </c>
      <c r="B378" s="193" t="s">
        <v>476</v>
      </c>
      <c r="C378" s="231">
        <v>307020</v>
      </c>
      <c r="D378" s="231">
        <v>321610.20444</v>
      </c>
      <c r="E378" s="225">
        <v>315923.58</v>
      </c>
      <c r="F378" s="359">
        <v>307020</v>
      </c>
      <c r="G378" s="222">
        <f t="shared" si="200"/>
        <v>312893.44611000002</v>
      </c>
      <c r="H378" s="254">
        <f t="shared" si="222"/>
        <v>40281.023999999998</v>
      </c>
      <c r="I378" s="254">
        <f t="shared" si="223"/>
        <v>347301.02399999998</v>
      </c>
      <c r="J378" s="337">
        <f t="shared" si="224"/>
        <v>40281.023999999976</v>
      </c>
      <c r="K378" s="229">
        <v>307020</v>
      </c>
      <c r="L378" s="229">
        <v>321610.20444</v>
      </c>
      <c r="M378" s="225">
        <v>315923.58</v>
      </c>
      <c r="N378" s="225">
        <v>307020</v>
      </c>
      <c r="O378" s="254">
        <f t="shared" si="225"/>
        <v>40281.023999999998</v>
      </c>
      <c r="P378" s="254">
        <f t="shared" si="226"/>
        <v>347301.02399999998</v>
      </c>
      <c r="Q378" s="337">
        <f t="shared" si="227"/>
        <v>40281.023999999976</v>
      </c>
      <c r="R378" s="229">
        <v>257040</v>
      </c>
      <c r="S378" s="229">
        <v>269255.05488000001</v>
      </c>
      <c r="T378" s="225">
        <v>264494.16000000003</v>
      </c>
      <c r="U378" s="225">
        <v>257040</v>
      </c>
      <c r="V378" s="254">
        <f t="shared" si="228"/>
        <v>33723.647999999994</v>
      </c>
      <c r="W378" s="254">
        <f t="shared" si="229"/>
        <v>290763.64799999999</v>
      </c>
      <c r="X378" s="337">
        <f t="shared" si="230"/>
        <v>33723.647999999986</v>
      </c>
      <c r="Y378" s="229">
        <v>257040</v>
      </c>
      <c r="Z378" s="229">
        <v>269255.05488000001</v>
      </c>
      <c r="AA378" s="225">
        <v>264494.16000000003</v>
      </c>
      <c r="AB378" s="225">
        <v>257040</v>
      </c>
      <c r="AC378" s="222">
        <f t="shared" si="201"/>
        <v>261957.30372000003</v>
      </c>
      <c r="AD378" s="254">
        <f t="shared" si="231"/>
        <v>33723.647999999994</v>
      </c>
      <c r="AE378" s="254">
        <f t="shared" si="232"/>
        <v>290763.64799999999</v>
      </c>
      <c r="AF378" s="337">
        <f t="shared" si="233"/>
        <v>33723.647999999986</v>
      </c>
      <c r="AG378" s="229">
        <v>226100</v>
      </c>
      <c r="AH378" s="229">
        <v>236844.7242</v>
      </c>
      <c r="AI378" s="225">
        <v>232656.9</v>
      </c>
      <c r="AJ378" s="225">
        <v>226100</v>
      </c>
      <c r="AK378" s="222">
        <f t="shared" si="202"/>
        <v>230425.40604999999</v>
      </c>
      <c r="AL378" s="254">
        <f t="shared" si="234"/>
        <v>29664.319999999996</v>
      </c>
      <c r="AM378" s="254">
        <f t="shared" si="235"/>
        <v>255764.32</v>
      </c>
      <c r="AN378" s="337">
        <f t="shared" si="236"/>
        <v>29664.320000000007</v>
      </c>
      <c r="AO378" s="235">
        <v>428400</v>
      </c>
      <c r="AP378" s="235">
        <v>448758.42479999998</v>
      </c>
      <c r="AQ378" s="236">
        <v>440823.6</v>
      </c>
      <c r="AR378" s="236">
        <v>428400</v>
      </c>
      <c r="AS378" s="222">
        <f t="shared" si="203"/>
        <v>436595.5062</v>
      </c>
      <c r="AT378" s="254">
        <f t="shared" si="237"/>
        <v>56206.079999999994</v>
      </c>
      <c r="AU378" s="254">
        <f t="shared" si="238"/>
        <v>484606.08</v>
      </c>
      <c r="AV378" s="337">
        <f t="shared" si="239"/>
        <v>56206.080000000016</v>
      </c>
    </row>
    <row r="379" spans="1:48" s="144" customFormat="1" ht="15" customHeight="1" x14ac:dyDescent="0.2">
      <c r="A379" s="358" t="s">
        <v>1272</v>
      </c>
      <c r="B379" s="193" t="s">
        <v>477</v>
      </c>
      <c r="C379" s="231">
        <v>309400</v>
      </c>
      <c r="D379" s="231">
        <v>324103.30679999996</v>
      </c>
      <c r="E379" s="225">
        <v>318372.59999999998</v>
      </c>
      <c r="F379" s="359">
        <v>309400</v>
      </c>
      <c r="G379" s="222">
        <f t="shared" si="200"/>
        <v>315318.9767</v>
      </c>
      <c r="H379" s="254">
        <f t="shared" si="222"/>
        <v>40593.279999999992</v>
      </c>
      <c r="I379" s="254">
        <f t="shared" si="223"/>
        <v>349993.27999999997</v>
      </c>
      <c r="J379" s="337">
        <f t="shared" si="224"/>
        <v>40593.27999999997</v>
      </c>
      <c r="K379" s="229">
        <v>309400</v>
      </c>
      <c r="L379" s="229">
        <v>324103.30679999996</v>
      </c>
      <c r="M379" s="225">
        <v>318372.59999999998</v>
      </c>
      <c r="N379" s="225">
        <v>309400</v>
      </c>
      <c r="O379" s="254">
        <f t="shared" si="225"/>
        <v>40593.279999999992</v>
      </c>
      <c r="P379" s="254">
        <f t="shared" si="226"/>
        <v>349993.27999999997</v>
      </c>
      <c r="Q379" s="337">
        <f t="shared" si="227"/>
        <v>40593.27999999997</v>
      </c>
      <c r="R379" s="229">
        <v>401030</v>
      </c>
      <c r="S379" s="229">
        <v>420087.74765999999</v>
      </c>
      <c r="T379" s="225">
        <v>412659.87</v>
      </c>
      <c r="U379" s="225">
        <v>401030</v>
      </c>
      <c r="V379" s="254">
        <f t="shared" si="228"/>
        <v>52615.135999999991</v>
      </c>
      <c r="W379" s="254">
        <f t="shared" si="229"/>
        <v>453645.136</v>
      </c>
      <c r="X379" s="337">
        <f t="shared" si="230"/>
        <v>52615.135999999999</v>
      </c>
      <c r="Y379" s="229">
        <v>401030</v>
      </c>
      <c r="Z379" s="229">
        <v>420087.74765999999</v>
      </c>
      <c r="AA379" s="225">
        <v>412659.87</v>
      </c>
      <c r="AB379" s="225">
        <v>401030</v>
      </c>
      <c r="AC379" s="222">
        <f t="shared" si="201"/>
        <v>408701.904415</v>
      </c>
      <c r="AD379" s="254">
        <f t="shared" si="231"/>
        <v>52615.135999999991</v>
      </c>
      <c r="AE379" s="254">
        <f t="shared" si="232"/>
        <v>453645.136</v>
      </c>
      <c r="AF379" s="337">
        <f t="shared" si="233"/>
        <v>52615.135999999999</v>
      </c>
      <c r="AG379" s="229">
        <v>226100</v>
      </c>
      <c r="AH379" s="229">
        <v>236844.7242</v>
      </c>
      <c r="AI379" s="225">
        <v>232656.9</v>
      </c>
      <c r="AJ379" s="225">
        <v>226100</v>
      </c>
      <c r="AK379" s="222">
        <f t="shared" si="202"/>
        <v>230425.40604999999</v>
      </c>
      <c r="AL379" s="254">
        <f t="shared" si="234"/>
        <v>29664.319999999996</v>
      </c>
      <c r="AM379" s="254">
        <f t="shared" si="235"/>
        <v>255764.32</v>
      </c>
      <c r="AN379" s="337">
        <f t="shared" si="236"/>
        <v>29664.320000000007</v>
      </c>
      <c r="AO379" s="235">
        <v>464100</v>
      </c>
      <c r="AP379" s="235">
        <v>486154.96020000003</v>
      </c>
      <c r="AQ379" s="236">
        <v>477558.9</v>
      </c>
      <c r="AR379" s="236">
        <v>464100</v>
      </c>
      <c r="AS379" s="222">
        <f t="shared" si="203"/>
        <v>472978.46505</v>
      </c>
      <c r="AT379" s="254">
        <f t="shared" si="237"/>
        <v>60889.919999999991</v>
      </c>
      <c r="AU379" s="254">
        <f t="shared" si="238"/>
        <v>524989.92000000004</v>
      </c>
      <c r="AV379" s="337">
        <f t="shared" si="239"/>
        <v>60889.920000000042</v>
      </c>
    </row>
    <row r="380" spans="1:48" s="144" customFormat="1" ht="15" customHeight="1" x14ac:dyDescent="0.2">
      <c r="A380" s="358" t="s">
        <v>1273</v>
      </c>
      <c r="B380" s="193" t="s">
        <v>478</v>
      </c>
      <c r="C380" s="231">
        <v>333200</v>
      </c>
      <c r="D380" s="231">
        <v>349034.33039999998</v>
      </c>
      <c r="E380" s="225">
        <v>342862.8</v>
      </c>
      <c r="F380" s="359">
        <v>333200</v>
      </c>
      <c r="G380" s="222">
        <f t="shared" si="200"/>
        <v>339574.28260000004</v>
      </c>
      <c r="H380" s="254">
        <f t="shared" si="222"/>
        <v>43715.839999999997</v>
      </c>
      <c r="I380" s="254">
        <f t="shared" si="223"/>
        <v>376915.83999999997</v>
      </c>
      <c r="J380" s="337">
        <f t="shared" si="224"/>
        <v>43715.839999999967</v>
      </c>
      <c r="K380" s="229">
        <v>333200</v>
      </c>
      <c r="L380" s="229">
        <v>349034.33039999998</v>
      </c>
      <c r="M380" s="225">
        <v>342862.8</v>
      </c>
      <c r="N380" s="225">
        <v>333200</v>
      </c>
      <c r="O380" s="254">
        <f t="shared" si="225"/>
        <v>43715.839999999997</v>
      </c>
      <c r="P380" s="254">
        <f t="shared" si="226"/>
        <v>376915.83999999997</v>
      </c>
      <c r="Q380" s="337">
        <f t="shared" si="227"/>
        <v>43715.839999999967</v>
      </c>
      <c r="R380" s="229">
        <v>108290</v>
      </c>
      <c r="S380" s="229">
        <v>113436.15737999999</v>
      </c>
      <c r="T380" s="225">
        <v>111430.41</v>
      </c>
      <c r="U380" s="225">
        <v>108290</v>
      </c>
      <c r="V380" s="254">
        <f t="shared" si="228"/>
        <v>14207.647999999997</v>
      </c>
      <c r="W380" s="254">
        <f t="shared" si="229"/>
        <v>122497.648</v>
      </c>
      <c r="X380" s="337">
        <f t="shared" si="230"/>
        <v>14207.648000000001</v>
      </c>
      <c r="Y380" s="229">
        <v>108290</v>
      </c>
      <c r="Z380" s="229">
        <v>113436.15737999999</v>
      </c>
      <c r="AA380" s="225">
        <v>111430.41</v>
      </c>
      <c r="AB380" s="225">
        <v>108290</v>
      </c>
      <c r="AC380" s="222">
        <f t="shared" si="201"/>
        <v>110361.64184500001</v>
      </c>
      <c r="AD380" s="254">
        <f t="shared" si="231"/>
        <v>14207.647999999997</v>
      </c>
      <c r="AE380" s="254">
        <f t="shared" si="232"/>
        <v>122497.648</v>
      </c>
      <c r="AF380" s="337">
        <f t="shared" si="233"/>
        <v>14207.648000000001</v>
      </c>
      <c r="AG380" s="229">
        <v>107100</v>
      </c>
      <c r="AH380" s="229">
        <v>112189.60619999999</v>
      </c>
      <c r="AI380" s="225">
        <v>110205.9</v>
      </c>
      <c r="AJ380" s="225">
        <v>107100</v>
      </c>
      <c r="AK380" s="222">
        <f t="shared" si="202"/>
        <v>109148.87655</v>
      </c>
      <c r="AL380" s="254">
        <f t="shared" si="234"/>
        <v>14051.519999999999</v>
      </c>
      <c r="AM380" s="254">
        <f t="shared" si="235"/>
        <v>121151.52</v>
      </c>
      <c r="AN380" s="337">
        <f t="shared" si="236"/>
        <v>14051.520000000004</v>
      </c>
      <c r="AO380" s="235">
        <v>190400</v>
      </c>
      <c r="AP380" s="235">
        <v>199448.1888</v>
      </c>
      <c r="AQ380" s="236">
        <v>195921.6</v>
      </c>
      <c r="AR380" s="236">
        <v>190400</v>
      </c>
      <c r="AS380" s="222">
        <f t="shared" si="203"/>
        <v>194042.4472</v>
      </c>
      <c r="AT380" s="254">
        <f t="shared" si="237"/>
        <v>24980.479999999996</v>
      </c>
      <c r="AU380" s="254">
        <f t="shared" si="238"/>
        <v>215380.47999999998</v>
      </c>
      <c r="AV380" s="337">
        <f t="shared" si="239"/>
        <v>24980.479999999981</v>
      </c>
    </row>
    <row r="381" spans="1:48" s="144" customFormat="1" ht="15" customHeight="1" x14ac:dyDescent="0.2">
      <c r="A381" s="358" t="s">
        <v>1274</v>
      </c>
      <c r="B381" s="193" t="s">
        <v>479</v>
      </c>
      <c r="C381" s="231">
        <v>142800</v>
      </c>
      <c r="D381" s="231">
        <v>149586.1416</v>
      </c>
      <c r="E381" s="225">
        <v>146941.20000000001</v>
      </c>
      <c r="F381" s="359">
        <v>142800</v>
      </c>
      <c r="G381" s="222">
        <f t="shared" si="200"/>
        <v>145531.83540000001</v>
      </c>
      <c r="H381" s="254">
        <f t="shared" si="222"/>
        <v>18735.359999999997</v>
      </c>
      <c r="I381" s="254">
        <f t="shared" si="223"/>
        <v>161535.35999999999</v>
      </c>
      <c r="J381" s="337">
        <f t="shared" si="224"/>
        <v>18735.359999999986</v>
      </c>
      <c r="K381" s="229">
        <v>136850</v>
      </c>
      <c r="L381" s="229">
        <v>143353.38569999998</v>
      </c>
      <c r="M381" s="225">
        <v>140818.65</v>
      </c>
      <c r="N381" s="225">
        <v>136850</v>
      </c>
      <c r="O381" s="254">
        <f t="shared" si="225"/>
        <v>17954.719999999998</v>
      </c>
      <c r="P381" s="254">
        <f t="shared" si="226"/>
        <v>154804.72</v>
      </c>
      <c r="Q381" s="337">
        <f t="shared" si="227"/>
        <v>17954.72</v>
      </c>
      <c r="R381" s="229">
        <v>285600</v>
      </c>
      <c r="S381" s="229">
        <v>299172.28320000001</v>
      </c>
      <c r="T381" s="225">
        <v>293882.40000000002</v>
      </c>
      <c r="U381" s="225">
        <v>285600</v>
      </c>
      <c r="V381" s="254">
        <f t="shared" si="228"/>
        <v>37470.719999999994</v>
      </c>
      <c r="W381" s="254">
        <f t="shared" si="229"/>
        <v>323070.71999999997</v>
      </c>
      <c r="X381" s="337">
        <f t="shared" si="230"/>
        <v>37470.719999999972</v>
      </c>
      <c r="Y381" s="229">
        <v>333200</v>
      </c>
      <c r="Z381" s="229">
        <v>349034.33039999998</v>
      </c>
      <c r="AA381" s="225">
        <v>342862.8</v>
      </c>
      <c r="AB381" s="225">
        <v>333200</v>
      </c>
      <c r="AC381" s="222">
        <f t="shared" si="201"/>
        <v>339574.28260000004</v>
      </c>
      <c r="AD381" s="254">
        <f t="shared" si="231"/>
        <v>43715.839999999997</v>
      </c>
      <c r="AE381" s="254">
        <f t="shared" si="232"/>
        <v>376915.83999999997</v>
      </c>
      <c r="AF381" s="337">
        <f t="shared" si="233"/>
        <v>43715.839999999967</v>
      </c>
      <c r="AG381" s="229">
        <v>761600</v>
      </c>
      <c r="AH381" s="229">
        <v>797792.75520000001</v>
      </c>
      <c r="AI381" s="225">
        <v>783686.4</v>
      </c>
      <c r="AJ381" s="225">
        <v>761600</v>
      </c>
      <c r="AK381" s="222">
        <f t="shared" si="202"/>
        <v>776169.78879999998</v>
      </c>
      <c r="AL381" s="254">
        <f t="shared" si="234"/>
        <v>99921.919999999984</v>
      </c>
      <c r="AM381" s="254">
        <f t="shared" si="235"/>
        <v>861521.91999999993</v>
      </c>
      <c r="AN381" s="337">
        <f t="shared" si="236"/>
        <v>99921.919999999925</v>
      </c>
      <c r="AO381" s="235">
        <v>880600</v>
      </c>
      <c r="AP381" s="235">
        <v>922447.87320000003</v>
      </c>
      <c r="AQ381" s="236">
        <v>906137.4</v>
      </c>
      <c r="AR381" s="236">
        <v>880600</v>
      </c>
      <c r="AS381" s="222">
        <f t="shared" si="203"/>
        <v>897446.31829999993</v>
      </c>
      <c r="AT381" s="254">
        <f t="shared" si="237"/>
        <v>115534.71999999999</v>
      </c>
      <c r="AU381" s="254">
        <f t="shared" si="238"/>
        <v>996134.72</v>
      </c>
      <c r="AV381" s="337">
        <f t="shared" si="239"/>
        <v>115534.71999999997</v>
      </c>
    </row>
    <row r="382" spans="1:48" s="144" customFormat="1" ht="15" customHeight="1" x14ac:dyDescent="0.2">
      <c r="A382" s="358" t="s">
        <v>1275</v>
      </c>
      <c r="B382" s="193" t="s">
        <v>480</v>
      </c>
      <c r="C382" s="231">
        <v>116620</v>
      </c>
      <c r="D382" s="231">
        <v>122162.01564</v>
      </c>
      <c r="E382" s="225">
        <v>120001.98</v>
      </c>
      <c r="F382" s="359">
        <v>116620</v>
      </c>
      <c r="G382" s="222">
        <f t="shared" si="200"/>
        <v>118850.99890999999</v>
      </c>
      <c r="H382" s="254">
        <f t="shared" si="222"/>
        <v>15300.543999999998</v>
      </c>
      <c r="I382" s="254">
        <f t="shared" si="223"/>
        <v>131920.54399999999</v>
      </c>
      <c r="J382" s="337">
        <f t="shared" si="224"/>
        <v>15300.543999999994</v>
      </c>
      <c r="K382" s="229">
        <v>65450</v>
      </c>
      <c r="L382" s="229">
        <v>68560.314899999998</v>
      </c>
      <c r="M382" s="225">
        <v>67348.05</v>
      </c>
      <c r="N382" s="225">
        <v>65450</v>
      </c>
      <c r="O382" s="254">
        <f t="shared" si="225"/>
        <v>8587.0399999999991</v>
      </c>
      <c r="P382" s="254">
        <f t="shared" si="226"/>
        <v>74037.039999999994</v>
      </c>
      <c r="Q382" s="337">
        <f t="shared" si="227"/>
        <v>8587.0399999999936</v>
      </c>
      <c r="R382" s="229">
        <v>116620</v>
      </c>
      <c r="S382" s="229">
        <v>122162.01564</v>
      </c>
      <c r="T382" s="225">
        <v>120001.98</v>
      </c>
      <c r="U382" s="225">
        <v>116620</v>
      </c>
      <c r="V382" s="254">
        <f t="shared" si="228"/>
        <v>15300.543999999998</v>
      </c>
      <c r="W382" s="254">
        <f t="shared" si="229"/>
        <v>131920.54399999999</v>
      </c>
      <c r="X382" s="337">
        <f t="shared" si="230"/>
        <v>15300.543999999994</v>
      </c>
      <c r="Y382" s="229">
        <v>136850</v>
      </c>
      <c r="Z382" s="229">
        <v>143353.38569999998</v>
      </c>
      <c r="AA382" s="225">
        <v>140818.65</v>
      </c>
      <c r="AB382" s="225">
        <v>136850</v>
      </c>
      <c r="AC382" s="222">
        <f t="shared" si="201"/>
        <v>139468.008925</v>
      </c>
      <c r="AD382" s="254">
        <f t="shared" si="231"/>
        <v>17954.719999999998</v>
      </c>
      <c r="AE382" s="254">
        <f t="shared" si="232"/>
        <v>154804.72</v>
      </c>
      <c r="AF382" s="337">
        <f t="shared" si="233"/>
        <v>17954.72</v>
      </c>
      <c r="AG382" s="229">
        <v>77350</v>
      </c>
      <c r="AH382" s="229">
        <v>81025.826699999991</v>
      </c>
      <c r="AI382" s="225">
        <v>79593.149999999994</v>
      </c>
      <c r="AJ382" s="225">
        <v>77350</v>
      </c>
      <c r="AK382" s="222">
        <f t="shared" si="202"/>
        <v>78829.744175</v>
      </c>
      <c r="AL382" s="254">
        <f t="shared" si="234"/>
        <v>10148.319999999998</v>
      </c>
      <c r="AM382" s="254">
        <f t="shared" si="235"/>
        <v>87498.319999999992</v>
      </c>
      <c r="AN382" s="337">
        <f t="shared" si="236"/>
        <v>10148.319999999992</v>
      </c>
      <c r="AO382" s="235">
        <v>173740</v>
      </c>
      <c r="AP382" s="235">
        <v>181996.47227999999</v>
      </c>
      <c r="AQ382" s="236">
        <v>178778.46</v>
      </c>
      <c r="AR382" s="236">
        <v>173740</v>
      </c>
      <c r="AS382" s="222">
        <f t="shared" si="203"/>
        <v>177063.73306999999</v>
      </c>
      <c r="AT382" s="254">
        <f t="shared" si="237"/>
        <v>22794.687999999998</v>
      </c>
      <c r="AU382" s="254">
        <f t="shared" si="238"/>
        <v>196534.68799999999</v>
      </c>
      <c r="AV382" s="337">
        <f t="shared" si="239"/>
        <v>22794.687999999995</v>
      </c>
    </row>
    <row r="383" spans="1:48" s="144" customFormat="1" ht="15" customHeight="1" x14ac:dyDescent="0.2">
      <c r="A383" s="358" t="s">
        <v>1276</v>
      </c>
      <c r="B383" s="193" t="s">
        <v>481</v>
      </c>
      <c r="C383" s="231">
        <v>309400</v>
      </c>
      <c r="D383" s="231">
        <v>324103.30679999996</v>
      </c>
      <c r="E383" s="225">
        <v>318372.59999999998</v>
      </c>
      <c r="F383" s="359">
        <v>309400</v>
      </c>
      <c r="G383" s="222">
        <f t="shared" si="200"/>
        <v>315318.9767</v>
      </c>
      <c r="H383" s="254">
        <f t="shared" si="222"/>
        <v>40593.279999999992</v>
      </c>
      <c r="I383" s="254">
        <f t="shared" si="223"/>
        <v>349993.27999999997</v>
      </c>
      <c r="J383" s="337">
        <f t="shared" si="224"/>
        <v>40593.27999999997</v>
      </c>
      <c r="K383" s="229">
        <v>285600</v>
      </c>
      <c r="L383" s="229">
        <v>299172.28320000001</v>
      </c>
      <c r="M383" s="225">
        <v>293882.40000000002</v>
      </c>
      <c r="N383" s="225">
        <v>285600</v>
      </c>
      <c r="O383" s="254">
        <f t="shared" si="225"/>
        <v>37470.719999999994</v>
      </c>
      <c r="P383" s="254">
        <f t="shared" si="226"/>
        <v>323070.71999999997</v>
      </c>
      <c r="Q383" s="337">
        <f t="shared" si="227"/>
        <v>37470.719999999972</v>
      </c>
      <c r="R383" s="229">
        <v>630700</v>
      </c>
      <c r="S383" s="229">
        <v>660672.12540000002</v>
      </c>
      <c r="T383" s="225">
        <v>648990.30000000005</v>
      </c>
      <c r="U383" s="225">
        <v>630700</v>
      </c>
      <c r="V383" s="254">
        <f t="shared" si="228"/>
        <v>82747.839999999997</v>
      </c>
      <c r="W383" s="254">
        <f t="shared" si="229"/>
        <v>713447.84</v>
      </c>
      <c r="X383" s="337">
        <f t="shared" si="230"/>
        <v>82747.839999999967</v>
      </c>
      <c r="Y383" s="229">
        <v>1166200</v>
      </c>
      <c r="Z383" s="229">
        <v>1221620.1564</v>
      </c>
      <c r="AA383" s="225">
        <v>1200019.8</v>
      </c>
      <c r="AB383" s="225">
        <v>1166200</v>
      </c>
      <c r="AC383" s="222">
        <f t="shared" si="201"/>
        <v>1188509.9890999999</v>
      </c>
      <c r="AD383" s="254">
        <f t="shared" si="231"/>
        <v>153005.43999999997</v>
      </c>
      <c r="AE383" s="254">
        <f t="shared" si="232"/>
        <v>1319205.44</v>
      </c>
      <c r="AF383" s="337">
        <f t="shared" si="233"/>
        <v>153005.43999999994</v>
      </c>
      <c r="AG383" s="229">
        <v>1987300</v>
      </c>
      <c r="AH383" s="229">
        <v>2081740.4706000001</v>
      </c>
      <c r="AI383" s="225">
        <v>2044931.7</v>
      </c>
      <c r="AJ383" s="225">
        <v>1987300</v>
      </c>
      <c r="AK383" s="222">
        <f t="shared" si="202"/>
        <v>2025318.0426500002</v>
      </c>
      <c r="AL383" s="254">
        <f t="shared" si="234"/>
        <v>260733.75999999998</v>
      </c>
      <c r="AM383" s="254">
        <f t="shared" si="235"/>
        <v>2248033.7599999998</v>
      </c>
      <c r="AN383" s="337">
        <f t="shared" si="236"/>
        <v>260733.75999999978</v>
      </c>
      <c r="AO383" s="235">
        <v>2356200</v>
      </c>
      <c r="AP383" s="235">
        <v>2468171.3363999999</v>
      </c>
      <c r="AQ383" s="236">
        <v>2424529.7999999998</v>
      </c>
      <c r="AR383" s="236">
        <v>2356200</v>
      </c>
      <c r="AS383" s="222">
        <f t="shared" si="203"/>
        <v>2401275.2840999998</v>
      </c>
      <c r="AT383" s="254">
        <f t="shared" si="237"/>
        <v>309133.43999999994</v>
      </c>
      <c r="AU383" s="254">
        <f t="shared" si="238"/>
        <v>2665333.44</v>
      </c>
      <c r="AV383" s="337">
        <f t="shared" si="239"/>
        <v>309133.43999999994</v>
      </c>
    </row>
    <row r="384" spans="1:48" s="144" customFormat="1" ht="15" customHeight="1" x14ac:dyDescent="0.2">
      <c r="A384" s="358" t="s">
        <v>1277</v>
      </c>
      <c r="B384" s="193" t="s">
        <v>1100</v>
      </c>
      <c r="C384" s="231">
        <v>89250</v>
      </c>
      <c r="D384" s="231">
        <v>93491.338499999998</v>
      </c>
      <c r="E384" s="225">
        <v>91838.25</v>
      </c>
      <c r="F384" s="359">
        <v>89250</v>
      </c>
      <c r="G384" s="222">
        <f t="shared" si="200"/>
        <v>90957.397125000003</v>
      </c>
      <c r="H384" s="254">
        <f t="shared" si="222"/>
        <v>11709.599999999999</v>
      </c>
      <c r="I384" s="254">
        <f t="shared" si="223"/>
        <v>100959.6</v>
      </c>
      <c r="J384" s="337">
        <f t="shared" si="224"/>
        <v>11709.600000000006</v>
      </c>
      <c r="K384" s="229">
        <v>41650</v>
      </c>
      <c r="L384" s="229">
        <v>43629.291299999997</v>
      </c>
      <c r="M384" s="225">
        <v>42857.85</v>
      </c>
      <c r="N384" s="225">
        <v>41650</v>
      </c>
      <c r="O384" s="254">
        <f t="shared" si="225"/>
        <v>5464.48</v>
      </c>
      <c r="P384" s="254">
        <f t="shared" si="226"/>
        <v>47114.479999999996</v>
      </c>
      <c r="Q384" s="337">
        <f t="shared" si="227"/>
        <v>5464.4799999999959</v>
      </c>
      <c r="R384" s="229">
        <v>101150</v>
      </c>
      <c r="S384" s="229">
        <v>105956.85029999999</v>
      </c>
      <c r="T384" s="225">
        <v>104083.35</v>
      </c>
      <c r="U384" s="225">
        <v>101150</v>
      </c>
      <c r="V384" s="254">
        <f t="shared" si="228"/>
        <v>13270.88</v>
      </c>
      <c r="W384" s="254">
        <f t="shared" si="229"/>
        <v>114420.88</v>
      </c>
      <c r="X384" s="337">
        <f t="shared" si="230"/>
        <v>13270.880000000005</v>
      </c>
      <c r="Y384" s="229">
        <v>101150</v>
      </c>
      <c r="Z384" s="229">
        <v>105956.85029999999</v>
      </c>
      <c r="AA384" s="225">
        <v>104083.35</v>
      </c>
      <c r="AB384" s="225">
        <v>101150</v>
      </c>
      <c r="AC384" s="222">
        <f t="shared" si="201"/>
        <v>103085.05007500001</v>
      </c>
      <c r="AD384" s="254">
        <f t="shared" si="231"/>
        <v>13270.88</v>
      </c>
      <c r="AE384" s="254">
        <f t="shared" si="232"/>
        <v>114420.88</v>
      </c>
      <c r="AF384" s="337">
        <f t="shared" si="233"/>
        <v>13270.880000000005</v>
      </c>
      <c r="AG384" s="229">
        <v>83300</v>
      </c>
      <c r="AH384" s="229">
        <v>87258.582599999994</v>
      </c>
      <c r="AI384" s="225">
        <v>85715.7</v>
      </c>
      <c r="AJ384" s="225">
        <v>83300</v>
      </c>
      <c r="AK384" s="222">
        <f t="shared" si="202"/>
        <v>84893.570650000009</v>
      </c>
      <c r="AL384" s="254">
        <f t="shared" si="234"/>
        <v>10928.96</v>
      </c>
      <c r="AM384" s="254">
        <f t="shared" si="235"/>
        <v>94228.959999999992</v>
      </c>
      <c r="AN384" s="337">
        <f t="shared" si="236"/>
        <v>10928.959999999992</v>
      </c>
      <c r="AO384" s="235">
        <v>136850</v>
      </c>
      <c r="AP384" s="235">
        <v>143353.38569999998</v>
      </c>
      <c r="AQ384" s="236">
        <v>140818.65</v>
      </c>
      <c r="AR384" s="236">
        <v>136850</v>
      </c>
      <c r="AS384" s="222">
        <f t="shared" si="203"/>
        <v>139468.008925</v>
      </c>
      <c r="AT384" s="254">
        <f t="shared" si="237"/>
        <v>17954.719999999998</v>
      </c>
      <c r="AU384" s="254">
        <f t="shared" si="238"/>
        <v>154804.72</v>
      </c>
      <c r="AV384" s="337">
        <f t="shared" si="239"/>
        <v>17954.72</v>
      </c>
    </row>
    <row r="385" spans="1:48" s="144" customFormat="1" ht="15" customHeight="1" x14ac:dyDescent="0.2">
      <c r="A385" s="358" t="s">
        <v>1278</v>
      </c>
      <c r="B385" s="193" t="s">
        <v>482</v>
      </c>
      <c r="C385" s="231">
        <v>166600</v>
      </c>
      <c r="D385" s="231">
        <v>174517.16519999999</v>
      </c>
      <c r="E385" s="225">
        <v>171431.4</v>
      </c>
      <c r="F385" s="359">
        <v>166600</v>
      </c>
      <c r="G385" s="222">
        <f t="shared" si="200"/>
        <v>169787.14130000002</v>
      </c>
      <c r="H385" s="254">
        <f t="shared" si="222"/>
        <v>21857.919999999998</v>
      </c>
      <c r="I385" s="254">
        <f t="shared" si="223"/>
        <v>188457.91999999998</v>
      </c>
      <c r="J385" s="337">
        <f t="shared" si="224"/>
        <v>21857.919999999984</v>
      </c>
      <c r="K385" s="229">
        <v>166600</v>
      </c>
      <c r="L385" s="229">
        <v>174517.16519999999</v>
      </c>
      <c r="M385" s="225">
        <v>171431.4</v>
      </c>
      <c r="N385" s="225">
        <v>166600</v>
      </c>
      <c r="O385" s="254">
        <f t="shared" si="225"/>
        <v>21857.919999999998</v>
      </c>
      <c r="P385" s="254">
        <f t="shared" si="226"/>
        <v>188457.91999999998</v>
      </c>
      <c r="Q385" s="337">
        <f t="shared" si="227"/>
        <v>21857.919999999984</v>
      </c>
      <c r="R385" s="229">
        <v>571200</v>
      </c>
      <c r="S385" s="229">
        <v>598344.56640000001</v>
      </c>
      <c r="T385" s="225">
        <v>587764.80000000005</v>
      </c>
      <c r="U385" s="225">
        <v>571200</v>
      </c>
      <c r="V385" s="254">
        <f t="shared" si="228"/>
        <v>74941.439999999988</v>
      </c>
      <c r="W385" s="254">
        <f t="shared" si="229"/>
        <v>646141.43999999994</v>
      </c>
      <c r="X385" s="337">
        <f t="shared" si="230"/>
        <v>74941.439999999944</v>
      </c>
      <c r="Y385" s="229">
        <v>571200</v>
      </c>
      <c r="Z385" s="229">
        <v>598344.56640000001</v>
      </c>
      <c r="AA385" s="225">
        <v>587764.80000000005</v>
      </c>
      <c r="AB385" s="225">
        <v>571200</v>
      </c>
      <c r="AC385" s="222">
        <f t="shared" si="201"/>
        <v>582127.34160000004</v>
      </c>
      <c r="AD385" s="254">
        <f t="shared" si="231"/>
        <v>74941.439999999988</v>
      </c>
      <c r="AE385" s="254">
        <f t="shared" si="232"/>
        <v>646141.43999999994</v>
      </c>
      <c r="AF385" s="337">
        <f t="shared" si="233"/>
        <v>74941.439999999944</v>
      </c>
      <c r="AG385" s="229">
        <v>1094800</v>
      </c>
      <c r="AH385" s="229">
        <v>1146827.0855999999</v>
      </c>
      <c r="AI385" s="225">
        <v>1126549.2</v>
      </c>
      <c r="AJ385" s="225">
        <v>1094800</v>
      </c>
      <c r="AK385" s="222">
        <f t="shared" si="202"/>
        <v>1115744.0714</v>
      </c>
      <c r="AL385" s="254">
        <f t="shared" si="234"/>
        <v>143637.75999999998</v>
      </c>
      <c r="AM385" s="254">
        <f t="shared" si="235"/>
        <v>1238437.76</v>
      </c>
      <c r="AN385" s="337">
        <f t="shared" si="236"/>
        <v>143637.76000000001</v>
      </c>
      <c r="AO385" s="235">
        <v>1701700</v>
      </c>
      <c r="AP385" s="235">
        <v>1782568.1873999999</v>
      </c>
      <c r="AQ385" s="236">
        <v>1751049.3</v>
      </c>
      <c r="AR385" s="236">
        <v>1701700</v>
      </c>
      <c r="AS385" s="222">
        <f t="shared" si="203"/>
        <v>1734254.37185</v>
      </c>
      <c r="AT385" s="254">
        <f t="shared" si="237"/>
        <v>223263.03999999998</v>
      </c>
      <c r="AU385" s="254">
        <f t="shared" si="238"/>
        <v>1924963.04</v>
      </c>
      <c r="AV385" s="337">
        <f t="shared" si="239"/>
        <v>223263.04000000004</v>
      </c>
    </row>
    <row r="386" spans="1:48" s="144" customFormat="1" ht="15" customHeight="1" x14ac:dyDescent="0.2">
      <c r="A386" s="358" t="s">
        <v>1279</v>
      </c>
      <c r="B386" s="193" t="s">
        <v>1161</v>
      </c>
      <c r="C386" s="231">
        <v>214200</v>
      </c>
      <c r="D386" s="231">
        <v>224379.21239999999</v>
      </c>
      <c r="E386" s="256">
        <v>220411.8</v>
      </c>
      <c r="F386" s="359">
        <v>214200</v>
      </c>
      <c r="G386" s="222">
        <f t="shared" si="200"/>
        <v>218297.7531</v>
      </c>
      <c r="H386" s="254">
        <f t="shared" si="222"/>
        <v>28103.039999999997</v>
      </c>
      <c r="I386" s="254">
        <f t="shared" si="223"/>
        <v>242303.04</v>
      </c>
      <c r="J386" s="337">
        <f t="shared" si="224"/>
        <v>28103.040000000008</v>
      </c>
      <c r="K386" s="229">
        <v>214200</v>
      </c>
      <c r="L386" s="229">
        <v>224379.21239999999</v>
      </c>
      <c r="M386" s="256">
        <v>220411.8</v>
      </c>
      <c r="N386" s="256">
        <v>214200</v>
      </c>
      <c r="O386" s="254">
        <f t="shared" si="225"/>
        <v>28103.039999999997</v>
      </c>
      <c r="P386" s="254">
        <f t="shared" si="226"/>
        <v>242303.04</v>
      </c>
      <c r="Q386" s="337">
        <f t="shared" si="227"/>
        <v>28103.040000000008</v>
      </c>
      <c r="R386" s="229">
        <v>4367300</v>
      </c>
      <c r="S386" s="229">
        <v>4574842.8306</v>
      </c>
      <c r="T386" s="256">
        <v>4493951.7</v>
      </c>
      <c r="U386" s="256">
        <v>4367300</v>
      </c>
      <c r="V386" s="254">
        <f t="shared" si="228"/>
        <v>572989.75999999989</v>
      </c>
      <c r="W386" s="254">
        <f t="shared" si="229"/>
        <v>4940289.76</v>
      </c>
      <c r="X386" s="337">
        <f t="shared" si="230"/>
        <v>572989.75999999978</v>
      </c>
      <c r="Y386" s="229">
        <v>2225300</v>
      </c>
      <c r="Z386" s="229">
        <v>2331050.7065999997</v>
      </c>
      <c r="AA386" s="256">
        <v>2289833.7000000002</v>
      </c>
      <c r="AB386" s="256">
        <v>2225300</v>
      </c>
      <c r="AC386" s="222">
        <f t="shared" si="201"/>
        <v>2267871.1016500001</v>
      </c>
      <c r="AD386" s="254">
        <f t="shared" si="231"/>
        <v>291959.36</v>
      </c>
      <c r="AE386" s="254">
        <f t="shared" si="232"/>
        <v>2517259.36</v>
      </c>
      <c r="AF386" s="337">
        <f t="shared" si="233"/>
        <v>291959.35999999987</v>
      </c>
      <c r="AG386" s="229">
        <v>4426800</v>
      </c>
      <c r="AH386" s="229">
        <v>4637170.3895999994</v>
      </c>
      <c r="AI386" s="256">
        <v>4555177.2</v>
      </c>
      <c r="AJ386" s="256">
        <v>4426800</v>
      </c>
      <c r="AK386" s="222">
        <f t="shared" si="202"/>
        <v>4511486.8973999992</v>
      </c>
      <c r="AL386" s="254">
        <f t="shared" si="234"/>
        <v>580796.15999999992</v>
      </c>
      <c r="AM386" s="254">
        <f t="shared" si="235"/>
        <v>5007596.16</v>
      </c>
      <c r="AN386" s="337">
        <f t="shared" si="236"/>
        <v>580796.16000000015</v>
      </c>
      <c r="AO386" s="235">
        <v>5533500</v>
      </c>
      <c r="AP386" s="235">
        <v>5796462.9869999997</v>
      </c>
      <c r="AQ386" s="236">
        <v>5693971.5</v>
      </c>
      <c r="AR386" s="236">
        <v>5533500</v>
      </c>
      <c r="AS386" s="222">
        <f t="shared" si="203"/>
        <v>5639358.6217499999</v>
      </c>
      <c r="AT386" s="254">
        <f t="shared" si="237"/>
        <v>725995.2</v>
      </c>
      <c r="AU386" s="254">
        <f t="shared" si="238"/>
        <v>6259495.2000000002</v>
      </c>
      <c r="AV386" s="337">
        <f t="shared" si="239"/>
        <v>725995.20000000019</v>
      </c>
    </row>
    <row r="387" spans="1:48" s="144" customFormat="1" ht="15" customHeight="1" x14ac:dyDescent="0.2">
      <c r="A387" s="358" t="s">
        <v>1280</v>
      </c>
      <c r="B387" s="193" t="s">
        <v>483</v>
      </c>
      <c r="C387" s="231">
        <v>160650</v>
      </c>
      <c r="D387" s="231">
        <v>168284.4093</v>
      </c>
      <c r="E387" s="225">
        <v>165308.85</v>
      </c>
      <c r="F387" s="359">
        <v>160650</v>
      </c>
      <c r="G387" s="222">
        <f t="shared" si="200"/>
        <v>163723.31482500001</v>
      </c>
      <c r="H387" s="254">
        <f t="shared" si="222"/>
        <v>21077.279999999999</v>
      </c>
      <c r="I387" s="254">
        <f t="shared" si="223"/>
        <v>181727.28</v>
      </c>
      <c r="J387" s="337">
        <f t="shared" si="224"/>
        <v>21077.279999999999</v>
      </c>
      <c r="K387" s="229">
        <v>160650</v>
      </c>
      <c r="L387" s="229">
        <v>168284.4093</v>
      </c>
      <c r="M387" s="225">
        <v>165308.85</v>
      </c>
      <c r="N387" s="225">
        <v>160650</v>
      </c>
      <c r="O387" s="254">
        <f t="shared" si="225"/>
        <v>21077.279999999999</v>
      </c>
      <c r="P387" s="254">
        <f t="shared" si="226"/>
        <v>181727.28</v>
      </c>
      <c r="Q387" s="337">
        <f t="shared" si="227"/>
        <v>21077.279999999999</v>
      </c>
      <c r="R387" s="229">
        <v>702100</v>
      </c>
      <c r="S387" s="229">
        <v>735465.19620000001</v>
      </c>
      <c r="T387" s="225">
        <v>722460.9</v>
      </c>
      <c r="U387" s="225">
        <v>702100</v>
      </c>
      <c r="V387" s="254">
        <f t="shared" si="228"/>
        <v>92115.51999999999</v>
      </c>
      <c r="W387" s="254">
        <f t="shared" si="229"/>
        <v>794215.52</v>
      </c>
      <c r="X387" s="337">
        <f t="shared" si="230"/>
        <v>92115.520000000019</v>
      </c>
      <c r="Y387" s="229">
        <v>571200</v>
      </c>
      <c r="Z387" s="229">
        <v>598344.56640000001</v>
      </c>
      <c r="AA387" s="225">
        <v>587764.80000000005</v>
      </c>
      <c r="AB387" s="225">
        <v>571200</v>
      </c>
      <c r="AC387" s="222">
        <f t="shared" si="201"/>
        <v>582127.34160000004</v>
      </c>
      <c r="AD387" s="254">
        <f t="shared" si="231"/>
        <v>74941.439999999988</v>
      </c>
      <c r="AE387" s="254">
        <f t="shared" si="232"/>
        <v>646141.43999999994</v>
      </c>
      <c r="AF387" s="337">
        <f t="shared" si="233"/>
        <v>74941.439999999944</v>
      </c>
      <c r="AG387" s="229">
        <v>678300</v>
      </c>
      <c r="AH387" s="229">
        <v>710534.17260000005</v>
      </c>
      <c r="AI387" s="225">
        <v>697970.7</v>
      </c>
      <c r="AJ387" s="225">
        <v>678300</v>
      </c>
      <c r="AK387" s="222">
        <f t="shared" si="202"/>
        <v>691276.21814999997</v>
      </c>
      <c r="AL387" s="254">
        <f t="shared" si="234"/>
        <v>88992.959999999992</v>
      </c>
      <c r="AM387" s="254">
        <f t="shared" si="235"/>
        <v>767292.96</v>
      </c>
      <c r="AN387" s="337">
        <f t="shared" si="236"/>
        <v>88992.959999999963</v>
      </c>
      <c r="AO387" s="235">
        <v>999600</v>
      </c>
      <c r="AP387" s="235">
        <v>1047102.9912</v>
      </c>
      <c r="AQ387" s="236">
        <v>1028588.4</v>
      </c>
      <c r="AR387" s="236">
        <v>999600</v>
      </c>
      <c r="AS387" s="222">
        <f t="shared" si="203"/>
        <v>1018722.8478</v>
      </c>
      <c r="AT387" s="254">
        <f t="shared" si="237"/>
        <v>131147.51999999999</v>
      </c>
      <c r="AU387" s="254">
        <f t="shared" si="238"/>
        <v>1130747.52</v>
      </c>
      <c r="AV387" s="337">
        <f t="shared" si="239"/>
        <v>131147.52000000002</v>
      </c>
    </row>
    <row r="388" spans="1:48" s="144" customFormat="1" ht="15" customHeight="1" x14ac:dyDescent="0.2">
      <c r="A388" s="358" t="s">
        <v>1281</v>
      </c>
      <c r="B388" s="193" t="s">
        <v>1159</v>
      </c>
      <c r="C388" s="231">
        <v>33320</v>
      </c>
      <c r="D388" s="231">
        <v>34903.433040000004</v>
      </c>
      <c r="E388" s="225">
        <v>34286.28</v>
      </c>
      <c r="F388" s="359">
        <v>33320</v>
      </c>
      <c r="G388" s="222">
        <f t="shared" si="200"/>
        <v>33957.428260000001</v>
      </c>
      <c r="H388" s="254">
        <f t="shared" si="222"/>
        <v>4371.5839999999998</v>
      </c>
      <c r="I388" s="254">
        <f t="shared" si="223"/>
        <v>37691.584000000003</v>
      </c>
      <c r="J388" s="337">
        <f t="shared" si="224"/>
        <v>4371.5840000000026</v>
      </c>
      <c r="K388" s="229">
        <v>33320</v>
      </c>
      <c r="L388" s="229">
        <v>34903.433040000004</v>
      </c>
      <c r="M388" s="225">
        <v>34286.28</v>
      </c>
      <c r="N388" s="225">
        <v>33320</v>
      </c>
      <c r="O388" s="254">
        <f t="shared" si="225"/>
        <v>4371.5839999999998</v>
      </c>
      <c r="P388" s="254">
        <f t="shared" si="226"/>
        <v>37691.584000000003</v>
      </c>
      <c r="Q388" s="337">
        <f t="shared" si="227"/>
        <v>4371.5840000000026</v>
      </c>
      <c r="R388" s="229">
        <v>126140</v>
      </c>
      <c r="S388" s="229">
        <v>132134.42507999999</v>
      </c>
      <c r="T388" s="225">
        <v>129798.06</v>
      </c>
      <c r="U388" s="225">
        <v>126140</v>
      </c>
      <c r="V388" s="254">
        <f t="shared" si="228"/>
        <v>16549.567999999999</v>
      </c>
      <c r="W388" s="254">
        <f t="shared" si="229"/>
        <v>142689.568</v>
      </c>
      <c r="X388" s="337">
        <f t="shared" si="230"/>
        <v>16549.567999999999</v>
      </c>
      <c r="Y388" s="229">
        <v>126140</v>
      </c>
      <c r="Z388" s="229">
        <v>132134.42507999999</v>
      </c>
      <c r="AA388" s="225">
        <v>129798.06</v>
      </c>
      <c r="AB388" s="225">
        <v>126140</v>
      </c>
      <c r="AC388" s="222">
        <f t="shared" si="201"/>
        <v>128553.12127</v>
      </c>
      <c r="AD388" s="254">
        <f t="shared" si="231"/>
        <v>16549.567999999999</v>
      </c>
      <c r="AE388" s="254">
        <f t="shared" si="232"/>
        <v>142689.568</v>
      </c>
      <c r="AF388" s="337">
        <f t="shared" si="233"/>
        <v>16549.567999999999</v>
      </c>
      <c r="AG388" s="229">
        <v>136850</v>
      </c>
      <c r="AH388" s="229">
        <v>143353.38569999998</v>
      </c>
      <c r="AI388" s="225">
        <v>140818.65</v>
      </c>
      <c r="AJ388" s="225">
        <v>136850</v>
      </c>
      <c r="AK388" s="222">
        <f t="shared" si="202"/>
        <v>139468.008925</v>
      </c>
      <c r="AL388" s="254">
        <f t="shared" si="234"/>
        <v>17954.719999999998</v>
      </c>
      <c r="AM388" s="254">
        <f t="shared" si="235"/>
        <v>154804.72</v>
      </c>
      <c r="AN388" s="337">
        <f t="shared" si="236"/>
        <v>17954.72</v>
      </c>
      <c r="AO388" s="235">
        <v>172550</v>
      </c>
      <c r="AP388" s="235">
        <v>180749.92110000001</v>
      </c>
      <c r="AQ388" s="236">
        <v>177553.95</v>
      </c>
      <c r="AR388" s="236">
        <v>172550</v>
      </c>
      <c r="AS388" s="222">
        <f t="shared" si="203"/>
        <v>175850.967775</v>
      </c>
      <c r="AT388" s="254">
        <f t="shared" si="237"/>
        <v>22638.559999999998</v>
      </c>
      <c r="AU388" s="254">
        <f t="shared" si="238"/>
        <v>195188.56</v>
      </c>
      <c r="AV388" s="337">
        <f t="shared" si="239"/>
        <v>22638.559999999998</v>
      </c>
    </row>
    <row r="389" spans="1:48" s="144" customFormat="1" ht="15" customHeight="1" x14ac:dyDescent="0.2">
      <c r="A389" s="358" t="s">
        <v>1282</v>
      </c>
      <c r="B389" s="193" t="s">
        <v>1101</v>
      </c>
      <c r="C389" s="231">
        <v>36890</v>
      </c>
      <c r="D389" s="231">
        <v>38643.086580000003</v>
      </c>
      <c r="E389" s="225">
        <v>37959.81</v>
      </c>
      <c r="F389" s="359">
        <v>36890</v>
      </c>
      <c r="G389" s="222">
        <f t="shared" si="200"/>
        <v>37595.724145</v>
      </c>
      <c r="H389" s="254">
        <f t="shared" si="222"/>
        <v>4839.9679999999989</v>
      </c>
      <c r="I389" s="254">
        <f t="shared" si="223"/>
        <v>41729.968000000001</v>
      </c>
      <c r="J389" s="337">
        <f t="shared" si="224"/>
        <v>4839.9680000000008</v>
      </c>
      <c r="K389" s="229">
        <v>36890</v>
      </c>
      <c r="L389" s="229">
        <v>38643.086580000003</v>
      </c>
      <c r="M389" s="225">
        <v>37959.81</v>
      </c>
      <c r="N389" s="225">
        <v>36890</v>
      </c>
      <c r="O389" s="254">
        <f t="shared" si="225"/>
        <v>4839.9679999999989</v>
      </c>
      <c r="P389" s="254">
        <f t="shared" si="226"/>
        <v>41729.968000000001</v>
      </c>
      <c r="Q389" s="337">
        <f t="shared" si="227"/>
        <v>4839.9680000000008</v>
      </c>
      <c r="R389" s="229">
        <v>101150</v>
      </c>
      <c r="S389" s="229">
        <v>105956.85029999999</v>
      </c>
      <c r="T389" s="225">
        <v>104083.35</v>
      </c>
      <c r="U389" s="225">
        <v>101150</v>
      </c>
      <c r="V389" s="254">
        <f t="shared" si="228"/>
        <v>13270.88</v>
      </c>
      <c r="W389" s="254">
        <f t="shared" si="229"/>
        <v>114420.88</v>
      </c>
      <c r="X389" s="337">
        <f t="shared" si="230"/>
        <v>13270.880000000005</v>
      </c>
      <c r="Y389" s="229">
        <v>101150</v>
      </c>
      <c r="Z389" s="229">
        <v>105956.85029999999</v>
      </c>
      <c r="AA389" s="225">
        <v>104083.35</v>
      </c>
      <c r="AB389" s="225">
        <v>101150</v>
      </c>
      <c r="AC389" s="222">
        <f t="shared" si="201"/>
        <v>103085.05007500001</v>
      </c>
      <c r="AD389" s="254">
        <f t="shared" si="231"/>
        <v>13270.88</v>
      </c>
      <c r="AE389" s="254">
        <f t="shared" si="232"/>
        <v>114420.88</v>
      </c>
      <c r="AF389" s="337">
        <f t="shared" si="233"/>
        <v>13270.880000000005</v>
      </c>
      <c r="AG389" s="229">
        <v>89250</v>
      </c>
      <c r="AH389" s="229">
        <v>93491.338499999998</v>
      </c>
      <c r="AI389" s="225">
        <v>91838.25</v>
      </c>
      <c r="AJ389" s="225">
        <v>89250</v>
      </c>
      <c r="AK389" s="222">
        <f t="shared" si="202"/>
        <v>90957.397125000003</v>
      </c>
      <c r="AL389" s="254">
        <f t="shared" si="234"/>
        <v>11709.599999999999</v>
      </c>
      <c r="AM389" s="254">
        <f t="shared" si="235"/>
        <v>100959.6</v>
      </c>
      <c r="AN389" s="337">
        <f t="shared" si="236"/>
        <v>11709.600000000006</v>
      </c>
      <c r="AO389" s="235">
        <v>113050</v>
      </c>
      <c r="AP389" s="235">
        <v>118422.3621</v>
      </c>
      <c r="AQ389" s="236">
        <v>116328.45</v>
      </c>
      <c r="AR389" s="236">
        <v>113050</v>
      </c>
      <c r="AS389" s="222">
        <f t="shared" si="203"/>
        <v>115212.703025</v>
      </c>
      <c r="AT389" s="254">
        <f t="shared" si="237"/>
        <v>14832.159999999998</v>
      </c>
      <c r="AU389" s="254">
        <f t="shared" si="238"/>
        <v>127882.16</v>
      </c>
      <c r="AV389" s="337">
        <f t="shared" si="239"/>
        <v>14832.160000000003</v>
      </c>
    </row>
    <row r="390" spans="1:48" s="144" customFormat="1" ht="15" customHeight="1" x14ac:dyDescent="0.2">
      <c r="A390" s="358" t="s">
        <v>1283</v>
      </c>
      <c r="B390" s="193" t="s">
        <v>484</v>
      </c>
      <c r="C390" s="231">
        <v>116620</v>
      </c>
      <c r="D390" s="231">
        <v>122162.01564</v>
      </c>
      <c r="E390" s="225">
        <v>120001.98</v>
      </c>
      <c r="F390" s="359">
        <v>116620</v>
      </c>
      <c r="G390" s="222">
        <f t="shared" si="200"/>
        <v>118850.99890999999</v>
      </c>
      <c r="H390" s="254">
        <f t="shared" si="222"/>
        <v>15300.543999999998</v>
      </c>
      <c r="I390" s="254">
        <f t="shared" si="223"/>
        <v>131920.54399999999</v>
      </c>
      <c r="J390" s="337">
        <f t="shared" si="224"/>
        <v>15300.543999999994</v>
      </c>
      <c r="K390" s="229">
        <v>116620</v>
      </c>
      <c r="L390" s="229">
        <v>122162.01564</v>
      </c>
      <c r="M390" s="225">
        <v>120001.98</v>
      </c>
      <c r="N390" s="225">
        <v>116620</v>
      </c>
      <c r="O390" s="254">
        <f t="shared" si="225"/>
        <v>15300.543999999998</v>
      </c>
      <c r="P390" s="254">
        <f t="shared" si="226"/>
        <v>131920.54399999999</v>
      </c>
      <c r="Q390" s="337">
        <f t="shared" si="227"/>
        <v>15300.543999999994</v>
      </c>
      <c r="R390" s="229">
        <v>261800</v>
      </c>
      <c r="S390" s="229">
        <v>274241.25959999999</v>
      </c>
      <c r="T390" s="225">
        <v>269392.2</v>
      </c>
      <c r="U390" s="225">
        <v>261800</v>
      </c>
      <c r="V390" s="254">
        <f t="shared" si="228"/>
        <v>34348.159999999996</v>
      </c>
      <c r="W390" s="254">
        <f t="shared" si="229"/>
        <v>296148.15999999997</v>
      </c>
      <c r="X390" s="337">
        <f t="shared" si="230"/>
        <v>34348.159999999974</v>
      </c>
      <c r="Y390" s="229">
        <v>249900</v>
      </c>
      <c r="Z390" s="229">
        <v>261775.74780000001</v>
      </c>
      <c r="AA390" s="225">
        <v>257147.1</v>
      </c>
      <c r="AB390" s="225">
        <v>249900</v>
      </c>
      <c r="AC390" s="222">
        <f t="shared" si="201"/>
        <v>254680.71195</v>
      </c>
      <c r="AD390" s="254">
        <f t="shared" si="231"/>
        <v>32786.879999999997</v>
      </c>
      <c r="AE390" s="254">
        <f t="shared" si="232"/>
        <v>282686.88</v>
      </c>
      <c r="AF390" s="337">
        <f t="shared" si="233"/>
        <v>32786.880000000005</v>
      </c>
      <c r="AG390" s="229">
        <v>226100</v>
      </c>
      <c r="AH390" s="229">
        <v>236844.7242</v>
      </c>
      <c r="AI390" s="225">
        <v>232656.9</v>
      </c>
      <c r="AJ390" s="225">
        <v>226100</v>
      </c>
      <c r="AK390" s="222">
        <f t="shared" si="202"/>
        <v>230425.40604999999</v>
      </c>
      <c r="AL390" s="254">
        <f t="shared" si="234"/>
        <v>29664.319999999996</v>
      </c>
      <c r="AM390" s="254">
        <f t="shared" si="235"/>
        <v>255764.32</v>
      </c>
      <c r="AN390" s="337">
        <f t="shared" si="236"/>
        <v>29664.320000000007</v>
      </c>
      <c r="AO390" s="235">
        <v>309400</v>
      </c>
      <c r="AP390" s="235">
        <v>324103.30679999996</v>
      </c>
      <c r="AQ390" s="236">
        <v>318372.59999999998</v>
      </c>
      <c r="AR390" s="236">
        <v>309400</v>
      </c>
      <c r="AS390" s="222">
        <f t="shared" si="203"/>
        <v>315318.9767</v>
      </c>
      <c r="AT390" s="254">
        <f t="shared" si="237"/>
        <v>40593.279999999992</v>
      </c>
      <c r="AU390" s="254">
        <f t="shared" si="238"/>
        <v>349993.27999999997</v>
      </c>
      <c r="AV390" s="337">
        <f t="shared" si="239"/>
        <v>40593.27999999997</v>
      </c>
    </row>
    <row r="391" spans="1:48" s="144" customFormat="1" ht="15" customHeight="1" x14ac:dyDescent="0.2">
      <c r="A391" s="358" t="s">
        <v>1284</v>
      </c>
      <c r="B391" s="193" t="s">
        <v>485</v>
      </c>
      <c r="C391" s="231">
        <v>115430</v>
      </c>
      <c r="D391" s="231">
        <v>120915.46446</v>
      </c>
      <c r="E391" s="225">
        <v>118777.47</v>
      </c>
      <c r="F391" s="359">
        <v>115430</v>
      </c>
      <c r="G391" s="222">
        <f t="shared" ref="G391:G454" si="240">AVERAGE(F391,E391,D391,C391)</f>
        <v>117638.233615</v>
      </c>
      <c r="H391" s="254">
        <f t="shared" si="222"/>
        <v>15144.415999999997</v>
      </c>
      <c r="I391" s="254">
        <f t="shared" si="223"/>
        <v>130574.416</v>
      </c>
      <c r="J391" s="337">
        <f t="shared" si="224"/>
        <v>15144.415999999997</v>
      </c>
      <c r="K391" s="229">
        <v>115430</v>
      </c>
      <c r="L391" s="229">
        <v>120915.46446</v>
      </c>
      <c r="M391" s="225">
        <v>118777.47</v>
      </c>
      <c r="N391" s="225">
        <v>115430</v>
      </c>
      <c r="O391" s="254">
        <f t="shared" si="225"/>
        <v>15144.415999999997</v>
      </c>
      <c r="P391" s="254">
        <f t="shared" si="226"/>
        <v>130574.416</v>
      </c>
      <c r="Q391" s="337">
        <f t="shared" si="227"/>
        <v>15144.415999999997</v>
      </c>
      <c r="R391" s="229">
        <v>285600</v>
      </c>
      <c r="S391" s="229">
        <v>299172.28320000001</v>
      </c>
      <c r="T391" s="225">
        <v>293882.40000000002</v>
      </c>
      <c r="U391" s="225">
        <v>285600</v>
      </c>
      <c r="V391" s="254">
        <f t="shared" si="228"/>
        <v>37470.719999999994</v>
      </c>
      <c r="W391" s="254">
        <f t="shared" si="229"/>
        <v>323070.71999999997</v>
      </c>
      <c r="X391" s="337">
        <f t="shared" si="230"/>
        <v>37470.719999999972</v>
      </c>
      <c r="Y391" s="229">
        <v>285600</v>
      </c>
      <c r="Z391" s="229">
        <v>299172.28320000001</v>
      </c>
      <c r="AA391" s="225">
        <v>293882.40000000002</v>
      </c>
      <c r="AB391" s="225">
        <v>285600</v>
      </c>
      <c r="AC391" s="222">
        <f t="shared" ref="AC391:AC454" si="241">AVERAGE(AB391,AA391,Z391,Y391)</f>
        <v>291063.67080000002</v>
      </c>
      <c r="AD391" s="254">
        <f t="shared" si="231"/>
        <v>37470.719999999994</v>
      </c>
      <c r="AE391" s="254">
        <f t="shared" si="232"/>
        <v>323070.71999999997</v>
      </c>
      <c r="AF391" s="337">
        <f t="shared" si="233"/>
        <v>37470.719999999972</v>
      </c>
      <c r="AG391" s="229">
        <v>249900</v>
      </c>
      <c r="AH391" s="229">
        <v>261775.74780000001</v>
      </c>
      <c r="AI391" s="225">
        <v>257147.1</v>
      </c>
      <c r="AJ391" s="225">
        <v>249900</v>
      </c>
      <c r="AK391" s="222">
        <f t="shared" ref="AK391:AK454" si="242">AVERAGE(AJ391,AI391,AH391,AG391)</f>
        <v>254680.71195</v>
      </c>
      <c r="AL391" s="254">
        <f t="shared" si="234"/>
        <v>32786.879999999997</v>
      </c>
      <c r="AM391" s="254">
        <f t="shared" si="235"/>
        <v>282686.88</v>
      </c>
      <c r="AN391" s="337">
        <f t="shared" si="236"/>
        <v>32786.880000000005</v>
      </c>
      <c r="AO391" s="235">
        <v>321300</v>
      </c>
      <c r="AP391" s="235">
        <v>336568.8186</v>
      </c>
      <c r="AQ391" s="236">
        <v>330617.7</v>
      </c>
      <c r="AR391" s="236">
        <v>321300</v>
      </c>
      <c r="AS391" s="222">
        <f t="shared" ref="AS391:AS454" si="243">AVERAGE(AR391,AQ391,AP391,AO391)</f>
        <v>327446.62965000002</v>
      </c>
      <c r="AT391" s="254">
        <f t="shared" si="237"/>
        <v>42154.559999999998</v>
      </c>
      <c r="AU391" s="254">
        <f t="shared" si="238"/>
        <v>363454.56</v>
      </c>
      <c r="AV391" s="337">
        <f t="shared" si="239"/>
        <v>42154.559999999998</v>
      </c>
    </row>
    <row r="392" spans="1:48" s="144" customFormat="1" ht="15" customHeight="1" x14ac:dyDescent="0.2">
      <c r="A392" s="358" t="s">
        <v>1285</v>
      </c>
      <c r="B392" s="193" t="s">
        <v>1426</v>
      </c>
      <c r="C392" s="231">
        <v>53550</v>
      </c>
      <c r="D392" s="231">
        <v>56094.803099999997</v>
      </c>
      <c r="E392" s="225">
        <v>55102.95</v>
      </c>
      <c r="F392" s="359">
        <v>53550</v>
      </c>
      <c r="G392" s="222">
        <f t="shared" si="240"/>
        <v>54574.438275</v>
      </c>
      <c r="H392" s="254">
        <f t="shared" si="222"/>
        <v>7025.7599999999993</v>
      </c>
      <c r="I392" s="254">
        <f t="shared" si="223"/>
        <v>60575.76</v>
      </c>
      <c r="J392" s="337">
        <f t="shared" si="224"/>
        <v>7025.760000000002</v>
      </c>
      <c r="K392" s="229">
        <v>41650</v>
      </c>
      <c r="L392" s="229">
        <v>43629.291299999997</v>
      </c>
      <c r="M392" s="225">
        <v>42857.85</v>
      </c>
      <c r="N392" s="225">
        <v>41650</v>
      </c>
      <c r="O392" s="254">
        <f t="shared" si="225"/>
        <v>5464.48</v>
      </c>
      <c r="P392" s="254">
        <f t="shared" si="226"/>
        <v>47114.479999999996</v>
      </c>
      <c r="Q392" s="337">
        <f t="shared" si="227"/>
        <v>5464.4799999999959</v>
      </c>
      <c r="R392" s="229">
        <v>61880</v>
      </c>
      <c r="S392" s="229">
        <v>64820.661359999998</v>
      </c>
      <c r="T392" s="225">
        <v>63674.520000000004</v>
      </c>
      <c r="U392" s="225">
        <v>61880</v>
      </c>
      <c r="V392" s="254">
        <f t="shared" si="228"/>
        <v>8118.655999999999</v>
      </c>
      <c r="W392" s="254">
        <f t="shared" si="229"/>
        <v>69998.656000000003</v>
      </c>
      <c r="X392" s="337">
        <f t="shared" si="230"/>
        <v>8118.6560000000027</v>
      </c>
      <c r="Y392" s="229">
        <v>65450</v>
      </c>
      <c r="Z392" s="229">
        <v>68560.314899999998</v>
      </c>
      <c r="AA392" s="225">
        <v>67348.05</v>
      </c>
      <c r="AB392" s="225">
        <v>65450</v>
      </c>
      <c r="AC392" s="222">
        <f t="shared" si="241"/>
        <v>66702.091224999996</v>
      </c>
      <c r="AD392" s="254">
        <f t="shared" si="231"/>
        <v>8587.0399999999991</v>
      </c>
      <c r="AE392" s="254">
        <f t="shared" si="232"/>
        <v>74037.039999999994</v>
      </c>
      <c r="AF392" s="337">
        <f t="shared" si="233"/>
        <v>8587.0399999999936</v>
      </c>
      <c r="AG392" s="229">
        <v>65450</v>
      </c>
      <c r="AH392" s="229">
        <v>68560.314899999998</v>
      </c>
      <c r="AI392" s="225">
        <v>67348.05</v>
      </c>
      <c r="AJ392" s="225">
        <v>65450</v>
      </c>
      <c r="AK392" s="222">
        <f t="shared" si="242"/>
        <v>66702.091224999996</v>
      </c>
      <c r="AL392" s="254">
        <f t="shared" si="234"/>
        <v>8587.0399999999991</v>
      </c>
      <c r="AM392" s="254">
        <f t="shared" si="235"/>
        <v>74037.039999999994</v>
      </c>
      <c r="AN392" s="337">
        <f t="shared" si="236"/>
        <v>8587.0399999999936</v>
      </c>
      <c r="AO392" s="235">
        <v>88060</v>
      </c>
      <c r="AP392" s="235">
        <v>92244.787320000003</v>
      </c>
      <c r="AQ392" s="236">
        <v>90613.74</v>
      </c>
      <c r="AR392" s="236">
        <v>88060</v>
      </c>
      <c r="AS392" s="222">
        <f t="shared" si="243"/>
        <v>89744.631829999998</v>
      </c>
      <c r="AT392" s="254">
        <f t="shared" si="237"/>
        <v>11553.471999999998</v>
      </c>
      <c r="AU392" s="254">
        <f t="shared" si="238"/>
        <v>99613.471999999994</v>
      </c>
      <c r="AV392" s="337">
        <f t="shared" si="239"/>
        <v>11553.471999999994</v>
      </c>
    </row>
    <row r="393" spans="1:48" s="144" customFormat="1" ht="15" customHeight="1" x14ac:dyDescent="0.2">
      <c r="A393" s="358" t="s">
        <v>1286</v>
      </c>
      <c r="B393" s="193" t="s">
        <v>1562</v>
      </c>
      <c r="C393" s="231">
        <v>24990</v>
      </c>
      <c r="D393" s="231">
        <v>26177.574779999999</v>
      </c>
      <c r="E393" s="225">
        <v>25714.71</v>
      </c>
      <c r="F393" s="359">
        <v>24990</v>
      </c>
      <c r="G393" s="222">
        <f t="shared" si="240"/>
        <v>25468.071195</v>
      </c>
      <c r="H393" s="254">
        <f t="shared" si="222"/>
        <v>3278.6879999999996</v>
      </c>
      <c r="I393" s="254">
        <f t="shared" si="223"/>
        <v>28268.687999999998</v>
      </c>
      <c r="J393" s="337">
        <f t="shared" si="224"/>
        <v>3278.6879999999983</v>
      </c>
      <c r="K393" s="229">
        <v>24990</v>
      </c>
      <c r="L393" s="229">
        <v>26177.574779999999</v>
      </c>
      <c r="M393" s="225">
        <v>25714.71</v>
      </c>
      <c r="N393" s="225">
        <v>24990</v>
      </c>
      <c r="O393" s="254">
        <f t="shared" si="225"/>
        <v>3278.6879999999996</v>
      </c>
      <c r="P393" s="254">
        <f t="shared" si="226"/>
        <v>28268.687999999998</v>
      </c>
      <c r="Q393" s="337">
        <f t="shared" si="227"/>
        <v>3278.6879999999983</v>
      </c>
      <c r="R393" s="229">
        <v>24990</v>
      </c>
      <c r="S393" s="229">
        <v>26177.574779999999</v>
      </c>
      <c r="T393" s="225">
        <v>25714.71</v>
      </c>
      <c r="U393" s="225">
        <v>24990</v>
      </c>
      <c r="V393" s="254">
        <f t="shared" si="228"/>
        <v>3278.6879999999996</v>
      </c>
      <c r="W393" s="254">
        <f t="shared" si="229"/>
        <v>28268.687999999998</v>
      </c>
      <c r="X393" s="337">
        <f t="shared" si="230"/>
        <v>3278.6879999999983</v>
      </c>
      <c r="Y393" s="229">
        <v>24990</v>
      </c>
      <c r="Z393" s="229">
        <v>26177.574779999999</v>
      </c>
      <c r="AA393" s="225">
        <v>25714.71</v>
      </c>
      <c r="AB393" s="225">
        <v>24990</v>
      </c>
      <c r="AC393" s="222">
        <f t="shared" si="241"/>
        <v>25468.071195</v>
      </c>
      <c r="AD393" s="254">
        <f t="shared" si="231"/>
        <v>3278.6879999999996</v>
      </c>
      <c r="AE393" s="254">
        <f t="shared" si="232"/>
        <v>28268.687999999998</v>
      </c>
      <c r="AF393" s="337">
        <f t="shared" si="233"/>
        <v>3278.6879999999983</v>
      </c>
      <c r="AG393" s="229">
        <v>24990</v>
      </c>
      <c r="AH393" s="229">
        <v>26177.574779999999</v>
      </c>
      <c r="AI393" s="225">
        <v>25714.71</v>
      </c>
      <c r="AJ393" s="225">
        <v>24990</v>
      </c>
      <c r="AK393" s="222">
        <f t="shared" si="242"/>
        <v>25468.071195</v>
      </c>
      <c r="AL393" s="254">
        <f t="shared" si="234"/>
        <v>3278.6879999999996</v>
      </c>
      <c r="AM393" s="254">
        <f t="shared" si="235"/>
        <v>28268.687999999998</v>
      </c>
      <c r="AN393" s="337">
        <f t="shared" si="236"/>
        <v>3278.6879999999983</v>
      </c>
      <c r="AO393" s="235">
        <v>24990</v>
      </c>
      <c r="AP393" s="235">
        <v>26177.574779999999</v>
      </c>
      <c r="AQ393" s="236">
        <v>25714.71</v>
      </c>
      <c r="AR393" s="236">
        <v>24990</v>
      </c>
      <c r="AS393" s="222">
        <f t="shared" si="243"/>
        <v>25468.071195</v>
      </c>
      <c r="AT393" s="254">
        <f t="shared" si="237"/>
        <v>3278.6879999999996</v>
      </c>
      <c r="AU393" s="254">
        <f t="shared" si="238"/>
        <v>28268.687999999998</v>
      </c>
      <c r="AV393" s="337">
        <f t="shared" si="239"/>
        <v>3278.6879999999983</v>
      </c>
    </row>
    <row r="394" spans="1:48" s="144" customFormat="1" ht="15" customHeight="1" x14ac:dyDescent="0.2">
      <c r="A394" s="358" t="s">
        <v>1287</v>
      </c>
      <c r="B394" s="193" t="s">
        <v>1427</v>
      </c>
      <c r="C394" s="231">
        <v>53550</v>
      </c>
      <c r="D394" s="231">
        <v>56094.803099999997</v>
      </c>
      <c r="E394" s="256">
        <v>55102.95</v>
      </c>
      <c r="F394" s="359">
        <v>53550</v>
      </c>
      <c r="G394" s="222">
        <f t="shared" si="240"/>
        <v>54574.438275</v>
      </c>
      <c r="H394" s="254">
        <f t="shared" si="222"/>
        <v>7025.7599999999993</v>
      </c>
      <c r="I394" s="254">
        <f t="shared" si="223"/>
        <v>60575.76</v>
      </c>
      <c r="J394" s="337">
        <f t="shared" si="224"/>
        <v>7025.760000000002</v>
      </c>
      <c r="K394" s="229">
        <v>41650</v>
      </c>
      <c r="L394" s="229">
        <v>43629.291299999997</v>
      </c>
      <c r="M394" s="256">
        <v>42857.85</v>
      </c>
      <c r="N394" s="256">
        <v>41650</v>
      </c>
      <c r="O394" s="254">
        <f t="shared" si="225"/>
        <v>5464.48</v>
      </c>
      <c r="P394" s="254">
        <f t="shared" si="226"/>
        <v>47114.479999999996</v>
      </c>
      <c r="Q394" s="337">
        <f t="shared" si="227"/>
        <v>5464.4799999999959</v>
      </c>
      <c r="R394" s="229">
        <v>61880</v>
      </c>
      <c r="S394" s="229">
        <v>64820.661359999998</v>
      </c>
      <c r="T394" s="256">
        <v>63674.520000000004</v>
      </c>
      <c r="U394" s="256">
        <v>61880</v>
      </c>
      <c r="V394" s="254">
        <f t="shared" si="228"/>
        <v>8118.655999999999</v>
      </c>
      <c r="W394" s="254">
        <f t="shared" si="229"/>
        <v>69998.656000000003</v>
      </c>
      <c r="X394" s="337">
        <f t="shared" si="230"/>
        <v>8118.6560000000027</v>
      </c>
      <c r="Y394" s="229">
        <v>65450</v>
      </c>
      <c r="Z394" s="229">
        <v>68560.314899999998</v>
      </c>
      <c r="AA394" s="256">
        <v>67348.05</v>
      </c>
      <c r="AB394" s="256">
        <v>65450</v>
      </c>
      <c r="AC394" s="222">
        <f t="shared" si="241"/>
        <v>66702.091224999996</v>
      </c>
      <c r="AD394" s="254">
        <f t="shared" si="231"/>
        <v>8587.0399999999991</v>
      </c>
      <c r="AE394" s="254">
        <f t="shared" si="232"/>
        <v>74037.039999999994</v>
      </c>
      <c r="AF394" s="337">
        <f t="shared" si="233"/>
        <v>8587.0399999999936</v>
      </c>
      <c r="AG394" s="229">
        <v>65450</v>
      </c>
      <c r="AH394" s="229">
        <v>68560.314899999998</v>
      </c>
      <c r="AI394" s="256">
        <v>67348.05</v>
      </c>
      <c r="AJ394" s="256">
        <v>65450</v>
      </c>
      <c r="AK394" s="222">
        <f t="shared" si="242"/>
        <v>66702.091224999996</v>
      </c>
      <c r="AL394" s="254">
        <f t="shared" si="234"/>
        <v>8587.0399999999991</v>
      </c>
      <c r="AM394" s="254">
        <f t="shared" si="235"/>
        <v>74037.039999999994</v>
      </c>
      <c r="AN394" s="337">
        <f t="shared" si="236"/>
        <v>8587.0399999999936</v>
      </c>
      <c r="AO394" s="235">
        <v>88060</v>
      </c>
      <c r="AP394" s="235">
        <v>92244.787320000003</v>
      </c>
      <c r="AQ394" s="236">
        <v>90613.74</v>
      </c>
      <c r="AR394" s="236">
        <v>88060</v>
      </c>
      <c r="AS394" s="222">
        <f t="shared" si="243"/>
        <v>89744.631829999998</v>
      </c>
      <c r="AT394" s="254">
        <f t="shared" si="237"/>
        <v>11553.471999999998</v>
      </c>
      <c r="AU394" s="254">
        <f t="shared" si="238"/>
        <v>99613.471999999994</v>
      </c>
      <c r="AV394" s="337">
        <f t="shared" si="239"/>
        <v>11553.471999999994</v>
      </c>
    </row>
    <row r="395" spans="1:48" s="144" customFormat="1" ht="15" customHeight="1" x14ac:dyDescent="0.2">
      <c r="A395" s="358" t="s">
        <v>1288</v>
      </c>
      <c r="B395" s="193" t="s">
        <v>486</v>
      </c>
      <c r="C395" s="231">
        <v>214200</v>
      </c>
      <c r="D395" s="231">
        <v>224379.21239999999</v>
      </c>
      <c r="E395" s="225">
        <v>220411.8</v>
      </c>
      <c r="F395" s="359">
        <v>214200</v>
      </c>
      <c r="G395" s="222">
        <f t="shared" si="240"/>
        <v>218297.7531</v>
      </c>
      <c r="H395" s="254">
        <f t="shared" si="222"/>
        <v>28103.039999999997</v>
      </c>
      <c r="I395" s="254">
        <f t="shared" si="223"/>
        <v>242303.04</v>
      </c>
      <c r="J395" s="337">
        <f t="shared" si="224"/>
        <v>28103.040000000008</v>
      </c>
      <c r="K395" s="229">
        <v>214200</v>
      </c>
      <c r="L395" s="229">
        <v>224379.21239999999</v>
      </c>
      <c r="M395" s="225">
        <v>220411.8</v>
      </c>
      <c r="N395" s="225">
        <v>214200</v>
      </c>
      <c r="O395" s="254">
        <f t="shared" si="225"/>
        <v>28103.039999999997</v>
      </c>
      <c r="P395" s="254">
        <f t="shared" si="226"/>
        <v>242303.04</v>
      </c>
      <c r="Q395" s="337">
        <f t="shared" si="227"/>
        <v>28103.040000000008</v>
      </c>
      <c r="R395" s="229">
        <v>1927800</v>
      </c>
      <c r="S395" s="229">
        <v>2019412.9115999998</v>
      </c>
      <c r="T395" s="225">
        <v>1983706.2</v>
      </c>
      <c r="U395" s="225">
        <v>1927800</v>
      </c>
      <c r="V395" s="254">
        <f t="shared" si="228"/>
        <v>252927.35999999996</v>
      </c>
      <c r="W395" s="254">
        <f t="shared" si="229"/>
        <v>2180727.36</v>
      </c>
      <c r="X395" s="337">
        <f t="shared" si="230"/>
        <v>252927.35999999987</v>
      </c>
      <c r="Y395" s="229">
        <v>1689800</v>
      </c>
      <c r="Z395" s="229">
        <v>1770102.6756</v>
      </c>
      <c r="AA395" s="225">
        <v>1738804.2</v>
      </c>
      <c r="AB395" s="225">
        <v>1689800</v>
      </c>
      <c r="AC395" s="222">
        <f t="shared" si="241"/>
        <v>1722126.7189</v>
      </c>
      <c r="AD395" s="254">
        <f t="shared" si="231"/>
        <v>221701.75999999998</v>
      </c>
      <c r="AE395" s="254">
        <f t="shared" si="232"/>
        <v>1911501.76</v>
      </c>
      <c r="AF395" s="337">
        <f t="shared" si="233"/>
        <v>221701.76000000001</v>
      </c>
      <c r="AG395" s="229">
        <v>1939700</v>
      </c>
      <c r="AH395" s="229">
        <v>2031878.4234000002</v>
      </c>
      <c r="AI395" s="225">
        <v>1995951.3</v>
      </c>
      <c r="AJ395" s="225">
        <v>1939700</v>
      </c>
      <c r="AK395" s="222">
        <f t="shared" si="242"/>
        <v>1976807.4308500001</v>
      </c>
      <c r="AL395" s="254">
        <f t="shared" si="234"/>
        <v>254488.63999999996</v>
      </c>
      <c r="AM395" s="254">
        <f t="shared" si="235"/>
        <v>2194188.64</v>
      </c>
      <c r="AN395" s="337">
        <f t="shared" si="236"/>
        <v>254488.64000000013</v>
      </c>
      <c r="AO395" s="235">
        <v>2189600</v>
      </c>
      <c r="AP395" s="235">
        <v>2293654.1711999997</v>
      </c>
      <c r="AQ395" s="236">
        <v>2253098.4</v>
      </c>
      <c r="AR395" s="236">
        <v>2189600</v>
      </c>
      <c r="AS395" s="222">
        <f t="shared" si="243"/>
        <v>2231488.1428</v>
      </c>
      <c r="AT395" s="254">
        <f t="shared" si="237"/>
        <v>287275.51999999996</v>
      </c>
      <c r="AU395" s="254">
        <f t="shared" si="238"/>
        <v>2476875.52</v>
      </c>
      <c r="AV395" s="337">
        <f t="shared" si="239"/>
        <v>287275.52000000002</v>
      </c>
    </row>
    <row r="396" spans="1:48" s="144" customFormat="1" ht="15" customHeight="1" x14ac:dyDescent="0.2">
      <c r="A396" s="358" t="s">
        <v>1289</v>
      </c>
      <c r="B396" s="193" t="s">
        <v>487</v>
      </c>
      <c r="C396" s="231">
        <v>183260</v>
      </c>
      <c r="D396" s="231">
        <v>191968.88172</v>
      </c>
      <c r="E396" s="225">
        <v>188574.54</v>
      </c>
      <c r="F396" s="359">
        <v>183260</v>
      </c>
      <c r="G396" s="222">
        <f t="shared" si="240"/>
        <v>186765.85543</v>
      </c>
      <c r="H396" s="254">
        <f t="shared" si="222"/>
        <v>24043.711999999996</v>
      </c>
      <c r="I396" s="254">
        <f t="shared" si="223"/>
        <v>207303.712</v>
      </c>
      <c r="J396" s="337">
        <f t="shared" si="224"/>
        <v>24043.712</v>
      </c>
      <c r="K396" s="229">
        <v>183260</v>
      </c>
      <c r="L396" s="229">
        <v>191968.88172</v>
      </c>
      <c r="M396" s="225">
        <v>188574.54</v>
      </c>
      <c r="N396" s="225">
        <v>183260</v>
      </c>
      <c r="O396" s="254">
        <f t="shared" si="225"/>
        <v>24043.711999999996</v>
      </c>
      <c r="P396" s="254">
        <f t="shared" si="226"/>
        <v>207303.712</v>
      </c>
      <c r="Q396" s="337">
        <f t="shared" si="227"/>
        <v>24043.712</v>
      </c>
      <c r="R396" s="229">
        <v>368900</v>
      </c>
      <c r="S396" s="229">
        <v>386430.86580000003</v>
      </c>
      <c r="T396" s="225">
        <v>379598.1</v>
      </c>
      <c r="U396" s="225">
        <v>368900</v>
      </c>
      <c r="V396" s="254">
        <f t="shared" si="228"/>
        <v>48399.679999999993</v>
      </c>
      <c r="W396" s="254">
        <f t="shared" si="229"/>
        <v>417299.68</v>
      </c>
      <c r="X396" s="337">
        <f t="shared" si="230"/>
        <v>48399.679999999993</v>
      </c>
      <c r="Y396" s="229">
        <v>404600</v>
      </c>
      <c r="Z396" s="229">
        <v>423827.40119999996</v>
      </c>
      <c r="AA396" s="225">
        <v>416333.4</v>
      </c>
      <c r="AB396" s="225">
        <v>404600</v>
      </c>
      <c r="AC396" s="222">
        <f t="shared" si="241"/>
        <v>412340.20030000003</v>
      </c>
      <c r="AD396" s="254">
        <f t="shared" si="231"/>
        <v>53083.519999999997</v>
      </c>
      <c r="AE396" s="254">
        <f t="shared" si="232"/>
        <v>457683.52</v>
      </c>
      <c r="AF396" s="337">
        <f t="shared" si="233"/>
        <v>53083.520000000019</v>
      </c>
      <c r="AG396" s="229">
        <v>368900</v>
      </c>
      <c r="AH396" s="229">
        <v>386430.86580000003</v>
      </c>
      <c r="AI396" s="225">
        <v>379598.1</v>
      </c>
      <c r="AJ396" s="225">
        <v>368900</v>
      </c>
      <c r="AK396" s="222">
        <f t="shared" si="242"/>
        <v>375957.24144999997</v>
      </c>
      <c r="AL396" s="254">
        <f t="shared" si="234"/>
        <v>48399.679999999993</v>
      </c>
      <c r="AM396" s="254">
        <f t="shared" si="235"/>
        <v>417299.68</v>
      </c>
      <c r="AN396" s="337">
        <f t="shared" si="236"/>
        <v>48399.679999999993</v>
      </c>
      <c r="AO396" s="235">
        <v>464100</v>
      </c>
      <c r="AP396" s="235">
        <v>486154.96020000003</v>
      </c>
      <c r="AQ396" s="236">
        <v>477558.9</v>
      </c>
      <c r="AR396" s="236">
        <v>464100</v>
      </c>
      <c r="AS396" s="222">
        <f t="shared" si="243"/>
        <v>472978.46505</v>
      </c>
      <c r="AT396" s="254">
        <f t="shared" si="237"/>
        <v>60889.919999999991</v>
      </c>
      <c r="AU396" s="254">
        <f t="shared" si="238"/>
        <v>524989.92000000004</v>
      </c>
      <c r="AV396" s="337">
        <f t="shared" si="239"/>
        <v>60889.920000000042</v>
      </c>
    </row>
    <row r="397" spans="1:48" s="144" customFormat="1" ht="15" customHeight="1" x14ac:dyDescent="0.2">
      <c r="A397" s="358" t="s">
        <v>1290</v>
      </c>
      <c r="B397" s="193" t="s">
        <v>1160</v>
      </c>
      <c r="C397" s="231">
        <v>77350</v>
      </c>
      <c r="D397" s="231">
        <v>81025.826699999991</v>
      </c>
      <c r="E397" s="225">
        <v>79593.149999999994</v>
      </c>
      <c r="F397" s="359">
        <v>77350</v>
      </c>
      <c r="G397" s="222">
        <f t="shared" si="240"/>
        <v>78829.744175</v>
      </c>
      <c r="H397" s="254">
        <f t="shared" si="222"/>
        <v>10148.319999999998</v>
      </c>
      <c r="I397" s="254">
        <f t="shared" si="223"/>
        <v>87498.319999999992</v>
      </c>
      <c r="J397" s="337">
        <f t="shared" si="224"/>
        <v>10148.319999999992</v>
      </c>
      <c r="K397" s="229">
        <v>77350</v>
      </c>
      <c r="L397" s="229">
        <v>81025.826699999991</v>
      </c>
      <c r="M397" s="225">
        <v>79593.149999999994</v>
      </c>
      <c r="N397" s="225">
        <v>77350</v>
      </c>
      <c r="O397" s="254">
        <f t="shared" si="225"/>
        <v>10148.319999999998</v>
      </c>
      <c r="P397" s="254">
        <f t="shared" si="226"/>
        <v>87498.319999999992</v>
      </c>
      <c r="Q397" s="337">
        <f t="shared" si="227"/>
        <v>10148.319999999992</v>
      </c>
      <c r="R397" s="229">
        <v>91630</v>
      </c>
      <c r="S397" s="229">
        <v>95984.440860000002</v>
      </c>
      <c r="T397" s="225">
        <v>94287.27</v>
      </c>
      <c r="U397" s="225">
        <v>91630</v>
      </c>
      <c r="V397" s="254">
        <f t="shared" si="228"/>
        <v>12021.855999999998</v>
      </c>
      <c r="W397" s="254">
        <f t="shared" si="229"/>
        <v>103651.856</v>
      </c>
      <c r="X397" s="337">
        <f t="shared" si="230"/>
        <v>12021.856</v>
      </c>
      <c r="Y397" s="229">
        <v>113050</v>
      </c>
      <c r="Z397" s="229">
        <v>118422.3621</v>
      </c>
      <c r="AA397" s="225">
        <v>116328.45</v>
      </c>
      <c r="AB397" s="225">
        <v>113050</v>
      </c>
      <c r="AC397" s="222">
        <f t="shared" si="241"/>
        <v>115212.703025</v>
      </c>
      <c r="AD397" s="254">
        <f t="shared" si="231"/>
        <v>14832.159999999998</v>
      </c>
      <c r="AE397" s="254">
        <f t="shared" si="232"/>
        <v>127882.16</v>
      </c>
      <c r="AF397" s="337">
        <f t="shared" si="233"/>
        <v>14832.160000000003</v>
      </c>
      <c r="AG397" s="229">
        <v>89250</v>
      </c>
      <c r="AH397" s="229">
        <v>93491.338499999998</v>
      </c>
      <c r="AI397" s="225">
        <v>91838.25</v>
      </c>
      <c r="AJ397" s="225">
        <v>89250</v>
      </c>
      <c r="AK397" s="222">
        <f t="shared" si="242"/>
        <v>90957.397125000003</v>
      </c>
      <c r="AL397" s="254">
        <f t="shared" si="234"/>
        <v>11709.599999999999</v>
      </c>
      <c r="AM397" s="254">
        <f t="shared" si="235"/>
        <v>100959.6</v>
      </c>
      <c r="AN397" s="337">
        <f t="shared" si="236"/>
        <v>11709.600000000006</v>
      </c>
      <c r="AO397" s="235">
        <v>136850</v>
      </c>
      <c r="AP397" s="235">
        <v>143353.38569999998</v>
      </c>
      <c r="AQ397" s="236">
        <v>140818.65</v>
      </c>
      <c r="AR397" s="236">
        <v>136850</v>
      </c>
      <c r="AS397" s="222">
        <f t="shared" si="243"/>
        <v>139468.008925</v>
      </c>
      <c r="AT397" s="254">
        <f t="shared" si="237"/>
        <v>17954.719999999998</v>
      </c>
      <c r="AU397" s="254">
        <f t="shared" si="238"/>
        <v>154804.72</v>
      </c>
      <c r="AV397" s="337">
        <f t="shared" si="239"/>
        <v>17954.72</v>
      </c>
    </row>
    <row r="398" spans="1:48" s="144" customFormat="1" ht="15" customHeight="1" x14ac:dyDescent="0.2">
      <c r="A398" s="358" t="s">
        <v>1291</v>
      </c>
      <c r="B398" s="193" t="s">
        <v>488</v>
      </c>
      <c r="C398" s="231">
        <v>101150</v>
      </c>
      <c r="D398" s="231">
        <v>105956.85029999999</v>
      </c>
      <c r="E398" s="225">
        <v>104083.35</v>
      </c>
      <c r="F398" s="359">
        <v>101150</v>
      </c>
      <c r="G398" s="222">
        <f t="shared" si="240"/>
        <v>103085.05007500001</v>
      </c>
      <c r="H398" s="254">
        <f t="shared" si="222"/>
        <v>13270.88</v>
      </c>
      <c r="I398" s="254">
        <f t="shared" si="223"/>
        <v>114420.88</v>
      </c>
      <c r="J398" s="337">
        <f t="shared" si="224"/>
        <v>13270.880000000005</v>
      </c>
      <c r="K398" s="229">
        <v>101150</v>
      </c>
      <c r="L398" s="229">
        <v>105956.85029999999</v>
      </c>
      <c r="M398" s="225">
        <v>104083.35</v>
      </c>
      <c r="N398" s="225">
        <v>101150</v>
      </c>
      <c r="O398" s="254">
        <f t="shared" si="225"/>
        <v>13270.88</v>
      </c>
      <c r="P398" s="254">
        <f t="shared" si="226"/>
        <v>114420.88</v>
      </c>
      <c r="Q398" s="337">
        <f t="shared" si="227"/>
        <v>13270.880000000005</v>
      </c>
      <c r="R398" s="229">
        <v>171360</v>
      </c>
      <c r="S398" s="229">
        <v>179503.36992</v>
      </c>
      <c r="T398" s="225">
        <v>176329.44</v>
      </c>
      <c r="U398" s="225">
        <v>171360</v>
      </c>
      <c r="V398" s="254">
        <f t="shared" si="228"/>
        <v>22482.431999999997</v>
      </c>
      <c r="W398" s="254">
        <f t="shared" si="229"/>
        <v>193842.432</v>
      </c>
      <c r="X398" s="337">
        <f t="shared" si="230"/>
        <v>22482.432000000001</v>
      </c>
      <c r="Y398" s="229">
        <v>171360</v>
      </c>
      <c r="Z398" s="229">
        <v>179503.36992</v>
      </c>
      <c r="AA398" s="225">
        <v>176329.44</v>
      </c>
      <c r="AB398" s="225">
        <v>171360</v>
      </c>
      <c r="AC398" s="222">
        <f t="shared" si="241"/>
        <v>174638.20248000001</v>
      </c>
      <c r="AD398" s="254">
        <f t="shared" si="231"/>
        <v>22482.431999999997</v>
      </c>
      <c r="AE398" s="254">
        <f t="shared" si="232"/>
        <v>193842.432</v>
      </c>
      <c r="AF398" s="337">
        <f t="shared" si="233"/>
        <v>22482.432000000001</v>
      </c>
      <c r="AG398" s="229">
        <v>196350</v>
      </c>
      <c r="AH398" s="229">
        <v>205680.94469999999</v>
      </c>
      <c r="AI398" s="225">
        <v>202044.15</v>
      </c>
      <c r="AJ398" s="225">
        <v>196350</v>
      </c>
      <c r="AK398" s="222">
        <f t="shared" si="242"/>
        <v>200106.273675</v>
      </c>
      <c r="AL398" s="254">
        <f t="shared" si="234"/>
        <v>25761.119999999995</v>
      </c>
      <c r="AM398" s="254">
        <f t="shared" si="235"/>
        <v>222111.12</v>
      </c>
      <c r="AN398" s="337">
        <f t="shared" si="236"/>
        <v>25761.119999999995</v>
      </c>
      <c r="AO398" s="235">
        <v>220150</v>
      </c>
      <c r="AP398" s="235">
        <v>230611.96830000001</v>
      </c>
      <c r="AQ398" s="236">
        <v>226534.35</v>
      </c>
      <c r="AR398" s="236">
        <v>220150</v>
      </c>
      <c r="AS398" s="222">
        <f t="shared" si="243"/>
        <v>224361.57957499998</v>
      </c>
      <c r="AT398" s="254">
        <f t="shared" si="237"/>
        <v>28883.679999999997</v>
      </c>
      <c r="AU398" s="254">
        <f t="shared" si="238"/>
        <v>249033.68</v>
      </c>
      <c r="AV398" s="337">
        <f t="shared" si="239"/>
        <v>28883.679999999993</v>
      </c>
    </row>
    <row r="399" spans="1:48" s="144" customFormat="1" ht="15" customHeight="1" x14ac:dyDescent="0.2">
      <c r="A399" s="358" t="s">
        <v>1292</v>
      </c>
      <c r="B399" s="193" t="s">
        <v>489</v>
      </c>
      <c r="C399" s="231">
        <v>171360</v>
      </c>
      <c r="D399" s="231">
        <v>179503.36992</v>
      </c>
      <c r="E399" s="225">
        <v>176329.44</v>
      </c>
      <c r="F399" s="359">
        <v>171360</v>
      </c>
      <c r="G399" s="222">
        <f t="shared" si="240"/>
        <v>174638.20248000001</v>
      </c>
      <c r="H399" s="254">
        <f t="shared" si="222"/>
        <v>22482.431999999997</v>
      </c>
      <c r="I399" s="254">
        <f t="shared" si="223"/>
        <v>193842.432</v>
      </c>
      <c r="J399" s="337">
        <f t="shared" si="224"/>
        <v>22482.432000000001</v>
      </c>
      <c r="K399" s="229">
        <v>171360</v>
      </c>
      <c r="L399" s="229">
        <v>179503.36992</v>
      </c>
      <c r="M399" s="225">
        <v>176329.44</v>
      </c>
      <c r="N399" s="225">
        <v>171360</v>
      </c>
      <c r="O399" s="254">
        <f t="shared" si="225"/>
        <v>22482.431999999997</v>
      </c>
      <c r="P399" s="254">
        <f t="shared" si="226"/>
        <v>193842.432</v>
      </c>
      <c r="Q399" s="337">
        <f t="shared" si="227"/>
        <v>22482.432000000001</v>
      </c>
      <c r="R399" s="229">
        <v>285600</v>
      </c>
      <c r="S399" s="229">
        <v>299172.28320000001</v>
      </c>
      <c r="T399" s="225">
        <v>293882.40000000002</v>
      </c>
      <c r="U399" s="225">
        <v>285600</v>
      </c>
      <c r="V399" s="254">
        <f t="shared" si="228"/>
        <v>37470.719999999994</v>
      </c>
      <c r="W399" s="254">
        <f t="shared" si="229"/>
        <v>323070.71999999997</v>
      </c>
      <c r="X399" s="337">
        <f t="shared" si="230"/>
        <v>37470.719999999972</v>
      </c>
      <c r="Y399" s="229">
        <v>266560</v>
      </c>
      <c r="Z399" s="229">
        <v>279227.46432000003</v>
      </c>
      <c r="AA399" s="225">
        <v>274290.24</v>
      </c>
      <c r="AB399" s="225">
        <v>266560</v>
      </c>
      <c r="AC399" s="222">
        <f t="shared" si="241"/>
        <v>271659.42608</v>
      </c>
      <c r="AD399" s="254">
        <f t="shared" si="231"/>
        <v>34972.671999999999</v>
      </c>
      <c r="AE399" s="254">
        <f t="shared" si="232"/>
        <v>301532.67200000002</v>
      </c>
      <c r="AF399" s="337">
        <f t="shared" si="233"/>
        <v>34972.67200000002</v>
      </c>
      <c r="AG399" s="229">
        <v>380800</v>
      </c>
      <c r="AH399" s="229">
        <v>398896.37760000001</v>
      </c>
      <c r="AI399" s="225">
        <v>391843.2</v>
      </c>
      <c r="AJ399" s="225">
        <v>380800</v>
      </c>
      <c r="AK399" s="222">
        <f t="shared" si="242"/>
        <v>388084.89439999999</v>
      </c>
      <c r="AL399" s="254">
        <f t="shared" si="234"/>
        <v>49960.959999999992</v>
      </c>
      <c r="AM399" s="254">
        <f t="shared" si="235"/>
        <v>430760.95999999996</v>
      </c>
      <c r="AN399" s="337">
        <f t="shared" si="236"/>
        <v>49960.959999999963</v>
      </c>
      <c r="AO399" s="235">
        <v>499800</v>
      </c>
      <c r="AP399" s="235">
        <v>523551.49560000002</v>
      </c>
      <c r="AQ399" s="236">
        <v>514294.2</v>
      </c>
      <c r="AR399" s="236">
        <v>499800</v>
      </c>
      <c r="AS399" s="222">
        <f t="shared" si="243"/>
        <v>509361.42389999999</v>
      </c>
      <c r="AT399" s="254">
        <f t="shared" si="237"/>
        <v>65573.759999999995</v>
      </c>
      <c r="AU399" s="254">
        <f t="shared" si="238"/>
        <v>565373.76</v>
      </c>
      <c r="AV399" s="337">
        <f t="shared" si="239"/>
        <v>65573.760000000009</v>
      </c>
    </row>
    <row r="400" spans="1:48" s="144" customFormat="1" ht="15" customHeight="1" x14ac:dyDescent="0.2">
      <c r="A400" s="358" t="s">
        <v>1293</v>
      </c>
      <c r="B400" s="193" t="s">
        <v>490</v>
      </c>
      <c r="C400" s="231">
        <v>171360</v>
      </c>
      <c r="D400" s="231">
        <v>179503.36992</v>
      </c>
      <c r="E400" s="225">
        <v>176329.44</v>
      </c>
      <c r="F400" s="359">
        <v>171360</v>
      </c>
      <c r="G400" s="222">
        <f t="shared" si="240"/>
        <v>174638.20248000001</v>
      </c>
      <c r="H400" s="254">
        <f t="shared" si="222"/>
        <v>22482.431999999997</v>
      </c>
      <c r="I400" s="254">
        <f t="shared" si="223"/>
        <v>193842.432</v>
      </c>
      <c r="J400" s="337">
        <f t="shared" si="224"/>
        <v>22482.432000000001</v>
      </c>
      <c r="K400" s="229">
        <v>171360</v>
      </c>
      <c r="L400" s="229">
        <v>179503.36992</v>
      </c>
      <c r="M400" s="225">
        <v>176329.44</v>
      </c>
      <c r="N400" s="225">
        <v>171360</v>
      </c>
      <c r="O400" s="254">
        <f t="shared" si="225"/>
        <v>22482.431999999997</v>
      </c>
      <c r="P400" s="254">
        <f t="shared" si="226"/>
        <v>193842.432</v>
      </c>
      <c r="Q400" s="337">
        <f t="shared" si="227"/>
        <v>22482.432000000001</v>
      </c>
      <c r="R400" s="229">
        <v>297500</v>
      </c>
      <c r="S400" s="229">
        <v>311637.79499999998</v>
      </c>
      <c r="T400" s="225">
        <v>306127.5</v>
      </c>
      <c r="U400" s="225">
        <v>297500</v>
      </c>
      <c r="V400" s="254">
        <f t="shared" si="228"/>
        <v>39031.999999999993</v>
      </c>
      <c r="W400" s="254">
        <f t="shared" si="229"/>
        <v>336532</v>
      </c>
      <c r="X400" s="337">
        <f t="shared" si="230"/>
        <v>39032</v>
      </c>
      <c r="Y400" s="229">
        <v>278460</v>
      </c>
      <c r="Z400" s="229">
        <v>291692.97612000001</v>
      </c>
      <c r="AA400" s="225">
        <v>286535.34000000003</v>
      </c>
      <c r="AB400" s="225">
        <v>278460</v>
      </c>
      <c r="AC400" s="222">
        <f t="shared" si="241"/>
        <v>283787.07903000002</v>
      </c>
      <c r="AD400" s="254">
        <f t="shared" si="231"/>
        <v>36533.951999999997</v>
      </c>
      <c r="AE400" s="254">
        <f t="shared" si="232"/>
        <v>314993.95199999999</v>
      </c>
      <c r="AF400" s="337">
        <f t="shared" si="233"/>
        <v>36533.95199999999</v>
      </c>
      <c r="AG400" s="229">
        <v>404600</v>
      </c>
      <c r="AH400" s="229">
        <v>423827.40119999996</v>
      </c>
      <c r="AI400" s="225">
        <v>416333.4</v>
      </c>
      <c r="AJ400" s="225">
        <v>404600</v>
      </c>
      <c r="AK400" s="222">
        <f t="shared" si="242"/>
        <v>412340.20030000003</v>
      </c>
      <c r="AL400" s="254">
        <f t="shared" si="234"/>
        <v>53083.519999999997</v>
      </c>
      <c r="AM400" s="254">
        <f t="shared" si="235"/>
        <v>457683.52</v>
      </c>
      <c r="AN400" s="337">
        <f t="shared" si="236"/>
        <v>53083.520000000019</v>
      </c>
      <c r="AO400" s="235">
        <v>547400</v>
      </c>
      <c r="AP400" s="235">
        <v>573413.54279999994</v>
      </c>
      <c r="AQ400" s="236">
        <v>563274.6</v>
      </c>
      <c r="AR400" s="236">
        <v>547400</v>
      </c>
      <c r="AS400" s="222">
        <f t="shared" si="243"/>
        <v>557872.03570000001</v>
      </c>
      <c r="AT400" s="254">
        <f t="shared" si="237"/>
        <v>71818.87999999999</v>
      </c>
      <c r="AU400" s="254">
        <f t="shared" si="238"/>
        <v>619218.88</v>
      </c>
      <c r="AV400" s="337">
        <f t="shared" si="239"/>
        <v>71818.880000000005</v>
      </c>
    </row>
    <row r="401" spans="1:48" s="144" customFormat="1" ht="15" customHeight="1" x14ac:dyDescent="0.2">
      <c r="A401" s="358" t="s">
        <v>1294</v>
      </c>
      <c r="B401" s="193" t="s">
        <v>491</v>
      </c>
      <c r="C401" s="231">
        <v>452200</v>
      </c>
      <c r="D401" s="231">
        <v>473689.44839999999</v>
      </c>
      <c r="E401" s="225">
        <v>465313.8</v>
      </c>
      <c r="F401" s="359">
        <v>452200</v>
      </c>
      <c r="G401" s="222">
        <f t="shared" si="240"/>
        <v>460850.81209999998</v>
      </c>
      <c r="H401" s="254">
        <f t="shared" si="222"/>
        <v>59328.639999999992</v>
      </c>
      <c r="I401" s="254">
        <f t="shared" si="223"/>
        <v>511528.64</v>
      </c>
      <c r="J401" s="337">
        <f t="shared" si="224"/>
        <v>59328.640000000014</v>
      </c>
      <c r="K401" s="229">
        <v>416500</v>
      </c>
      <c r="L401" s="229">
        <v>436292.913</v>
      </c>
      <c r="M401" s="225">
        <v>428578.5</v>
      </c>
      <c r="N401" s="225">
        <v>416500</v>
      </c>
      <c r="O401" s="254">
        <f t="shared" si="225"/>
        <v>54644.799999999996</v>
      </c>
      <c r="P401" s="254">
        <f t="shared" si="226"/>
        <v>471144.8</v>
      </c>
      <c r="Q401" s="337">
        <f t="shared" si="227"/>
        <v>54644.799999999988</v>
      </c>
      <c r="R401" s="229">
        <v>1249500</v>
      </c>
      <c r="S401" s="229">
        <v>1308878.7390000001</v>
      </c>
      <c r="T401" s="225">
        <v>1285735.5</v>
      </c>
      <c r="U401" s="225">
        <v>1249500</v>
      </c>
      <c r="V401" s="254">
        <f t="shared" si="228"/>
        <v>163934.39999999997</v>
      </c>
      <c r="W401" s="254">
        <f t="shared" si="229"/>
        <v>1413434.4</v>
      </c>
      <c r="X401" s="337">
        <f t="shared" si="230"/>
        <v>163934.39999999991</v>
      </c>
      <c r="Y401" s="229">
        <v>2344300</v>
      </c>
      <c r="Z401" s="229">
        <v>2455705.8245999999</v>
      </c>
      <c r="AA401" s="225">
        <v>2412284.7000000002</v>
      </c>
      <c r="AB401" s="225">
        <v>2344300</v>
      </c>
      <c r="AC401" s="222">
        <f t="shared" si="241"/>
        <v>2389147.6311499998</v>
      </c>
      <c r="AD401" s="254">
        <f t="shared" si="231"/>
        <v>307572.15999999997</v>
      </c>
      <c r="AE401" s="254">
        <f t="shared" si="232"/>
        <v>2651872.16</v>
      </c>
      <c r="AF401" s="337">
        <f t="shared" si="233"/>
        <v>307572.16000000015</v>
      </c>
      <c r="AG401" s="229">
        <v>2082500</v>
      </c>
      <c r="AH401" s="229">
        <v>2181464.5649999999</v>
      </c>
      <c r="AI401" s="225">
        <v>2142892.5</v>
      </c>
      <c r="AJ401" s="225">
        <v>2082500</v>
      </c>
      <c r="AK401" s="222">
        <f t="shared" si="242"/>
        <v>2122339.2662499999</v>
      </c>
      <c r="AL401" s="254">
        <f t="shared" si="234"/>
        <v>273223.99999999994</v>
      </c>
      <c r="AM401" s="254">
        <f t="shared" si="235"/>
        <v>2355724</v>
      </c>
      <c r="AN401" s="337">
        <f t="shared" si="236"/>
        <v>273224</v>
      </c>
      <c r="AO401" s="235">
        <v>3141600</v>
      </c>
      <c r="AP401" s="235">
        <v>3290895.1151999999</v>
      </c>
      <c r="AQ401" s="236">
        <v>3232706.4</v>
      </c>
      <c r="AR401" s="236">
        <v>3141600</v>
      </c>
      <c r="AS401" s="222">
        <f t="shared" si="243"/>
        <v>3201700.3788000001</v>
      </c>
      <c r="AT401" s="254">
        <f t="shared" si="237"/>
        <v>412177.91999999993</v>
      </c>
      <c r="AU401" s="254">
        <f t="shared" si="238"/>
        <v>3553777.92</v>
      </c>
      <c r="AV401" s="337">
        <f t="shared" si="239"/>
        <v>412177.91999999993</v>
      </c>
    </row>
    <row r="402" spans="1:48" s="144" customFormat="1" ht="15" customHeight="1" x14ac:dyDescent="0.2">
      <c r="A402" s="358" t="s">
        <v>1295</v>
      </c>
      <c r="B402" s="193" t="s">
        <v>492</v>
      </c>
      <c r="C402" s="231">
        <v>77350</v>
      </c>
      <c r="D402" s="231">
        <v>81025.826699999991</v>
      </c>
      <c r="E402" s="225">
        <v>79593.149999999994</v>
      </c>
      <c r="F402" s="359">
        <v>77350</v>
      </c>
      <c r="G402" s="222">
        <f t="shared" si="240"/>
        <v>78829.744175</v>
      </c>
      <c r="H402" s="254">
        <f t="shared" si="222"/>
        <v>10148.319999999998</v>
      </c>
      <c r="I402" s="254">
        <f t="shared" si="223"/>
        <v>87498.319999999992</v>
      </c>
      <c r="J402" s="337">
        <f t="shared" si="224"/>
        <v>10148.319999999992</v>
      </c>
      <c r="K402" s="229">
        <v>77350</v>
      </c>
      <c r="L402" s="229">
        <v>81025.826699999991</v>
      </c>
      <c r="M402" s="225">
        <v>79593.149999999994</v>
      </c>
      <c r="N402" s="225">
        <v>77350</v>
      </c>
      <c r="O402" s="254">
        <f t="shared" si="225"/>
        <v>10148.319999999998</v>
      </c>
      <c r="P402" s="254">
        <f t="shared" si="226"/>
        <v>87498.319999999992</v>
      </c>
      <c r="Q402" s="337">
        <f t="shared" si="227"/>
        <v>10148.319999999992</v>
      </c>
      <c r="R402" s="229">
        <v>136850</v>
      </c>
      <c r="S402" s="229">
        <v>143353.38569999998</v>
      </c>
      <c r="T402" s="225">
        <v>140818.65</v>
      </c>
      <c r="U402" s="225">
        <v>136850</v>
      </c>
      <c r="V402" s="254">
        <f t="shared" si="228"/>
        <v>17954.719999999998</v>
      </c>
      <c r="W402" s="254">
        <f t="shared" si="229"/>
        <v>154804.72</v>
      </c>
      <c r="X402" s="337">
        <f t="shared" si="230"/>
        <v>17954.72</v>
      </c>
      <c r="Y402" s="229">
        <v>136850</v>
      </c>
      <c r="Z402" s="229">
        <v>143353.38569999998</v>
      </c>
      <c r="AA402" s="225">
        <v>140818.65</v>
      </c>
      <c r="AB402" s="225">
        <v>136850</v>
      </c>
      <c r="AC402" s="222">
        <f t="shared" si="241"/>
        <v>139468.008925</v>
      </c>
      <c r="AD402" s="254">
        <f t="shared" si="231"/>
        <v>17954.719999999998</v>
      </c>
      <c r="AE402" s="254">
        <f t="shared" si="232"/>
        <v>154804.72</v>
      </c>
      <c r="AF402" s="337">
        <f t="shared" si="233"/>
        <v>17954.72</v>
      </c>
      <c r="AG402" s="229">
        <v>136850</v>
      </c>
      <c r="AH402" s="229">
        <v>143353.38569999998</v>
      </c>
      <c r="AI402" s="225">
        <v>140818.65</v>
      </c>
      <c r="AJ402" s="225">
        <v>136850</v>
      </c>
      <c r="AK402" s="222">
        <f t="shared" si="242"/>
        <v>139468.008925</v>
      </c>
      <c r="AL402" s="254">
        <f t="shared" si="234"/>
        <v>17954.719999999998</v>
      </c>
      <c r="AM402" s="254">
        <f t="shared" si="235"/>
        <v>154804.72</v>
      </c>
      <c r="AN402" s="337">
        <f t="shared" si="236"/>
        <v>17954.72</v>
      </c>
      <c r="AO402" s="235">
        <v>172550</v>
      </c>
      <c r="AP402" s="235">
        <v>180749.92110000001</v>
      </c>
      <c r="AQ402" s="236">
        <v>177553.95</v>
      </c>
      <c r="AR402" s="236">
        <v>172550</v>
      </c>
      <c r="AS402" s="222">
        <f t="shared" si="243"/>
        <v>175850.967775</v>
      </c>
      <c r="AT402" s="254">
        <f t="shared" si="237"/>
        <v>22638.559999999998</v>
      </c>
      <c r="AU402" s="254">
        <f t="shared" si="238"/>
        <v>195188.56</v>
      </c>
      <c r="AV402" s="337">
        <f t="shared" si="239"/>
        <v>22638.559999999998</v>
      </c>
    </row>
    <row r="403" spans="1:48" s="144" customFormat="1" ht="15" customHeight="1" x14ac:dyDescent="0.2">
      <c r="A403" s="358" t="s">
        <v>1296</v>
      </c>
      <c r="B403" s="193" t="s">
        <v>493</v>
      </c>
      <c r="C403" s="231">
        <v>77350</v>
      </c>
      <c r="D403" s="231">
        <v>81025.826699999991</v>
      </c>
      <c r="E403" s="225">
        <v>79593.149999999994</v>
      </c>
      <c r="F403" s="359">
        <v>77350</v>
      </c>
      <c r="G403" s="222">
        <f t="shared" si="240"/>
        <v>78829.744175</v>
      </c>
      <c r="H403" s="254">
        <f t="shared" si="222"/>
        <v>10148.319999999998</v>
      </c>
      <c r="I403" s="254">
        <f t="shared" si="223"/>
        <v>87498.319999999992</v>
      </c>
      <c r="J403" s="337">
        <f t="shared" si="224"/>
        <v>10148.319999999992</v>
      </c>
      <c r="K403" s="229">
        <v>77350</v>
      </c>
      <c r="L403" s="229">
        <v>81025.826699999991</v>
      </c>
      <c r="M403" s="225">
        <v>79593.149999999994</v>
      </c>
      <c r="N403" s="225">
        <v>77350</v>
      </c>
      <c r="O403" s="254">
        <f t="shared" si="225"/>
        <v>10148.319999999998</v>
      </c>
      <c r="P403" s="254">
        <f t="shared" si="226"/>
        <v>87498.319999999992</v>
      </c>
      <c r="Q403" s="337">
        <f t="shared" si="227"/>
        <v>10148.319999999992</v>
      </c>
      <c r="R403" s="229">
        <v>207060</v>
      </c>
      <c r="S403" s="229">
        <v>216899.90532000002</v>
      </c>
      <c r="T403" s="225">
        <v>213064.74</v>
      </c>
      <c r="U403" s="225">
        <v>207060</v>
      </c>
      <c r="V403" s="254">
        <f t="shared" si="228"/>
        <v>27166.271999999997</v>
      </c>
      <c r="W403" s="254">
        <f t="shared" si="229"/>
        <v>234226.272</v>
      </c>
      <c r="X403" s="337">
        <f t="shared" si="230"/>
        <v>27166.271999999997</v>
      </c>
      <c r="Y403" s="229">
        <v>207060</v>
      </c>
      <c r="Z403" s="229">
        <v>216899.90532000002</v>
      </c>
      <c r="AA403" s="225">
        <v>213064.74</v>
      </c>
      <c r="AB403" s="225">
        <v>207060</v>
      </c>
      <c r="AC403" s="222">
        <f t="shared" si="241"/>
        <v>211021.16133</v>
      </c>
      <c r="AD403" s="254">
        <f t="shared" si="231"/>
        <v>27166.271999999997</v>
      </c>
      <c r="AE403" s="254">
        <f t="shared" si="232"/>
        <v>234226.272</v>
      </c>
      <c r="AF403" s="337">
        <f t="shared" si="233"/>
        <v>27166.271999999997</v>
      </c>
      <c r="AG403" s="229">
        <v>168980</v>
      </c>
      <c r="AH403" s="229">
        <v>177010.26756000001</v>
      </c>
      <c r="AI403" s="225">
        <v>173880.42</v>
      </c>
      <c r="AJ403" s="225">
        <v>168980</v>
      </c>
      <c r="AK403" s="222">
        <f t="shared" si="242"/>
        <v>172212.67189</v>
      </c>
      <c r="AL403" s="254">
        <f t="shared" si="234"/>
        <v>22170.175999999996</v>
      </c>
      <c r="AM403" s="254">
        <f t="shared" si="235"/>
        <v>191150.17600000001</v>
      </c>
      <c r="AN403" s="337">
        <f t="shared" si="236"/>
        <v>22170.176000000007</v>
      </c>
      <c r="AO403" s="235">
        <v>196350</v>
      </c>
      <c r="AP403" s="235">
        <v>205680.94469999999</v>
      </c>
      <c r="AQ403" s="236">
        <v>202044.15</v>
      </c>
      <c r="AR403" s="236">
        <v>196350</v>
      </c>
      <c r="AS403" s="222">
        <f t="shared" si="243"/>
        <v>200106.273675</v>
      </c>
      <c r="AT403" s="254">
        <f t="shared" si="237"/>
        <v>25761.119999999995</v>
      </c>
      <c r="AU403" s="254">
        <f t="shared" si="238"/>
        <v>222111.12</v>
      </c>
      <c r="AV403" s="337">
        <f t="shared" si="239"/>
        <v>25761.119999999995</v>
      </c>
    </row>
    <row r="404" spans="1:48" s="144" customFormat="1" ht="15" customHeight="1" x14ac:dyDescent="0.2">
      <c r="A404" s="358" t="s">
        <v>1297</v>
      </c>
      <c r="B404" s="193" t="s">
        <v>494</v>
      </c>
      <c r="C404" s="231">
        <v>77350</v>
      </c>
      <c r="D404" s="231">
        <v>81025.826699999991</v>
      </c>
      <c r="E404" s="225">
        <v>79593.149999999994</v>
      </c>
      <c r="F404" s="359">
        <v>77350</v>
      </c>
      <c r="G404" s="222">
        <f t="shared" si="240"/>
        <v>78829.744175</v>
      </c>
      <c r="H404" s="254">
        <f t="shared" si="222"/>
        <v>10148.319999999998</v>
      </c>
      <c r="I404" s="254">
        <f t="shared" si="223"/>
        <v>87498.319999999992</v>
      </c>
      <c r="J404" s="337">
        <f t="shared" si="224"/>
        <v>10148.319999999992</v>
      </c>
      <c r="K404" s="229">
        <v>77350</v>
      </c>
      <c r="L404" s="229">
        <v>81025.826699999991</v>
      </c>
      <c r="M404" s="225">
        <v>79593.149999999994</v>
      </c>
      <c r="N404" s="225">
        <v>77350</v>
      </c>
      <c r="O404" s="254">
        <f t="shared" si="225"/>
        <v>10148.319999999998</v>
      </c>
      <c r="P404" s="254">
        <f t="shared" si="226"/>
        <v>87498.319999999992</v>
      </c>
      <c r="Q404" s="337">
        <f t="shared" si="227"/>
        <v>10148.319999999992</v>
      </c>
      <c r="R404" s="229">
        <v>160650</v>
      </c>
      <c r="S404" s="229">
        <v>168284.4093</v>
      </c>
      <c r="T404" s="225">
        <v>165308.85</v>
      </c>
      <c r="U404" s="225">
        <v>160650</v>
      </c>
      <c r="V404" s="254">
        <f t="shared" si="228"/>
        <v>21077.279999999999</v>
      </c>
      <c r="W404" s="254">
        <f t="shared" si="229"/>
        <v>181727.28</v>
      </c>
      <c r="X404" s="337">
        <f t="shared" si="230"/>
        <v>21077.279999999999</v>
      </c>
      <c r="Y404" s="229">
        <v>160650</v>
      </c>
      <c r="Z404" s="229">
        <v>168284.4093</v>
      </c>
      <c r="AA404" s="225">
        <v>165308.85</v>
      </c>
      <c r="AB404" s="225">
        <v>160650</v>
      </c>
      <c r="AC404" s="222">
        <f t="shared" si="241"/>
        <v>163723.31482500001</v>
      </c>
      <c r="AD404" s="254">
        <f t="shared" si="231"/>
        <v>21077.279999999999</v>
      </c>
      <c r="AE404" s="254">
        <f t="shared" si="232"/>
        <v>181727.28</v>
      </c>
      <c r="AF404" s="337">
        <f t="shared" si="233"/>
        <v>21077.279999999999</v>
      </c>
      <c r="AG404" s="229">
        <v>101150</v>
      </c>
      <c r="AH404" s="229">
        <v>105956.85029999999</v>
      </c>
      <c r="AI404" s="225">
        <v>104083.35</v>
      </c>
      <c r="AJ404" s="225">
        <v>101150</v>
      </c>
      <c r="AK404" s="222">
        <f t="shared" si="242"/>
        <v>103085.05007500001</v>
      </c>
      <c r="AL404" s="254">
        <f t="shared" si="234"/>
        <v>13270.88</v>
      </c>
      <c r="AM404" s="254">
        <f t="shared" si="235"/>
        <v>114420.88</v>
      </c>
      <c r="AN404" s="337">
        <f t="shared" si="236"/>
        <v>13270.880000000005</v>
      </c>
      <c r="AO404" s="235">
        <v>136850</v>
      </c>
      <c r="AP404" s="235">
        <v>143353.38569999998</v>
      </c>
      <c r="AQ404" s="236">
        <v>140818.65</v>
      </c>
      <c r="AR404" s="236">
        <v>136850</v>
      </c>
      <c r="AS404" s="222">
        <f t="shared" si="243"/>
        <v>139468.008925</v>
      </c>
      <c r="AT404" s="254">
        <f t="shared" si="237"/>
        <v>17954.719999999998</v>
      </c>
      <c r="AU404" s="254">
        <f t="shared" si="238"/>
        <v>154804.72</v>
      </c>
      <c r="AV404" s="337">
        <f t="shared" si="239"/>
        <v>17954.72</v>
      </c>
    </row>
    <row r="405" spans="1:48" s="144" customFormat="1" ht="15" customHeight="1" x14ac:dyDescent="0.2">
      <c r="A405" s="358" t="s">
        <v>1298</v>
      </c>
      <c r="B405" s="193" t="s">
        <v>495</v>
      </c>
      <c r="C405" s="231">
        <v>103530</v>
      </c>
      <c r="D405" s="231">
        <v>108449.95266000001</v>
      </c>
      <c r="E405" s="225">
        <v>106532.37</v>
      </c>
      <c r="F405" s="359">
        <v>103530</v>
      </c>
      <c r="G405" s="222">
        <f t="shared" si="240"/>
        <v>105510.580665</v>
      </c>
      <c r="H405" s="254">
        <f t="shared" si="222"/>
        <v>13583.135999999999</v>
      </c>
      <c r="I405" s="254">
        <f t="shared" si="223"/>
        <v>117113.136</v>
      </c>
      <c r="J405" s="337">
        <f t="shared" si="224"/>
        <v>13583.135999999999</v>
      </c>
      <c r="K405" s="229">
        <v>103530</v>
      </c>
      <c r="L405" s="229">
        <v>108449.95266000001</v>
      </c>
      <c r="M405" s="225">
        <v>106532.37</v>
      </c>
      <c r="N405" s="225">
        <v>103530</v>
      </c>
      <c r="O405" s="254">
        <f t="shared" si="225"/>
        <v>13583.135999999999</v>
      </c>
      <c r="P405" s="254">
        <f t="shared" si="226"/>
        <v>117113.136</v>
      </c>
      <c r="Q405" s="337">
        <f t="shared" si="227"/>
        <v>13583.135999999999</v>
      </c>
      <c r="R405" s="229">
        <v>285600</v>
      </c>
      <c r="S405" s="229">
        <v>299172.28320000001</v>
      </c>
      <c r="T405" s="225">
        <v>293882.40000000002</v>
      </c>
      <c r="U405" s="225">
        <v>285600</v>
      </c>
      <c r="V405" s="254">
        <f t="shared" si="228"/>
        <v>37470.719999999994</v>
      </c>
      <c r="W405" s="254">
        <f t="shared" si="229"/>
        <v>323070.71999999997</v>
      </c>
      <c r="X405" s="337">
        <f t="shared" si="230"/>
        <v>37470.719999999972</v>
      </c>
      <c r="Y405" s="229">
        <v>333200</v>
      </c>
      <c r="Z405" s="229">
        <v>349034.33039999998</v>
      </c>
      <c r="AA405" s="225">
        <v>342862.8</v>
      </c>
      <c r="AB405" s="225">
        <v>333200</v>
      </c>
      <c r="AC405" s="222">
        <f t="shared" si="241"/>
        <v>339574.28260000004</v>
      </c>
      <c r="AD405" s="254">
        <f t="shared" si="231"/>
        <v>43715.839999999997</v>
      </c>
      <c r="AE405" s="254">
        <f t="shared" si="232"/>
        <v>376915.83999999997</v>
      </c>
      <c r="AF405" s="337">
        <f t="shared" si="233"/>
        <v>43715.839999999967</v>
      </c>
      <c r="AG405" s="229">
        <v>285600</v>
      </c>
      <c r="AH405" s="229">
        <v>299172.28320000001</v>
      </c>
      <c r="AI405" s="225">
        <v>293882.40000000002</v>
      </c>
      <c r="AJ405" s="225">
        <v>285600</v>
      </c>
      <c r="AK405" s="222">
        <f t="shared" si="242"/>
        <v>291063.67080000002</v>
      </c>
      <c r="AL405" s="254">
        <f t="shared" si="234"/>
        <v>37470.719999999994</v>
      </c>
      <c r="AM405" s="254">
        <f t="shared" si="235"/>
        <v>323070.71999999997</v>
      </c>
      <c r="AN405" s="337">
        <f t="shared" si="236"/>
        <v>37470.719999999972</v>
      </c>
      <c r="AO405" s="235">
        <v>380800</v>
      </c>
      <c r="AP405" s="235">
        <v>398896.37760000001</v>
      </c>
      <c r="AQ405" s="236">
        <v>391843.2</v>
      </c>
      <c r="AR405" s="236">
        <v>380800</v>
      </c>
      <c r="AS405" s="222">
        <f t="shared" si="243"/>
        <v>388084.89439999999</v>
      </c>
      <c r="AT405" s="254">
        <f t="shared" si="237"/>
        <v>49960.959999999992</v>
      </c>
      <c r="AU405" s="254">
        <f t="shared" si="238"/>
        <v>430760.95999999996</v>
      </c>
      <c r="AV405" s="337">
        <f t="shared" si="239"/>
        <v>49960.959999999963</v>
      </c>
    </row>
    <row r="406" spans="1:48" s="144" customFormat="1" ht="15" customHeight="1" x14ac:dyDescent="0.2">
      <c r="A406" s="358" t="s">
        <v>1299</v>
      </c>
      <c r="B406" s="193" t="s">
        <v>1135</v>
      </c>
      <c r="C406" s="231">
        <v>142800</v>
      </c>
      <c r="D406" s="231">
        <v>149586.1416</v>
      </c>
      <c r="E406" s="225">
        <v>146941.20000000001</v>
      </c>
      <c r="F406" s="359">
        <v>142800</v>
      </c>
      <c r="G406" s="222">
        <f t="shared" si="240"/>
        <v>145531.83540000001</v>
      </c>
      <c r="H406" s="254">
        <f t="shared" si="222"/>
        <v>18735.359999999997</v>
      </c>
      <c r="I406" s="254">
        <f t="shared" si="223"/>
        <v>161535.35999999999</v>
      </c>
      <c r="J406" s="337">
        <f t="shared" si="224"/>
        <v>18735.359999999986</v>
      </c>
      <c r="K406" s="229">
        <v>142800</v>
      </c>
      <c r="L406" s="229">
        <v>149586.1416</v>
      </c>
      <c r="M406" s="225">
        <v>146941.20000000001</v>
      </c>
      <c r="N406" s="225">
        <v>142800</v>
      </c>
      <c r="O406" s="254">
        <f t="shared" si="225"/>
        <v>18735.359999999997</v>
      </c>
      <c r="P406" s="254">
        <f t="shared" si="226"/>
        <v>161535.35999999999</v>
      </c>
      <c r="Q406" s="337">
        <f t="shared" si="227"/>
        <v>18735.359999999986</v>
      </c>
      <c r="R406" s="229">
        <v>345100</v>
      </c>
      <c r="S406" s="229">
        <v>361499.84220000001</v>
      </c>
      <c r="T406" s="225">
        <v>355107.9</v>
      </c>
      <c r="U406" s="225">
        <v>345100</v>
      </c>
      <c r="V406" s="254">
        <f t="shared" si="228"/>
        <v>45277.119999999995</v>
      </c>
      <c r="W406" s="254">
        <f t="shared" si="229"/>
        <v>390377.12</v>
      </c>
      <c r="X406" s="337">
        <f t="shared" si="230"/>
        <v>45277.119999999995</v>
      </c>
      <c r="Y406" s="229">
        <v>345100</v>
      </c>
      <c r="Z406" s="229">
        <v>361499.84220000001</v>
      </c>
      <c r="AA406" s="225">
        <v>355107.9</v>
      </c>
      <c r="AB406" s="225">
        <v>345100</v>
      </c>
      <c r="AC406" s="222">
        <f t="shared" si="241"/>
        <v>351701.93554999999</v>
      </c>
      <c r="AD406" s="254">
        <f t="shared" si="231"/>
        <v>45277.119999999995</v>
      </c>
      <c r="AE406" s="254">
        <f t="shared" si="232"/>
        <v>390377.12</v>
      </c>
      <c r="AF406" s="337">
        <f t="shared" si="233"/>
        <v>45277.119999999995</v>
      </c>
      <c r="AG406" s="229">
        <v>309400</v>
      </c>
      <c r="AH406" s="229">
        <v>324103.30679999996</v>
      </c>
      <c r="AI406" s="225">
        <v>318372.59999999998</v>
      </c>
      <c r="AJ406" s="225">
        <v>309400</v>
      </c>
      <c r="AK406" s="222">
        <f t="shared" si="242"/>
        <v>315318.9767</v>
      </c>
      <c r="AL406" s="254">
        <f t="shared" si="234"/>
        <v>40593.279999999992</v>
      </c>
      <c r="AM406" s="254">
        <f t="shared" si="235"/>
        <v>349993.27999999997</v>
      </c>
      <c r="AN406" s="337">
        <f t="shared" si="236"/>
        <v>40593.27999999997</v>
      </c>
      <c r="AO406" s="235">
        <v>380800</v>
      </c>
      <c r="AP406" s="235">
        <v>398896.37760000001</v>
      </c>
      <c r="AQ406" s="236">
        <v>391843.2</v>
      </c>
      <c r="AR406" s="236">
        <v>380800</v>
      </c>
      <c r="AS406" s="222">
        <f t="shared" si="243"/>
        <v>388084.89439999999</v>
      </c>
      <c r="AT406" s="254">
        <f t="shared" si="237"/>
        <v>49960.959999999992</v>
      </c>
      <c r="AU406" s="254">
        <f t="shared" si="238"/>
        <v>430760.95999999996</v>
      </c>
      <c r="AV406" s="337">
        <f t="shared" si="239"/>
        <v>49960.959999999963</v>
      </c>
    </row>
    <row r="407" spans="1:48" s="144" customFormat="1" ht="15" customHeight="1" x14ac:dyDescent="0.2">
      <c r="A407" s="358" t="s">
        <v>1300</v>
      </c>
      <c r="B407" s="193" t="s">
        <v>496</v>
      </c>
      <c r="C407" s="231" t="s">
        <v>600</v>
      </c>
      <c r="D407" s="231" t="s">
        <v>600</v>
      </c>
      <c r="E407" s="256" t="s">
        <v>600</v>
      </c>
      <c r="F407" s="359" t="s">
        <v>600</v>
      </c>
      <c r="G407" s="222" t="e">
        <f t="shared" si="240"/>
        <v>#DIV/0!</v>
      </c>
      <c r="H407" s="254" t="e">
        <f t="shared" si="222"/>
        <v>#VALUE!</v>
      </c>
      <c r="I407" s="254" t="e">
        <f t="shared" si="223"/>
        <v>#VALUE!</v>
      </c>
      <c r="J407" s="337" t="e">
        <f t="shared" si="224"/>
        <v>#VALUE!</v>
      </c>
      <c r="K407" s="229" t="s">
        <v>600</v>
      </c>
      <c r="L407" s="229" t="s">
        <v>600</v>
      </c>
      <c r="M407" s="256" t="s">
        <v>600</v>
      </c>
      <c r="N407" s="256" t="s">
        <v>600</v>
      </c>
      <c r="O407" s="254" t="e">
        <f t="shared" si="225"/>
        <v>#VALUE!</v>
      </c>
      <c r="P407" s="254" t="e">
        <f t="shared" si="226"/>
        <v>#VALUE!</v>
      </c>
      <c r="Q407" s="337" t="e">
        <f t="shared" si="227"/>
        <v>#VALUE!</v>
      </c>
      <c r="R407" s="229" t="s">
        <v>600</v>
      </c>
      <c r="S407" s="229" t="s">
        <v>600</v>
      </c>
      <c r="T407" s="256" t="s">
        <v>600</v>
      </c>
      <c r="U407" s="256" t="s">
        <v>600</v>
      </c>
      <c r="V407" s="254" t="e">
        <f t="shared" si="228"/>
        <v>#VALUE!</v>
      </c>
      <c r="W407" s="254" t="e">
        <f t="shared" si="229"/>
        <v>#VALUE!</v>
      </c>
      <c r="X407" s="337" t="e">
        <f t="shared" si="230"/>
        <v>#VALUE!</v>
      </c>
      <c r="Y407" s="229">
        <v>165410</v>
      </c>
      <c r="Z407" s="229">
        <v>173270.61401999998</v>
      </c>
      <c r="AA407" s="256">
        <v>170206.89</v>
      </c>
      <c r="AB407" s="256">
        <v>165410</v>
      </c>
      <c r="AC407" s="222">
        <f t="shared" si="241"/>
        <v>168574.376005</v>
      </c>
      <c r="AD407" s="254">
        <f t="shared" si="231"/>
        <v>21701.791999999998</v>
      </c>
      <c r="AE407" s="254">
        <f t="shared" si="232"/>
        <v>187111.79199999999</v>
      </c>
      <c r="AF407" s="337">
        <f t="shared" si="233"/>
        <v>21701.791999999987</v>
      </c>
      <c r="AG407" s="235" t="s">
        <v>600</v>
      </c>
      <c r="AH407" s="235" t="s">
        <v>600</v>
      </c>
      <c r="AI407" s="256" t="s">
        <v>600</v>
      </c>
      <c r="AJ407" s="256" t="s">
        <v>600</v>
      </c>
      <c r="AK407" s="222" t="e">
        <f t="shared" si="242"/>
        <v>#DIV/0!</v>
      </c>
      <c r="AL407" s="254" t="e">
        <f t="shared" si="234"/>
        <v>#VALUE!</v>
      </c>
      <c r="AM407" s="254" t="e">
        <f t="shared" si="235"/>
        <v>#VALUE!</v>
      </c>
      <c r="AN407" s="337" t="e">
        <f t="shared" si="236"/>
        <v>#VALUE!</v>
      </c>
      <c r="AO407" s="235">
        <v>452200</v>
      </c>
      <c r="AP407" s="235">
        <v>473689.44839999999</v>
      </c>
      <c r="AQ407" s="236">
        <v>465313.8</v>
      </c>
      <c r="AR407" s="236">
        <v>452200</v>
      </c>
      <c r="AS407" s="222">
        <f t="shared" si="243"/>
        <v>460850.81209999998</v>
      </c>
      <c r="AT407" s="254">
        <f t="shared" si="237"/>
        <v>59328.639999999992</v>
      </c>
      <c r="AU407" s="254">
        <f t="shared" si="238"/>
        <v>511528.64</v>
      </c>
      <c r="AV407" s="337">
        <f t="shared" si="239"/>
        <v>59328.640000000014</v>
      </c>
    </row>
    <row r="408" spans="1:48" s="144" customFormat="1" ht="15" customHeight="1" x14ac:dyDescent="0.2">
      <c r="A408" s="358" t="s">
        <v>1301</v>
      </c>
      <c r="B408" s="193" t="s">
        <v>1609</v>
      </c>
      <c r="C408" s="231">
        <v>571200</v>
      </c>
      <c r="D408" s="231">
        <v>598344.56640000001</v>
      </c>
      <c r="E408" s="225">
        <v>587764.80000000005</v>
      </c>
      <c r="F408" s="359">
        <v>571200</v>
      </c>
      <c r="G408" s="222">
        <f t="shared" si="240"/>
        <v>582127.34160000004</v>
      </c>
      <c r="H408" s="254">
        <f t="shared" si="222"/>
        <v>74941.439999999988</v>
      </c>
      <c r="I408" s="254">
        <f t="shared" si="223"/>
        <v>646141.43999999994</v>
      </c>
      <c r="J408" s="337">
        <f t="shared" si="224"/>
        <v>74941.439999999944</v>
      </c>
      <c r="K408" s="231">
        <v>571200</v>
      </c>
      <c r="L408" s="231">
        <v>598344.56640000001</v>
      </c>
      <c r="M408" s="225">
        <v>587764.80000000005</v>
      </c>
      <c r="N408" s="225">
        <v>571200</v>
      </c>
      <c r="O408" s="254">
        <f t="shared" si="225"/>
        <v>74941.439999999988</v>
      </c>
      <c r="P408" s="254">
        <f t="shared" si="226"/>
        <v>646141.43999999994</v>
      </c>
      <c r="Q408" s="337">
        <f t="shared" si="227"/>
        <v>74941.439999999944</v>
      </c>
      <c r="R408" s="231">
        <v>571200</v>
      </c>
      <c r="S408" s="231">
        <v>598344.56640000001</v>
      </c>
      <c r="T408" s="225">
        <v>587764.80000000005</v>
      </c>
      <c r="U408" s="225">
        <v>571200</v>
      </c>
      <c r="V408" s="254">
        <f t="shared" si="228"/>
        <v>74941.439999999988</v>
      </c>
      <c r="W408" s="254">
        <f t="shared" si="229"/>
        <v>646141.43999999994</v>
      </c>
      <c r="X408" s="337">
        <f t="shared" si="230"/>
        <v>74941.439999999944</v>
      </c>
      <c r="Y408" s="229">
        <v>571200</v>
      </c>
      <c r="Z408" s="229">
        <v>598344.56640000001</v>
      </c>
      <c r="AA408" s="225">
        <v>587764.80000000005</v>
      </c>
      <c r="AB408" s="225">
        <v>571200</v>
      </c>
      <c r="AC408" s="222">
        <f t="shared" si="241"/>
        <v>582127.34160000004</v>
      </c>
      <c r="AD408" s="254">
        <f t="shared" si="231"/>
        <v>74941.439999999988</v>
      </c>
      <c r="AE408" s="254">
        <f t="shared" si="232"/>
        <v>646141.43999999994</v>
      </c>
      <c r="AF408" s="337">
        <f t="shared" si="233"/>
        <v>74941.439999999944</v>
      </c>
      <c r="AG408" s="231">
        <v>571200</v>
      </c>
      <c r="AH408" s="231">
        <v>598344.56640000001</v>
      </c>
      <c r="AI408" s="225">
        <v>587764.80000000005</v>
      </c>
      <c r="AJ408" s="225">
        <v>571200</v>
      </c>
      <c r="AK408" s="222">
        <f t="shared" si="242"/>
        <v>582127.34160000004</v>
      </c>
      <c r="AL408" s="254">
        <f t="shared" si="234"/>
        <v>74941.439999999988</v>
      </c>
      <c r="AM408" s="254">
        <f t="shared" si="235"/>
        <v>646141.43999999994</v>
      </c>
      <c r="AN408" s="337">
        <f t="shared" si="236"/>
        <v>74941.439999999944</v>
      </c>
      <c r="AO408" s="235">
        <v>571200</v>
      </c>
      <c r="AP408" s="235">
        <v>598344.56640000001</v>
      </c>
      <c r="AQ408" s="236">
        <v>587764.80000000005</v>
      </c>
      <c r="AR408" s="236">
        <v>571200</v>
      </c>
      <c r="AS408" s="222">
        <f t="shared" si="243"/>
        <v>582127.34160000004</v>
      </c>
      <c r="AT408" s="254">
        <f t="shared" si="237"/>
        <v>74941.439999999988</v>
      </c>
      <c r="AU408" s="254">
        <f t="shared" si="238"/>
        <v>646141.43999999994</v>
      </c>
      <c r="AV408" s="337">
        <f t="shared" si="239"/>
        <v>74941.439999999944</v>
      </c>
    </row>
    <row r="409" spans="1:48" s="144" customFormat="1" ht="15" customHeight="1" x14ac:dyDescent="0.2">
      <c r="A409" s="358" t="s">
        <v>1302</v>
      </c>
      <c r="B409" s="193" t="s">
        <v>497</v>
      </c>
      <c r="C409" s="231" t="s">
        <v>600</v>
      </c>
      <c r="D409" s="231" t="s">
        <v>600</v>
      </c>
      <c r="E409" s="225" t="s">
        <v>600</v>
      </c>
      <c r="F409" s="359" t="s">
        <v>600</v>
      </c>
      <c r="G409" s="222" t="e">
        <f t="shared" si="240"/>
        <v>#DIV/0!</v>
      </c>
      <c r="H409" s="254" t="e">
        <f t="shared" si="222"/>
        <v>#VALUE!</v>
      </c>
      <c r="I409" s="254" t="e">
        <f t="shared" si="223"/>
        <v>#VALUE!</v>
      </c>
      <c r="J409" s="337" t="e">
        <f t="shared" si="224"/>
        <v>#VALUE!</v>
      </c>
      <c r="K409" s="229" t="s">
        <v>600</v>
      </c>
      <c r="L409" s="229" t="s">
        <v>600</v>
      </c>
      <c r="M409" s="225" t="s">
        <v>600</v>
      </c>
      <c r="N409" s="225" t="s">
        <v>600</v>
      </c>
      <c r="O409" s="254" t="e">
        <f t="shared" si="225"/>
        <v>#VALUE!</v>
      </c>
      <c r="P409" s="254" t="e">
        <f t="shared" si="226"/>
        <v>#VALUE!</v>
      </c>
      <c r="Q409" s="337" t="e">
        <f t="shared" si="227"/>
        <v>#VALUE!</v>
      </c>
      <c r="R409" s="229" t="s">
        <v>600</v>
      </c>
      <c r="S409" s="229" t="s">
        <v>600</v>
      </c>
      <c r="T409" s="225" t="s">
        <v>600</v>
      </c>
      <c r="U409" s="225" t="s">
        <v>600</v>
      </c>
      <c r="V409" s="254" t="e">
        <f t="shared" si="228"/>
        <v>#VALUE!</v>
      </c>
      <c r="W409" s="254" t="e">
        <f t="shared" si="229"/>
        <v>#VALUE!</v>
      </c>
      <c r="X409" s="337" t="e">
        <f t="shared" si="230"/>
        <v>#VALUE!</v>
      </c>
      <c r="Y409" s="229">
        <v>165410</v>
      </c>
      <c r="Z409" s="229">
        <v>173270.61401999998</v>
      </c>
      <c r="AA409" s="225">
        <v>170206.89</v>
      </c>
      <c r="AB409" s="225">
        <v>165410</v>
      </c>
      <c r="AC409" s="222">
        <f t="shared" si="241"/>
        <v>168574.376005</v>
      </c>
      <c r="AD409" s="254">
        <f t="shared" si="231"/>
        <v>21701.791999999998</v>
      </c>
      <c r="AE409" s="254">
        <f t="shared" si="232"/>
        <v>187111.79199999999</v>
      </c>
      <c r="AF409" s="337">
        <f t="shared" si="233"/>
        <v>21701.791999999987</v>
      </c>
      <c r="AG409" s="235" t="s">
        <v>600</v>
      </c>
      <c r="AH409" s="235" t="s">
        <v>600</v>
      </c>
      <c r="AI409" s="225" t="s">
        <v>600</v>
      </c>
      <c r="AJ409" s="225" t="s">
        <v>600</v>
      </c>
      <c r="AK409" s="222" t="e">
        <f t="shared" si="242"/>
        <v>#DIV/0!</v>
      </c>
      <c r="AL409" s="254" t="e">
        <f t="shared" si="234"/>
        <v>#VALUE!</v>
      </c>
      <c r="AM409" s="254" t="e">
        <f t="shared" si="235"/>
        <v>#VALUE!</v>
      </c>
      <c r="AN409" s="337" t="e">
        <f t="shared" si="236"/>
        <v>#VALUE!</v>
      </c>
      <c r="AO409" s="235">
        <v>547400</v>
      </c>
      <c r="AP409" s="235">
        <v>573413.54279999994</v>
      </c>
      <c r="AQ409" s="236">
        <v>563274.6</v>
      </c>
      <c r="AR409" s="236">
        <v>547400</v>
      </c>
      <c r="AS409" s="222">
        <f t="shared" si="243"/>
        <v>557872.03570000001</v>
      </c>
      <c r="AT409" s="254">
        <f t="shared" si="237"/>
        <v>71818.87999999999</v>
      </c>
      <c r="AU409" s="254">
        <f t="shared" si="238"/>
        <v>619218.88</v>
      </c>
      <c r="AV409" s="337">
        <f t="shared" si="239"/>
        <v>71818.880000000005</v>
      </c>
    </row>
    <row r="410" spans="1:48" s="144" customFormat="1" ht="15" customHeight="1" x14ac:dyDescent="0.2">
      <c r="A410" s="358" t="s">
        <v>1303</v>
      </c>
      <c r="B410" s="193" t="s">
        <v>1500</v>
      </c>
      <c r="C410" s="231">
        <v>79730</v>
      </c>
      <c r="D410" s="231">
        <v>83518.929059999995</v>
      </c>
      <c r="E410" s="225">
        <v>82042.17</v>
      </c>
      <c r="F410" s="359">
        <v>79730</v>
      </c>
      <c r="G410" s="222">
        <f t="shared" si="240"/>
        <v>81255.274764999995</v>
      </c>
      <c r="H410" s="254">
        <f t="shared" si="222"/>
        <v>10460.575999999999</v>
      </c>
      <c r="I410" s="254">
        <f t="shared" si="223"/>
        <v>90190.576000000001</v>
      </c>
      <c r="J410" s="337">
        <f t="shared" si="224"/>
        <v>10460.576000000001</v>
      </c>
      <c r="K410" s="229">
        <v>79730</v>
      </c>
      <c r="L410" s="229">
        <v>83518.929059999995</v>
      </c>
      <c r="M410" s="225">
        <v>82042.17</v>
      </c>
      <c r="N410" s="225">
        <v>79730</v>
      </c>
      <c r="O410" s="254">
        <f t="shared" si="225"/>
        <v>10460.575999999999</v>
      </c>
      <c r="P410" s="254">
        <f t="shared" si="226"/>
        <v>90190.576000000001</v>
      </c>
      <c r="Q410" s="337">
        <f t="shared" si="227"/>
        <v>10460.576000000001</v>
      </c>
      <c r="R410" s="229">
        <v>418880</v>
      </c>
      <c r="S410" s="229">
        <v>438786.01536000002</v>
      </c>
      <c r="T410" s="225">
        <v>431027.52</v>
      </c>
      <c r="U410" s="225">
        <v>418880</v>
      </c>
      <c r="V410" s="254">
        <f t="shared" si="228"/>
        <v>54957.05599999999</v>
      </c>
      <c r="W410" s="254">
        <f t="shared" si="229"/>
        <v>473837.05599999998</v>
      </c>
      <c r="X410" s="337">
        <f t="shared" si="230"/>
        <v>54957.055999999982</v>
      </c>
      <c r="Y410" s="229">
        <v>199920</v>
      </c>
      <c r="Z410" s="229">
        <v>209420.59823999999</v>
      </c>
      <c r="AA410" s="225">
        <v>205717.68</v>
      </c>
      <c r="AB410" s="225">
        <v>199920</v>
      </c>
      <c r="AC410" s="222">
        <f t="shared" si="241"/>
        <v>203744.56956</v>
      </c>
      <c r="AD410" s="254">
        <f t="shared" si="231"/>
        <v>26229.503999999997</v>
      </c>
      <c r="AE410" s="254">
        <f t="shared" si="232"/>
        <v>226149.50399999999</v>
      </c>
      <c r="AF410" s="337">
        <f t="shared" si="233"/>
        <v>26229.503999999986</v>
      </c>
      <c r="AG410" s="229">
        <v>104720</v>
      </c>
      <c r="AH410" s="229">
        <v>109696.50384</v>
      </c>
      <c r="AI410" s="225">
        <v>107756.88</v>
      </c>
      <c r="AJ410" s="225">
        <v>104720</v>
      </c>
      <c r="AK410" s="222">
        <f t="shared" si="242"/>
        <v>106723.34596000001</v>
      </c>
      <c r="AL410" s="254">
        <f t="shared" si="234"/>
        <v>13739.263999999997</v>
      </c>
      <c r="AM410" s="254">
        <f t="shared" si="235"/>
        <v>118459.264</v>
      </c>
      <c r="AN410" s="337">
        <f t="shared" si="236"/>
        <v>13739.263999999996</v>
      </c>
      <c r="AO410" s="235">
        <v>229670</v>
      </c>
      <c r="AP410" s="235">
        <v>240584.37774000003</v>
      </c>
      <c r="AQ410" s="236">
        <v>236330.43</v>
      </c>
      <c r="AR410" s="236">
        <v>229670</v>
      </c>
      <c r="AS410" s="222">
        <f t="shared" si="243"/>
        <v>234063.70193500002</v>
      </c>
      <c r="AT410" s="254">
        <f t="shared" si="237"/>
        <v>30132.703999999998</v>
      </c>
      <c r="AU410" s="254">
        <f t="shared" si="238"/>
        <v>259802.704</v>
      </c>
      <c r="AV410" s="337">
        <f t="shared" si="239"/>
        <v>30132.703999999998</v>
      </c>
    </row>
    <row r="411" spans="1:48" s="144" customFormat="1" ht="15" customHeight="1" x14ac:dyDescent="0.2">
      <c r="A411" s="358" t="s">
        <v>1304</v>
      </c>
      <c r="B411" s="193" t="s">
        <v>1477</v>
      </c>
      <c r="C411" s="231">
        <v>136850</v>
      </c>
      <c r="D411" s="231">
        <v>143353.38569999998</v>
      </c>
      <c r="E411" s="225">
        <v>140818.65</v>
      </c>
      <c r="F411" s="359">
        <v>136850</v>
      </c>
      <c r="G411" s="222">
        <f t="shared" si="240"/>
        <v>139468.008925</v>
      </c>
      <c r="H411" s="254">
        <f t="shared" si="222"/>
        <v>17954.719999999998</v>
      </c>
      <c r="I411" s="254">
        <f t="shared" si="223"/>
        <v>154804.72</v>
      </c>
      <c r="J411" s="337">
        <f t="shared" si="224"/>
        <v>17954.72</v>
      </c>
      <c r="K411" s="229">
        <v>130900</v>
      </c>
      <c r="L411" s="229">
        <v>137120.6298</v>
      </c>
      <c r="M411" s="225">
        <v>134696.1</v>
      </c>
      <c r="N411" s="225">
        <v>130900</v>
      </c>
      <c r="O411" s="254">
        <f t="shared" si="225"/>
        <v>17174.079999999998</v>
      </c>
      <c r="P411" s="254">
        <f t="shared" si="226"/>
        <v>148074.07999999999</v>
      </c>
      <c r="Q411" s="337">
        <f t="shared" si="227"/>
        <v>17174.079999999987</v>
      </c>
      <c r="R411" s="229">
        <v>116620</v>
      </c>
      <c r="S411" s="229">
        <v>122162.01564</v>
      </c>
      <c r="T411" s="225">
        <v>120001.98</v>
      </c>
      <c r="U411" s="225">
        <v>116620</v>
      </c>
      <c r="V411" s="254">
        <f t="shared" si="228"/>
        <v>15300.543999999998</v>
      </c>
      <c r="W411" s="254">
        <f t="shared" si="229"/>
        <v>131920.54399999999</v>
      </c>
      <c r="X411" s="337">
        <f t="shared" si="230"/>
        <v>15300.543999999994</v>
      </c>
      <c r="Y411" s="229">
        <v>124950</v>
      </c>
      <c r="Z411" s="229">
        <v>130887.87390000001</v>
      </c>
      <c r="AA411" s="225">
        <v>128573.55</v>
      </c>
      <c r="AB411" s="225">
        <v>124950</v>
      </c>
      <c r="AC411" s="222">
        <f t="shared" si="241"/>
        <v>127340.355975</v>
      </c>
      <c r="AD411" s="254">
        <f t="shared" si="231"/>
        <v>16393.439999999999</v>
      </c>
      <c r="AE411" s="254">
        <f t="shared" si="232"/>
        <v>141343.44</v>
      </c>
      <c r="AF411" s="337">
        <f t="shared" si="233"/>
        <v>16393.440000000002</v>
      </c>
      <c r="AG411" s="229">
        <v>362950</v>
      </c>
      <c r="AH411" s="229">
        <v>380198.10990000004</v>
      </c>
      <c r="AI411" s="225">
        <v>373475.55</v>
      </c>
      <c r="AJ411" s="225">
        <v>362950</v>
      </c>
      <c r="AK411" s="222">
        <f t="shared" si="242"/>
        <v>369893.41497500002</v>
      </c>
      <c r="AL411" s="254">
        <f t="shared" si="234"/>
        <v>47619.039999999994</v>
      </c>
      <c r="AM411" s="254">
        <f t="shared" si="235"/>
        <v>410569.04</v>
      </c>
      <c r="AN411" s="337">
        <f t="shared" si="236"/>
        <v>47619.039999999979</v>
      </c>
      <c r="AO411" s="235">
        <v>398650</v>
      </c>
      <c r="AP411" s="235">
        <v>417594.64529999997</v>
      </c>
      <c r="AQ411" s="236">
        <v>410210.85</v>
      </c>
      <c r="AR411" s="236">
        <v>398650</v>
      </c>
      <c r="AS411" s="222">
        <f t="shared" si="243"/>
        <v>406276.37382500002</v>
      </c>
      <c r="AT411" s="254">
        <f t="shared" si="237"/>
        <v>52302.87999999999</v>
      </c>
      <c r="AU411" s="254">
        <f t="shared" si="238"/>
        <v>450952.88</v>
      </c>
      <c r="AV411" s="337">
        <f t="shared" si="239"/>
        <v>52302.880000000005</v>
      </c>
    </row>
    <row r="412" spans="1:48" s="144" customFormat="1" ht="15" customHeight="1" x14ac:dyDescent="0.2">
      <c r="A412" s="358" t="s">
        <v>1305</v>
      </c>
      <c r="B412" s="193" t="s">
        <v>499</v>
      </c>
      <c r="C412" s="231">
        <v>77350</v>
      </c>
      <c r="D412" s="231">
        <v>81025.826699999991</v>
      </c>
      <c r="E412" s="225">
        <v>79593.149999999994</v>
      </c>
      <c r="F412" s="359">
        <v>77350</v>
      </c>
      <c r="G412" s="222">
        <f t="shared" si="240"/>
        <v>78829.744175</v>
      </c>
      <c r="H412" s="254">
        <f t="shared" si="222"/>
        <v>10148.319999999998</v>
      </c>
      <c r="I412" s="254">
        <f t="shared" si="223"/>
        <v>87498.319999999992</v>
      </c>
      <c r="J412" s="337">
        <f t="shared" si="224"/>
        <v>10148.319999999992</v>
      </c>
      <c r="K412" s="229">
        <v>77350</v>
      </c>
      <c r="L412" s="229">
        <v>81025.826699999991</v>
      </c>
      <c r="M412" s="225">
        <v>79593.149999999994</v>
      </c>
      <c r="N412" s="225">
        <v>77350</v>
      </c>
      <c r="O412" s="254">
        <f t="shared" si="225"/>
        <v>10148.319999999998</v>
      </c>
      <c r="P412" s="254">
        <f t="shared" si="226"/>
        <v>87498.319999999992</v>
      </c>
      <c r="Q412" s="337">
        <f t="shared" si="227"/>
        <v>10148.319999999992</v>
      </c>
      <c r="R412" s="229">
        <v>103530</v>
      </c>
      <c r="S412" s="229">
        <v>108449.95266000001</v>
      </c>
      <c r="T412" s="225">
        <v>106532.37</v>
      </c>
      <c r="U412" s="225">
        <v>103530</v>
      </c>
      <c r="V412" s="254">
        <f t="shared" si="228"/>
        <v>13583.135999999999</v>
      </c>
      <c r="W412" s="254">
        <f t="shared" si="229"/>
        <v>117113.136</v>
      </c>
      <c r="X412" s="337">
        <f t="shared" si="230"/>
        <v>13583.135999999999</v>
      </c>
      <c r="Y412" s="229">
        <v>190400</v>
      </c>
      <c r="Z412" s="229">
        <v>199448.1888</v>
      </c>
      <c r="AA412" s="225">
        <v>195921.6</v>
      </c>
      <c r="AB412" s="225">
        <v>190400</v>
      </c>
      <c r="AC412" s="222">
        <f t="shared" si="241"/>
        <v>194042.4472</v>
      </c>
      <c r="AD412" s="254">
        <f t="shared" si="231"/>
        <v>24980.479999999996</v>
      </c>
      <c r="AE412" s="254">
        <f t="shared" si="232"/>
        <v>215380.47999999998</v>
      </c>
      <c r="AF412" s="337">
        <f t="shared" si="233"/>
        <v>24980.479999999981</v>
      </c>
      <c r="AG412" s="229">
        <v>101150</v>
      </c>
      <c r="AH412" s="229">
        <v>105956.85029999999</v>
      </c>
      <c r="AI412" s="225">
        <v>104083.35</v>
      </c>
      <c r="AJ412" s="225">
        <v>101150</v>
      </c>
      <c r="AK412" s="222">
        <f t="shared" si="242"/>
        <v>103085.05007500001</v>
      </c>
      <c r="AL412" s="254">
        <f t="shared" si="234"/>
        <v>13270.88</v>
      </c>
      <c r="AM412" s="254">
        <f t="shared" si="235"/>
        <v>114420.88</v>
      </c>
      <c r="AN412" s="337">
        <f t="shared" si="236"/>
        <v>13270.880000000005</v>
      </c>
      <c r="AO412" s="235">
        <v>232050</v>
      </c>
      <c r="AP412" s="235">
        <v>243077.48010000002</v>
      </c>
      <c r="AQ412" s="236">
        <v>238779.45</v>
      </c>
      <c r="AR412" s="236">
        <v>232050</v>
      </c>
      <c r="AS412" s="222">
        <f t="shared" si="243"/>
        <v>236489.232525</v>
      </c>
      <c r="AT412" s="254">
        <f t="shared" si="237"/>
        <v>30444.959999999995</v>
      </c>
      <c r="AU412" s="254">
        <f t="shared" si="238"/>
        <v>262494.96000000002</v>
      </c>
      <c r="AV412" s="337">
        <f t="shared" si="239"/>
        <v>30444.960000000021</v>
      </c>
    </row>
    <row r="413" spans="1:48" s="144" customFormat="1" ht="15" customHeight="1" x14ac:dyDescent="0.2">
      <c r="A413" s="358" t="s">
        <v>1306</v>
      </c>
      <c r="B413" s="193" t="s">
        <v>1045</v>
      </c>
      <c r="C413" s="231">
        <v>571200</v>
      </c>
      <c r="D413" s="231">
        <v>598344.56640000001</v>
      </c>
      <c r="E413" s="225">
        <v>587764.80000000005</v>
      </c>
      <c r="F413" s="359">
        <v>571200</v>
      </c>
      <c r="G413" s="222">
        <f t="shared" si="240"/>
        <v>582127.34160000004</v>
      </c>
      <c r="H413" s="254">
        <f t="shared" si="222"/>
        <v>74941.439999999988</v>
      </c>
      <c r="I413" s="254">
        <f t="shared" si="223"/>
        <v>646141.43999999994</v>
      </c>
      <c r="J413" s="337">
        <f t="shared" si="224"/>
        <v>74941.439999999944</v>
      </c>
      <c r="K413" s="229">
        <v>571200</v>
      </c>
      <c r="L413" s="229">
        <v>598344.56640000001</v>
      </c>
      <c r="M413" s="225">
        <v>587764.80000000005</v>
      </c>
      <c r="N413" s="225">
        <v>571200</v>
      </c>
      <c r="O413" s="254">
        <f t="shared" si="225"/>
        <v>74941.439999999988</v>
      </c>
      <c r="P413" s="254">
        <f t="shared" si="226"/>
        <v>646141.43999999994</v>
      </c>
      <c r="Q413" s="337">
        <f t="shared" si="227"/>
        <v>74941.439999999944</v>
      </c>
      <c r="R413" s="229">
        <v>1606500</v>
      </c>
      <c r="S413" s="229">
        <v>1682844.0929999999</v>
      </c>
      <c r="T413" s="225">
        <v>1653088.5</v>
      </c>
      <c r="U413" s="225">
        <v>1606500</v>
      </c>
      <c r="V413" s="254">
        <f t="shared" si="228"/>
        <v>210772.79999999996</v>
      </c>
      <c r="W413" s="254">
        <f t="shared" si="229"/>
        <v>1817272.8</v>
      </c>
      <c r="X413" s="337">
        <f t="shared" si="230"/>
        <v>210772.80000000005</v>
      </c>
      <c r="Y413" s="229">
        <v>1606500</v>
      </c>
      <c r="Z413" s="229">
        <v>1682844.0929999999</v>
      </c>
      <c r="AA413" s="225">
        <v>1653088.5</v>
      </c>
      <c r="AB413" s="225">
        <v>1606500</v>
      </c>
      <c r="AC413" s="222">
        <f t="shared" si="241"/>
        <v>1637233.1482500001</v>
      </c>
      <c r="AD413" s="254">
        <f t="shared" si="231"/>
        <v>210772.79999999996</v>
      </c>
      <c r="AE413" s="254">
        <f t="shared" si="232"/>
        <v>1817272.8</v>
      </c>
      <c r="AF413" s="337">
        <f t="shared" si="233"/>
        <v>210772.80000000005</v>
      </c>
      <c r="AG413" s="229">
        <v>1309000</v>
      </c>
      <c r="AH413" s="229">
        <v>1371206.298</v>
      </c>
      <c r="AI413" s="225">
        <v>1346961</v>
      </c>
      <c r="AJ413" s="225">
        <v>1309000</v>
      </c>
      <c r="AK413" s="222">
        <f t="shared" si="242"/>
        <v>1334041.8245000001</v>
      </c>
      <c r="AL413" s="254">
        <f t="shared" si="234"/>
        <v>171740.79999999999</v>
      </c>
      <c r="AM413" s="254">
        <f t="shared" si="235"/>
        <v>1480740.8</v>
      </c>
      <c r="AN413" s="337">
        <f t="shared" si="236"/>
        <v>171740.80000000005</v>
      </c>
      <c r="AO413" s="235">
        <v>2927400</v>
      </c>
      <c r="AP413" s="235">
        <v>3066515.9028000003</v>
      </c>
      <c r="AQ413" s="236">
        <v>3012294.6</v>
      </c>
      <c r="AR413" s="236">
        <v>2927400</v>
      </c>
      <c r="AS413" s="222">
        <f t="shared" si="243"/>
        <v>2983402.6256999997</v>
      </c>
      <c r="AT413" s="254">
        <f t="shared" si="237"/>
        <v>384074.87999999995</v>
      </c>
      <c r="AU413" s="254">
        <f t="shared" si="238"/>
        <v>3311474.88</v>
      </c>
      <c r="AV413" s="337">
        <f t="shared" si="239"/>
        <v>384074.87999999989</v>
      </c>
    </row>
    <row r="414" spans="1:48" s="144" customFormat="1" ht="15" customHeight="1" x14ac:dyDescent="0.2">
      <c r="A414" s="358" t="s">
        <v>1307</v>
      </c>
      <c r="B414" s="193" t="s">
        <v>500</v>
      </c>
      <c r="C414" s="231">
        <v>77350</v>
      </c>
      <c r="D414" s="231">
        <v>81025.826699999991</v>
      </c>
      <c r="E414" s="225">
        <v>79593.149999999994</v>
      </c>
      <c r="F414" s="359">
        <v>77350</v>
      </c>
      <c r="G414" s="222">
        <f t="shared" si="240"/>
        <v>78829.744175</v>
      </c>
      <c r="H414" s="254">
        <f t="shared" si="222"/>
        <v>10148.319999999998</v>
      </c>
      <c r="I414" s="254">
        <f t="shared" si="223"/>
        <v>87498.319999999992</v>
      </c>
      <c r="J414" s="337">
        <f t="shared" si="224"/>
        <v>10148.319999999992</v>
      </c>
      <c r="K414" s="229">
        <v>77350</v>
      </c>
      <c r="L414" s="229">
        <v>81025.826699999991</v>
      </c>
      <c r="M414" s="225">
        <v>79593.149999999994</v>
      </c>
      <c r="N414" s="225">
        <v>77350</v>
      </c>
      <c r="O414" s="254">
        <f t="shared" si="225"/>
        <v>10148.319999999998</v>
      </c>
      <c r="P414" s="254">
        <f t="shared" si="226"/>
        <v>87498.319999999992</v>
      </c>
      <c r="Q414" s="337">
        <f t="shared" si="227"/>
        <v>10148.319999999992</v>
      </c>
      <c r="R414" s="229">
        <v>107100</v>
      </c>
      <c r="S414" s="229">
        <v>112189.60619999999</v>
      </c>
      <c r="T414" s="225">
        <v>110205.9</v>
      </c>
      <c r="U414" s="225">
        <v>107100</v>
      </c>
      <c r="V414" s="254">
        <f t="shared" si="228"/>
        <v>14051.519999999999</v>
      </c>
      <c r="W414" s="254">
        <f t="shared" si="229"/>
        <v>121151.52</v>
      </c>
      <c r="X414" s="337">
        <f t="shared" si="230"/>
        <v>14051.520000000004</v>
      </c>
      <c r="Y414" s="229">
        <v>113050</v>
      </c>
      <c r="Z414" s="229">
        <v>118422.3621</v>
      </c>
      <c r="AA414" s="225">
        <v>116328.45</v>
      </c>
      <c r="AB414" s="225">
        <v>113050</v>
      </c>
      <c r="AC414" s="222">
        <f t="shared" si="241"/>
        <v>115212.703025</v>
      </c>
      <c r="AD414" s="254">
        <f t="shared" si="231"/>
        <v>14832.159999999998</v>
      </c>
      <c r="AE414" s="254">
        <f t="shared" si="232"/>
        <v>127882.16</v>
      </c>
      <c r="AF414" s="337">
        <f t="shared" si="233"/>
        <v>14832.160000000003</v>
      </c>
      <c r="AG414" s="229">
        <v>101150</v>
      </c>
      <c r="AH414" s="229">
        <v>105956.85029999999</v>
      </c>
      <c r="AI414" s="225">
        <v>104083.35</v>
      </c>
      <c r="AJ414" s="225">
        <v>101150</v>
      </c>
      <c r="AK414" s="222">
        <f t="shared" si="242"/>
        <v>103085.05007500001</v>
      </c>
      <c r="AL414" s="254">
        <f t="shared" si="234"/>
        <v>13270.88</v>
      </c>
      <c r="AM414" s="254">
        <f t="shared" si="235"/>
        <v>114420.88</v>
      </c>
      <c r="AN414" s="337">
        <f t="shared" si="236"/>
        <v>13270.880000000005</v>
      </c>
      <c r="AO414" s="235">
        <v>148750</v>
      </c>
      <c r="AP414" s="235">
        <v>155818.89749999999</v>
      </c>
      <c r="AQ414" s="236">
        <v>153063.75</v>
      </c>
      <c r="AR414" s="236">
        <v>148750</v>
      </c>
      <c r="AS414" s="222">
        <f t="shared" si="243"/>
        <v>151595.66187499999</v>
      </c>
      <c r="AT414" s="254">
        <f t="shared" si="237"/>
        <v>19515.999999999996</v>
      </c>
      <c r="AU414" s="254">
        <f t="shared" si="238"/>
        <v>168266</v>
      </c>
      <c r="AV414" s="337">
        <f t="shared" si="239"/>
        <v>19516</v>
      </c>
    </row>
    <row r="415" spans="1:48" s="144" customFormat="1" ht="15" customHeight="1" x14ac:dyDescent="0.25">
      <c r="A415" s="358" t="s">
        <v>1308</v>
      </c>
      <c r="B415" s="193" t="s">
        <v>501</v>
      </c>
      <c r="C415" s="231">
        <v>65450</v>
      </c>
      <c r="D415" s="231">
        <v>68560.314899999998</v>
      </c>
      <c r="E415" s="234">
        <v>67348.05</v>
      </c>
      <c r="F415" s="359">
        <v>65450</v>
      </c>
      <c r="G415" s="222">
        <f t="shared" si="240"/>
        <v>66702.091224999996</v>
      </c>
      <c r="H415" s="254">
        <f t="shared" si="222"/>
        <v>8587.0399999999991</v>
      </c>
      <c r="I415" s="254">
        <f t="shared" si="223"/>
        <v>74037.039999999994</v>
      </c>
      <c r="J415" s="337">
        <f t="shared" si="224"/>
        <v>8587.0399999999936</v>
      </c>
      <c r="K415" s="229">
        <v>65450</v>
      </c>
      <c r="L415" s="229">
        <v>68560.314899999998</v>
      </c>
      <c r="M415" s="234">
        <v>67348.05</v>
      </c>
      <c r="N415" s="234">
        <v>65450</v>
      </c>
      <c r="O415" s="254">
        <f t="shared" si="225"/>
        <v>8587.0399999999991</v>
      </c>
      <c r="P415" s="254">
        <f t="shared" si="226"/>
        <v>74037.039999999994</v>
      </c>
      <c r="Q415" s="337">
        <f t="shared" si="227"/>
        <v>8587.0399999999936</v>
      </c>
      <c r="R415" s="229">
        <v>89250</v>
      </c>
      <c r="S415" s="229">
        <v>93491.338499999998</v>
      </c>
      <c r="T415" s="234">
        <v>91838.25</v>
      </c>
      <c r="U415" s="234">
        <v>89250</v>
      </c>
      <c r="V415" s="254">
        <f t="shared" si="228"/>
        <v>11709.599999999999</v>
      </c>
      <c r="W415" s="254">
        <f t="shared" si="229"/>
        <v>100959.6</v>
      </c>
      <c r="X415" s="337">
        <f t="shared" si="230"/>
        <v>11709.600000000006</v>
      </c>
      <c r="Y415" s="229">
        <v>89250</v>
      </c>
      <c r="Z415" s="229">
        <v>93491.338499999998</v>
      </c>
      <c r="AA415" s="234">
        <v>91838.25</v>
      </c>
      <c r="AB415" s="234">
        <v>89250</v>
      </c>
      <c r="AC415" s="222">
        <f t="shared" si="241"/>
        <v>90957.397125000003</v>
      </c>
      <c r="AD415" s="254">
        <f t="shared" si="231"/>
        <v>11709.599999999999</v>
      </c>
      <c r="AE415" s="254">
        <f t="shared" si="232"/>
        <v>100959.6</v>
      </c>
      <c r="AF415" s="337">
        <f t="shared" si="233"/>
        <v>11709.600000000006</v>
      </c>
      <c r="AG415" s="229">
        <v>89250</v>
      </c>
      <c r="AH415" s="229">
        <v>93491.338499999998</v>
      </c>
      <c r="AI415" s="234">
        <v>91838.25</v>
      </c>
      <c r="AJ415" s="234">
        <v>89250</v>
      </c>
      <c r="AK415" s="222">
        <f t="shared" si="242"/>
        <v>90957.397125000003</v>
      </c>
      <c r="AL415" s="254">
        <f t="shared" si="234"/>
        <v>11709.599999999999</v>
      </c>
      <c r="AM415" s="254">
        <f t="shared" si="235"/>
        <v>100959.6</v>
      </c>
      <c r="AN415" s="337">
        <f t="shared" si="236"/>
        <v>11709.600000000006</v>
      </c>
      <c r="AO415" s="235">
        <v>101150</v>
      </c>
      <c r="AP415" s="235">
        <v>105956.85029999999</v>
      </c>
      <c r="AQ415" s="236">
        <v>104083.35</v>
      </c>
      <c r="AR415" s="236">
        <v>101150</v>
      </c>
      <c r="AS415" s="222">
        <f t="shared" si="243"/>
        <v>103085.05007500001</v>
      </c>
      <c r="AT415" s="254">
        <f t="shared" si="237"/>
        <v>13270.88</v>
      </c>
      <c r="AU415" s="254">
        <f t="shared" si="238"/>
        <v>114420.88</v>
      </c>
      <c r="AV415" s="337">
        <f t="shared" si="239"/>
        <v>13270.880000000005</v>
      </c>
    </row>
    <row r="416" spans="1:48" s="144" customFormat="1" ht="15" customHeight="1" x14ac:dyDescent="0.2">
      <c r="A416" s="358" t="s">
        <v>1309</v>
      </c>
      <c r="B416" s="193" t="s">
        <v>502</v>
      </c>
      <c r="C416" s="231">
        <v>65450</v>
      </c>
      <c r="D416" s="231">
        <v>68560.314899999998</v>
      </c>
      <c r="E416" s="233">
        <v>67348.05</v>
      </c>
      <c r="F416" s="359">
        <v>65450</v>
      </c>
      <c r="G416" s="222">
        <f t="shared" si="240"/>
        <v>66702.091224999996</v>
      </c>
      <c r="H416" s="254">
        <f t="shared" si="222"/>
        <v>8587.0399999999991</v>
      </c>
      <c r="I416" s="254">
        <f t="shared" si="223"/>
        <v>74037.039999999994</v>
      </c>
      <c r="J416" s="337">
        <f t="shared" si="224"/>
        <v>8587.0399999999936</v>
      </c>
      <c r="K416" s="229">
        <v>65450</v>
      </c>
      <c r="L416" s="229">
        <v>68560.314899999998</v>
      </c>
      <c r="M416" s="233">
        <v>67348.05</v>
      </c>
      <c r="N416" s="233">
        <v>65450</v>
      </c>
      <c r="O416" s="254">
        <f t="shared" si="225"/>
        <v>8587.0399999999991</v>
      </c>
      <c r="P416" s="254">
        <f t="shared" si="226"/>
        <v>74037.039999999994</v>
      </c>
      <c r="Q416" s="337">
        <f t="shared" si="227"/>
        <v>8587.0399999999936</v>
      </c>
      <c r="R416" s="229">
        <v>101150</v>
      </c>
      <c r="S416" s="229">
        <v>105956.85029999999</v>
      </c>
      <c r="T416" s="233">
        <v>104083.35</v>
      </c>
      <c r="U416" s="233">
        <v>101150</v>
      </c>
      <c r="V416" s="254">
        <f t="shared" si="228"/>
        <v>13270.88</v>
      </c>
      <c r="W416" s="254">
        <f t="shared" si="229"/>
        <v>114420.88</v>
      </c>
      <c r="X416" s="337">
        <f t="shared" si="230"/>
        <v>13270.880000000005</v>
      </c>
      <c r="Y416" s="229">
        <v>101150</v>
      </c>
      <c r="Z416" s="229">
        <v>105956.85029999999</v>
      </c>
      <c r="AA416" s="233">
        <v>104083.35</v>
      </c>
      <c r="AB416" s="233">
        <v>101150</v>
      </c>
      <c r="AC416" s="222">
        <f t="shared" si="241"/>
        <v>103085.05007500001</v>
      </c>
      <c r="AD416" s="254">
        <f t="shared" si="231"/>
        <v>13270.88</v>
      </c>
      <c r="AE416" s="254">
        <f t="shared" si="232"/>
        <v>114420.88</v>
      </c>
      <c r="AF416" s="337">
        <f t="shared" si="233"/>
        <v>13270.880000000005</v>
      </c>
      <c r="AG416" s="229">
        <v>89250</v>
      </c>
      <c r="AH416" s="229">
        <v>93491.338499999998</v>
      </c>
      <c r="AI416" s="233">
        <v>91838.25</v>
      </c>
      <c r="AJ416" s="233">
        <v>89250</v>
      </c>
      <c r="AK416" s="222">
        <f t="shared" si="242"/>
        <v>90957.397125000003</v>
      </c>
      <c r="AL416" s="254">
        <f t="shared" si="234"/>
        <v>11709.599999999999</v>
      </c>
      <c r="AM416" s="254">
        <f t="shared" si="235"/>
        <v>100959.6</v>
      </c>
      <c r="AN416" s="337">
        <f t="shared" si="236"/>
        <v>11709.600000000006</v>
      </c>
      <c r="AO416" s="235">
        <v>113050</v>
      </c>
      <c r="AP416" s="235">
        <v>118422.3621</v>
      </c>
      <c r="AQ416" s="236">
        <v>116328.45</v>
      </c>
      <c r="AR416" s="236">
        <v>113050</v>
      </c>
      <c r="AS416" s="222">
        <f t="shared" si="243"/>
        <v>115212.703025</v>
      </c>
      <c r="AT416" s="254">
        <f t="shared" si="237"/>
        <v>14832.159999999998</v>
      </c>
      <c r="AU416" s="254">
        <f t="shared" si="238"/>
        <v>127882.16</v>
      </c>
      <c r="AV416" s="337">
        <f t="shared" si="239"/>
        <v>14832.160000000003</v>
      </c>
    </row>
    <row r="417" spans="1:76" s="144" customFormat="1" ht="15" customHeight="1" x14ac:dyDescent="0.2">
      <c r="A417" s="358" t="s">
        <v>1310</v>
      </c>
      <c r="B417" s="193" t="s">
        <v>503</v>
      </c>
      <c r="C417" s="231">
        <v>196350</v>
      </c>
      <c r="D417" s="231">
        <v>205680.94469999999</v>
      </c>
      <c r="E417" s="233">
        <v>202044.15</v>
      </c>
      <c r="F417" s="359">
        <v>196350</v>
      </c>
      <c r="G417" s="222">
        <f t="shared" si="240"/>
        <v>200106.273675</v>
      </c>
      <c r="H417" s="254">
        <f t="shared" si="222"/>
        <v>25761.119999999995</v>
      </c>
      <c r="I417" s="254">
        <f t="shared" si="223"/>
        <v>222111.12</v>
      </c>
      <c r="J417" s="337">
        <f t="shared" si="224"/>
        <v>25761.119999999995</v>
      </c>
      <c r="K417" s="229">
        <v>113050</v>
      </c>
      <c r="L417" s="229">
        <v>118422.3621</v>
      </c>
      <c r="M417" s="233">
        <v>116328.45</v>
      </c>
      <c r="N417" s="233">
        <v>113050</v>
      </c>
      <c r="O417" s="254">
        <f t="shared" si="225"/>
        <v>14832.159999999998</v>
      </c>
      <c r="P417" s="254">
        <f t="shared" si="226"/>
        <v>127882.16</v>
      </c>
      <c r="Q417" s="337">
        <f t="shared" si="227"/>
        <v>14832.160000000003</v>
      </c>
      <c r="R417" s="229">
        <v>285600</v>
      </c>
      <c r="S417" s="229">
        <v>299172.28320000001</v>
      </c>
      <c r="T417" s="233">
        <v>293882.40000000002</v>
      </c>
      <c r="U417" s="233">
        <v>285600</v>
      </c>
      <c r="V417" s="254">
        <f t="shared" si="228"/>
        <v>37470.719999999994</v>
      </c>
      <c r="W417" s="254">
        <f t="shared" si="229"/>
        <v>323070.71999999997</v>
      </c>
      <c r="X417" s="337">
        <f t="shared" si="230"/>
        <v>37470.719999999972</v>
      </c>
      <c r="Y417" s="229">
        <v>285600</v>
      </c>
      <c r="Z417" s="229">
        <v>299172.28320000001</v>
      </c>
      <c r="AA417" s="233">
        <v>293882.40000000002</v>
      </c>
      <c r="AB417" s="233">
        <v>285600</v>
      </c>
      <c r="AC417" s="222">
        <f t="shared" si="241"/>
        <v>291063.67080000002</v>
      </c>
      <c r="AD417" s="254">
        <f t="shared" si="231"/>
        <v>37470.719999999994</v>
      </c>
      <c r="AE417" s="254">
        <f t="shared" si="232"/>
        <v>323070.71999999997</v>
      </c>
      <c r="AF417" s="337">
        <f t="shared" si="233"/>
        <v>37470.719999999972</v>
      </c>
      <c r="AG417" s="229">
        <v>249900</v>
      </c>
      <c r="AH417" s="229">
        <v>261775.74780000001</v>
      </c>
      <c r="AI417" s="233">
        <v>257147.1</v>
      </c>
      <c r="AJ417" s="233">
        <v>249900</v>
      </c>
      <c r="AK417" s="222">
        <f t="shared" si="242"/>
        <v>254680.71195</v>
      </c>
      <c r="AL417" s="254">
        <f t="shared" si="234"/>
        <v>32786.879999999997</v>
      </c>
      <c r="AM417" s="254">
        <f t="shared" si="235"/>
        <v>282686.88</v>
      </c>
      <c r="AN417" s="337">
        <f t="shared" si="236"/>
        <v>32786.880000000005</v>
      </c>
      <c r="AO417" s="235">
        <v>499800</v>
      </c>
      <c r="AP417" s="235">
        <v>523551.49560000002</v>
      </c>
      <c r="AQ417" s="236">
        <v>514294.2</v>
      </c>
      <c r="AR417" s="236">
        <v>499800</v>
      </c>
      <c r="AS417" s="222">
        <f t="shared" si="243"/>
        <v>509361.42389999999</v>
      </c>
      <c r="AT417" s="254">
        <f t="shared" si="237"/>
        <v>65573.759999999995</v>
      </c>
      <c r="AU417" s="254">
        <f t="shared" si="238"/>
        <v>565373.76</v>
      </c>
      <c r="AV417" s="337">
        <f t="shared" si="239"/>
        <v>65573.760000000009</v>
      </c>
    </row>
    <row r="418" spans="1:76" s="144" customFormat="1" ht="15" customHeight="1" x14ac:dyDescent="0.2">
      <c r="A418" s="358" t="s">
        <v>1311</v>
      </c>
      <c r="B418" s="193" t="s">
        <v>504</v>
      </c>
      <c r="C418" s="231">
        <v>249900</v>
      </c>
      <c r="D418" s="231">
        <v>261775.74780000001</v>
      </c>
      <c r="E418" s="225">
        <v>257147.1</v>
      </c>
      <c r="F418" s="359">
        <v>249900</v>
      </c>
      <c r="G418" s="222">
        <f t="shared" si="240"/>
        <v>254680.71195</v>
      </c>
      <c r="H418" s="254">
        <f t="shared" si="222"/>
        <v>32786.879999999997</v>
      </c>
      <c r="I418" s="254">
        <f t="shared" si="223"/>
        <v>282686.88</v>
      </c>
      <c r="J418" s="337">
        <f t="shared" si="224"/>
        <v>32786.880000000005</v>
      </c>
      <c r="K418" s="229">
        <v>214200</v>
      </c>
      <c r="L418" s="229">
        <v>224379.21239999999</v>
      </c>
      <c r="M418" s="225">
        <v>220411.8</v>
      </c>
      <c r="N418" s="225">
        <v>214200</v>
      </c>
      <c r="O418" s="254">
        <f t="shared" si="225"/>
        <v>28103.039999999997</v>
      </c>
      <c r="P418" s="254">
        <f t="shared" si="226"/>
        <v>242303.04</v>
      </c>
      <c r="Q418" s="337">
        <f t="shared" si="227"/>
        <v>28103.040000000008</v>
      </c>
      <c r="R418" s="229">
        <v>452200</v>
      </c>
      <c r="S418" s="229">
        <v>473689.44839999999</v>
      </c>
      <c r="T418" s="225">
        <v>465313.8</v>
      </c>
      <c r="U418" s="225">
        <v>452200</v>
      </c>
      <c r="V418" s="254">
        <f t="shared" si="228"/>
        <v>59328.639999999992</v>
      </c>
      <c r="W418" s="254">
        <f t="shared" si="229"/>
        <v>511528.64</v>
      </c>
      <c r="X418" s="337">
        <f t="shared" si="230"/>
        <v>59328.640000000014</v>
      </c>
      <c r="Y418" s="229">
        <v>452200</v>
      </c>
      <c r="Z418" s="229">
        <v>473689.44839999999</v>
      </c>
      <c r="AA418" s="225">
        <v>465313.8</v>
      </c>
      <c r="AB418" s="225">
        <v>452200</v>
      </c>
      <c r="AC418" s="222">
        <f t="shared" si="241"/>
        <v>460850.81209999998</v>
      </c>
      <c r="AD418" s="254">
        <f t="shared" si="231"/>
        <v>59328.639999999992</v>
      </c>
      <c r="AE418" s="254">
        <f t="shared" si="232"/>
        <v>511528.64</v>
      </c>
      <c r="AF418" s="337">
        <f t="shared" si="233"/>
        <v>59328.640000000014</v>
      </c>
      <c r="AG418" s="229">
        <v>452200</v>
      </c>
      <c r="AH418" s="229">
        <v>473689.44839999999</v>
      </c>
      <c r="AI418" s="225">
        <v>465313.8</v>
      </c>
      <c r="AJ418" s="225">
        <v>452200</v>
      </c>
      <c r="AK418" s="222">
        <f t="shared" si="242"/>
        <v>460850.81209999998</v>
      </c>
      <c r="AL418" s="254">
        <f t="shared" si="234"/>
        <v>59328.639999999992</v>
      </c>
      <c r="AM418" s="254">
        <f t="shared" si="235"/>
        <v>511528.64</v>
      </c>
      <c r="AN418" s="337">
        <f t="shared" si="236"/>
        <v>59328.640000000014</v>
      </c>
      <c r="AO418" s="235">
        <v>452200</v>
      </c>
      <c r="AP418" s="235">
        <v>473689.44839999999</v>
      </c>
      <c r="AQ418" s="236">
        <v>465313.8</v>
      </c>
      <c r="AR418" s="236">
        <v>452200</v>
      </c>
      <c r="AS418" s="222">
        <f t="shared" si="243"/>
        <v>460850.81209999998</v>
      </c>
      <c r="AT418" s="254">
        <f t="shared" si="237"/>
        <v>59328.639999999992</v>
      </c>
      <c r="AU418" s="254">
        <f t="shared" si="238"/>
        <v>511528.64</v>
      </c>
      <c r="AV418" s="337">
        <f t="shared" si="239"/>
        <v>59328.640000000014</v>
      </c>
    </row>
    <row r="419" spans="1:76" s="144" customFormat="1" ht="15" customHeight="1" x14ac:dyDescent="0.2">
      <c r="A419" s="358" t="s">
        <v>1312</v>
      </c>
      <c r="B419" s="193" t="s">
        <v>505</v>
      </c>
      <c r="C419" s="231">
        <v>226100</v>
      </c>
      <c r="D419" s="231">
        <v>236844.7242</v>
      </c>
      <c r="E419" s="225">
        <v>232656.9</v>
      </c>
      <c r="F419" s="359">
        <v>226100</v>
      </c>
      <c r="G419" s="222">
        <f t="shared" si="240"/>
        <v>230425.40604999999</v>
      </c>
      <c r="H419" s="254">
        <f t="shared" si="222"/>
        <v>29664.319999999996</v>
      </c>
      <c r="I419" s="254">
        <f t="shared" si="223"/>
        <v>255764.32</v>
      </c>
      <c r="J419" s="337">
        <f t="shared" si="224"/>
        <v>29664.320000000007</v>
      </c>
      <c r="K419" s="229">
        <v>190400</v>
      </c>
      <c r="L419" s="229">
        <v>199448.1888</v>
      </c>
      <c r="M419" s="225">
        <v>195921.6</v>
      </c>
      <c r="N419" s="225">
        <v>190400</v>
      </c>
      <c r="O419" s="254">
        <f t="shared" si="225"/>
        <v>24980.479999999996</v>
      </c>
      <c r="P419" s="254">
        <f t="shared" si="226"/>
        <v>215380.47999999998</v>
      </c>
      <c r="Q419" s="337">
        <f t="shared" si="227"/>
        <v>24980.479999999981</v>
      </c>
      <c r="R419" s="229">
        <v>416500</v>
      </c>
      <c r="S419" s="229">
        <v>436292.913</v>
      </c>
      <c r="T419" s="225">
        <v>428578.5</v>
      </c>
      <c r="U419" s="225">
        <v>416500</v>
      </c>
      <c r="V419" s="254">
        <f t="shared" si="228"/>
        <v>54644.799999999996</v>
      </c>
      <c r="W419" s="254">
        <f t="shared" si="229"/>
        <v>471144.8</v>
      </c>
      <c r="X419" s="337">
        <f t="shared" si="230"/>
        <v>54644.799999999988</v>
      </c>
      <c r="Y419" s="229">
        <v>416500</v>
      </c>
      <c r="Z419" s="229">
        <v>436292.913</v>
      </c>
      <c r="AA419" s="225">
        <v>428578.5</v>
      </c>
      <c r="AB419" s="225">
        <v>416500</v>
      </c>
      <c r="AC419" s="222">
        <f t="shared" si="241"/>
        <v>424467.85324999999</v>
      </c>
      <c r="AD419" s="254">
        <f t="shared" si="231"/>
        <v>54644.799999999996</v>
      </c>
      <c r="AE419" s="254">
        <f t="shared" si="232"/>
        <v>471144.8</v>
      </c>
      <c r="AF419" s="337">
        <f t="shared" si="233"/>
        <v>54644.799999999988</v>
      </c>
      <c r="AG419" s="229">
        <v>416500</v>
      </c>
      <c r="AH419" s="229">
        <v>436292.913</v>
      </c>
      <c r="AI419" s="225">
        <v>428578.5</v>
      </c>
      <c r="AJ419" s="225">
        <v>416500</v>
      </c>
      <c r="AK419" s="222">
        <f t="shared" si="242"/>
        <v>424467.85324999999</v>
      </c>
      <c r="AL419" s="254">
        <f t="shared" si="234"/>
        <v>54644.799999999996</v>
      </c>
      <c r="AM419" s="254">
        <f t="shared" si="235"/>
        <v>471144.8</v>
      </c>
      <c r="AN419" s="337">
        <f t="shared" si="236"/>
        <v>54644.799999999988</v>
      </c>
      <c r="AO419" s="235">
        <v>416500</v>
      </c>
      <c r="AP419" s="235">
        <v>436292.913</v>
      </c>
      <c r="AQ419" s="236">
        <v>428578.5</v>
      </c>
      <c r="AR419" s="236">
        <v>416500</v>
      </c>
      <c r="AS419" s="222">
        <f t="shared" si="243"/>
        <v>424467.85324999999</v>
      </c>
      <c r="AT419" s="254">
        <f t="shared" si="237"/>
        <v>54644.799999999996</v>
      </c>
      <c r="AU419" s="254">
        <f t="shared" si="238"/>
        <v>471144.8</v>
      </c>
      <c r="AV419" s="337">
        <f t="shared" si="239"/>
        <v>54644.799999999988</v>
      </c>
    </row>
    <row r="420" spans="1:76" s="144" customFormat="1" ht="15" customHeight="1" x14ac:dyDescent="0.2">
      <c r="A420" s="358" t="s">
        <v>1313</v>
      </c>
      <c r="B420" s="193" t="s">
        <v>506</v>
      </c>
      <c r="C420" s="231">
        <v>77350</v>
      </c>
      <c r="D420" s="231">
        <v>81025.826699999991</v>
      </c>
      <c r="E420" s="225">
        <v>79593.149999999994</v>
      </c>
      <c r="F420" s="359">
        <v>77350</v>
      </c>
      <c r="G420" s="222">
        <f t="shared" si="240"/>
        <v>78829.744175</v>
      </c>
      <c r="H420" s="254">
        <f t="shared" si="222"/>
        <v>10148.319999999998</v>
      </c>
      <c r="I420" s="254">
        <f t="shared" si="223"/>
        <v>87498.319999999992</v>
      </c>
      <c r="J420" s="337">
        <f t="shared" si="224"/>
        <v>10148.319999999992</v>
      </c>
      <c r="K420" s="229">
        <v>77350</v>
      </c>
      <c r="L420" s="229">
        <v>81025.826699999991</v>
      </c>
      <c r="M420" s="225">
        <v>79593.149999999994</v>
      </c>
      <c r="N420" s="225">
        <v>77350</v>
      </c>
      <c r="O420" s="254">
        <f t="shared" si="225"/>
        <v>10148.319999999998</v>
      </c>
      <c r="P420" s="254">
        <f t="shared" si="226"/>
        <v>87498.319999999992</v>
      </c>
      <c r="Q420" s="337">
        <f t="shared" si="227"/>
        <v>10148.319999999992</v>
      </c>
      <c r="R420" s="229">
        <v>148750</v>
      </c>
      <c r="S420" s="229">
        <v>155818.89749999999</v>
      </c>
      <c r="T420" s="225">
        <v>153063.75</v>
      </c>
      <c r="U420" s="225">
        <v>148750</v>
      </c>
      <c r="V420" s="254">
        <f t="shared" si="228"/>
        <v>19515.999999999996</v>
      </c>
      <c r="W420" s="254">
        <f t="shared" si="229"/>
        <v>168266</v>
      </c>
      <c r="X420" s="337">
        <f t="shared" si="230"/>
        <v>19516</v>
      </c>
      <c r="Y420" s="229">
        <v>148750</v>
      </c>
      <c r="Z420" s="229">
        <v>155818.89749999999</v>
      </c>
      <c r="AA420" s="225">
        <v>153063.75</v>
      </c>
      <c r="AB420" s="225">
        <v>148750</v>
      </c>
      <c r="AC420" s="222">
        <f t="shared" si="241"/>
        <v>151595.66187499999</v>
      </c>
      <c r="AD420" s="254">
        <f t="shared" si="231"/>
        <v>19515.999999999996</v>
      </c>
      <c r="AE420" s="254">
        <f t="shared" si="232"/>
        <v>168266</v>
      </c>
      <c r="AF420" s="337">
        <f t="shared" si="233"/>
        <v>19516</v>
      </c>
      <c r="AG420" s="229">
        <v>107100</v>
      </c>
      <c r="AH420" s="229">
        <v>112189.60619999999</v>
      </c>
      <c r="AI420" s="225">
        <v>110205.9</v>
      </c>
      <c r="AJ420" s="225">
        <v>107100</v>
      </c>
      <c r="AK420" s="222">
        <f t="shared" si="242"/>
        <v>109148.87655</v>
      </c>
      <c r="AL420" s="254">
        <f t="shared" si="234"/>
        <v>14051.519999999999</v>
      </c>
      <c r="AM420" s="254">
        <f t="shared" si="235"/>
        <v>121151.52</v>
      </c>
      <c r="AN420" s="337">
        <f t="shared" si="236"/>
        <v>14051.520000000004</v>
      </c>
      <c r="AO420" s="235">
        <v>196350</v>
      </c>
      <c r="AP420" s="235">
        <v>205680.94469999999</v>
      </c>
      <c r="AQ420" s="236">
        <v>202044.15</v>
      </c>
      <c r="AR420" s="236">
        <v>196350</v>
      </c>
      <c r="AS420" s="222">
        <f t="shared" si="243"/>
        <v>200106.273675</v>
      </c>
      <c r="AT420" s="254">
        <f t="shared" si="237"/>
        <v>25761.119999999995</v>
      </c>
      <c r="AU420" s="254">
        <f t="shared" si="238"/>
        <v>222111.12</v>
      </c>
      <c r="AV420" s="337">
        <f t="shared" si="239"/>
        <v>25761.119999999995</v>
      </c>
    </row>
    <row r="421" spans="1:76" s="144" customFormat="1" ht="15" customHeight="1" x14ac:dyDescent="0.2">
      <c r="A421" s="358" t="s">
        <v>1314</v>
      </c>
      <c r="B421" s="193" t="s">
        <v>507</v>
      </c>
      <c r="C421" s="231">
        <v>53550</v>
      </c>
      <c r="D421" s="231">
        <v>56094.803099999997</v>
      </c>
      <c r="E421" s="225">
        <v>55102.95</v>
      </c>
      <c r="F421" s="359">
        <v>53550</v>
      </c>
      <c r="G421" s="222">
        <f t="shared" si="240"/>
        <v>54574.438275</v>
      </c>
      <c r="H421" s="254">
        <f t="shared" si="222"/>
        <v>7025.7599999999993</v>
      </c>
      <c r="I421" s="254">
        <f t="shared" si="223"/>
        <v>60575.76</v>
      </c>
      <c r="J421" s="337">
        <f t="shared" si="224"/>
        <v>7025.760000000002</v>
      </c>
      <c r="K421" s="229">
        <v>53550</v>
      </c>
      <c r="L421" s="229">
        <v>56094.803099999997</v>
      </c>
      <c r="M421" s="225">
        <v>55102.95</v>
      </c>
      <c r="N421" s="225">
        <v>53550</v>
      </c>
      <c r="O421" s="254">
        <f t="shared" si="225"/>
        <v>7025.7599999999993</v>
      </c>
      <c r="P421" s="254">
        <f t="shared" si="226"/>
        <v>60575.76</v>
      </c>
      <c r="Q421" s="337">
        <f t="shared" si="227"/>
        <v>7025.760000000002</v>
      </c>
      <c r="R421" s="229">
        <v>85680</v>
      </c>
      <c r="S421" s="229">
        <v>89751.684959999999</v>
      </c>
      <c r="T421" s="225">
        <v>88164.72</v>
      </c>
      <c r="U421" s="225">
        <v>85680</v>
      </c>
      <c r="V421" s="254">
        <f t="shared" si="228"/>
        <v>11241.215999999999</v>
      </c>
      <c r="W421" s="254">
        <f t="shared" si="229"/>
        <v>96921.216</v>
      </c>
      <c r="X421" s="337">
        <f t="shared" si="230"/>
        <v>11241.216</v>
      </c>
      <c r="Y421" s="229">
        <v>85680</v>
      </c>
      <c r="Z421" s="229">
        <v>89751.684959999999</v>
      </c>
      <c r="AA421" s="225">
        <v>88164.72</v>
      </c>
      <c r="AB421" s="225">
        <v>85680</v>
      </c>
      <c r="AC421" s="222">
        <f t="shared" si="241"/>
        <v>87319.101240000004</v>
      </c>
      <c r="AD421" s="254">
        <f t="shared" si="231"/>
        <v>11241.215999999999</v>
      </c>
      <c r="AE421" s="254">
        <f t="shared" si="232"/>
        <v>96921.216</v>
      </c>
      <c r="AF421" s="337">
        <f t="shared" si="233"/>
        <v>11241.216</v>
      </c>
      <c r="AG421" s="229">
        <v>71400</v>
      </c>
      <c r="AH421" s="229">
        <v>74793.070800000001</v>
      </c>
      <c r="AI421" s="225">
        <v>73470.600000000006</v>
      </c>
      <c r="AJ421" s="225">
        <v>71400</v>
      </c>
      <c r="AK421" s="222">
        <f t="shared" si="242"/>
        <v>72765.917700000005</v>
      </c>
      <c r="AL421" s="254">
        <f t="shared" si="234"/>
        <v>9367.6799999999985</v>
      </c>
      <c r="AM421" s="254">
        <f t="shared" si="235"/>
        <v>80767.679999999993</v>
      </c>
      <c r="AN421" s="337">
        <f t="shared" si="236"/>
        <v>9367.679999999993</v>
      </c>
      <c r="AO421" s="235">
        <v>101150</v>
      </c>
      <c r="AP421" s="235">
        <v>105956.85029999999</v>
      </c>
      <c r="AQ421" s="236">
        <v>104083.35</v>
      </c>
      <c r="AR421" s="236">
        <v>101150</v>
      </c>
      <c r="AS421" s="222">
        <f t="shared" si="243"/>
        <v>103085.05007500001</v>
      </c>
      <c r="AT421" s="254">
        <f t="shared" si="237"/>
        <v>13270.88</v>
      </c>
      <c r="AU421" s="254">
        <f t="shared" si="238"/>
        <v>114420.88</v>
      </c>
      <c r="AV421" s="337">
        <f t="shared" si="239"/>
        <v>13270.880000000005</v>
      </c>
    </row>
    <row r="422" spans="1:76" s="144" customFormat="1" ht="15" customHeight="1" x14ac:dyDescent="0.2">
      <c r="A422" s="358" t="s">
        <v>1315</v>
      </c>
      <c r="B422" s="193" t="s">
        <v>1151</v>
      </c>
      <c r="C422" s="231">
        <v>202300</v>
      </c>
      <c r="D422" s="231">
        <v>211913.70059999998</v>
      </c>
      <c r="E422" s="225">
        <v>208166.7</v>
      </c>
      <c r="F422" s="359">
        <v>202300</v>
      </c>
      <c r="G422" s="222">
        <f t="shared" si="240"/>
        <v>206170.10015000001</v>
      </c>
      <c r="H422" s="254">
        <f t="shared" si="222"/>
        <v>26541.759999999998</v>
      </c>
      <c r="I422" s="254">
        <f t="shared" si="223"/>
        <v>228841.76</v>
      </c>
      <c r="J422" s="337">
        <f t="shared" si="224"/>
        <v>26541.760000000009</v>
      </c>
      <c r="K422" s="229">
        <v>107100</v>
      </c>
      <c r="L422" s="229">
        <v>112189.60619999999</v>
      </c>
      <c r="M422" s="225">
        <v>110205.9</v>
      </c>
      <c r="N422" s="225">
        <v>107100</v>
      </c>
      <c r="O422" s="254">
        <f t="shared" si="225"/>
        <v>14051.519999999999</v>
      </c>
      <c r="P422" s="254">
        <f t="shared" si="226"/>
        <v>121151.52</v>
      </c>
      <c r="Q422" s="337">
        <f t="shared" si="227"/>
        <v>14051.520000000004</v>
      </c>
      <c r="R422" s="229">
        <v>285600</v>
      </c>
      <c r="S422" s="229">
        <v>299172.28320000001</v>
      </c>
      <c r="T422" s="225">
        <v>293882.40000000002</v>
      </c>
      <c r="U422" s="225">
        <v>285600</v>
      </c>
      <c r="V422" s="254">
        <f t="shared" si="228"/>
        <v>37470.719999999994</v>
      </c>
      <c r="W422" s="254">
        <f t="shared" si="229"/>
        <v>323070.71999999997</v>
      </c>
      <c r="X422" s="337">
        <f t="shared" si="230"/>
        <v>37470.719999999972</v>
      </c>
      <c r="Y422" s="229">
        <v>309400</v>
      </c>
      <c r="Z422" s="229">
        <v>324103.30679999996</v>
      </c>
      <c r="AA422" s="225">
        <v>318372.59999999998</v>
      </c>
      <c r="AB422" s="225">
        <v>309400</v>
      </c>
      <c r="AC422" s="222">
        <f t="shared" si="241"/>
        <v>315318.9767</v>
      </c>
      <c r="AD422" s="254">
        <f t="shared" si="231"/>
        <v>40593.279999999992</v>
      </c>
      <c r="AE422" s="254">
        <f t="shared" si="232"/>
        <v>349993.27999999997</v>
      </c>
      <c r="AF422" s="337">
        <f t="shared" si="233"/>
        <v>40593.27999999997</v>
      </c>
      <c r="AG422" s="229">
        <v>148750</v>
      </c>
      <c r="AH422" s="229">
        <v>155818.89749999999</v>
      </c>
      <c r="AI422" s="225">
        <v>153063.75</v>
      </c>
      <c r="AJ422" s="225">
        <v>148750</v>
      </c>
      <c r="AK422" s="222">
        <f t="shared" si="242"/>
        <v>151595.66187499999</v>
      </c>
      <c r="AL422" s="254">
        <f t="shared" si="234"/>
        <v>19515.999999999996</v>
      </c>
      <c r="AM422" s="254">
        <f t="shared" si="235"/>
        <v>168266</v>
      </c>
      <c r="AN422" s="337">
        <f t="shared" si="236"/>
        <v>19516</v>
      </c>
      <c r="AO422" s="235">
        <v>368900</v>
      </c>
      <c r="AP422" s="235">
        <v>386430.86580000003</v>
      </c>
      <c r="AQ422" s="236">
        <v>379598.1</v>
      </c>
      <c r="AR422" s="236">
        <v>368900</v>
      </c>
      <c r="AS422" s="222">
        <f t="shared" si="243"/>
        <v>375957.24144999997</v>
      </c>
      <c r="AT422" s="254">
        <f t="shared" si="237"/>
        <v>48399.679999999993</v>
      </c>
      <c r="AU422" s="254">
        <f t="shared" si="238"/>
        <v>417299.68</v>
      </c>
      <c r="AV422" s="337">
        <f t="shared" si="239"/>
        <v>48399.679999999993</v>
      </c>
    </row>
    <row r="423" spans="1:76" s="144" customFormat="1" ht="15" customHeight="1" x14ac:dyDescent="0.2">
      <c r="A423" s="358" t="s">
        <v>1316</v>
      </c>
      <c r="B423" s="193" t="s">
        <v>509</v>
      </c>
      <c r="C423" s="231">
        <v>114240</v>
      </c>
      <c r="D423" s="231">
        <v>119668.91327999999</v>
      </c>
      <c r="E423" s="225">
        <v>117552.95999999999</v>
      </c>
      <c r="F423" s="359">
        <v>114240</v>
      </c>
      <c r="G423" s="222">
        <f t="shared" si="240"/>
        <v>116425.46832</v>
      </c>
      <c r="H423" s="254">
        <f t="shared" si="222"/>
        <v>14988.287999999999</v>
      </c>
      <c r="I423" s="254">
        <f t="shared" si="223"/>
        <v>129228.288</v>
      </c>
      <c r="J423" s="337">
        <f t="shared" si="224"/>
        <v>14988.288</v>
      </c>
      <c r="K423" s="229">
        <v>114240</v>
      </c>
      <c r="L423" s="229">
        <v>119668.91327999999</v>
      </c>
      <c r="M423" s="225">
        <v>117552.95999999999</v>
      </c>
      <c r="N423" s="225">
        <v>114240</v>
      </c>
      <c r="O423" s="254">
        <f t="shared" si="225"/>
        <v>14988.287999999999</v>
      </c>
      <c r="P423" s="254">
        <f t="shared" si="226"/>
        <v>129228.288</v>
      </c>
      <c r="Q423" s="337">
        <f t="shared" si="227"/>
        <v>14988.288</v>
      </c>
      <c r="R423" s="229">
        <v>136850</v>
      </c>
      <c r="S423" s="229">
        <v>143353.38569999998</v>
      </c>
      <c r="T423" s="225">
        <v>140818.65</v>
      </c>
      <c r="U423" s="225">
        <v>136850</v>
      </c>
      <c r="V423" s="254">
        <f t="shared" si="228"/>
        <v>17954.719999999998</v>
      </c>
      <c r="W423" s="254">
        <f t="shared" si="229"/>
        <v>154804.72</v>
      </c>
      <c r="X423" s="337">
        <f t="shared" si="230"/>
        <v>17954.72</v>
      </c>
      <c r="Y423" s="229">
        <v>136850</v>
      </c>
      <c r="Z423" s="229">
        <v>143353.38569999998</v>
      </c>
      <c r="AA423" s="225">
        <v>140818.65</v>
      </c>
      <c r="AB423" s="225">
        <v>136850</v>
      </c>
      <c r="AC423" s="222">
        <f t="shared" si="241"/>
        <v>139468.008925</v>
      </c>
      <c r="AD423" s="254">
        <f t="shared" si="231"/>
        <v>17954.719999999998</v>
      </c>
      <c r="AE423" s="254">
        <f t="shared" si="232"/>
        <v>154804.72</v>
      </c>
      <c r="AF423" s="337">
        <f t="shared" si="233"/>
        <v>17954.72</v>
      </c>
      <c r="AG423" s="229">
        <v>107100</v>
      </c>
      <c r="AH423" s="229">
        <v>112189.60619999999</v>
      </c>
      <c r="AI423" s="225">
        <v>110205.9</v>
      </c>
      <c r="AJ423" s="225">
        <v>107100</v>
      </c>
      <c r="AK423" s="222">
        <f t="shared" si="242"/>
        <v>109148.87655</v>
      </c>
      <c r="AL423" s="254">
        <f t="shared" si="234"/>
        <v>14051.519999999999</v>
      </c>
      <c r="AM423" s="254">
        <f t="shared" si="235"/>
        <v>121151.52</v>
      </c>
      <c r="AN423" s="337">
        <f t="shared" si="236"/>
        <v>14051.520000000004</v>
      </c>
      <c r="AO423" s="235">
        <v>160650</v>
      </c>
      <c r="AP423" s="235">
        <v>168284.4093</v>
      </c>
      <c r="AQ423" s="236">
        <v>165308.85</v>
      </c>
      <c r="AR423" s="236">
        <v>160650</v>
      </c>
      <c r="AS423" s="222">
        <f t="shared" si="243"/>
        <v>163723.31482500001</v>
      </c>
      <c r="AT423" s="254">
        <f t="shared" si="237"/>
        <v>21077.279999999999</v>
      </c>
      <c r="AU423" s="254">
        <f t="shared" si="238"/>
        <v>181727.28</v>
      </c>
      <c r="AV423" s="337">
        <f t="shared" si="239"/>
        <v>21077.279999999999</v>
      </c>
    </row>
    <row r="424" spans="1:76" s="147" customFormat="1" ht="15" customHeight="1" x14ac:dyDescent="0.2">
      <c r="A424" s="358" t="s">
        <v>1317</v>
      </c>
      <c r="B424" s="193" t="s">
        <v>1610</v>
      </c>
      <c r="C424" s="231">
        <v>142800</v>
      </c>
      <c r="D424" s="231">
        <v>149586.1416</v>
      </c>
      <c r="E424" s="225">
        <v>146941.20000000001</v>
      </c>
      <c r="F424" s="359">
        <v>142800</v>
      </c>
      <c r="G424" s="222">
        <f t="shared" si="240"/>
        <v>145531.83540000001</v>
      </c>
      <c r="H424" s="254">
        <f t="shared" si="222"/>
        <v>18735.359999999997</v>
      </c>
      <c r="I424" s="254">
        <f t="shared" si="223"/>
        <v>161535.35999999999</v>
      </c>
      <c r="J424" s="337">
        <f t="shared" si="224"/>
        <v>18735.359999999986</v>
      </c>
      <c r="K424" s="229">
        <v>172550</v>
      </c>
      <c r="L424" s="229">
        <v>180749.92110000001</v>
      </c>
      <c r="M424" s="225">
        <v>177553.95</v>
      </c>
      <c r="N424" s="225">
        <v>172550</v>
      </c>
      <c r="O424" s="254">
        <f t="shared" si="225"/>
        <v>22638.559999999998</v>
      </c>
      <c r="P424" s="254">
        <f t="shared" si="226"/>
        <v>195188.56</v>
      </c>
      <c r="Q424" s="337">
        <f t="shared" si="227"/>
        <v>22638.559999999998</v>
      </c>
      <c r="R424" s="229">
        <v>166600</v>
      </c>
      <c r="S424" s="229">
        <v>174517.16519999999</v>
      </c>
      <c r="T424" s="225">
        <v>171431.4</v>
      </c>
      <c r="U424" s="225">
        <v>166600</v>
      </c>
      <c r="V424" s="254">
        <f t="shared" si="228"/>
        <v>21857.919999999998</v>
      </c>
      <c r="W424" s="254">
        <f t="shared" si="229"/>
        <v>188457.91999999998</v>
      </c>
      <c r="X424" s="337">
        <f t="shared" si="230"/>
        <v>21857.919999999984</v>
      </c>
      <c r="Y424" s="229">
        <v>178500</v>
      </c>
      <c r="Z424" s="229">
        <v>186982.677</v>
      </c>
      <c r="AA424" s="225">
        <v>183676.5</v>
      </c>
      <c r="AB424" s="225">
        <v>178500</v>
      </c>
      <c r="AC424" s="222">
        <f t="shared" si="241"/>
        <v>181914.79425000001</v>
      </c>
      <c r="AD424" s="254">
        <f t="shared" si="231"/>
        <v>23419.199999999997</v>
      </c>
      <c r="AE424" s="254">
        <f t="shared" si="232"/>
        <v>201919.2</v>
      </c>
      <c r="AF424" s="337">
        <f t="shared" si="233"/>
        <v>23419.200000000012</v>
      </c>
      <c r="AG424" s="229">
        <v>190400</v>
      </c>
      <c r="AH424" s="229">
        <v>199448.1888</v>
      </c>
      <c r="AI424" s="225">
        <v>195921.6</v>
      </c>
      <c r="AJ424" s="225">
        <v>190400</v>
      </c>
      <c r="AK424" s="222">
        <f t="shared" si="242"/>
        <v>194042.4472</v>
      </c>
      <c r="AL424" s="254">
        <f t="shared" si="234"/>
        <v>24980.479999999996</v>
      </c>
      <c r="AM424" s="254">
        <f t="shared" si="235"/>
        <v>215380.47999999998</v>
      </c>
      <c r="AN424" s="337">
        <f t="shared" si="236"/>
        <v>24980.479999999981</v>
      </c>
      <c r="AO424" s="235">
        <v>214200</v>
      </c>
      <c r="AP424" s="235">
        <v>224379.21239999999</v>
      </c>
      <c r="AQ424" s="236">
        <v>220411.8</v>
      </c>
      <c r="AR424" s="236">
        <v>214200</v>
      </c>
      <c r="AS424" s="222">
        <f t="shared" si="243"/>
        <v>218297.7531</v>
      </c>
      <c r="AT424" s="254">
        <f t="shared" si="237"/>
        <v>28103.039999999997</v>
      </c>
      <c r="AU424" s="254">
        <f t="shared" si="238"/>
        <v>242303.04</v>
      </c>
      <c r="AV424" s="337">
        <f t="shared" si="239"/>
        <v>28103.040000000008</v>
      </c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  <c r="BG424" s="144"/>
      <c r="BH424" s="144"/>
      <c r="BI424" s="144"/>
      <c r="BJ424" s="144"/>
      <c r="BK424" s="144"/>
      <c r="BL424" s="144"/>
      <c r="BM424" s="144"/>
      <c r="BN424" s="144"/>
      <c r="BO424" s="144"/>
      <c r="BP424" s="144"/>
      <c r="BQ424" s="144"/>
      <c r="BR424" s="144"/>
      <c r="BS424" s="144"/>
      <c r="BT424" s="144"/>
      <c r="BU424" s="144"/>
      <c r="BV424" s="144"/>
      <c r="BW424" s="144"/>
      <c r="BX424" s="144"/>
    </row>
    <row r="425" spans="1:76" s="144" customFormat="1" ht="15" customHeight="1" x14ac:dyDescent="0.2">
      <c r="A425" s="358" t="s">
        <v>1318</v>
      </c>
      <c r="B425" s="193" t="s">
        <v>1499</v>
      </c>
      <c r="C425" s="231">
        <v>146370</v>
      </c>
      <c r="D425" s="231">
        <v>153325.79514</v>
      </c>
      <c r="E425" s="225">
        <v>150614.73000000001</v>
      </c>
      <c r="F425" s="359">
        <v>146370</v>
      </c>
      <c r="G425" s="222">
        <f t="shared" si="240"/>
        <v>149170.13128500001</v>
      </c>
      <c r="H425" s="254">
        <f t="shared" si="222"/>
        <v>19203.743999999999</v>
      </c>
      <c r="I425" s="254">
        <f t="shared" si="223"/>
        <v>165573.74400000001</v>
      </c>
      <c r="J425" s="337">
        <f t="shared" si="224"/>
        <v>19203.744000000006</v>
      </c>
      <c r="K425" s="229">
        <v>146370</v>
      </c>
      <c r="L425" s="229">
        <v>153325.79514</v>
      </c>
      <c r="M425" s="225">
        <v>150614.73000000001</v>
      </c>
      <c r="N425" s="225">
        <v>146370</v>
      </c>
      <c r="O425" s="254">
        <f t="shared" si="225"/>
        <v>19203.743999999999</v>
      </c>
      <c r="P425" s="254">
        <f t="shared" si="226"/>
        <v>165573.74400000001</v>
      </c>
      <c r="Q425" s="337">
        <f t="shared" si="227"/>
        <v>19203.744000000006</v>
      </c>
      <c r="R425" s="229">
        <v>301070</v>
      </c>
      <c r="S425" s="229">
        <v>315377.44854000001</v>
      </c>
      <c r="T425" s="225">
        <v>309801.03000000003</v>
      </c>
      <c r="U425" s="225">
        <v>301070</v>
      </c>
      <c r="V425" s="254">
        <f t="shared" si="228"/>
        <v>39500.383999999998</v>
      </c>
      <c r="W425" s="254">
        <f t="shared" si="229"/>
        <v>340570.38400000002</v>
      </c>
      <c r="X425" s="337">
        <f t="shared" si="230"/>
        <v>39500.38400000002</v>
      </c>
      <c r="Y425" s="229">
        <v>199920</v>
      </c>
      <c r="Z425" s="229">
        <v>209420.59823999999</v>
      </c>
      <c r="AA425" s="225">
        <v>205717.68</v>
      </c>
      <c r="AB425" s="225">
        <v>199920</v>
      </c>
      <c r="AC425" s="222">
        <f t="shared" si="241"/>
        <v>203744.56956</v>
      </c>
      <c r="AD425" s="254">
        <f t="shared" si="231"/>
        <v>26229.503999999997</v>
      </c>
      <c r="AE425" s="254">
        <f t="shared" si="232"/>
        <v>226149.50399999999</v>
      </c>
      <c r="AF425" s="337">
        <f t="shared" si="233"/>
        <v>26229.503999999986</v>
      </c>
      <c r="AG425" s="229">
        <v>104720</v>
      </c>
      <c r="AH425" s="229">
        <v>109696.50384</v>
      </c>
      <c r="AI425" s="225">
        <v>107756.88</v>
      </c>
      <c r="AJ425" s="225">
        <v>104720</v>
      </c>
      <c r="AK425" s="222">
        <f t="shared" si="242"/>
        <v>106723.34596000001</v>
      </c>
      <c r="AL425" s="254">
        <f t="shared" si="234"/>
        <v>13739.263999999997</v>
      </c>
      <c r="AM425" s="254">
        <f t="shared" si="235"/>
        <v>118459.264</v>
      </c>
      <c r="AN425" s="337">
        <f t="shared" si="236"/>
        <v>13739.263999999996</v>
      </c>
      <c r="AO425" s="235">
        <v>229670</v>
      </c>
      <c r="AP425" s="235">
        <v>240584.37774000003</v>
      </c>
      <c r="AQ425" s="236">
        <v>236330.43</v>
      </c>
      <c r="AR425" s="236">
        <v>229670</v>
      </c>
      <c r="AS425" s="222">
        <f t="shared" si="243"/>
        <v>234063.70193500002</v>
      </c>
      <c r="AT425" s="254">
        <f t="shared" si="237"/>
        <v>30132.703999999998</v>
      </c>
      <c r="AU425" s="254">
        <f t="shared" si="238"/>
        <v>259802.704</v>
      </c>
      <c r="AV425" s="337">
        <f t="shared" si="239"/>
        <v>30132.703999999998</v>
      </c>
    </row>
    <row r="426" spans="1:76" s="144" customFormat="1" ht="15" customHeight="1" x14ac:dyDescent="0.2">
      <c r="A426" s="358" t="s">
        <v>1319</v>
      </c>
      <c r="B426" s="193" t="s">
        <v>511</v>
      </c>
      <c r="C426" s="231">
        <v>136850</v>
      </c>
      <c r="D426" s="231">
        <v>143353.38569999998</v>
      </c>
      <c r="E426" s="225">
        <v>140818.65</v>
      </c>
      <c r="F426" s="359">
        <v>136850</v>
      </c>
      <c r="G426" s="222">
        <f t="shared" si="240"/>
        <v>139468.008925</v>
      </c>
      <c r="H426" s="254">
        <f t="shared" si="222"/>
        <v>17954.719999999998</v>
      </c>
      <c r="I426" s="254">
        <f t="shared" si="223"/>
        <v>154804.72</v>
      </c>
      <c r="J426" s="337">
        <f t="shared" si="224"/>
        <v>17954.72</v>
      </c>
      <c r="K426" s="229">
        <v>115430</v>
      </c>
      <c r="L426" s="229">
        <v>120915.46446</v>
      </c>
      <c r="M426" s="225">
        <v>118777.47</v>
      </c>
      <c r="N426" s="225">
        <v>115430</v>
      </c>
      <c r="O426" s="254">
        <f t="shared" si="225"/>
        <v>15144.415999999997</v>
      </c>
      <c r="P426" s="254">
        <f t="shared" si="226"/>
        <v>130574.416</v>
      </c>
      <c r="Q426" s="337">
        <f t="shared" si="227"/>
        <v>15144.415999999997</v>
      </c>
      <c r="R426" s="229">
        <v>428400</v>
      </c>
      <c r="S426" s="229">
        <v>448758.42479999998</v>
      </c>
      <c r="T426" s="225">
        <v>440823.6</v>
      </c>
      <c r="U426" s="225">
        <v>428400</v>
      </c>
      <c r="V426" s="254">
        <f t="shared" si="228"/>
        <v>56206.079999999994</v>
      </c>
      <c r="W426" s="254">
        <f t="shared" si="229"/>
        <v>484606.08</v>
      </c>
      <c r="X426" s="337">
        <f t="shared" si="230"/>
        <v>56206.080000000016</v>
      </c>
      <c r="Y426" s="229">
        <v>464100</v>
      </c>
      <c r="Z426" s="229">
        <v>486154.96020000003</v>
      </c>
      <c r="AA426" s="225">
        <v>477558.9</v>
      </c>
      <c r="AB426" s="225">
        <v>464100</v>
      </c>
      <c r="AC426" s="222">
        <f t="shared" si="241"/>
        <v>472978.46505</v>
      </c>
      <c r="AD426" s="254">
        <f t="shared" si="231"/>
        <v>60889.919999999991</v>
      </c>
      <c r="AE426" s="254">
        <f t="shared" si="232"/>
        <v>524989.92000000004</v>
      </c>
      <c r="AF426" s="337">
        <f t="shared" si="233"/>
        <v>60889.920000000042</v>
      </c>
      <c r="AG426" s="229">
        <v>380800</v>
      </c>
      <c r="AH426" s="229">
        <v>398896.37760000001</v>
      </c>
      <c r="AI426" s="225">
        <v>391843.2</v>
      </c>
      <c r="AJ426" s="225">
        <v>380800</v>
      </c>
      <c r="AK426" s="222">
        <f t="shared" si="242"/>
        <v>388084.89439999999</v>
      </c>
      <c r="AL426" s="254">
        <f t="shared" si="234"/>
        <v>49960.959999999992</v>
      </c>
      <c r="AM426" s="254">
        <f t="shared" si="235"/>
        <v>430760.95999999996</v>
      </c>
      <c r="AN426" s="337">
        <f t="shared" si="236"/>
        <v>49960.959999999963</v>
      </c>
      <c r="AO426" s="235">
        <v>547400</v>
      </c>
      <c r="AP426" s="235">
        <v>573413.54279999994</v>
      </c>
      <c r="AQ426" s="236">
        <v>563274.6</v>
      </c>
      <c r="AR426" s="236">
        <v>547400</v>
      </c>
      <c r="AS426" s="222">
        <f t="shared" si="243"/>
        <v>557872.03570000001</v>
      </c>
      <c r="AT426" s="254">
        <f t="shared" si="237"/>
        <v>71818.87999999999</v>
      </c>
      <c r="AU426" s="254">
        <f t="shared" si="238"/>
        <v>619218.88</v>
      </c>
      <c r="AV426" s="337">
        <f t="shared" si="239"/>
        <v>71818.880000000005</v>
      </c>
    </row>
    <row r="427" spans="1:76" s="144" customFormat="1" ht="15" customHeight="1" x14ac:dyDescent="0.2">
      <c r="A427" s="358" t="s">
        <v>1320</v>
      </c>
      <c r="B427" s="193" t="s">
        <v>1538</v>
      </c>
      <c r="C427" s="231">
        <v>57120</v>
      </c>
      <c r="D427" s="231">
        <v>59834.456639999997</v>
      </c>
      <c r="E427" s="225">
        <v>58776.479999999996</v>
      </c>
      <c r="F427" s="359">
        <v>57120</v>
      </c>
      <c r="G427" s="222">
        <f t="shared" si="240"/>
        <v>58212.73416</v>
      </c>
      <c r="H427" s="254">
        <f t="shared" si="222"/>
        <v>7494.1439999999993</v>
      </c>
      <c r="I427" s="254">
        <f t="shared" si="223"/>
        <v>64614.144</v>
      </c>
      <c r="J427" s="337">
        <f t="shared" si="224"/>
        <v>7494.1440000000002</v>
      </c>
      <c r="K427" s="229">
        <v>61880</v>
      </c>
      <c r="L427" s="229">
        <v>64820.661359999998</v>
      </c>
      <c r="M427" s="225">
        <v>63674.520000000004</v>
      </c>
      <c r="N427" s="225">
        <v>61880</v>
      </c>
      <c r="O427" s="254">
        <f t="shared" si="225"/>
        <v>8118.655999999999</v>
      </c>
      <c r="P427" s="254">
        <f t="shared" si="226"/>
        <v>69998.656000000003</v>
      </c>
      <c r="Q427" s="337">
        <f t="shared" si="227"/>
        <v>8118.6560000000027</v>
      </c>
      <c r="R427" s="229">
        <v>80920</v>
      </c>
      <c r="S427" s="229">
        <v>84765.480240000004</v>
      </c>
      <c r="T427" s="225">
        <v>83266.679999999993</v>
      </c>
      <c r="U427" s="225">
        <v>80920</v>
      </c>
      <c r="V427" s="254">
        <f t="shared" si="228"/>
        <v>10616.703999999998</v>
      </c>
      <c r="W427" s="254">
        <f t="shared" si="229"/>
        <v>91536.703999999998</v>
      </c>
      <c r="X427" s="337">
        <f t="shared" si="230"/>
        <v>10616.703999999998</v>
      </c>
      <c r="Y427" s="229">
        <v>84490</v>
      </c>
      <c r="Z427" s="229">
        <v>88505.133780000004</v>
      </c>
      <c r="AA427" s="225">
        <v>86940.21</v>
      </c>
      <c r="AB427" s="225">
        <v>84490</v>
      </c>
      <c r="AC427" s="222">
        <f t="shared" si="241"/>
        <v>86106.335944999999</v>
      </c>
      <c r="AD427" s="254">
        <f t="shared" si="231"/>
        <v>11085.087999999998</v>
      </c>
      <c r="AE427" s="254">
        <f t="shared" si="232"/>
        <v>95575.088000000003</v>
      </c>
      <c r="AF427" s="337">
        <f t="shared" si="233"/>
        <v>11085.088000000003</v>
      </c>
      <c r="AG427" s="229">
        <v>89250</v>
      </c>
      <c r="AH427" s="229">
        <v>93491.338499999998</v>
      </c>
      <c r="AI427" s="225">
        <v>91838.25</v>
      </c>
      <c r="AJ427" s="225">
        <v>89250</v>
      </c>
      <c r="AK427" s="222">
        <f t="shared" si="242"/>
        <v>90957.397125000003</v>
      </c>
      <c r="AL427" s="254">
        <f t="shared" si="234"/>
        <v>11709.599999999999</v>
      </c>
      <c r="AM427" s="254">
        <f t="shared" si="235"/>
        <v>100959.6</v>
      </c>
      <c r="AN427" s="337">
        <f t="shared" si="236"/>
        <v>11709.600000000006</v>
      </c>
      <c r="AO427" s="235">
        <v>92820</v>
      </c>
      <c r="AP427" s="235">
        <v>97230.992039999997</v>
      </c>
      <c r="AQ427" s="236">
        <v>95511.78</v>
      </c>
      <c r="AR427" s="236">
        <v>92820</v>
      </c>
      <c r="AS427" s="222">
        <f t="shared" si="243"/>
        <v>94595.693010000003</v>
      </c>
      <c r="AT427" s="254">
        <f t="shared" si="237"/>
        <v>12177.983999999999</v>
      </c>
      <c r="AU427" s="254">
        <f t="shared" si="238"/>
        <v>104997.984</v>
      </c>
      <c r="AV427" s="337">
        <f t="shared" si="239"/>
        <v>12177.983999999997</v>
      </c>
    </row>
    <row r="428" spans="1:76" s="144" customFormat="1" ht="15" customHeight="1" x14ac:dyDescent="0.2">
      <c r="A428" s="358" t="s">
        <v>1321</v>
      </c>
      <c r="B428" s="193" t="s">
        <v>1453</v>
      </c>
      <c r="C428" s="231">
        <v>368900</v>
      </c>
      <c r="D428" s="231">
        <v>386430.86580000003</v>
      </c>
      <c r="E428" s="225">
        <v>379598.1</v>
      </c>
      <c r="F428" s="359">
        <v>368900</v>
      </c>
      <c r="G428" s="222">
        <f t="shared" si="240"/>
        <v>375957.24144999997</v>
      </c>
      <c r="H428" s="254">
        <f t="shared" ref="H428:H434" si="244">+C428*13.12%</f>
        <v>48399.679999999993</v>
      </c>
      <c r="I428" s="254">
        <f t="shared" ref="I428:I434" si="245">+C428+H428</f>
        <v>417299.68</v>
      </c>
      <c r="J428" s="337">
        <f t="shared" ref="J428:J434" si="246">+I428-F428</f>
        <v>48399.679999999993</v>
      </c>
      <c r="K428" s="229">
        <v>333200</v>
      </c>
      <c r="L428" s="229">
        <v>349034.33039999998</v>
      </c>
      <c r="M428" s="225">
        <v>342862.8</v>
      </c>
      <c r="N428" s="225">
        <v>333200</v>
      </c>
      <c r="O428" s="254">
        <f t="shared" ref="O428:O434" si="247">+K428*13.12%</f>
        <v>43715.839999999997</v>
      </c>
      <c r="P428" s="254">
        <f t="shared" ref="P428:P434" si="248">+K428+O428</f>
        <v>376915.83999999997</v>
      </c>
      <c r="Q428" s="337">
        <f t="shared" ref="Q428:Q434" si="249">+P428-N428</f>
        <v>43715.839999999967</v>
      </c>
      <c r="R428" s="229">
        <v>630700</v>
      </c>
      <c r="S428" s="229">
        <v>660672.12540000002</v>
      </c>
      <c r="T428" s="225">
        <v>648990.30000000005</v>
      </c>
      <c r="U428" s="225">
        <v>630700</v>
      </c>
      <c r="V428" s="254">
        <f t="shared" ref="V428:V434" si="250">+R428*13.12%</f>
        <v>82747.839999999997</v>
      </c>
      <c r="W428" s="254">
        <f t="shared" ref="W428:W434" si="251">+R428+V428</f>
        <v>713447.84</v>
      </c>
      <c r="X428" s="337">
        <f t="shared" ref="X428:X434" si="252">+W428-U428</f>
        <v>82747.839999999967</v>
      </c>
      <c r="Y428" s="229">
        <v>606900</v>
      </c>
      <c r="Z428" s="229">
        <v>635741.10179999995</v>
      </c>
      <c r="AA428" s="225">
        <v>624500.1</v>
      </c>
      <c r="AB428" s="225">
        <v>606900</v>
      </c>
      <c r="AC428" s="222">
        <f t="shared" si="241"/>
        <v>618510.30044999998</v>
      </c>
      <c r="AD428" s="254">
        <f t="shared" ref="AD428:AD434" si="253">+Y428*13.12%</f>
        <v>79625.279999999984</v>
      </c>
      <c r="AE428" s="254">
        <f t="shared" ref="AE428:AE434" si="254">+Y428+AD428</f>
        <v>686525.28</v>
      </c>
      <c r="AF428" s="337">
        <f t="shared" ref="AF428:AF434" si="255">+AE428-AB428</f>
        <v>79625.280000000028</v>
      </c>
      <c r="AG428" s="229">
        <v>404600</v>
      </c>
      <c r="AH428" s="229">
        <v>423827.40119999996</v>
      </c>
      <c r="AI428" s="225">
        <v>416333.4</v>
      </c>
      <c r="AJ428" s="225">
        <v>404600</v>
      </c>
      <c r="AK428" s="222">
        <f t="shared" si="242"/>
        <v>412340.20030000003</v>
      </c>
      <c r="AL428" s="254">
        <f t="shared" ref="AL428:AL434" si="256">+AG428*13.12%</f>
        <v>53083.519999999997</v>
      </c>
      <c r="AM428" s="254">
        <f t="shared" ref="AM428:AM434" si="257">+AG428+AL428</f>
        <v>457683.52</v>
      </c>
      <c r="AN428" s="337">
        <f t="shared" ref="AN428:AN434" si="258">+AM428-AJ428</f>
        <v>53083.520000000019</v>
      </c>
      <c r="AO428" s="235">
        <v>499800</v>
      </c>
      <c r="AP428" s="235">
        <v>523551.49560000002</v>
      </c>
      <c r="AQ428" s="236">
        <v>514294.2</v>
      </c>
      <c r="AR428" s="236">
        <v>499800</v>
      </c>
      <c r="AS428" s="222">
        <f t="shared" si="243"/>
        <v>509361.42389999999</v>
      </c>
      <c r="AT428" s="254">
        <f t="shared" ref="AT428:AT434" si="259">+AO428*13.12%</f>
        <v>65573.759999999995</v>
      </c>
      <c r="AU428" s="254">
        <f t="shared" ref="AU428:AU434" si="260">+AO428+AT428</f>
        <v>565373.76</v>
      </c>
      <c r="AV428" s="337">
        <f t="shared" ref="AV428:AV434" si="261">+AU428-AR428</f>
        <v>65573.760000000009</v>
      </c>
    </row>
    <row r="429" spans="1:76" s="144" customFormat="1" ht="15" customHeight="1" x14ac:dyDescent="0.2">
      <c r="A429" s="358" t="s">
        <v>1322</v>
      </c>
      <c r="B429" s="193" t="s">
        <v>513</v>
      </c>
      <c r="C429" s="231">
        <v>309400</v>
      </c>
      <c r="D429" s="231">
        <v>324103.30679999996</v>
      </c>
      <c r="E429" s="225">
        <v>318372.59999999998</v>
      </c>
      <c r="F429" s="359">
        <v>309400</v>
      </c>
      <c r="G429" s="222">
        <f t="shared" si="240"/>
        <v>315318.9767</v>
      </c>
      <c r="H429" s="254">
        <f t="shared" si="244"/>
        <v>40593.279999999992</v>
      </c>
      <c r="I429" s="254">
        <f t="shared" si="245"/>
        <v>349993.27999999997</v>
      </c>
      <c r="J429" s="337">
        <f t="shared" si="246"/>
        <v>40593.27999999997</v>
      </c>
      <c r="K429" s="229">
        <v>286790</v>
      </c>
      <c r="L429" s="229">
        <v>300418.83438000001</v>
      </c>
      <c r="M429" s="225">
        <v>295106.91000000003</v>
      </c>
      <c r="N429" s="225">
        <v>286790</v>
      </c>
      <c r="O429" s="254">
        <f t="shared" si="247"/>
        <v>37626.847999999998</v>
      </c>
      <c r="P429" s="254">
        <f t="shared" si="248"/>
        <v>324416.848</v>
      </c>
      <c r="Q429" s="337">
        <f t="shared" si="249"/>
        <v>37626.847999999998</v>
      </c>
      <c r="R429" s="229">
        <v>755650</v>
      </c>
      <c r="S429" s="229">
        <v>791559.99930000002</v>
      </c>
      <c r="T429" s="225">
        <v>777563.85</v>
      </c>
      <c r="U429" s="225">
        <v>755650</v>
      </c>
      <c r="V429" s="254">
        <f t="shared" si="250"/>
        <v>99141.279999999984</v>
      </c>
      <c r="W429" s="254">
        <f t="shared" si="251"/>
        <v>854791.28</v>
      </c>
      <c r="X429" s="337">
        <f t="shared" si="252"/>
        <v>99141.280000000028</v>
      </c>
      <c r="Y429" s="229">
        <v>1166200</v>
      </c>
      <c r="Z429" s="229">
        <v>1221620.1564</v>
      </c>
      <c r="AA429" s="225">
        <v>1200019.8</v>
      </c>
      <c r="AB429" s="225">
        <v>1166200</v>
      </c>
      <c r="AC429" s="222">
        <f t="shared" si="241"/>
        <v>1188509.9890999999</v>
      </c>
      <c r="AD429" s="254">
        <f t="shared" si="253"/>
        <v>153005.43999999997</v>
      </c>
      <c r="AE429" s="254">
        <f t="shared" si="254"/>
        <v>1319205.44</v>
      </c>
      <c r="AF429" s="337">
        <f t="shared" si="255"/>
        <v>153005.43999999994</v>
      </c>
      <c r="AG429" s="229">
        <v>618800</v>
      </c>
      <c r="AH429" s="229">
        <v>648206.61359999992</v>
      </c>
      <c r="AI429" s="225">
        <v>636745.19999999995</v>
      </c>
      <c r="AJ429" s="225">
        <v>618800</v>
      </c>
      <c r="AK429" s="222">
        <f t="shared" si="242"/>
        <v>630637.9534</v>
      </c>
      <c r="AL429" s="254">
        <f t="shared" si="256"/>
        <v>81186.559999999983</v>
      </c>
      <c r="AM429" s="254">
        <f t="shared" si="257"/>
        <v>699986.55999999994</v>
      </c>
      <c r="AN429" s="337">
        <f t="shared" si="258"/>
        <v>81186.559999999939</v>
      </c>
      <c r="AO429" s="235">
        <v>1368500</v>
      </c>
      <c r="AP429" s="235">
        <v>1433533.8570000001</v>
      </c>
      <c r="AQ429" s="236">
        <v>1408186.5</v>
      </c>
      <c r="AR429" s="236">
        <v>1368500</v>
      </c>
      <c r="AS429" s="222">
        <f t="shared" si="243"/>
        <v>1394680.08925</v>
      </c>
      <c r="AT429" s="254">
        <f t="shared" si="259"/>
        <v>179547.19999999998</v>
      </c>
      <c r="AU429" s="254">
        <f t="shared" si="260"/>
        <v>1548047.2</v>
      </c>
      <c r="AV429" s="337">
        <f t="shared" si="261"/>
        <v>179547.19999999995</v>
      </c>
    </row>
    <row r="430" spans="1:76" s="144" customFormat="1" ht="15" customHeight="1" x14ac:dyDescent="0.2">
      <c r="A430" s="358" t="s">
        <v>1323</v>
      </c>
      <c r="B430" s="193" t="s">
        <v>1056</v>
      </c>
      <c r="C430" s="231">
        <v>21420</v>
      </c>
      <c r="D430" s="231">
        <v>22437.92124</v>
      </c>
      <c r="E430" s="225">
        <v>22041.18</v>
      </c>
      <c r="F430" s="359">
        <v>21420</v>
      </c>
      <c r="G430" s="222">
        <f t="shared" si="240"/>
        <v>21829.775310000001</v>
      </c>
      <c r="H430" s="254">
        <f t="shared" si="244"/>
        <v>2810.3039999999996</v>
      </c>
      <c r="I430" s="254">
        <f t="shared" si="245"/>
        <v>24230.304</v>
      </c>
      <c r="J430" s="337">
        <f t="shared" si="246"/>
        <v>2810.3040000000001</v>
      </c>
      <c r="K430" s="229">
        <v>17850</v>
      </c>
      <c r="L430" s="229">
        <v>18698.2677</v>
      </c>
      <c r="M430" s="225">
        <v>18367.650000000001</v>
      </c>
      <c r="N430" s="225">
        <v>17850</v>
      </c>
      <c r="O430" s="254">
        <f t="shared" si="247"/>
        <v>2341.9199999999996</v>
      </c>
      <c r="P430" s="254">
        <f t="shared" si="248"/>
        <v>20191.919999999998</v>
      </c>
      <c r="Q430" s="337">
        <f t="shared" si="249"/>
        <v>2341.9199999999983</v>
      </c>
      <c r="R430" s="229">
        <v>21420</v>
      </c>
      <c r="S430" s="229">
        <v>22437.92124</v>
      </c>
      <c r="T430" s="225">
        <v>22041.18</v>
      </c>
      <c r="U430" s="225">
        <v>21420</v>
      </c>
      <c r="V430" s="254">
        <f t="shared" si="250"/>
        <v>2810.3039999999996</v>
      </c>
      <c r="W430" s="254">
        <f t="shared" si="251"/>
        <v>24230.304</v>
      </c>
      <c r="X430" s="337">
        <f t="shared" si="252"/>
        <v>2810.3040000000001</v>
      </c>
      <c r="Y430" s="229">
        <v>21420</v>
      </c>
      <c r="Z430" s="229">
        <v>22437.92124</v>
      </c>
      <c r="AA430" s="225">
        <v>22041.18</v>
      </c>
      <c r="AB430" s="225">
        <v>21420</v>
      </c>
      <c r="AC430" s="222">
        <f t="shared" si="241"/>
        <v>21829.775310000001</v>
      </c>
      <c r="AD430" s="254">
        <f t="shared" si="253"/>
        <v>2810.3039999999996</v>
      </c>
      <c r="AE430" s="254">
        <f t="shared" si="254"/>
        <v>24230.304</v>
      </c>
      <c r="AF430" s="337">
        <f t="shared" si="255"/>
        <v>2810.3040000000001</v>
      </c>
      <c r="AG430" s="235">
        <v>21420</v>
      </c>
      <c r="AH430" s="235">
        <v>22437.92124</v>
      </c>
      <c r="AI430" s="225">
        <v>22041.18</v>
      </c>
      <c r="AJ430" s="225">
        <v>21420</v>
      </c>
      <c r="AK430" s="222">
        <f t="shared" si="242"/>
        <v>21829.775310000001</v>
      </c>
      <c r="AL430" s="254">
        <f t="shared" si="256"/>
        <v>2810.3039999999996</v>
      </c>
      <c r="AM430" s="254">
        <f t="shared" si="257"/>
        <v>24230.304</v>
      </c>
      <c r="AN430" s="337">
        <f t="shared" si="258"/>
        <v>2810.3040000000001</v>
      </c>
      <c r="AO430" s="235">
        <v>21420</v>
      </c>
      <c r="AP430" s="235">
        <v>22437.92124</v>
      </c>
      <c r="AQ430" s="236">
        <v>22041.18</v>
      </c>
      <c r="AR430" s="236">
        <v>21420</v>
      </c>
      <c r="AS430" s="222">
        <f t="shared" si="243"/>
        <v>21829.775310000001</v>
      </c>
      <c r="AT430" s="254">
        <f t="shared" si="259"/>
        <v>2810.3039999999996</v>
      </c>
      <c r="AU430" s="254">
        <f t="shared" si="260"/>
        <v>24230.304</v>
      </c>
      <c r="AV430" s="337">
        <f t="shared" si="261"/>
        <v>2810.3040000000001</v>
      </c>
    </row>
    <row r="431" spans="1:76" s="144" customFormat="1" ht="15" customHeight="1" x14ac:dyDescent="0.2">
      <c r="A431" s="358" t="s">
        <v>1324</v>
      </c>
      <c r="B431" s="193" t="s">
        <v>1055</v>
      </c>
      <c r="C431" s="231">
        <v>21420</v>
      </c>
      <c r="D431" s="231">
        <v>22437.92124</v>
      </c>
      <c r="E431" s="225">
        <v>22041.18</v>
      </c>
      <c r="F431" s="359">
        <v>21420</v>
      </c>
      <c r="G431" s="222">
        <f t="shared" si="240"/>
        <v>21829.775310000001</v>
      </c>
      <c r="H431" s="254">
        <f t="shared" si="244"/>
        <v>2810.3039999999996</v>
      </c>
      <c r="I431" s="254">
        <f t="shared" si="245"/>
        <v>24230.304</v>
      </c>
      <c r="J431" s="337">
        <f t="shared" si="246"/>
        <v>2810.3040000000001</v>
      </c>
      <c r="K431" s="229">
        <v>17850</v>
      </c>
      <c r="L431" s="229">
        <v>18698.2677</v>
      </c>
      <c r="M431" s="225">
        <v>18367.650000000001</v>
      </c>
      <c r="N431" s="225">
        <v>17850</v>
      </c>
      <c r="O431" s="254">
        <f t="shared" si="247"/>
        <v>2341.9199999999996</v>
      </c>
      <c r="P431" s="254">
        <f t="shared" si="248"/>
        <v>20191.919999999998</v>
      </c>
      <c r="Q431" s="337">
        <f t="shared" si="249"/>
        <v>2341.9199999999983</v>
      </c>
      <c r="R431" s="229">
        <v>21420</v>
      </c>
      <c r="S431" s="229">
        <v>22437.92124</v>
      </c>
      <c r="T431" s="225">
        <v>22041.18</v>
      </c>
      <c r="U431" s="225">
        <v>21420</v>
      </c>
      <c r="V431" s="254">
        <f t="shared" si="250"/>
        <v>2810.3039999999996</v>
      </c>
      <c r="W431" s="254">
        <f t="shared" si="251"/>
        <v>24230.304</v>
      </c>
      <c r="X431" s="337">
        <f t="shared" si="252"/>
        <v>2810.3040000000001</v>
      </c>
      <c r="Y431" s="229">
        <v>21420</v>
      </c>
      <c r="Z431" s="229">
        <v>22437.92124</v>
      </c>
      <c r="AA431" s="225">
        <v>22041.18</v>
      </c>
      <c r="AB431" s="225">
        <v>21420</v>
      </c>
      <c r="AC431" s="222">
        <f t="shared" si="241"/>
        <v>21829.775310000001</v>
      </c>
      <c r="AD431" s="254">
        <f t="shared" si="253"/>
        <v>2810.3039999999996</v>
      </c>
      <c r="AE431" s="254">
        <f t="shared" si="254"/>
        <v>24230.304</v>
      </c>
      <c r="AF431" s="337">
        <f t="shared" si="255"/>
        <v>2810.3040000000001</v>
      </c>
      <c r="AG431" s="235">
        <v>21420</v>
      </c>
      <c r="AH431" s="235">
        <v>22437.92124</v>
      </c>
      <c r="AI431" s="225">
        <v>22041.18</v>
      </c>
      <c r="AJ431" s="225">
        <v>21420</v>
      </c>
      <c r="AK431" s="222">
        <f t="shared" si="242"/>
        <v>21829.775310000001</v>
      </c>
      <c r="AL431" s="254">
        <f t="shared" si="256"/>
        <v>2810.3039999999996</v>
      </c>
      <c r="AM431" s="254">
        <f t="shared" si="257"/>
        <v>24230.304</v>
      </c>
      <c r="AN431" s="337">
        <f t="shared" si="258"/>
        <v>2810.3040000000001</v>
      </c>
      <c r="AO431" s="235">
        <v>21420</v>
      </c>
      <c r="AP431" s="235">
        <v>22437.92124</v>
      </c>
      <c r="AQ431" s="236">
        <v>22041.18</v>
      </c>
      <c r="AR431" s="236">
        <v>21420</v>
      </c>
      <c r="AS431" s="222">
        <f t="shared" si="243"/>
        <v>21829.775310000001</v>
      </c>
      <c r="AT431" s="254">
        <f t="shared" si="259"/>
        <v>2810.3039999999996</v>
      </c>
      <c r="AU431" s="254">
        <f t="shared" si="260"/>
        <v>24230.304</v>
      </c>
      <c r="AV431" s="337">
        <f t="shared" si="261"/>
        <v>2810.3040000000001</v>
      </c>
    </row>
    <row r="432" spans="1:76" s="144" customFormat="1" ht="15" customHeight="1" x14ac:dyDescent="0.2">
      <c r="A432" s="358" t="s">
        <v>1325</v>
      </c>
      <c r="B432" s="193" t="s">
        <v>517</v>
      </c>
      <c r="C432" s="231">
        <v>309400</v>
      </c>
      <c r="D432" s="231">
        <v>324103.30679999996</v>
      </c>
      <c r="E432" s="225">
        <v>318372.59999999998</v>
      </c>
      <c r="F432" s="359">
        <v>309400</v>
      </c>
      <c r="G432" s="222">
        <f t="shared" si="240"/>
        <v>315318.9767</v>
      </c>
      <c r="H432" s="254">
        <f t="shared" si="244"/>
        <v>40593.279999999992</v>
      </c>
      <c r="I432" s="254">
        <f t="shared" si="245"/>
        <v>349993.27999999997</v>
      </c>
      <c r="J432" s="337">
        <f t="shared" si="246"/>
        <v>40593.27999999997</v>
      </c>
      <c r="K432" s="229">
        <v>261800</v>
      </c>
      <c r="L432" s="229">
        <v>274241.25959999999</v>
      </c>
      <c r="M432" s="225">
        <v>269392.2</v>
      </c>
      <c r="N432" s="225">
        <v>261800</v>
      </c>
      <c r="O432" s="254">
        <f t="shared" si="247"/>
        <v>34348.159999999996</v>
      </c>
      <c r="P432" s="254">
        <f t="shared" si="248"/>
        <v>296148.15999999997</v>
      </c>
      <c r="Q432" s="337">
        <f t="shared" si="249"/>
        <v>34348.159999999974</v>
      </c>
      <c r="R432" s="229">
        <v>499800</v>
      </c>
      <c r="S432" s="229">
        <v>523551.49560000002</v>
      </c>
      <c r="T432" s="225">
        <v>514294.2</v>
      </c>
      <c r="U432" s="225">
        <v>499800</v>
      </c>
      <c r="V432" s="254">
        <f t="shared" si="250"/>
        <v>65573.759999999995</v>
      </c>
      <c r="W432" s="254">
        <f t="shared" si="251"/>
        <v>565373.76</v>
      </c>
      <c r="X432" s="337">
        <f t="shared" si="252"/>
        <v>65573.760000000009</v>
      </c>
      <c r="Y432" s="229">
        <v>523600</v>
      </c>
      <c r="Z432" s="229">
        <v>548482.51919999998</v>
      </c>
      <c r="AA432" s="225">
        <v>538784.4</v>
      </c>
      <c r="AB432" s="225">
        <v>523600</v>
      </c>
      <c r="AC432" s="222">
        <f t="shared" si="241"/>
        <v>533616.72979999997</v>
      </c>
      <c r="AD432" s="254">
        <f t="shared" si="253"/>
        <v>68696.319999999992</v>
      </c>
      <c r="AE432" s="254">
        <f t="shared" si="254"/>
        <v>592296.31999999995</v>
      </c>
      <c r="AF432" s="337">
        <f t="shared" si="255"/>
        <v>68696.319999999949</v>
      </c>
      <c r="AG432" s="235">
        <v>571200</v>
      </c>
      <c r="AH432" s="235">
        <v>598344.56640000001</v>
      </c>
      <c r="AI432" s="225">
        <v>587764.80000000005</v>
      </c>
      <c r="AJ432" s="225">
        <v>571200</v>
      </c>
      <c r="AK432" s="222">
        <f t="shared" si="242"/>
        <v>582127.34160000004</v>
      </c>
      <c r="AL432" s="254">
        <f t="shared" si="256"/>
        <v>74941.439999999988</v>
      </c>
      <c r="AM432" s="254">
        <f t="shared" si="257"/>
        <v>646141.43999999994</v>
      </c>
      <c r="AN432" s="337">
        <f t="shared" si="258"/>
        <v>74941.439999999944</v>
      </c>
      <c r="AO432" s="235">
        <v>2308600</v>
      </c>
      <c r="AP432" s="235">
        <v>2418309.2892</v>
      </c>
      <c r="AQ432" s="236">
        <v>2375549.4</v>
      </c>
      <c r="AR432" s="236">
        <v>2308600</v>
      </c>
      <c r="AS432" s="222">
        <f t="shared" si="243"/>
        <v>2352764.6723000002</v>
      </c>
      <c r="AT432" s="254">
        <f t="shared" si="259"/>
        <v>302888.31999999995</v>
      </c>
      <c r="AU432" s="254">
        <f t="shared" si="260"/>
        <v>2611488.3199999998</v>
      </c>
      <c r="AV432" s="337">
        <f t="shared" si="261"/>
        <v>302888.31999999983</v>
      </c>
    </row>
    <row r="433" spans="1:48" s="144" customFormat="1" ht="15" customHeight="1" x14ac:dyDescent="0.2">
      <c r="A433" s="358" t="s">
        <v>1326</v>
      </c>
      <c r="B433" s="193" t="s">
        <v>518</v>
      </c>
      <c r="C433" s="231">
        <v>91630</v>
      </c>
      <c r="D433" s="231">
        <v>95984.440860000002</v>
      </c>
      <c r="E433" s="225">
        <v>94287.27</v>
      </c>
      <c r="F433" s="359">
        <v>91630</v>
      </c>
      <c r="G433" s="222">
        <f t="shared" si="240"/>
        <v>93382.927714999998</v>
      </c>
      <c r="H433" s="254">
        <f t="shared" si="244"/>
        <v>12021.855999999998</v>
      </c>
      <c r="I433" s="254">
        <f t="shared" si="245"/>
        <v>103651.856</v>
      </c>
      <c r="J433" s="337">
        <f t="shared" si="246"/>
        <v>12021.856</v>
      </c>
      <c r="K433" s="229">
        <v>91630</v>
      </c>
      <c r="L433" s="229">
        <v>95984.440860000002</v>
      </c>
      <c r="M433" s="225">
        <v>94287.27</v>
      </c>
      <c r="N433" s="225">
        <v>91630</v>
      </c>
      <c r="O433" s="254">
        <f t="shared" si="247"/>
        <v>12021.855999999998</v>
      </c>
      <c r="P433" s="254">
        <f t="shared" si="248"/>
        <v>103651.856</v>
      </c>
      <c r="Q433" s="337">
        <f t="shared" si="249"/>
        <v>12021.856</v>
      </c>
      <c r="R433" s="229">
        <v>91630</v>
      </c>
      <c r="S433" s="229">
        <v>95984.440860000002</v>
      </c>
      <c r="T433" s="225">
        <v>94287.27</v>
      </c>
      <c r="U433" s="225">
        <v>91630</v>
      </c>
      <c r="V433" s="254">
        <f t="shared" si="250"/>
        <v>12021.855999999998</v>
      </c>
      <c r="W433" s="254">
        <f t="shared" si="251"/>
        <v>103651.856</v>
      </c>
      <c r="X433" s="337">
        <f t="shared" si="252"/>
        <v>12021.856</v>
      </c>
      <c r="Y433" s="229">
        <v>91630</v>
      </c>
      <c r="Z433" s="229">
        <v>95984.440860000002</v>
      </c>
      <c r="AA433" s="225">
        <v>94287.27</v>
      </c>
      <c r="AB433" s="225">
        <v>91630</v>
      </c>
      <c r="AC433" s="222">
        <f t="shared" si="241"/>
        <v>93382.927714999998</v>
      </c>
      <c r="AD433" s="254">
        <f t="shared" si="253"/>
        <v>12021.855999999998</v>
      </c>
      <c r="AE433" s="254">
        <f t="shared" si="254"/>
        <v>103651.856</v>
      </c>
      <c r="AF433" s="337">
        <f t="shared" si="255"/>
        <v>12021.856</v>
      </c>
      <c r="AG433" s="235">
        <v>91630</v>
      </c>
      <c r="AH433" s="235">
        <v>95984.440860000002</v>
      </c>
      <c r="AI433" s="225">
        <v>94287.27</v>
      </c>
      <c r="AJ433" s="225">
        <v>91630</v>
      </c>
      <c r="AK433" s="222">
        <f t="shared" si="242"/>
        <v>93382.927714999998</v>
      </c>
      <c r="AL433" s="254">
        <f t="shared" si="256"/>
        <v>12021.855999999998</v>
      </c>
      <c r="AM433" s="254">
        <f t="shared" si="257"/>
        <v>103651.856</v>
      </c>
      <c r="AN433" s="337">
        <f t="shared" si="258"/>
        <v>12021.856</v>
      </c>
      <c r="AO433" s="235">
        <v>91630</v>
      </c>
      <c r="AP433" s="235">
        <v>95984.440860000002</v>
      </c>
      <c r="AQ433" s="236">
        <v>94287.27</v>
      </c>
      <c r="AR433" s="236">
        <v>91630</v>
      </c>
      <c r="AS433" s="222">
        <f t="shared" si="243"/>
        <v>93382.927714999998</v>
      </c>
      <c r="AT433" s="254">
        <f t="shared" si="259"/>
        <v>12021.855999999998</v>
      </c>
      <c r="AU433" s="254">
        <f t="shared" si="260"/>
        <v>103651.856</v>
      </c>
      <c r="AV433" s="337">
        <f t="shared" si="261"/>
        <v>12021.856</v>
      </c>
    </row>
    <row r="434" spans="1:48" s="144" customFormat="1" ht="15" customHeight="1" x14ac:dyDescent="0.2">
      <c r="A434" s="358" t="s">
        <v>1327</v>
      </c>
      <c r="B434" s="193" t="s">
        <v>519</v>
      </c>
      <c r="C434" s="231">
        <v>178500</v>
      </c>
      <c r="D434" s="231">
        <v>186982.677</v>
      </c>
      <c r="E434" s="225">
        <v>183676.5</v>
      </c>
      <c r="F434" s="359">
        <v>178500</v>
      </c>
      <c r="G434" s="222">
        <f t="shared" si="240"/>
        <v>181914.79425000001</v>
      </c>
      <c r="H434" s="254">
        <f t="shared" si="244"/>
        <v>23419.199999999997</v>
      </c>
      <c r="I434" s="254">
        <f t="shared" si="245"/>
        <v>201919.2</v>
      </c>
      <c r="J434" s="337">
        <f t="shared" si="246"/>
        <v>23419.200000000012</v>
      </c>
      <c r="K434" s="229">
        <v>142800</v>
      </c>
      <c r="L434" s="229">
        <v>149586.1416</v>
      </c>
      <c r="M434" s="225">
        <v>146941.20000000001</v>
      </c>
      <c r="N434" s="225">
        <v>142800</v>
      </c>
      <c r="O434" s="254">
        <f t="shared" si="247"/>
        <v>18735.359999999997</v>
      </c>
      <c r="P434" s="254">
        <f t="shared" si="248"/>
        <v>161535.35999999999</v>
      </c>
      <c r="Q434" s="337">
        <f t="shared" si="249"/>
        <v>18735.359999999986</v>
      </c>
      <c r="R434" s="229">
        <v>548590</v>
      </c>
      <c r="S434" s="229">
        <v>574660.09398000001</v>
      </c>
      <c r="T434" s="225">
        <v>564499.11</v>
      </c>
      <c r="U434" s="225">
        <v>548590</v>
      </c>
      <c r="V434" s="254">
        <f t="shared" si="250"/>
        <v>71975.007999999987</v>
      </c>
      <c r="W434" s="254">
        <f t="shared" si="251"/>
        <v>620565.00800000003</v>
      </c>
      <c r="X434" s="337">
        <f t="shared" si="252"/>
        <v>71975.008000000031</v>
      </c>
      <c r="Y434" s="229">
        <v>559300</v>
      </c>
      <c r="Z434" s="229">
        <v>585879.05460000003</v>
      </c>
      <c r="AA434" s="225">
        <v>575519.69999999995</v>
      </c>
      <c r="AB434" s="225">
        <v>559300</v>
      </c>
      <c r="AC434" s="222">
        <f t="shared" si="241"/>
        <v>569999.68865000003</v>
      </c>
      <c r="AD434" s="254">
        <f t="shared" si="253"/>
        <v>73380.159999999989</v>
      </c>
      <c r="AE434" s="254">
        <f t="shared" si="254"/>
        <v>632680.16</v>
      </c>
      <c r="AF434" s="337">
        <f t="shared" si="255"/>
        <v>73380.160000000033</v>
      </c>
      <c r="AG434" s="235">
        <v>464100</v>
      </c>
      <c r="AH434" s="235">
        <v>486154.96020000003</v>
      </c>
      <c r="AI434" s="225">
        <v>477558.9</v>
      </c>
      <c r="AJ434" s="225">
        <v>464100</v>
      </c>
      <c r="AK434" s="222">
        <f t="shared" si="242"/>
        <v>472978.46505</v>
      </c>
      <c r="AL434" s="254">
        <f t="shared" si="256"/>
        <v>60889.919999999991</v>
      </c>
      <c r="AM434" s="254">
        <f t="shared" si="257"/>
        <v>524989.92000000004</v>
      </c>
      <c r="AN434" s="337">
        <f t="shared" si="258"/>
        <v>60889.920000000042</v>
      </c>
      <c r="AO434" s="235">
        <v>761600</v>
      </c>
      <c r="AP434" s="235">
        <v>797792.75520000001</v>
      </c>
      <c r="AQ434" s="236">
        <v>783686.4</v>
      </c>
      <c r="AR434" s="236">
        <v>761600</v>
      </c>
      <c r="AS434" s="222">
        <f t="shared" si="243"/>
        <v>776169.78879999998</v>
      </c>
      <c r="AT434" s="254">
        <f t="shared" si="259"/>
        <v>99921.919999999984</v>
      </c>
      <c r="AU434" s="254">
        <f t="shared" si="260"/>
        <v>861521.91999999993</v>
      </c>
      <c r="AV434" s="337">
        <f t="shared" si="261"/>
        <v>99921.919999999925</v>
      </c>
    </row>
    <row r="435" spans="1:48" ht="18.75" customHeight="1" x14ac:dyDescent="0.2">
      <c r="A435" s="194">
        <v>12</v>
      </c>
      <c r="B435" s="195" t="s">
        <v>193</v>
      </c>
      <c r="C435" s="366"/>
      <c r="D435" s="288"/>
      <c r="E435" s="225"/>
      <c r="F435" s="360"/>
      <c r="G435" s="222" t="e">
        <f t="shared" si="240"/>
        <v>#DIV/0!</v>
      </c>
      <c r="H435" s="360"/>
      <c r="I435" s="360"/>
      <c r="J435" s="360"/>
      <c r="K435" s="366"/>
      <c r="L435" s="288"/>
      <c r="M435" s="225"/>
      <c r="N435" s="225"/>
      <c r="O435" s="360"/>
      <c r="P435" s="360"/>
      <c r="Q435" s="360"/>
      <c r="R435" s="366"/>
      <c r="S435" s="288"/>
      <c r="T435" s="225"/>
      <c r="U435" s="225"/>
      <c r="V435" s="360"/>
      <c r="W435" s="360"/>
      <c r="X435" s="360"/>
      <c r="Y435" s="366"/>
      <c r="Z435" s="288"/>
      <c r="AA435" s="225"/>
      <c r="AB435" s="225"/>
      <c r="AC435" s="222" t="e">
        <f t="shared" si="241"/>
        <v>#DIV/0!</v>
      </c>
      <c r="AD435" s="360"/>
      <c r="AE435" s="360"/>
      <c r="AF435" s="360"/>
      <c r="AG435" s="366"/>
      <c r="AH435" s="288"/>
      <c r="AI435" s="225"/>
      <c r="AJ435" s="225"/>
      <c r="AK435" s="222" t="e">
        <f t="shared" si="242"/>
        <v>#DIV/0!</v>
      </c>
      <c r="AL435" s="360"/>
      <c r="AM435" s="360"/>
      <c r="AN435" s="360"/>
      <c r="AO435" s="366"/>
      <c r="AP435" s="288"/>
      <c r="AQ435" s="236"/>
      <c r="AR435" s="236"/>
      <c r="AS435" s="222" t="e">
        <f t="shared" si="243"/>
        <v>#DIV/0!</v>
      </c>
      <c r="AT435" s="360"/>
      <c r="AU435" s="360"/>
      <c r="AV435" s="360"/>
    </row>
    <row r="436" spans="1:48" s="144" customFormat="1" ht="15" customHeight="1" x14ac:dyDescent="0.2">
      <c r="A436" s="358" t="s">
        <v>911</v>
      </c>
      <c r="B436" s="193" t="s">
        <v>520</v>
      </c>
      <c r="C436" s="231">
        <v>77350</v>
      </c>
      <c r="D436" s="231">
        <v>81025.826699999991</v>
      </c>
      <c r="E436" s="225">
        <v>79593.149999999994</v>
      </c>
      <c r="F436" s="359">
        <v>77350</v>
      </c>
      <c r="G436" s="222">
        <f t="shared" si="240"/>
        <v>78829.744175</v>
      </c>
      <c r="H436" s="254">
        <f t="shared" ref="H436:H447" si="262">+C436*13.12%</f>
        <v>10148.319999999998</v>
      </c>
      <c r="I436" s="254">
        <f t="shared" ref="I436:I447" si="263">+C436+H436</f>
        <v>87498.319999999992</v>
      </c>
      <c r="J436" s="337">
        <f t="shared" ref="J436:J447" si="264">+I436-F436</f>
        <v>10148.319999999992</v>
      </c>
      <c r="K436" s="229">
        <v>53550</v>
      </c>
      <c r="L436" s="229">
        <v>56094.803099999997</v>
      </c>
      <c r="M436" s="225">
        <v>55102.95</v>
      </c>
      <c r="N436" s="225">
        <v>53550</v>
      </c>
      <c r="O436" s="254">
        <f t="shared" ref="O436:O447" si="265">+K436*13.12%</f>
        <v>7025.7599999999993</v>
      </c>
      <c r="P436" s="254">
        <f t="shared" ref="P436:P447" si="266">+K436+O436</f>
        <v>60575.76</v>
      </c>
      <c r="Q436" s="337">
        <f t="shared" ref="Q436:Q447" si="267">+P436-N436</f>
        <v>7025.760000000002</v>
      </c>
      <c r="R436" s="229">
        <v>77350</v>
      </c>
      <c r="S436" s="229">
        <v>81025.826699999991</v>
      </c>
      <c r="T436" s="225">
        <v>79593.149999999994</v>
      </c>
      <c r="U436" s="225">
        <v>77350</v>
      </c>
      <c r="V436" s="254">
        <f t="shared" ref="V436:V447" si="268">+R436*13.12%</f>
        <v>10148.319999999998</v>
      </c>
      <c r="W436" s="254">
        <f t="shared" ref="W436:W447" si="269">+R436+V436</f>
        <v>87498.319999999992</v>
      </c>
      <c r="X436" s="337">
        <f t="shared" ref="X436:X447" si="270">+W436-U436</f>
        <v>10148.319999999992</v>
      </c>
      <c r="Y436" s="229">
        <v>80920</v>
      </c>
      <c r="Z436" s="229">
        <v>84765.480240000004</v>
      </c>
      <c r="AA436" s="225">
        <v>83266.679999999993</v>
      </c>
      <c r="AB436" s="225">
        <v>80920</v>
      </c>
      <c r="AC436" s="222">
        <f t="shared" si="241"/>
        <v>82468.040059999999</v>
      </c>
      <c r="AD436" s="254">
        <f t="shared" ref="AD436:AD447" si="271">+Y436*13.12%</f>
        <v>10616.703999999998</v>
      </c>
      <c r="AE436" s="254">
        <f t="shared" ref="AE436:AE447" si="272">+Y436+AD436</f>
        <v>91536.703999999998</v>
      </c>
      <c r="AF436" s="337">
        <f t="shared" ref="AF436:AF447" si="273">+AE436-AB436</f>
        <v>10616.703999999998</v>
      </c>
      <c r="AG436" s="235">
        <v>65450</v>
      </c>
      <c r="AH436" s="235">
        <v>72299.968439999997</v>
      </c>
      <c r="AI436" s="225">
        <v>71021.58</v>
      </c>
      <c r="AJ436" s="225">
        <v>69020</v>
      </c>
      <c r="AK436" s="222">
        <f t="shared" si="242"/>
        <v>69447.887110000011</v>
      </c>
      <c r="AL436" s="254">
        <f t="shared" ref="AL436:AL447" si="274">+AG436*13.12%</f>
        <v>8587.0399999999991</v>
      </c>
      <c r="AM436" s="254">
        <f t="shared" ref="AM436:AM447" si="275">+AG436+AL436</f>
        <v>74037.039999999994</v>
      </c>
      <c r="AN436" s="337">
        <f t="shared" ref="AN436:AN447" si="276">+AM436-AJ436</f>
        <v>5017.0399999999936</v>
      </c>
      <c r="AO436" s="235">
        <v>101150</v>
      </c>
      <c r="AP436" s="235">
        <v>105956.85029999999</v>
      </c>
      <c r="AQ436" s="236">
        <v>104083.35</v>
      </c>
      <c r="AR436" s="236">
        <v>101150</v>
      </c>
      <c r="AS436" s="222">
        <f t="shared" si="243"/>
        <v>103085.05007500001</v>
      </c>
      <c r="AT436" s="254">
        <f t="shared" ref="AT436:AT447" si="277">+AO436*13.12%</f>
        <v>13270.88</v>
      </c>
      <c r="AU436" s="254">
        <f t="shared" ref="AU436:AU447" si="278">+AO436+AT436</f>
        <v>114420.88</v>
      </c>
      <c r="AV436" s="337">
        <f t="shared" ref="AV436:AV447" si="279">+AU436-AR436</f>
        <v>13270.880000000005</v>
      </c>
    </row>
    <row r="437" spans="1:48" s="144" customFormat="1" ht="15" customHeight="1" x14ac:dyDescent="0.2">
      <c r="A437" s="358" t="s">
        <v>912</v>
      </c>
      <c r="B437" s="193" t="s">
        <v>521</v>
      </c>
      <c r="C437" s="231">
        <v>618800</v>
      </c>
      <c r="D437" s="231">
        <v>648206.61359999992</v>
      </c>
      <c r="E437" s="226">
        <v>636745.19999999995</v>
      </c>
      <c r="F437" s="359">
        <v>618800</v>
      </c>
      <c r="G437" s="222">
        <f t="shared" si="240"/>
        <v>630637.9534</v>
      </c>
      <c r="H437" s="254">
        <f t="shared" si="262"/>
        <v>81186.559999999983</v>
      </c>
      <c r="I437" s="254">
        <f t="shared" si="263"/>
        <v>699986.55999999994</v>
      </c>
      <c r="J437" s="337">
        <f t="shared" si="264"/>
        <v>81186.559999999939</v>
      </c>
      <c r="K437" s="229">
        <v>583100</v>
      </c>
      <c r="L437" s="229">
        <v>610810.07819999999</v>
      </c>
      <c r="M437" s="226">
        <v>600009.9</v>
      </c>
      <c r="N437" s="226">
        <v>583100</v>
      </c>
      <c r="O437" s="254">
        <f t="shared" si="265"/>
        <v>76502.719999999987</v>
      </c>
      <c r="P437" s="254">
        <f t="shared" si="266"/>
        <v>659602.72</v>
      </c>
      <c r="Q437" s="337">
        <f t="shared" si="267"/>
        <v>76502.719999999972</v>
      </c>
      <c r="R437" s="229">
        <v>999600</v>
      </c>
      <c r="S437" s="229">
        <v>1047102.9912</v>
      </c>
      <c r="T437" s="226">
        <v>1028588.4</v>
      </c>
      <c r="U437" s="226">
        <v>999600</v>
      </c>
      <c r="V437" s="254">
        <f t="shared" si="268"/>
        <v>131147.51999999999</v>
      </c>
      <c r="W437" s="254">
        <f t="shared" si="269"/>
        <v>1130747.52</v>
      </c>
      <c r="X437" s="337">
        <f t="shared" si="270"/>
        <v>131147.52000000002</v>
      </c>
      <c r="Y437" s="229">
        <v>1368500</v>
      </c>
      <c r="Z437" s="229">
        <v>1433533.8570000001</v>
      </c>
      <c r="AA437" s="226">
        <v>1408186.5</v>
      </c>
      <c r="AB437" s="226">
        <v>1368500</v>
      </c>
      <c r="AC437" s="222">
        <f t="shared" si="241"/>
        <v>1394680.08925</v>
      </c>
      <c r="AD437" s="254">
        <f t="shared" si="271"/>
        <v>179547.19999999998</v>
      </c>
      <c r="AE437" s="254">
        <f t="shared" si="272"/>
        <v>1548047.2</v>
      </c>
      <c r="AF437" s="337">
        <f t="shared" si="273"/>
        <v>179547.19999999995</v>
      </c>
      <c r="AG437" s="235">
        <v>880600</v>
      </c>
      <c r="AH437" s="235">
        <v>922447.87320000003</v>
      </c>
      <c r="AI437" s="226">
        <v>906137.4</v>
      </c>
      <c r="AJ437" s="226">
        <v>880600</v>
      </c>
      <c r="AK437" s="222">
        <f t="shared" si="242"/>
        <v>897446.31829999993</v>
      </c>
      <c r="AL437" s="254">
        <f t="shared" si="274"/>
        <v>115534.71999999999</v>
      </c>
      <c r="AM437" s="254">
        <f t="shared" si="275"/>
        <v>996134.72</v>
      </c>
      <c r="AN437" s="337">
        <f t="shared" si="276"/>
        <v>115534.71999999997</v>
      </c>
      <c r="AO437" s="235">
        <v>809200</v>
      </c>
      <c r="AP437" s="235">
        <v>847654.80239999993</v>
      </c>
      <c r="AQ437" s="236">
        <v>832666.8</v>
      </c>
      <c r="AR437" s="236">
        <v>809200</v>
      </c>
      <c r="AS437" s="222">
        <f t="shared" si="243"/>
        <v>824680.40060000005</v>
      </c>
      <c r="AT437" s="254">
        <f t="shared" si="277"/>
        <v>106167.03999999999</v>
      </c>
      <c r="AU437" s="254">
        <f t="shared" si="278"/>
        <v>915367.04</v>
      </c>
      <c r="AV437" s="337">
        <f t="shared" si="279"/>
        <v>106167.04000000004</v>
      </c>
    </row>
    <row r="438" spans="1:48" s="144" customFormat="1" ht="15" customHeight="1" x14ac:dyDescent="0.2">
      <c r="A438" s="358" t="s">
        <v>913</v>
      </c>
      <c r="B438" s="193" t="s">
        <v>522</v>
      </c>
      <c r="C438" s="231">
        <v>1796900</v>
      </c>
      <c r="D438" s="231">
        <v>1882292.2818</v>
      </c>
      <c r="E438" s="225">
        <v>1849010.1</v>
      </c>
      <c r="F438" s="359">
        <v>1796900</v>
      </c>
      <c r="G438" s="222">
        <f t="shared" si="240"/>
        <v>1831275.5954499999</v>
      </c>
      <c r="H438" s="254">
        <f t="shared" si="262"/>
        <v>235753.27999999997</v>
      </c>
      <c r="I438" s="254">
        <f t="shared" si="263"/>
        <v>2032653.28</v>
      </c>
      <c r="J438" s="337">
        <f t="shared" si="264"/>
        <v>235753.28000000003</v>
      </c>
      <c r="K438" s="229">
        <v>1725500</v>
      </c>
      <c r="L438" s="229">
        <v>1807499.2109999999</v>
      </c>
      <c r="M438" s="225">
        <v>1775539.5</v>
      </c>
      <c r="N438" s="225">
        <v>1725500</v>
      </c>
      <c r="O438" s="254">
        <f t="shared" si="265"/>
        <v>226385.59999999998</v>
      </c>
      <c r="P438" s="254">
        <f t="shared" si="266"/>
        <v>1951885.6</v>
      </c>
      <c r="Q438" s="337">
        <f t="shared" si="267"/>
        <v>226385.60000000009</v>
      </c>
      <c r="R438" s="229">
        <v>2172940</v>
      </c>
      <c r="S438" s="229">
        <v>2276202.45468</v>
      </c>
      <c r="T438" s="225">
        <v>2235955.2599999998</v>
      </c>
      <c r="U438" s="225">
        <v>2172940</v>
      </c>
      <c r="V438" s="254">
        <f t="shared" si="268"/>
        <v>285089.72799999994</v>
      </c>
      <c r="W438" s="254">
        <f t="shared" si="269"/>
        <v>2458029.7280000001</v>
      </c>
      <c r="X438" s="337">
        <f t="shared" si="270"/>
        <v>285089.72800000012</v>
      </c>
      <c r="Y438" s="229">
        <v>2534700</v>
      </c>
      <c r="Z438" s="229">
        <v>2779809.1314000003</v>
      </c>
      <c r="AA438" s="225">
        <v>2730657.3</v>
      </c>
      <c r="AB438" s="225">
        <v>2653700</v>
      </c>
      <c r="AC438" s="222">
        <f t="shared" si="241"/>
        <v>2674716.6078500003</v>
      </c>
      <c r="AD438" s="254">
        <f t="shared" si="271"/>
        <v>332552.63999999996</v>
      </c>
      <c r="AE438" s="254">
        <f t="shared" si="272"/>
        <v>2867252.64</v>
      </c>
      <c r="AF438" s="337">
        <f t="shared" si="273"/>
        <v>213552.64000000013</v>
      </c>
      <c r="AG438" s="235">
        <v>2308600</v>
      </c>
      <c r="AH438" s="235">
        <v>2636455.7456999999</v>
      </c>
      <c r="AI438" s="225">
        <v>2589838.65</v>
      </c>
      <c r="AJ438" s="225">
        <v>2516850</v>
      </c>
      <c r="AK438" s="222">
        <f t="shared" si="242"/>
        <v>2512936.0989250001</v>
      </c>
      <c r="AL438" s="254">
        <f t="shared" si="274"/>
        <v>302888.31999999995</v>
      </c>
      <c r="AM438" s="254">
        <f t="shared" si="275"/>
        <v>2611488.3199999998</v>
      </c>
      <c r="AN438" s="337">
        <f t="shared" si="276"/>
        <v>94638.319999999832</v>
      </c>
      <c r="AO438" s="235">
        <v>5533500</v>
      </c>
      <c r="AP438" s="235">
        <v>5796462.9869999997</v>
      </c>
      <c r="AQ438" s="236">
        <v>5693971.5</v>
      </c>
      <c r="AR438" s="236">
        <v>5533500</v>
      </c>
      <c r="AS438" s="222">
        <f t="shared" si="243"/>
        <v>5639358.6217499999</v>
      </c>
      <c r="AT438" s="254">
        <f t="shared" si="277"/>
        <v>725995.2</v>
      </c>
      <c r="AU438" s="254">
        <f t="shared" si="278"/>
        <v>6259495.2000000002</v>
      </c>
      <c r="AV438" s="337">
        <f t="shared" si="279"/>
        <v>725995.20000000019</v>
      </c>
    </row>
    <row r="439" spans="1:48" s="144" customFormat="1" ht="15" customHeight="1" x14ac:dyDescent="0.2">
      <c r="A439" s="358" t="s">
        <v>914</v>
      </c>
      <c r="B439" s="193" t="s">
        <v>523</v>
      </c>
      <c r="C439" s="231">
        <v>190400</v>
      </c>
      <c r="D439" s="231">
        <v>199448.1888</v>
      </c>
      <c r="E439" s="225">
        <v>195921.6</v>
      </c>
      <c r="F439" s="359">
        <v>190400</v>
      </c>
      <c r="G439" s="222">
        <f t="shared" si="240"/>
        <v>194042.4472</v>
      </c>
      <c r="H439" s="254">
        <f t="shared" si="262"/>
        <v>24980.479999999996</v>
      </c>
      <c r="I439" s="254">
        <f t="shared" si="263"/>
        <v>215380.47999999998</v>
      </c>
      <c r="J439" s="337">
        <f t="shared" si="264"/>
        <v>24980.479999999981</v>
      </c>
      <c r="K439" s="229">
        <v>171360</v>
      </c>
      <c r="L439" s="229">
        <v>179503.36992</v>
      </c>
      <c r="M439" s="225">
        <v>176329.44</v>
      </c>
      <c r="N439" s="225">
        <v>171360</v>
      </c>
      <c r="O439" s="254">
        <f t="shared" si="265"/>
        <v>22482.431999999997</v>
      </c>
      <c r="P439" s="254">
        <f t="shared" si="266"/>
        <v>193842.432</v>
      </c>
      <c r="Q439" s="337">
        <f t="shared" si="267"/>
        <v>22482.432000000001</v>
      </c>
      <c r="R439" s="229">
        <v>171360</v>
      </c>
      <c r="S439" s="229">
        <v>236844.7242</v>
      </c>
      <c r="T439" s="225">
        <v>232656.9</v>
      </c>
      <c r="U439" s="225">
        <v>226100</v>
      </c>
      <c r="V439" s="254">
        <f t="shared" si="268"/>
        <v>22482.431999999997</v>
      </c>
      <c r="W439" s="254">
        <f t="shared" si="269"/>
        <v>193842.432</v>
      </c>
      <c r="X439" s="337">
        <f t="shared" si="270"/>
        <v>-32257.567999999999</v>
      </c>
      <c r="Y439" s="229">
        <v>220150</v>
      </c>
      <c r="Z439" s="229">
        <v>246817.13364000001</v>
      </c>
      <c r="AA439" s="225">
        <v>242452.98</v>
      </c>
      <c r="AB439" s="225">
        <v>235620</v>
      </c>
      <c r="AC439" s="222">
        <f t="shared" si="241"/>
        <v>236260.02841</v>
      </c>
      <c r="AD439" s="254">
        <f t="shared" si="271"/>
        <v>28883.679999999997</v>
      </c>
      <c r="AE439" s="254">
        <f t="shared" si="272"/>
        <v>249033.68</v>
      </c>
      <c r="AF439" s="337">
        <f t="shared" si="273"/>
        <v>13413.679999999993</v>
      </c>
      <c r="AG439" s="235">
        <v>208250</v>
      </c>
      <c r="AH439" s="235">
        <v>243077.48010000002</v>
      </c>
      <c r="AI439" s="225">
        <v>238779.45</v>
      </c>
      <c r="AJ439" s="225">
        <v>232050</v>
      </c>
      <c r="AK439" s="222">
        <f t="shared" si="242"/>
        <v>230539.232525</v>
      </c>
      <c r="AL439" s="254">
        <f t="shared" si="274"/>
        <v>27322.399999999998</v>
      </c>
      <c r="AM439" s="254">
        <f t="shared" si="275"/>
        <v>235572.4</v>
      </c>
      <c r="AN439" s="337">
        <f t="shared" si="276"/>
        <v>3522.3999999999942</v>
      </c>
      <c r="AO439" s="235">
        <v>232050</v>
      </c>
      <c r="AP439" s="235">
        <v>243077.48010000002</v>
      </c>
      <c r="AQ439" s="236">
        <v>238779.45</v>
      </c>
      <c r="AR439" s="236">
        <v>232050</v>
      </c>
      <c r="AS439" s="222">
        <f t="shared" si="243"/>
        <v>236489.232525</v>
      </c>
      <c r="AT439" s="254">
        <f t="shared" si="277"/>
        <v>30444.959999999995</v>
      </c>
      <c r="AU439" s="254">
        <f t="shared" si="278"/>
        <v>262494.96000000002</v>
      </c>
      <c r="AV439" s="337">
        <f t="shared" si="279"/>
        <v>30444.960000000021</v>
      </c>
    </row>
    <row r="440" spans="1:48" s="144" customFormat="1" ht="15" customHeight="1" x14ac:dyDescent="0.2">
      <c r="A440" s="358" t="s">
        <v>915</v>
      </c>
      <c r="B440" s="193" t="s">
        <v>524</v>
      </c>
      <c r="C440" s="231">
        <v>136850</v>
      </c>
      <c r="D440" s="231">
        <v>143353.38569999998</v>
      </c>
      <c r="E440" s="225">
        <v>140818.65</v>
      </c>
      <c r="F440" s="359">
        <v>136850</v>
      </c>
      <c r="G440" s="222">
        <f t="shared" si="240"/>
        <v>139468.008925</v>
      </c>
      <c r="H440" s="254">
        <f t="shared" si="262"/>
        <v>17954.719999999998</v>
      </c>
      <c r="I440" s="254">
        <f t="shared" si="263"/>
        <v>154804.72</v>
      </c>
      <c r="J440" s="337">
        <f t="shared" si="264"/>
        <v>17954.72</v>
      </c>
      <c r="K440" s="229">
        <v>136850</v>
      </c>
      <c r="L440" s="229">
        <v>143353.38569999998</v>
      </c>
      <c r="M440" s="225">
        <v>140818.65</v>
      </c>
      <c r="N440" s="225">
        <v>136850</v>
      </c>
      <c r="O440" s="254">
        <f t="shared" si="265"/>
        <v>17954.719999999998</v>
      </c>
      <c r="P440" s="254">
        <f t="shared" si="266"/>
        <v>154804.72</v>
      </c>
      <c r="Q440" s="337">
        <f t="shared" si="267"/>
        <v>17954.72</v>
      </c>
      <c r="R440" s="229">
        <v>411740</v>
      </c>
      <c r="S440" s="229">
        <v>431306.70828000002</v>
      </c>
      <c r="T440" s="225">
        <v>423680.46</v>
      </c>
      <c r="U440" s="225">
        <v>411740</v>
      </c>
      <c r="V440" s="254">
        <f t="shared" si="268"/>
        <v>54020.287999999993</v>
      </c>
      <c r="W440" s="254">
        <f t="shared" si="269"/>
        <v>465760.288</v>
      </c>
      <c r="X440" s="337">
        <f t="shared" si="270"/>
        <v>54020.288</v>
      </c>
      <c r="Y440" s="229">
        <v>423640</v>
      </c>
      <c r="Z440" s="229">
        <v>443772.22008</v>
      </c>
      <c r="AA440" s="225">
        <v>435925.56</v>
      </c>
      <c r="AB440" s="225">
        <v>423640</v>
      </c>
      <c r="AC440" s="222">
        <f t="shared" si="241"/>
        <v>431744.44501999998</v>
      </c>
      <c r="AD440" s="254">
        <f t="shared" si="271"/>
        <v>55581.567999999992</v>
      </c>
      <c r="AE440" s="254">
        <f t="shared" si="272"/>
        <v>479221.56799999997</v>
      </c>
      <c r="AF440" s="337">
        <f t="shared" si="273"/>
        <v>55581.56799999997</v>
      </c>
      <c r="AG440" s="235">
        <v>404600</v>
      </c>
      <c r="AH440" s="235">
        <v>423827.40119999996</v>
      </c>
      <c r="AI440" s="225">
        <v>416333.4</v>
      </c>
      <c r="AJ440" s="225">
        <v>404600</v>
      </c>
      <c r="AK440" s="222">
        <f t="shared" si="242"/>
        <v>412340.20030000003</v>
      </c>
      <c r="AL440" s="254">
        <f t="shared" si="274"/>
        <v>53083.519999999997</v>
      </c>
      <c r="AM440" s="254">
        <f t="shared" si="275"/>
        <v>457683.52</v>
      </c>
      <c r="AN440" s="337">
        <f t="shared" si="276"/>
        <v>53083.520000000019</v>
      </c>
      <c r="AO440" s="235">
        <v>464100</v>
      </c>
      <c r="AP440" s="235">
        <v>486154.96020000003</v>
      </c>
      <c r="AQ440" s="236">
        <v>477558.9</v>
      </c>
      <c r="AR440" s="236">
        <v>464100</v>
      </c>
      <c r="AS440" s="222">
        <f t="shared" si="243"/>
        <v>472978.46505</v>
      </c>
      <c r="AT440" s="254">
        <f t="shared" si="277"/>
        <v>60889.919999999991</v>
      </c>
      <c r="AU440" s="254">
        <f t="shared" si="278"/>
        <v>524989.92000000004</v>
      </c>
      <c r="AV440" s="337">
        <f t="shared" si="279"/>
        <v>60889.920000000042</v>
      </c>
    </row>
    <row r="441" spans="1:48" s="144" customFormat="1" ht="15" customHeight="1" x14ac:dyDescent="0.2">
      <c r="A441" s="358" t="s">
        <v>916</v>
      </c>
      <c r="B441" s="193" t="s">
        <v>525</v>
      </c>
      <c r="C441" s="231">
        <v>148750</v>
      </c>
      <c r="D441" s="231">
        <v>155818.89749999999</v>
      </c>
      <c r="E441" s="225">
        <v>153063.75</v>
      </c>
      <c r="F441" s="359">
        <v>148750</v>
      </c>
      <c r="G441" s="222">
        <f t="shared" si="240"/>
        <v>151595.66187499999</v>
      </c>
      <c r="H441" s="254">
        <f t="shared" si="262"/>
        <v>19515.999999999996</v>
      </c>
      <c r="I441" s="254">
        <f t="shared" si="263"/>
        <v>168266</v>
      </c>
      <c r="J441" s="337">
        <f t="shared" si="264"/>
        <v>19516</v>
      </c>
      <c r="K441" s="229">
        <v>116620</v>
      </c>
      <c r="L441" s="229">
        <v>122162.01564</v>
      </c>
      <c r="M441" s="225">
        <v>120001.98</v>
      </c>
      <c r="N441" s="225">
        <v>116620</v>
      </c>
      <c r="O441" s="254">
        <f t="shared" si="265"/>
        <v>15300.543999999998</v>
      </c>
      <c r="P441" s="254">
        <f t="shared" si="266"/>
        <v>131920.54399999999</v>
      </c>
      <c r="Q441" s="337">
        <f t="shared" si="267"/>
        <v>15300.543999999994</v>
      </c>
      <c r="R441" s="229">
        <v>116620</v>
      </c>
      <c r="S441" s="229">
        <v>122162.01564</v>
      </c>
      <c r="T441" s="225">
        <v>120001.98</v>
      </c>
      <c r="U441" s="225">
        <v>116620</v>
      </c>
      <c r="V441" s="254">
        <f t="shared" si="268"/>
        <v>15300.543999999998</v>
      </c>
      <c r="W441" s="254">
        <f t="shared" si="269"/>
        <v>131920.54399999999</v>
      </c>
      <c r="X441" s="337">
        <f t="shared" si="270"/>
        <v>15300.543999999994</v>
      </c>
      <c r="Y441" s="229">
        <v>173740</v>
      </c>
      <c r="Z441" s="229">
        <v>181996.47227999999</v>
      </c>
      <c r="AA441" s="225">
        <v>178778.46</v>
      </c>
      <c r="AB441" s="225">
        <v>173740</v>
      </c>
      <c r="AC441" s="222">
        <f t="shared" si="241"/>
        <v>177063.73306999999</v>
      </c>
      <c r="AD441" s="254">
        <f t="shared" si="271"/>
        <v>22794.687999999998</v>
      </c>
      <c r="AE441" s="254">
        <f t="shared" si="272"/>
        <v>196534.68799999999</v>
      </c>
      <c r="AF441" s="337">
        <f t="shared" si="273"/>
        <v>22794.687999999995</v>
      </c>
      <c r="AG441" s="235">
        <v>148750</v>
      </c>
      <c r="AH441" s="235">
        <v>155818.89749999999</v>
      </c>
      <c r="AI441" s="225">
        <v>153063.75</v>
      </c>
      <c r="AJ441" s="225">
        <v>148750</v>
      </c>
      <c r="AK441" s="222">
        <f t="shared" si="242"/>
        <v>151595.66187499999</v>
      </c>
      <c r="AL441" s="254">
        <f t="shared" si="274"/>
        <v>19515.999999999996</v>
      </c>
      <c r="AM441" s="254">
        <f t="shared" si="275"/>
        <v>168266</v>
      </c>
      <c r="AN441" s="337">
        <f t="shared" si="276"/>
        <v>19516</v>
      </c>
      <c r="AO441" s="235">
        <v>160650</v>
      </c>
      <c r="AP441" s="235">
        <v>168284.4093</v>
      </c>
      <c r="AQ441" s="236">
        <v>165308.85</v>
      </c>
      <c r="AR441" s="236">
        <v>160650</v>
      </c>
      <c r="AS441" s="222">
        <f t="shared" si="243"/>
        <v>163723.31482500001</v>
      </c>
      <c r="AT441" s="254">
        <f t="shared" si="277"/>
        <v>21077.279999999999</v>
      </c>
      <c r="AU441" s="254">
        <f t="shared" si="278"/>
        <v>181727.28</v>
      </c>
      <c r="AV441" s="337">
        <f t="shared" si="279"/>
        <v>21077.279999999999</v>
      </c>
    </row>
    <row r="442" spans="1:48" s="144" customFormat="1" ht="15" customHeight="1" x14ac:dyDescent="0.2">
      <c r="A442" s="358" t="s">
        <v>917</v>
      </c>
      <c r="B442" s="193" t="s">
        <v>526</v>
      </c>
      <c r="C442" s="231">
        <v>365330</v>
      </c>
      <c r="D442" s="231">
        <v>382691.21226</v>
      </c>
      <c r="E442" s="225">
        <v>375924.57</v>
      </c>
      <c r="F442" s="359">
        <v>365330</v>
      </c>
      <c r="G442" s="222">
        <f t="shared" si="240"/>
        <v>372318.945565</v>
      </c>
      <c r="H442" s="254">
        <f t="shared" si="262"/>
        <v>47931.295999999995</v>
      </c>
      <c r="I442" s="254">
        <f t="shared" si="263"/>
        <v>413261.29599999997</v>
      </c>
      <c r="J442" s="337">
        <f t="shared" si="264"/>
        <v>47931.295999999973</v>
      </c>
      <c r="K442" s="229">
        <v>365330</v>
      </c>
      <c r="L442" s="229">
        <v>382691.21226</v>
      </c>
      <c r="M442" s="225">
        <v>375924.57</v>
      </c>
      <c r="N442" s="225">
        <v>365330</v>
      </c>
      <c r="O442" s="254">
        <f t="shared" si="265"/>
        <v>47931.295999999995</v>
      </c>
      <c r="P442" s="254">
        <f t="shared" si="266"/>
        <v>413261.29599999997</v>
      </c>
      <c r="Q442" s="337">
        <f t="shared" si="267"/>
        <v>47931.295999999973</v>
      </c>
      <c r="R442" s="229">
        <v>365330</v>
      </c>
      <c r="S442" s="229">
        <v>382691.21226</v>
      </c>
      <c r="T442" s="225">
        <v>375924.57</v>
      </c>
      <c r="U442" s="225">
        <v>365330</v>
      </c>
      <c r="V442" s="254">
        <f t="shared" si="268"/>
        <v>47931.295999999995</v>
      </c>
      <c r="W442" s="254">
        <f t="shared" si="269"/>
        <v>413261.29599999997</v>
      </c>
      <c r="X442" s="337">
        <f t="shared" si="270"/>
        <v>47931.295999999973</v>
      </c>
      <c r="Y442" s="229">
        <v>404600</v>
      </c>
      <c r="Z442" s="229">
        <v>423827.40119999996</v>
      </c>
      <c r="AA442" s="225">
        <v>416333.4</v>
      </c>
      <c r="AB442" s="225">
        <v>404600</v>
      </c>
      <c r="AC442" s="222">
        <f t="shared" si="241"/>
        <v>412340.20030000003</v>
      </c>
      <c r="AD442" s="254">
        <f t="shared" si="271"/>
        <v>53083.519999999997</v>
      </c>
      <c r="AE442" s="254">
        <f t="shared" si="272"/>
        <v>457683.52</v>
      </c>
      <c r="AF442" s="337">
        <f t="shared" si="273"/>
        <v>53083.520000000019</v>
      </c>
      <c r="AG442" s="235">
        <v>365330</v>
      </c>
      <c r="AH442" s="235">
        <v>382691.21226</v>
      </c>
      <c r="AI442" s="225">
        <v>375924.57</v>
      </c>
      <c r="AJ442" s="225">
        <v>365330</v>
      </c>
      <c r="AK442" s="222">
        <f t="shared" si="242"/>
        <v>372318.945565</v>
      </c>
      <c r="AL442" s="254">
        <f t="shared" si="274"/>
        <v>47931.295999999995</v>
      </c>
      <c r="AM442" s="254">
        <f t="shared" si="275"/>
        <v>413261.29599999997</v>
      </c>
      <c r="AN442" s="337">
        <f t="shared" si="276"/>
        <v>47931.295999999973</v>
      </c>
      <c r="AO442" s="235">
        <v>547400</v>
      </c>
      <c r="AP442" s="235">
        <v>573413.54279999994</v>
      </c>
      <c r="AQ442" s="236">
        <v>563274.6</v>
      </c>
      <c r="AR442" s="236">
        <v>547400</v>
      </c>
      <c r="AS442" s="222">
        <f t="shared" si="243"/>
        <v>557872.03570000001</v>
      </c>
      <c r="AT442" s="254">
        <f t="shared" si="277"/>
        <v>71818.87999999999</v>
      </c>
      <c r="AU442" s="254">
        <f t="shared" si="278"/>
        <v>619218.88</v>
      </c>
      <c r="AV442" s="337">
        <f t="shared" si="279"/>
        <v>71818.880000000005</v>
      </c>
    </row>
    <row r="443" spans="1:48" s="144" customFormat="1" ht="15" customHeight="1" x14ac:dyDescent="0.2">
      <c r="A443" s="358" t="s">
        <v>918</v>
      </c>
      <c r="B443" s="193" t="s">
        <v>527</v>
      </c>
      <c r="C443" s="231">
        <v>630700</v>
      </c>
      <c r="D443" s="231">
        <v>660672.12540000002</v>
      </c>
      <c r="E443" s="225">
        <v>648990.30000000005</v>
      </c>
      <c r="F443" s="359">
        <v>630700</v>
      </c>
      <c r="G443" s="222">
        <f t="shared" si="240"/>
        <v>642765.60635000002</v>
      </c>
      <c r="H443" s="254">
        <f t="shared" si="262"/>
        <v>82747.839999999997</v>
      </c>
      <c r="I443" s="254">
        <f t="shared" si="263"/>
        <v>713447.84</v>
      </c>
      <c r="J443" s="337">
        <f t="shared" si="264"/>
        <v>82747.839999999967</v>
      </c>
      <c r="K443" s="229">
        <v>571200</v>
      </c>
      <c r="L443" s="229">
        <v>598344.56640000001</v>
      </c>
      <c r="M443" s="225">
        <v>587764.80000000005</v>
      </c>
      <c r="N443" s="225">
        <v>571200</v>
      </c>
      <c r="O443" s="254">
        <f t="shared" si="265"/>
        <v>74941.439999999988</v>
      </c>
      <c r="P443" s="254">
        <f t="shared" si="266"/>
        <v>646141.43999999994</v>
      </c>
      <c r="Q443" s="337">
        <f t="shared" si="267"/>
        <v>74941.439999999944</v>
      </c>
      <c r="R443" s="229">
        <v>1028160</v>
      </c>
      <c r="S443" s="229">
        <v>1077020.21952</v>
      </c>
      <c r="T443" s="225">
        <v>1057976.6400000001</v>
      </c>
      <c r="U443" s="225">
        <v>1028160</v>
      </c>
      <c r="V443" s="254">
        <f t="shared" si="268"/>
        <v>134894.59199999998</v>
      </c>
      <c r="W443" s="254">
        <f t="shared" si="269"/>
        <v>1163054.5919999999</v>
      </c>
      <c r="X443" s="337">
        <f t="shared" si="270"/>
        <v>134894.59199999995</v>
      </c>
      <c r="Y443" s="229">
        <v>1166200</v>
      </c>
      <c r="Z443" s="229">
        <v>1221620.1564</v>
      </c>
      <c r="AA443" s="225">
        <v>1200019.8</v>
      </c>
      <c r="AB443" s="225">
        <v>1166200</v>
      </c>
      <c r="AC443" s="222">
        <f t="shared" si="241"/>
        <v>1188509.9890999999</v>
      </c>
      <c r="AD443" s="254">
        <f t="shared" si="271"/>
        <v>153005.43999999997</v>
      </c>
      <c r="AE443" s="254">
        <f t="shared" si="272"/>
        <v>1319205.44</v>
      </c>
      <c r="AF443" s="337">
        <f t="shared" si="273"/>
        <v>153005.43999999994</v>
      </c>
      <c r="AG443" s="235">
        <v>1118600</v>
      </c>
      <c r="AH443" s="235">
        <v>1171758.1092000001</v>
      </c>
      <c r="AI443" s="225">
        <v>1151039.3999999999</v>
      </c>
      <c r="AJ443" s="225">
        <v>1118600</v>
      </c>
      <c r="AK443" s="222">
        <f t="shared" si="242"/>
        <v>1139999.3773000001</v>
      </c>
      <c r="AL443" s="254">
        <f t="shared" si="274"/>
        <v>146760.31999999998</v>
      </c>
      <c r="AM443" s="254">
        <f t="shared" si="275"/>
        <v>1265360.32</v>
      </c>
      <c r="AN443" s="337">
        <f t="shared" si="276"/>
        <v>146760.32000000007</v>
      </c>
      <c r="AO443" s="235">
        <v>1463700</v>
      </c>
      <c r="AP443" s="235">
        <v>1533257.9514000001</v>
      </c>
      <c r="AQ443" s="236">
        <v>1506147.3</v>
      </c>
      <c r="AR443" s="236">
        <v>1463700</v>
      </c>
      <c r="AS443" s="222">
        <f t="shared" si="243"/>
        <v>1491701.3128499999</v>
      </c>
      <c r="AT443" s="254">
        <f t="shared" si="277"/>
        <v>192037.43999999997</v>
      </c>
      <c r="AU443" s="254">
        <f t="shared" si="278"/>
        <v>1655737.44</v>
      </c>
      <c r="AV443" s="337">
        <f t="shared" si="279"/>
        <v>192037.43999999994</v>
      </c>
    </row>
    <row r="444" spans="1:48" s="144" customFormat="1" ht="15" customHeight="1" x14ac:dyDescent="0.2">
      <c r="A444" s="358" t="s">
        <v>919</v>
      </c>
      <c r="B444" s="193" t="s">
        <v>528</v>
      </c>
      <c r="C444" s="231">
        <v>642600</v>
      </c>
      <c r="D444" s="231">
        <v>673137.6372</v>
      </c>
      <c r="E444" s="225">
        <v>661235.4</v>
      </c>
      <c r="F444" s="359">
        <v>642600</v>
      </c>
      <c r="G444" s="222">
        <f t="shared" si="240"/>
        <v>654893.25930000003</v>
      </c>
      <c r="H444" s="254">
        <f t="shared" si="262"/>
        <v>84309.119999999995</v>
      </c>
      <c r="I444" s="254">
        <f t="shared" si="263"/>
        <v>726909.12</v>
      </c>
      <c r="J444" s="337">
        <f t="shared" si="264"/>
        <v>84309.119999999995</v>
      </c>
      <c r="K444" s="229">
        <v>535500</v>
      </c>
      <c r="L444" s="229">
        <v>560948.03100000008</v>
      </c>
      <c r="M444" s="225">
        <v>551029.5</v>
      </c>
      <c r="N444" s="225">
        <v>535500</v>
      </c>
      <c r="O444" s="254">
        <f t="shared" si="265"/>
        <v>70257.599999999991</v>
      </c>
      <c r="P444" s="254">
        <f t="shared" si="266"/>
        <v>605757.6</v>
      </c>
      <c r="Q444" s="337">
        <f t="shared" si="267"/>
        <v>70257.599999999977</v>
      </c>
      <c r="R444" s="229">
        <v>1119790</v>
      </c>
      <c r="S444" s="229">
        <v>1173004.66038</v>
      </c>
      <c r="T444" s="225">
        <v>1152263.9099999999</v>
      </c>
      <c r="U444" s="225">
        <v>1119790</v>
      </c>
      <c r="V444" s="254">
        <f t="shared" si="268"/>
        <v>146916.44799999997</v>
      </c>
      <c r="W444" s="254">
        <f t="shared" si="269"/>
        <v>1266706.4479999999</v>
      </c>
      <c r="X444" s="337">
        <f t="shared" si="270"/>
        <v>146916.44799999986</v>
      </c>
      <c r="Y444" s="229">
        <v>1166200</v>
      </c>
      <c r="Z444" s="229">
        <v>1221620.1564</v>
      </c>
      <c r="AA444" s="225">
        <v>1200019.8</v>
      </c>
      <c r="AB444" s="225">
        <v>1166200</v>
      </c>
      <c r="AC444" s="222">
        <f t="shared" si="241"/>
        <v>1188509.9890999999</v>
      </c>
      <c r="AD444" s="254">
        <f t="shared" si="271"/>
        <v>153005.43999999997</v>
      </c>
      <c r="AE444" s="254">
        <f t="shared" si="272"/>
        <v>1319205.44</v>
      </c>
      <c r="AF444" s="337">
        <f t="shared" si="273"/>
        <v>153005.43999999994</v>
      </c>
      <c r="AG444" s="235">
        <v>1118600</v>
      </c>
      <c r="AH444" s="235">
        <v>1171758.1092000001</v>
      </c>
      <c r="AI444" s="225">
        <v>1151039.3999999999</v>
      </c>
      <c r="AJ444" s="225">
        <v>1118600</v>
      </c>
      <c r="AK444" s="222">
        <f t="shared" si="242"/>
        <v>1139999.3773000001</v>
      </c>
      <c r="AL444" s="254">
        <f t="shared" si="274"/>
        <v>146760.31999999998</v>
      </c>
      <c r="AM444" s="254">
        <f t="shared" si="275"/>
        <v>1265360.32</v>
      </c>
      <c r="AN444" s="337">
        <f t="shared" si="276"/>
        <v>146760.32000000007</v>
      </c>
      <c r="AO444" s="235">
        <v>1166200</v>
      </c>
      <c r="AP444" s="235">
        <v>1221620.1564</v>
      </c>
      <c r="AQ444" s="236">
        <v>1200019.8</v>
      </c>
      <c r="AR444" s="236">
        <v>1166200</v>
      </c>
      <c r="AS444" s="222">
        <f t="shared" si="243"/>
        <v>1188509.9890999999</v>
      </c>
      <c r="AT444" s="254">
        <f t="shared" si="277"/>
        <v>153005.43999999997</v>
      </c>
      <c r="AU444" s="254">
        <f t="shared" si="278"/>
        <v>1319205.44</v>
      </c>
      <c r="AV444" s="337">
        <f t="shared" si="279"/>
        <v>153005.43999999994</v>
      </c>
    </row>
    <row r="445" spans="1:48" s="144" customFormat="1" ht="15" customHeight="1" x14ac:dyDescent="0.2">
      <c r="A445" s="358" t="s">
        <v>920</v>
      </c>
      <c r="B445" s="193" t="s">
        <v>1102</v>
      </c>
      <c r="C445" s="231">
        <v>202300</v>
      </c>
      <c r="D445" s="231">
        <v>211913.70059999998</v>
      </c>
      <c r="E445" s="225">
        <v>208166.7</v>
      </c>
      <c r="F445" s="359">
        <v>202300</v>
      </c>
      <c r="G445" s="222">
        <f t="shared" si="240"/>
        <v>206170.10015000001</v>
      </c>
      <c r="H445" s="254">
        <f t="shared" si="262"/>
        <v>26541.759999999998</v>
      </c>
      <c r="I445" s="254">
        <f t="shared" si="263"/>
        <v>228841.76</v>
      </c>
      <c r="J445" s="337">
        <f t="shared" si="264"/>
        <v>26541.760000000009</v>
      </c>
      <c r="K445" s="229">
        <v>142800</v>
      </c>
      <c r="L445" s="229">
        <v>149586.1416</v>
      </c>
      <c r="M445" s="225">
        <v>146941.20000000001</v>
      </c>
      <c r="N445" s="225">
        <v>142800</v>
      </c>
      <c r="O445" s="254">
        <f t="shared" si="265"/>
        <v>18735.359999999997</v>
      </c>
      <c r="P445" s="254">
        <f t="shared" si="266"/>
        <v>161535.35999999999</v>
      </c>
      <c r="Q445" s="337">
        <f t="shared" si="267"/>
        <v>18735.359999999986</v>
      </c>
      <c r="R445" s="229">
        <v>309400</v>
      </c>
      <c r="S445" s="229">
        <v>349034.33039999998</v>
      </c>
      <c r="T445" s="225">
        <v>342862.8</v>
      </c>
      <c r="U445" s="225">
        <v>333200</v>
      </c>
      <c r="V445" s="254">
        <f t="shared" si="268"/>
        <v>40593.279999999992</v>
      </c>
      <c r="W445" s="254">
        <f t="shared" si="269"/>
        <v>349993.27999999997</v>
      </c>
      <c r="X445" s="337">
        <f t="shared" si="270"/>
        <v>16793.27999999997</v>
      </c>
      <c r="Y445" s="229">
        <v>309400</v>
      </c>
      <c r="Z445" s="229">
        <v>349034.33039999998</v>
      </c>
      <c r="AA445" s="225">
        <v>342862.8</v>
      </c>
      <c r="AB445" s="225">
        <v>333200</v>
      </c>
      <c r="AC445" s="222">
        <f t="shared" si="241"/>
        <v>333624.28260000004</v>
      </c>
      <c r="AD445" s="254">
        <f t="shared" si="271"/>
        <v>40593.279999999992</v>
      </c>
      <c r="AE445" s="254">
        <f t="shared" si="272"/>
        <v>349993.27999999997</v>
      </c>
      <c r="AF445" s="337">
        <f t="shared" si="273"/>
        <v>16793.27999999997</v>
      </c>
      <c r="AG445" s="235">
        <v>273700</v>
      </c>
      <c r="AH445" s="235">
        <v>349034.33039999998</v>
      </c>
      <c r="AI445" s="225">
        <v>342862.8</v>
      </c>
      <c r="AJ445" s="225">
        <v>333200</v>
      </c>
      <c r="AK445" s="222">
        <f t="shared" si="242"/>
        <v>324699.28260000004</v>
      </c>
      <c r="AL445" s="254">
        <f t="shared" si="274"/>
        <v>35909.439999999995</v>
      </c>
      <c r="AM445" s="254">
        <f t="shared" si="275"/>
        <v>309609.44</v>
      </c>
      <c r="AN445" s="337">
        <f t="shared" si="276"/>
        <v>-23590.559999999998</v>
      </c>
      <c r="AO445" s="235">
        <v>321300</v>
      </c>
      <c r="AP445" s="235">
        <v>398896.37760000001</v>
      </c>
      <c r="AQ445" s="236">
        <v>391843.2</v>
      </c>
      <c r="AR445" s="236">
        <v>380800</v>
      </c>
      <c r="AS445" s="222">
        <f t="shared" si="243"/>
        <v>373209.89439999999</v>
      </c>
      <c r="AT445" s="254">
        <f t="shared" si="277"/>
        <v>42154.559999999998</v>
      </c>
      <c r="AU445" s="254">
        <f t="shared" si="278"/>
        <v>363454.56</v>
      </c>
      <c r="AV445" s="337">
        <f t="shared" si="279"/>
        <v>-17345.440000000002</v>
      </c>
    </row>
    <row r="446" spans="1:48" s="144" customFormat="1" ht="15" customHeight="1" x14ac:dyDescent="0.2">
      <c r="A446" s="358" t="s">
        <v>921</v>
      </c>
      <c r="B446" s="193" t="s">
        <v>529</v>
      </c>
      <c r="C446" s="231">
        <v>345100</v>
      </c>
      <c r="D446" s="231">
        <v>361499.84220000001</v>
      </c>
      <c r="E446" s="225">
        <v>355107.9</v>
      </c>
      <c r="F446" s="359">
        <v>345100</v>
      </c>
      <c r="G446" s="222">
        <f t="shared" si="240"/>
        <v>351701.93554999999</v>
      </c>
      <c r="H446" s="254">
        <f t="shared" si="262"/>
        <v>45277.119999999995</v>
      </c>
      <c r="I446" s="254">
        <f t="shared" si="263"/>
        <v>390377.12</v>
      </c>
      <c r="J446" s="337">
        <f t="shared" si="264"/>
        <v>45277.119999999995</v>
      </c>
      <c r="K446" s="229">
        <v>314160</v>
      </c>
      <c r="L446" s="229">
        <v>329089.51152</v>
      </c>
      <c r="M446" s="225">
        <v>323270.64</v>
      </c>
      <c r="N446" s="225">
        <v>314160</v>
      </c>
      <c r="O446" s="254">
        <f t="shared" si="265"/>
        <v>41217.791999999994</v>
      </c>
      <c r="P446" s="254">
        <f t="shared" si="266"/>
        <v>355377.79200000002</v>
      </c>
      <c r="Q446" s="337">
        <f t="shared" si="267"/>
        <v>41217.792000000016</v>
      </c>
      <c r="R446" s="229">
        <v>725900</v>
      </c>
      <c r="S446" s="229">
        <v>760396.21980000008</v>
      </c>
      <c r="T446" s="225">
        <v>746951.1</v>
      </c>
      <c r="U446" s="225">
        <v>725900</v>
      </c>
      <c r="V446" s="254">
        <f t="shared" si="268"/>
        <v>95238.079999999987</v>
      </c>
      <c r="W446" s="254">
        <f t="shared" si="269"/>
        <v>821138.08</v>
      </c>
      <c r="X446" s="337">
        <f t="shared" si="270"/>
        <v>95238.079999999958</v>
      </c>
      <c r="Y446" s="229">
        <v>749700</v>
      </c>
      <c r="Z446" s="229">
        <v>785327.24340000004</v>
      </c>
      <c r="AA446" s="225">
        <v>771441.3</v>
      </c>
      <c r="AB446" s="225">
        <v>749700</v>
      </c>
      <c r="AC446" s="222">
        <f t="shared" si="241"/>
        <v>764042.13584999996</v>
      </c>
      <c r="AD446" s="254">
        <f t="shared" si="271"/>
        <v>98360.639999999985</v>
      </c>
      <c r="AE446" s="254">
        <f t="shared" si="272"/>
        <v>848060.64</v>
      </c>
      <c r="AF446" s="337">
        <f t="shared" si="273"/>
        <v>98360.640000000014</v>
      </c>
      <c r="AG446" s="235">
        <v>666400</v>
      </c>
      <c r="AH446" s="235">
        <v>698068.66079999995</v>
      </c>
      <c r="AI446" s="225">
        <v>685725.6</v>
      </c>
      <c r="AJ446" s="225">
        <v>666400</v>
      </c>
      <c r="AK446" s="222">
        <f t="shared" si="242"/>
        <v>679148.56520000007</v>
      </c>
      <c r="AL446" s="254">
        <f t="shared" si="274"/>
        <v>87431.679999999993</v>
      </c>
      <c r="AM446" s="254">
        <f t="shared" si="275"/>
        <v>753831.67999999993</v>
      </c>
      <c r="AN446" s="337">
        <f t="shared" si="276"/>
        <v>87431.679999999935</v>
      </c>
      <c r="AO446" s="235">
        <v>809200</v>
      </c>
      <c r="AP446" s="235">
        <v>847654.80239999993</v>
      </c>
      <c r="AQ446" s="236">
        <v>832666.8</v>
      </c>
      <c r="AR446" s="236">
        <v>809200</v>
      </c>
      <c r="AS446" s="222">
        <f t="shared" si="243"/>
        <v>824680.40060000005</v>
      </c>
      <c r="AT446" s="254">
        <f t="shared" si="277"/>
        <v>106167.03999999999</v>
      </c>
      <c r="AU446" s="254">
        <f t="shared" si="278"/>
        <v>915367.04</v>
      </c>
      <c r="AV446" s="337">
        <f t="shared" si="279"/>
        <v>106167.04000000004</v>
      </c>
    </row>
    <row r="447" spans="1:48" s="144" customFormat="1" ht="15" customHeight="1" x14ac:dyDescent="0.2">
      <c r="A447" s="358" t="s">
        <v>922</v>
      </c>
      <c r="B447" s="193" t="s">
        <v>530</v>
      </c>
      <c r="C447" s="231">
        <v>725900</v>
      </c>
      <c r="D447" s="231">
        <v>760396.21980000008</v>
      </c>
      <c r="E447" s="225">
        <v>746951.1</v>
      </c>
      <c r="F447" s="359">
        <v>725900</v>
      </c>
      <c r="G447" s="222">
        <f t="shared" si="240"/>
        <v>739786.82995000004</v>
      </c>
      <c r="H447" s="254">
        <f t="shared" si="262"/>
        <v>95238.079999999987</v>
      </c>
      <c r="I447" s="254">
        <f t="shared" si="263"/>
        <v>821138.08</v>
      </c>
      <c r="J447" s="337">
        <f t="shared" si="264"/>
        <v>95238.079999999958</v>
      </c>
      <c r="K447" s="229">
        <v>654500</v>
      </c>
      <c r="L447" s="229">
        <v>685603.14899999998</v>
      </c>
      <c r="M447" s="225">
        <v>673480.5</v>
      </c>
      <c r="N447" s="225">
        <v>654500</v>
      </c>
      <c r="O447" s="254">
        <f t="shared" si="265"/>
        <v>85870.399999999994</v>
      </c>
      <c r="P447" s="254">
        <f t="shared" si="266"/>
        <v>740370.4</v>
      </c>
      <c r="Q447" s="337">
        <f t="shared" si="267"/>
        <v>85870.400000000023</v>
      </c>
      <c r="R447" s="229" t="s">
        <v>600</v>
      </c>
      <c r="S447" s="229" t="s">
        <v>600</v>
      </c>
      <c r="T447" s="225" t="s">
        <v>600</v>
      </c>
      <c r="U447" s="225" t="s">
        <v>600</v>
      </c>
      <c r="V447" s="254" t="e">
        <f t="shared" si="268"/>
        <v>#VALUE!</v>
      </c>
      <c r="W447" s="254" t="e">
        <f t="shared" si="269"/>
        <v>#VALUE!</v>
      </c>
      <c r="X447" s="337" t="e">
        <f t="shared" si="270"/>
        <v>#VALUE!</v>
      </c>
      <c r="Y447" s="235" t="s">
        <v>600</v>
      </c>
      <c r="Z447" s="235" t="s">
        <v>600</v>
      </c>
      <c r="AA447" s="225" t="s">
        <v>600</v>
      </c>
      <c r="AB447" s="225" t="s">
        <v>600</v>
      </c>
      <c r="AC447" s="222" t="e">
        <f t="shared" si="241"/>
        <v>#DIV/0!</v>
      </c>
      <c r="AD447" s="254" t="e">
        <f t="shared" si="271"/>
        <v>#VALUE!</v>
      </c>
      <c r="AE447" s="254" t="e">
        <f t="shared" si="272"/>
        <v>#VALUE!</v>
      </c>
      <c r="AF447" s="337" t="e">
        <f t="shared" si="273"/>
        <v>#VALUE!</v>
      </c>
      <c r="AG447" s="235">
        <v>1118600</v>
      </c>
      <c r="AH447" s="235">
        <v>1371206.298</v>
      </c>
      <c r="AI447" s="225">
        <v>1346961</v>
      </c>
      <c r="AJ447" s="225">
        <v>1309000</v>
      </c>
      <c r="AK447" s="222">
        <f t="shared" si="242"/>
        <v>1286441.8245000001</v>
      </c>
      <c r="AL447" s="254">
        <f t="shared" si="274"/>
        <v>146760.31999999998</v>
      </c>
      <c r="AM447" s="254">
        <f t="shared" si="275"/>
        <v>1265360.32</v>
      </c>
      <c r="AN447" s="337">
        <f t="shared" si="276"/>
        <v>-43639.679999999935</v>
      </c>
      <c r="AO447" s="235">
        <v>1463700</v>
      </c>
      <c r="AP447" s="235">
        <v>1533257.9514000001</v>
      </c>
      <c r="AQ447" s="236">
        <v>1506147.3</v>
      </c>
      <c r="AR447" s="236">
        <v>1463700</v>
      </c>
      <c r="AS447" s="222">
        <f t="shared" si="243"/>
        <v>1491701.3128499999</v>
      </c>
      <c r="AT447" s="254">
        <f t="shared" si="277"/>
        <v>192037.43999999997</v>
      </c>
      <c r="AU447" s="254">
        <f t="shared" si="278"/>
        <v>1655737.44</v>
      </c>
      <c r="AV447" s="337">
        <f t="shared" si="279"/>
        <v>192037.43999999994</v>
      </c>
    </row>
    <row r="448" spans="1:48" ht="24" customHeight="1" x14ac:dyDescent="0.2">
      <c r="A448" s="194">
        <v>13</v>
      </c>
      <c r="B448" s="195" t="s">
        <v>531</v>
      </c>
      <c r="C448" s="366"/>
      <c r="D448" s="289"/>
      <c r="E448" s="225"/>
      <c r="F448" s="361"/>
      <c r="G448" s="222" t="e">
        <f t="shared" si="240"/>
        <v>#DIV/0!</v>
      </c>
      <c r="H448" s="361"/>
      <c r="I448" s="361"/>
      <c r="J448" s="361"/>
      <c r="K448" s="366"/>
      <c r="L448" s="289"/>
      <c r="M448" s="225"/>
      <c r="N448" s="225"/>
      <c r="O448" s="361"/>
      <c r="P448" s="361"/>
      <c r="Q448" s="361"/>
      <c r="R448" s="366"/>
      <c r="S448" s="289"/>
      <c r="T448" s="225"/>
      <c r="U448" s="225"/>
      <c r="V448" s="361"/>
      <c r="W448" s="361"/>
      <c r="X448" s="361"/>
      <c r="Y448" s="366"/>
      <c r="Z448" s="289"/>
      <c r="AA448" s="225"/>
      <c r="AB448" s="225"/>
      <c r="AC448" s="222" t="e">
        <f t="shared" si="241"/>
        <v>#DIV/0!</v>
      </c>
      <c r="AD448" s="361"/>
      <c r="AE448" s="361"/>
      <c r="AF448" s="361"/>
      <c r="AG448" s="366"/>
      <c r="AH448" s="289"/>
      <c r="AI448" s="225"/>
      <c r="AJ448" s="225"/>
      <c r="AK448" s="222" t="e">
        <f t="shared" si="242"/>
        <v>#DIV/0!</v>
      </c>
      <c r="AL448" s="361"/>
      <c r="AM448" s="361"/>
      <c r="AN448" s="361"/>
      <c r="AO448" s="366"/>
      <c r="AP448" s="289"/>
      <c r="AQ448" s="236"/>
      <c r="AR448" s="236"/>
      <c r="AS448" s="222" t="e">
        <f t="shared" si="243"/>
        <v>#DIV/0!</v>
      </c>
      <c r="AT448" s="361"/>
      <c r="AU448" s="361"/>
      <c r="AV448" s="361"/>
    </row>
    <row r="449" spans="1:48" s="144" customFormat="1" ht="15" customHeight="1" x14ac:dyDescent="0.2">
      <c r="A449" s="358" t="s">
        <v>943</v>
      </c>
      <c r="B449" s="193" t="s">
        <v>532</v>
      </c>
      <c r="C449" s="231">
        <v>91630</v>
      </c>
      <c r="D449" s="231">
        <v>95984.440860000002</v>
      </c>
      <c r="E449" s="225">
        <v>94287.27</v>
      </c>
      <c r="F449" s="359">
        <v>91630</v>
      </c>
      <c r="G449" s="222">
        <f t="shared" si="240"/>
        <v>93382.927714999998</v>
      </c>
      <c r="H449" s="254">
        <f t="shared" ref="H449:H512" si="280">+C449*13.12%</f>
        <v>12021.855999999998</v>
      </c>
      <c r="I449" s="254">
        <f t="shared" ref="I449:I512" si="281">+C449+H449</f>
        <v>103651.856</v>
      </c>
      <c r="J449" s="337">
        <f t="shared" ref="J449:J512" si="282">+I449-F449</f>
        <v>12021.856</v>
      </c>
      <c r="K449" s="229">
        <v>91630</v>
      </c>
      <c r="L449" s="229">
        <v>95984.440860000002</v>
      </c>
      <c r="M449" s="225">
        <v>94287.27</v>
      </c>
      <c r="N449" s="225">
        <v>91630</v>
      </c>
      <c r="O449" s="254">
        <f t="shared" ref="O449:O512" si="283">+K449*13.12%</f>
        <v>12021.855999999998</v>
      </c>
      <c r="P449" s="254">
        <f t="shared" ref="P449:P512" si="284">+K449+O449</f>
        <v>103651.856</v>
      </c>
      <c r="Q449" s="337">
        <f t="shared" ref="Q449:Q512" si="285">+P449-N449</f>
        <v>12021.856</v>
      </c>
      <c r="R449" s="229">
        <v>91630</v>
      </c>
      <c r="S449" s="229">
        <v>95984.440860000002</v>
      </c>
      <c r="T449" s="225">
        <v>94287.27</v>
      </c>
      <c r="U449" s="225">
        <v>91630</v>
      </c>
      <c r="V449" s="254">
        <f t="shared" ref="V449:V512" si="286">+R449*13.12%</f>
        <v>12021.855999999998</v>
      </c>
      <c r="W449" s="254">
        <f t="shared" ref="W449:W512" si="287">+R449+V449</f>
        <v>103651.856</v>
      </c>
      <c r="X449" s="337">
        <f t="shared" ref="X449:X512" si="288">+W449-U449</f>
        <v>12021.856</v>
      </c>
      <c r="Y449" s="229">
        <v>101150</v>
      </c>
      <c r="Z449" s="229">
        <v>105956.85029999999</v>
      </c>
      <c r="AA449" s="225">
        <v>104083.35</v>
      </c>
      <c r="AB449" s="225">
        <v>101150</v>
      </c>
      <c r="AC449" s="222">
        <f t="shared" si="241"/>
        <v>103085.05007500001</v>
      </c>
      <c r="AD449" s="254">
        <f t="shared" ref="AD449:AD512" si="289">+Y449*13.12%</f>
        <v>13270.88</v>
      </c>
      <c r="AE449" s="254">
        <f t="shared" ref="AE449:AE512" si="290">+Y449+AD449</f>
        <v>114420.88</v>
      </c>
      <c r="AF449" s="337">
        <f t="shared" ref="AF449:AF512" si="291">+AE449-AB449</f>
        <v>13270.880000000005</v>
      </c>
      <c r="AG449" s="235">
        <v>53550</v>
      </c>
      <c r="AH449" s="235">
        <v>56094.803099999997</v>
      </c>
      <c r="AI449" s="225">
        <v>55102.95</v>
      </c>
      <c r="AJ449" s="225">
        <v>53550</v>
      </c>
      <c r="AK449" s="222">
        <f t="shared" si="242"/>
        <v>54574.438275</v>
      </c>
      <c r="AL449" s="254">
        <f t="shared" ref="AL449:AL512" si="292">+AG449*13.12%</f>
        <v>7025.7599999999993</v>
      </c>
      <c r="AM449" s="254">
        <f t="shared" ref="AM449:AM512" si="293">+AG449+AL449</f>
        <v>60575.76</v>
      </c>
      <c r="AN449" s="337">
        <f t="shared" ref="AN449:AN512" si="294">+AM449-AJ449</f>
        <v>7025.760000000002</v>
      </c>
      <c r="AO449" s="235">
        <v>124950</v>
      </c>
      <c r="AP449" s="235">
        <v>130887.87390000001</v>
      </c>
      <c r="AQ449" s="236">
        <v>128573.55</v>
      </c>
      <c r="AR449" s="236">
        <v>124950</v>
      </c>
      <c r="AS449" s="222">
        <f t="shared" si="243"/>
        <v>127340.355975</v>
      </c>
      <c r="AT449" s="254">
        <f t="shared" ref="AT449:AT512" si="295">+AO449*13.12%</f>
        <v>16393.439999999999</v>
      </c>
      <c r="AU449" s="254">
        <f t="shared" ref="AU449:AU512" si="296">+AO449+AT449</f>
        <v>141343.44</v>
      </c>
      <c r="AV449" s="337">
        <f t="shared" ref="AV449:AV512" si="297">+AU449-AR449</f>
        <v>16393.440000000002</v>
      </c>
    </row>
    <row r="450" spans="1:48" s="144" customFormat="1" ht="15" customHeight="1" x14ac:dyDescent="0.2">
      <c r="A450" s="358" t="s">
        <v>944</v>
      </c>
      <c r="B450" s="193" t="s">
        <v>533</v>
      </c>
      <c r="C450" s="231">
        <v>182070</v>
      </c>
      <c r="D450" s="231">
        <v>190722.33054</v>
      </c>
      <c r="E450" s="225">
        <v>187350.03</v>
      </c>
      <c r="F450" s="359">
        <v>182070</v>
      </c>
      <c r="G450" s="222">
        <f t="shared" si="240"/>
        <v>185553.09013500001</v>
      </c>
      <c r="H450" s="254">
        <f t="shared" si="280"/>
        <v>23887.583999999995</v>
      </c>
      <c r="I450" s="254">
        <f t="shared" si="281"/>
        <v>205957.584</v>
      </c>
      <c r="J450" s="337">
        <f t="shared" si="282"/>
        <v>23887.584000000003</v>
      </c>
      <c r="K450" s="229">
        <v>182070</v>
      </c>
      <c r="L450" s="229">
        <v>190722.33054</v>
      </c>
      <c r="M450" s="225">
        <v>187350.03</v>
      </c>
      <c r="N450" s="225">
        <v>182070</v>
      </c>
      <c r="O450" s="254">
        <f t="shared" si="283"/>
        <v>23887.583999999995</v>
      </c>
      <c r="P450" s="254">
        <f t="shared" si="284"/>
        <v>205957.584</v>
      </c>
      <c r="Q450" s="337">
        <f t="shared" si="285"/>
        <v>23887.584000000003</v>
      </c>
      <c r="R450" s="229">
        <v>182070</v>
      </c>
      <c r="S450" s="229">
        <v>190722.33054</v>
      </c>
      <c r="T450" s="225">
        <v>187350.03</v>
      </c>
      <c r="U450" s="225">
        <v>182070</v>
      </c>
      <c r="V450" s="254">
        <f t="shared" si="286"/>
        <v>23887.583999999995</v>
      </c>
      <c r="W450" s="254">
        <f t="shared" si="287"/>
        <v>205957.584</v>
      </c>
      <c r="X450" s="337">
        <f t="shared" si="288"/>
        <v>23887.584000000003</v>
      </c>
      <c r="Y450" s="229">
        <v>333200</v>
      </c>
      <c r="Z450" s="229">
        <v>349034.33039999998</v>
      </c>
      <c r="AA450" s="225">
        <v>342862.8</v>
      </c>
      <c r="AB450" s="225">
        <v>333200</v>
      </c>
      <c r="AC450" s="222">
        <f t="shared" si="241"/>
        <v>339574.28260000004</v>
      </c>
      <c r="AD450" s="254">
        <f t="shared" si="289"/>
        <v>43715.839999999997</v>
      </c>
      <c r="AE450" s="254">
        <f t="shared" si="290"/>
        <v>376915.83999999997</v>
      </c>
      <c r="AF450" s="337">
        <f t="shared" si="291"/>
        <v>43715.839999999967</v>
      </c>
      <c r="AG450" s="235">
        <v>226100</v>
      </c>
      <c r="AH450" s="235">
        <v>236844.7242</v>
      </c>
      <c r="AI450" s="225">
        <v>232656.9</v>
      </c>
      <c r="AJ450" s="225">
        <v>226100</v>
      </c>
      <c r="AK450" s="222">
        <f t="shared" si="242"/>
        <v>230425.40604999999</v>
      </c>
      <c r="AL450" s="254">
        <f t="shared" si="292"/>
        <v>29664.319999999996</v>
      </c>
      <c r="AM450" s="254">
        <f t="shared" si="293"/>
        <v>255764.32</v>
      </c>
      <c r="AN450" s="337">
        <f t="shared" si="294"/>
        <v>29664.320000000007</v>
      </c>
      <c r="AO450" s="235">
        <v>404600</v>
      </c>
      <c r="AP450" s="235">
        <v>423827.40119999996</v>
      </c>
      <c r="AQ450" s="236">
        <v>416333.4</v>
      </c>
      <c r="AR450" s="236">
        <v>404600</v>
      </c>
      <c r="AS450" s="222">
        <f t="shared" si="243"/>
        <v>412340.20030000003</v>
      </c>
      <c r="AT450" s="254">
        <f t="shared" si="295"/>
        <v>53083.519999999997</v>
      </c>
      <c r="AU450" s="254">
        <f t="shared" si="296"/>
        <v>457683.52</v>
      </c>
      <c r="AV450" s="337">
        <f t="shared" si="297"/>
        <v>53083.520000000019</v>
      </c>
    </row>
    <row r="451" spans="1:48" s="144" customFormat="1" ht="15" customHeight="1" x14ac:dyDescent="0.2">
      <c r="A451" s="358" t="s">
        <v>945</v>
      </c>
      <c r="B451" s="193" t="s">
        <v>534</v>
      </c>
      <c r="C451" s="231">
        <v>98770</v>
      </c>
      <c r="D451" s="231">
        <v>103463.74794</v>
      </c>
      <c r="E451" s="225">
        <v>101634.33</v>
      </c>
      <c r="F451" s="359">
        <v>98770</v>
      </c>
      <c r="G451" s="222">
        <f t="shared" si="240"/>
        <v>100659.519485</v>
      </c>
      <c r="H451" s="254">
        <f t="shared" si="280"/>
        <v>12958.623999999998</v>
      </c>
      <c r="I451" s="254">
        <f t="shared" si="281"/>
        <v>111728.624</v>
      </c>
      <c r="J451" s="337">
        <f t="shared" si="282"/>
        <v>12958.623999999996</v>
      </c>
      <c r="K451" s="229">
        <v>98770</v>
      </c>
      <c r="L451" s="229">
        <v>103463.74794</v>
      </c>
      <c r="M451" s="225">
        <v>101634.33</v>
      </c>
      <c r="N451" s="225">
        <v>98770</v>
      </c>
      <c r="O451" s="254">
        <f t="shared" si="283"/>
        <v>12958.623999999998</v>
      </c>
      <c r="P451" s="254">
        <f t="shared" si="284"/>
        <v>111728.624</v>
      </c>
      <c r="Q451" s="337">
        <f t="shared" si="285"/>
        <v>12958.623999999996</v>
      </c>
      <c r="R451" s="229">
        <v>98770</v>
      </c>
      <c r="S451" s="229">
        <v>103463.74794</v>
      </c>
      <c r="T451" s="225">
        <v>101634.33</v>
      </c>
      <c r="U451" s="225">
        <v>98770</v>
      </c>
      <c r="V451" s="254">
        <f t="shared" si="286"/>
        <v>12958.623999999998</v>
      </c>
      <c r="W451" s="254">
        <f t="shared" si="287"/>
        <v>111728.624</v>
      </c>
      <c r="X451" s="337">
        <f t="shared" si="288"/>
        <v>12958.623999999996</v>
      </c>
      <c r="Y451" s="229">
        <v>98770</v>
      </c>
      <c r="Z451" s="229">
        <v>103463.74794</v>
      </c>
      <c r="AA451" s="225">
        <v>101634.33</v>
      </c>
      <c r="AB451" s="225">
        <v>98770</v>
      </c>
      <c r="AC451" s="222">
        <f t="shared" si="241"/>
        <v>100659.519485</v>
      </c>
      <c r="AD451" s="254">
        <f t="shared" si="289"/>
        <v>12958.623999999998</v>
      </c>
      <c r="AE451" s="254">
        <f t="shared" si="290"/>
        <v>111728.624</v>
      </c>
      <c r="AF451" s="337">
        <f t="shared" si="291"/>
        <v>12958.623999999996</v>
      </c>
      <c r="AG451" s="235">
        <v>98770</v>
      </c>
      <c r="AH451" s="235">
        <v>103463.74794</v>
      </c>
      <c r="AI451" s="225">
        <v>101634.33</v>
      </c>
      <c r="AJ451" s="225">
        <v>98770</v>
      </c>
      <c r="AK451" s="222">
        <f t="shared" si="242"/>
        <v>100659.519485</v>
      </c>
      <c r="AL451" s="254">
        <f t="shared" si="292"/>
        <v>12958.623999999998</v>
      </c>
      <c r="AM451" s="254">
        <f t="shared" si="293"/>
        <v>111728.624</v>
      </c>
      <c r="AN451" s="337">
        <f t="shared" si="294"/>
        <v>12958.623999999996</v>
      </c>
      <c r="AO451" s="235">
        <v>98770</v>
      </c>
      <c r="AP451" s="235">
        <v>103463.74794</v>
      </c>
      <c r="AQ451" s="236">
        <v>101634.33</v>
      </c>
      <c r="AR451" s="236">
        <v>98770</v>
      </c>
      <c r="AS451" s="222">
        <f t="shared" si="243"/>
        <v>100659.519485</v>
      </c>
      <c r="AT451" s="254">
        <f t="shared" si="295"/>
        <v>12958.623999999998</v>
      </c>
      <c r="AU451" s="254">
        <f t="shared" si="296"/>
        <v>111728.624</v>
      </c>
      <c r="AV451" s="337">
        <f t="shared" si="297"/>
        <v>12958.623999999996</v>
      </c>
    </row>
    <row r="452" spans="1:48" s="144" customFormat="1" ht="15" customHeight="1" x14ac:dyDescent="0.2">
      <c r="A452" s="358" t="s">
        <v>946</v>
      </c>
      <c r="B452" s="193" t="s">
        <v>535</v>
      </c>
      <c r="C452" s="231">
        <v>2380</v>
      </c>
      <c r="D452" s="231">
        <v>2493.1023599999999</v>
      </c>
      <c r="E452" s="225">
        <v>2449.02</v>
      </c>
      <c r="F452" s="359">
        <v>2380</v>
      </c>
      <c r="G452" s="222">
        <f t="shared" si="240"/>
        <v>2425.5305900000003</v>
      </c>
      <c r="H452" s="254">
        <f t="shared" si="280"/>
        <v>312.25599999999997</v>
      </c>
      <c r="I452" s="254">
        <f t="shared" si="281"/>
        <v>2692.2559999999999</v>
      </c>
      <c r="J452" s="337">
        <f t="shared" si="282"/>
        <v>312.25599999999986</v>
      </c>
      <c r="K452" s="229">
        <v>2380</v>
      </c>
      <c r="L452" s="229">
        <v>2493.1023599999999</v>
      </c>
      <c r="M452" s="225">
        <v>2449.02</v>
      </c>
      <c r="N452" s="225">
        <v>2380</v>
      </c>
      <c r="O452" s="254">
        <f t="shared" si="283"/>
        <v>312.25599999999997</v>
      </c>
      <c r="P452" s="254">
        <f t="shared" si="284"/>
        <v>2692.2559999999999</v>
      </c>
      <c r="Q452" s="337">
        <f t="shared" si="285"/>
        <v>312.25599999999986</v>
      </c>
      <c r="R452" s="229">
        <v>172550</v>
      </c>
      <c r="S452" s="229">
        <v>180749.92110000001</v>
      </c>
      <c r="T452" s="225">
        <v>177553.95</v>
      </c>
      <c r="U452" s="225">
        <v>172550</v>
      </c>
      <c r="V452" s="254">
        <f t="shared" si="286"/>
        <v>22638.559999999998</v>
      </c>
      <c r="W452" s="254">
        <f t="shared" si="287"/>
        <v>195188.56</v>
      </c>
      <c r="X452" s="337">
        <f t="shared" si="288"/>
        <v>22638.559999999998</v>
      </c>
      <c r="Y452" s="229">
        <v>184450</v>
      </c>
      <c r="Z452" s="229">
        <v>193215.43290000001</v>
      </c>
      <c r="AA452" s="225">
        <v>189799.05</v>
      </c>
      <c r="AB452" s="225">
        <v>184450</v>
      </c>
      <c r="AC452" s="222">
        <f t="shared" si="241"/>
        <v>187978.62072499999</v>
      </c>
      <c r="AD452" s="254">
        <f t="shared" si="289"/>
        <v>24199.839999999997</v>
      </c>
      <c r="AE452" s="254">
        <f t="shared" si="290"/>
        <v>208649.84</v>
      </c>
      <c r="AF452" s="337">
        <f t="shared" si="291"/>
        <v>24199.839999999997</v>
      </c>
      <c r="AG452" s="235">
        <v>113050</v>
      </c>
      <c r="AH452" s="235">
        <v>118422.3621</v>
      </c>
      <c r="AI452" s="225">
        <v>116328.45</v>
      </c>
      <c r="AJ452" s="225">
        <v>113050</v>
      </c>
      <c r="AK452" s="222">
        <f t="shared" si="242"/>
        <v>115212.703025</v>
      </c>
      <c r="AL452" s="254">
        <f t="shared" si="292"/>
        <v>14832.159999999998</v>
      </c>
      <c r="AM452" s="254">
        <f t="shared" si="293"/>
        <v>127882.16</v>
      </c>
      <c r="AN452" s="337">
        <f t="shared" si="294"/>
        <v>14832.160000000003</v>
      </c>
      <c r="AO452" s="235">
        <v>185640</v>
      </c>
      <c r="AP452" s="235">
        <v>194461.98407999999</v>
      </c>
      <c r="AQ452" s="236">
        <v>191023.56</v>
      </c>
      <c r="AR452" s="236">
        <v>185640</v>
      </c>
      <c r="AS452" s="222">
        <f t="shared" si="243"/>
        <v>189191.38602000001</v>
      </c>
      <c r="AT452" s="254">
        <f t="shared" si="295"/>
        <v>24355.967999999997</v>
      </c>
      <c r="AU452" s="254">
        <f t="shared" si="296"/>
        <v>209995.96799999999</v>
      </c>
      <c r="AV452" s="337">
        <f t="shared" si="297"/>
        <v>24355.967999999993</v>
      </c>
    </row>
    <row r="453" spans="1:48" s="144" customFormat="1" ht="15" customHeight="1" x14ac:dyDescent="0.2">
      <c r="A453" s="358" t="s">
        <v>947</v>
      </c>
      <c r="B453" s="193" t="s">
        <v>536</v>
      </c>
      <c r="C453" s="231">
        <v>64260</v>
      </c>
      <c r="D453" s="231">
        <v>67313.763720000003</v>
      </c>
      <c r="E453" s="225">
        <v>66123.540000000008</v>
      </c>
      <c r="F453" s="359">
        <v>64260</v>
      </c>
      <c r="G453" s="222">
        <f t="shared" si="240"/>
        <v>65489.325930000006</v>
      </c>
      <c r="H453" s="254">
        <f t="shared" si="280"/>
        <v>8430.9119999999984</v>
      </c>
      <c r="I453" s="254">
        <f t="shared" si="281"/>
        <v>72690.911999999997</v>
      </c>
      <c r="J453" s="337">
        <f t="shared" si="282"/>
        <v>8430.9119999999966</v>
      </c>
      <c r="K453" s="229">
        <v>64260</v>
      </c>
      <c r="L453" s="229">
        <v>67313.763720000003</v>
      </c>
      <c r="M453" s="225">
        <v>66123.540000000008</v>
      </c>
      <c r="N453" s="225">
        <v>64260</v>
      </c>
      <c r="O453" s="254">
        <f t="shared" si="283"/>
        <v>8430.9119999999984</v>
      </c>
      <c r="P453" s="254">
        <f t="shared" si="284"/>
        <v>72690.911999999997</v>
      </c>
      <c r="Q453" s="337">
        <f t="shared" si="285"/>
        <v>8430.9119999999966</v>
      </c>
      <c r="R453" s="229">
        <v>64260</v>
      </c>
      <c r="S453" s="229">
        <v>67313.763720000003</v>
      </c>
      <c r="T453" s="225">
        <v>66123.540000000008</v>
      </c>
      <c r="U453" s="225">
        <v>64260</v>
      </c>
      <c r="V453" s="254">
        <f t="shared" si="286"/>
        <v>8430.9119999999984</v>
      </c>
      <c r="W453" s="254">
        <f t="shared" si="287"/>
        <v>72690.911999999997</v>
      </c>
      <c r="X453" s="337">
        <f t="shared" si="288"/>
        <v>8430.9119999999966</v>
      </c>
      <c r="Y453" s="229">
        <v>64260</v>
      </c>
      <c r="Z453" s="229">
        <v>67313.763720000003</v>
      </c>
      <c r="AA453" s="225">
        <v>66123.540000000008</v>
      </c>
      <c r="AB453" s="225">
        <v>64260</v>
      </c>
      <c r="AC453" s="222">
        <f t="shared" si="241"/>
        <v>65489.325930000006</v>
      </c>
      <c r="AD453" s="254">
        <f t="shared" si="289"/>
        <v>8430.9119999999984</v>
      </c>
      <c r="AE453" s="254">
        <f t="shared" si="290"/>
        <v>72690.911999999997</v>
      </c>
      <c r="AF453" s="337">
        <f t="shared" si="291"/>
        <v>8430.9119999999966</v>
      </c>
      <c r="AG453" s="235">
        <v>64260</v>
      </c>
      <c r="AH453" s="235">
        <v>67313.763720000003</v>
      </c>
      <c r="AI453" s="225">
        <v>66123.540000000008</v>
      </c>
      <c r="AJ453" s="225">
        <v>64260</v>
      </c>
      <c r="AK453" s="222">
        <f t="shared" si="242"/>
        <v>65489.325930000006</v>
      </c>
      <c r="AL453" s="254">
        <f t="shared" si="292"/>
        <v>8430.9119999999984</v>
      </c>
      <c r="AM453" s="254">
        <f t="shared" si="293"/>
        <v>72690.911999999997</v>
      </c>
      <c r="AN453" s="337">
        <f t="shared" si="294"/>
        <v>8430.9119999999966</v>
      </c>
      <c r="AO453" s="235">
        <v>64260</v>
      </c>
      <c r="AP453" s="235">
        <v>67313.763720000003</v>
      </c>
      <c r="AQ453" s="236">
        <v>66123.540000000008</v>
      </c>
      <c r="AR453" s="236">
        <v>64260</v>
      </c>
      <c r="AS453" s="222">
        <f t="shared" si="243"/>
        <v>65489.325930000006</v>
      </c>
      <c r="AT453" s="254">
        <f t="shared" si="295"/>
        <v>8430.9119999999984</v>
      </c>
      <c r="AU453" s="254">
        <f t="shared" si="296"/>
        <v>72690.911999999997</v>
      </c>
      <c r="AV453" s="337">
        <f t="shared" si="297"/>
        <v>8430.9119999999966</v>
      </c>
    </row>
    <row r="454" spans="1:48" s="144" customFormat="1" ht="15" customHeight="1" x14ac:dyDescent="0.2">
      <c r="A454" s="358" t="s">
        <v>948</v>
      </c>
      <c r="B454" s="193" t="s">
        <v>537</v>
      </c>
      <c r="C454" s="231">
        <v>89250</v>
      </c>
      <c r="D454" s="231">
        <v>93491.338499999998</v>
      </c>
      <c r="E454" s="226">
        <v>91838.25</v>
      </c>
      <c r="F454" s="359">
        <v>89250</v>
      </c>
      <c r="G454" s="222">
        <f t="shared" si="240"/>
        <v>90957.397125000003</v>
      </c>
      <c r="H454" s="254">
        <f t="shared" si="280"/>
        <v>11709.599999999999</v>
      </c>
      <c r="I454" s="254">
        <f t="shared" si="281"/>
        <v>100959.6</v>
      </c>
      <c r="J454" s="337">
        <f t="shared" si="282"/>
        <v>11709.600000000006</v>
      </c>
      <c r="K454" s="229">
        <v>89250</v>
      </c>
      <c r="L454" s="229">
        <v>93491.338499999998</v>
      </c>
      <c r="M454" s="226">
        <v>91838.25</v>
      </c>
      <c r="N454" s="226">
        <v>89250</v>
      </c>
      <c r="O454" s="254">
        <f t="shared" si="283"/>
        <v>11709.599999999999</v>
      </c>
      <c r="P454" s="254">
        <f t="shared" si="284"/>
        <v>100959.6</v>
      </c>
      <c r="Q454" s="337">
        <f t="shared" si="285"/>
        <v>11709.600000000006</v>
      </c>
      <c r="R454" s="229">
        <v>196350</v>
      </c>
      <c r="S454" s="229">
        <v>205680.94469999999</v>
      </c>
      <c r="T454" s="226">
        <v>202044.15</v>
      </c>
      <c r="U454" s="226">
        <v>196350</v>
      </c>
      <c r="V454" s="254">
        <f t="shared" si="286"/>
        <v>25761.119999999995</v>
      </c>
      <c r="W454" s="254">
        <f t="shared" si="287"/>
        <v>222111.12</v>
      </c>
      <c r="X454" s="337">
        <f t="shared" si="288"/>
        <v>25761.119999999995</v>
      </c>
      <c r="Y454" s="229">
        <v>196350</v>
      </c>
      <c r="Z454" s="229">
        <v>205680.94469999999</v>
      </c>
      <c r="AA454" s="226">
        <v>202044.15</v>
      </c>
      <c r="AB454" s="226">
        <v>196350</v>
      </c>
      <c r="AC454" s="222">
        <f t="shared" si="241"/>
        <v>200106.273675</v>
      </c>
      <c r="AD454" s="254">
        <f t="shared" si="289"/>
        <v>25761.119999999995</v>
      </c>
      <c r="AE454" s="254">
        <f t="shared" si="290"/>
        <v>222111.12</v>
      </c>
      <c r="AF454" s="337">
        <f t="shared" si="291"/>
        <v>25761.119999999995</v>
      </c>
      <c r="AG454" s="235">
        <v>154700</v>
      </c>
      <c r="AH454" s="235">
        <v>162051.65339999998</v>
      </c>
      <c r="AI454" s="226">
        <v>159186.29999999999</v>
      </c>
      <c r="AJ454" s="226">
        <v>154700</v>
      </c>
      <c r="AK454" s="222">
        <f t="shared" si="242"/>
        <v>157659.48835</v>
      </c>
      <c r="AL454" s="254">
        <f t="shared" si="292"/>
        <v>20296.639999999996</v>
      </c>
      <c r="AM454" s="254">
        <f t="shared" si="293"/>
        <v>174996.63999999998</v>
      </c>
      <c r="AN454" s="337">
        <f t="shared" si="294"/>
        <v>20296.639999999985</v>
      </c>
      <c r="AO454" s="235">
        <v>226100</v>
      </c>
      <c r="AP454" s="235">
        <v>236844.7242</v>
      </c>
      <c r="AQ454" s="236">
        <v>232656.9</v>
      </c>
      <c r="AR454" s="236">
        <v>226100</v>
      </c>
      <c r="AS454" s="222">
        <f t="shared" si="243"/>
        <v>230425.40604999999</v>
      </c>
      <c r="AT454" s="254">
        <f t="shared" si="295"/>
        <v>29664.319999999996</v>
      </c>
      <c r="AU454" s="254">
        <f t="shared" si="296"/>
        <v>255764.32</v>
      </c>
      <c r="AV454" s="337">
        <f t="shared" si="297"/>
        <v>29664.320000000007</v>
      </c>
    </row>
    <row r="455" spans="1:48" s="144" customFormat="1" ht="15" customHeight="1" x14ac:dyDescent="0.2">
      <c r="A455" s="358" t="s">
        <v>949</v>
      </c>
      <c r="B455" s="193" t="s">
        <v>538</v>
      </c>
      <c r="C455" s="231">
        <v>34510</v>
      </c>
      <c r="D455" s="231">
        <v>36149.984219999998</v>
      </c>
      <c r="E455" s="225">
        <v>35510.79</v>
      </c>
      <c r="F455" s="359">
        <v>34510</v>
      </c>
      <c r="G455" s="222">
        <f t="shared" ref="G455:G518" si="298">AVERAGE(F455,E455,D455,C455)</f>
        <v>35170.193555000005</v>
      </c>
      <c r="H455" s="254">
        <f t="shared" si="280"/>
        <v>4527.7119999999995</v>
      </c>
      <c r="I455" s="254">
        <f t="shared" si="281"/>
        <v>39037.712</v>
      </c>
      <c r="J455" s="337">
        <f t="shared" si="282"/>
        <v>4527.7119999999995</v>
      </c>
      <c r="K455" s="229">
        <v>34510</v>
      </c>
      <c r="L455" s="229">
        <v>36149.984219999998</v>
      </c>
      <c r="M455" s="225">
        <v>35510.79</v>
      </c>
      <c r="N455" s="225">
        <v>34510</v>
      </c>
      <c r="O455" s="254">
        <f t="shared" si="283"/>
        <v>4527.7119999999995</v>
      </c>
      <c r="P455" s="254">
        <f t="shared" si="284"/>
        <v>39037.712</v>
      </c>
      <c r="Q455" s="337">
        <f t="shared" si="285"/>
        <v>4527.7119999999995</v>
      </c>
      <c r="R455" s="229">
        <v>41650</v>
      </c>
      <c r="S455" s="229">
        <v>43629.291299999997</v>
      </c>
      <c r="T455" s="225">
        <v>42857.85</v>
      </c>
      <c r="U455" s="225">
        <v>41650</v>
      </c>
      <c r="V455" s="254">
        <f t="shared" si="286"/>
        <v>5464.48</v>
      </c>
      <c r="W455" s="254">
        <f t="shared" si="287"/>
        <v>47114.479999999996</v>
      </c>
      <c r="X455" s="337">
        <f t="shared" si="288"/>
        <v>5464.4799999999959</v>
      </c>
      <c r="Y455" s="229">
        <v>41650</v>
      </c>
      <c r="Z455" s="229">
        <v>43629.291299999997</v>
      </c>
      <c r="AA455" s="225">
        <v>42857.85</v>
      </c>
      <c r="AB455" s="225">
        <v>41650</v>
      </c>
      <c r="AC455" s="222">
        <f t="shared" ref="AC455:AC518" si="299">AVERAGE(AB455,AA455,Z455,Y455)</f>
        <v>42446.785325000004</v>
      </c>
      <c r="AD455" s="254">
        <f t="shared" si="289"/>
        <v>5464.48</v>
      </c>
      <c r="AE455" s="254">
        <f t="shared" si="290"/>
        <v>47114.479999999996</v>
      </c>
      <c r="AF455" s="337">
        <f t="shared" si="291"/>
        <v>5464.4799999999959</v>
      </c>
      <c r="AG455" s="235">
        <v>33320</v>
      </c>
      <c r="AH455" s="235">
        <v>34903.433040000004</v>
      </c>
      <c r="AI455" s="225">
        <v>34286.28</v>
      </c>
      <c r="AJ455" s="225">
        <v>33320</v>
      </c>
      <c r="AK455" s="222">
        <f t="shared" ref="AK455:AK518" si="300">AVERAGE(AJ455,AI455,AH455,AG455)</f>
        <v>33957.428260000001</v>
      </c>
      <c r="AL455" s="254">
        <f t="shared" si="292"/>
        <v>4371.5839999999998</v>
      </c>
      <c r="AM455" s="254">
        <f t="shared" si="293"/>
        <v>37691.584000000003</v>
      </c>
      <c r="AN455" s="337">
        <f t="shared" si="294"/>
        <v>4371.5840000000026</v>
      </c>
      <c r="AO455" s="235">
        <v>77350</v>
      </c>
      <c r="AP455" s="235">
        <v>81025.826699999991</v>
      </c>
      <c r="AQ455" s="236">
        <v>79593.149999999994</v>
      </c>
      <c r="AR455" s="236">
        <v>77350</v>
      </c>
      <c r="AS455" s="222">
        <f t="shared" ref="AS455:AS518" si="301">AVERAGE(AR455,AQ455,AP455,AO455)</f>
        <v>78829.744175</v>
      </c>
      <c r="AT455" s="254">
        <f t="shared" si="295"/>
        <v>10148.319999999998</v>
      </c>
      <c r="AU455" s="254">
        <f t="shared" si="296"/>
        <v>87498.319999999992</v>
      </c>
      <c r="AV455" s="337">
        <f t="shared" si="297"/>
        <v>10148.319999999992</v>
      </c>
    </row>
    <row r="456" spans="1:48" s="144" customFormat="1" ht="15" customHeight="1" x14ac:dyDescent="0.2">
      <c r="A456" s="358" t="s">
        <v>950</v>
      </c>
      <c r="B456" s="193" t="s">
        <v>539</v>
      </c>
      <c r="C456" s="231">
        <v>145180</v>
      </c>
      <c r="D456" s="231">
        <v>152079.24395999999</v>
      </c>
      <c r="E456" s="225">
        <v>149390.22</v>
      </c>
      <c r="F456" s="359">
        <v>145180</v>
      </c>
      <c r="G456" s="222">
        <f t="shared" si="298"/>
        <v>147957.36598999999</v>
      </c>
      <c r="H456" s="254">
        <f t="shared" si="280"/>
        <v>19047.615999999998</v>
      </c>
      <c r="I456" s="254">
        <f t="shared" si="281"/>
        <v>164227.61600000001</v>
      </c>
      <c r="J456" s="337">
        <f t="shared" si="282"/>
        <v>19047.616000000009</v>
      </c>
      <c r="K456" s="229">
        <v>145180</v>
      </c>
      <c r="L456" s="229">
        <v>152079.24395999999</v>
      </c>
      <c r="M456" s="225">
        <v>149390.22</v>
      </c>
      <c r="N456" s="225">
        <v>145180</v>
      </c>
      <c r="O456" s="254">
        <f t="shared" si="283"/>
        <v>19047.615999999998</v>
      </c>
      <c r="P456" s="254">
        <f t="shared" si="284"/>
        <v>164227.61600000001</v>
      </c>
      <c r="Q456" s="337">
        <f t="shared" si="285"/>
        <v>19047.616000000009</v>
      </c>
      <c r="R456" s="229">
        <v>145180</v>
      </c>
      <c r="S456" s="229">
        <v>152079.24395999999</v>
      </c>
      <c r="T456" s="225">
        <v>149390.22</v>
      </c>
      <c r="U456" s="225">
        <v>145180</v>
      </c>
      <c r="V456" s="254">
        <f t="shared" si="286"/>
        <v>19047.615999999998</v>
      </c>
      <c r="W456" s="254">
        <f t="shared" si="287"/>
        <v>164227.61600000001</v>
      </c>
      <c r="X456" s="337">
        <f t="shared" si="288"/>
        <v>19047.616000000009</v>
      </c>
      <c r="Y456" s="229">
        <v>208250</v>
      </c>
      <c r="Z456" s="229">
        <v>218146.4565</v>
      </c>
      <c r="AA456" s="225">
        <v>214289.25</v>
      </c>
      <c r="AB456" s="225">
        <v>208250</v>
      </c>
      <c r="AC456" s="222">
        <f t="shared" si="299"/>
        <v>212233.92662499999</v>
      </c>
      <c r="AD456" s="254">
        <f t="shared" si="289"/>
        <v>27322.399999999998</v>
      </c>
      <c r="AE456" s="254">
        <f t="shared" si="290"/>
        <v>235572.4</v>
      </c>
      <c r="AF456" s="337">
        <f t="shared" si="291"/>
        <v>27322.399999999994</v>
      </c>
      <c r="AG456" s="235">
        <v>113050</v>
      </c>
      <c r="AH456" s="235">
        <v>118422.3621</v>
      </c>
      <c r="AI456" s="225">
        <v>116328.45</v>
      </c>
      <c r="AJ456" s="225">
        <v>113050</v>
      </c>
      <c r="AK456" s="222">
        <f t="shared" si="300"/>
        <v>115212.703025</v>
      </c>
      <c r="AL456" s="254">
        <f t="shared" si="292"/>
        <v>14832.159999999998</v>
      </c>
      <c r="AM456" s="254">
        <f t="shared" si="293"/>
        <v>127882.16</v>
      </c>
      <c r="AN456" s="337">
        <f t="shared" si="294"/>
        <v>14832.160000000003</v>
      </c>
      <c r="AO456" s="235">
        <v>571200</v>
      </c>
      <c r="AP456" s="235">
        <v>598344.56640000001</v>
      </c>
      <c r="AQ456" s="236">
        <v>587764.80000000005</v>
      </c>
      <c r="AR456" s="236">
        <v>571200</v>
      </c>
      <c r="AS456" s="222">
        <f t="shared" si="301"/>
        <v>582127.34160000004</v>
      </c>
      <c r="AT456" s="254">
        <f t="shared" si="295"/>
        <v>74941.439999999988</v>
      </c>
      <c r="AU456" s="254">
        <f t="shared" si="296"/>
        <v>646141.43999999994</v>
      </c>
      <c r="AV456" s="337">
        <f t="shared" si="297"/>
        <v>74941.439999999944</v>
      </c>
    </row>
    <row r="457" spans="1:48" s="144" customFormat="1" ht="15" customHeight="1" x14ac:dyDescent="0.2">
      <c r="A457" s="358" t="s">
        <v>951</v>
      </c>
      <c r="B457" s="193" t="s">
        <v>540</v>
      </c>
      <c r="C457" s="231">
        <v>171360</v>
      </c>
      <c r="D457" s="231">
        <v>179503.36992</v>
      </c>
      <c r="E457" s="225">
        <v>176329.44</v>
      </c>
      <c r="F457" s="359">
        <v>171360</v>
      </c>
      <c r="G457" s="222">
        <f t="shared" si="298"/>
        <v>174638.20248000001</v>
      </c>
      <c r="H457" s="254">
        <f t="shared" si="280"/>
        <v>22482.431999999997</v>
      </c>
      <c r="I457" s="254">
        <f t="shared" si="281"/>
        <v>193842.432</v>
      </c>
      <c r="J457" s="337">
        <f t="shared" si="282"/>
        <v>22482.432000000001</v>
      </c>
      <c r="K457" s="229">
        <v>171360</v>
      </c>
      <c r="L457" s="229">
        <v>179503.36992</v>
      </c>
      <c r="M457" s="225">
        <v>176329.44</v>
      </c>
      <c r="N457" s="225">
        <v>171360</v>
      </c>
      <c r="O457" s="254">
        <f t="shared" si="283"/>
        <v>22482.431999999997</v>
      </c>
      <c r="P457" s="254">
        <f t="shared" si="284"/>
        <v>193842.432</v>
      </c>
      <c r="Q457" s="337">
        <f t="shared" si="285"/>
        <v>22482.432000000001</v>
      </c>
      <c r="R457" s="229">
        <v>547400</v>
      </c>
      <c r="S457" s="229">
        <v>573413.54279999994</v>
      </c>
      <c r="T457" s="225">
        <v>563274.6</v>
      </c>
      <c r="U457" s="225">
        <v>547400</v>
      </c>
      <c r="V457" s="254">
        <f t="shared" si="286"/>
        <v>71818.87999999999</v>
      </c>
      <c r="W457" s="254">
        <f t="shared" si="287"/>
        <v>619218.88</v>
      </c>
      <c r="X457" s="337">
        <f t="shared" si="288"/>
        <v>71818.880000000005</v>
      </c>
      <c r="Y457" s="229">
        <v>809200</v>
      </c>
      <c r="Z457" s="229">
        <v>847654.80239999993</v>
      </c>
      <c r="AA457" s="225">
        <v>832666.8</v>
      </c>
      <c r="AB457" s="225">
        <v>809200</v>
      </c>
      <c r="AC457" s="222">
        <f t="shared" si="299"/>
        <v>824680.40060000005</v>
      </c>
      <c r="AD457" s="254">
        <f t="shared" si="289"/>
        <v>106167.03999999999</v>
      </c>
      <c r="AE457" s="254">
        <f t="shared" si="290"/>
        <v>915367.04</v>
      </c>
      <c r="AF457" s="337">
        <f t="shared" si="291"/>
        <v>106167.04000000004</v>
      </c>
      <c r="AG457" s="235">
        <v>142800</v>
      </c>
      <c r="AH457" s="235">
        <v>149586.1416</v>
      </c>
      <c r="AI457" s="225">
        <v>146941.20000000001</v>
      </c>
      <c r="AJ457" s="225">
        <v>142800</v>
      </c>
      <c r="AK457" s="222">
        <f t="shared" si="300"/>
        <v>145531.83540000001</v>
      </c>
      <c r="AL457" s="254">
        <f t="shared" si="292"/>
        <v>18735.359999999997</v>
      </c>
      <c r="AM457" s="254">
        <f t="shared" si="293"/>
        <v>161535.35999999999</v>
      </c>
      <c r="AN457" s="337">
        <f t="shared" si="294"/>
        <v>18735.359999999986</v>
      </c>
      <c r="AO457" s="235">
        <v>1737400</v>
      </c>
      <c r="AP457" s="235">
        <v>1819964.7228000001</v>
      </c>
      <c r="AQ457" s="236">
        <v>1787784.6</v>
      </c>
      <c r="AR457" s="236">
        <v>1737400</v>
      </c>
      <c r="AS457" s="222">
        <f t="shared" si="301"/>
        <v>1770637.3307</v>
      </c>
      <c r="AT457" s="254">
        <f t="shared" si="295"/>
        <v>227946.87999999998</v>
      </c>
      <c r="AU457" s="254">
        <f t="shared" si="296"/>
        <v>1965346.88</v>
      </c>
      <c r="AV457" s="337">
        <f t="shared" si="297"/>
        <v>227946.87999999989</v>
      </c>
    </row>
    <row r="458" spans="1:48" s="144" customFormat="1" ht="15" customHeight="1" x14ac:dyDescent="0.2">
      <c r="A458" s="358" t="s">
        <v>952</v>
      </c>
      <c r="B458" s="193" t="s">
        <v>541</v>
      </c>
      <c r="C458" s="231">
        <v>108290</v>
      </c>
      <c r="D458" s="231">
        <v>113436.15737999999</v>
      </c>
      <c r="E458" s="225">
        <v>111430.41</v>
      </c>
      <c r="F458" s="359">
        <v>108290</v>
      </c>
      <c r="G458" s="222">
        <f t="shared" si="298"/>
        <v>110361.64184500001</v>
      </c>
      <c r="H458" s="254">
        <f t="shared" si="280"/>
        <v>14207.647999999997</v>
      </c>
      <c r="I458" s="254">
        <f t="shared" si="281"/>
        <v>122497.648</v>
      </c>
      <c r="J458" s="337">
        <f t="shared" si="282"/>
        <v>14207.648000000001</v>
      </c>
      <c r="K458" s="229">
        <v>108290</v>
      </c>
      <c r="L458" s="229">
        <v>113436.15737999999</v>
      </c>
      <c r="M458" s="225">
        <v>111430.41</v>
      </c>
      <c r="N458" s="225">
        <v>108290</v>
      </c>
      <c r="O458" s="254">
        <f t="shared" si="283"/>
        <v>14207.647999999997</v>
      </c>
      <c r="P458" s="254">
        <f t="shared" si="284"/>
        <v>122497.648</v>
      </c>
      <c r="Q458" s="337">
        <f t="shared" si="285"/>
        <v>14207.648000000001</v>
      </c>
      <c r="R458" s="229">
        <v>172550</v>
      </c>
      <c r="S458" s="229">
        <v>180749.92110000001</v>
      </c>
      <c r="T458" s="225">
        <v>177553.95</v>
      </c>
      <c r="U458" s="225">
        <v>172550</v>
      </c>
      <c r="V458" s="254">
        <f t="shared" si="286"/>
        <v>22638.559999999998</v>
      </c>
      <c r="W458" s="254">
        <f t="shared" si="287"/>
        <v>195188.56</v>
      </c>
      <c r="X458" s="337">
        <f t="shared" si="288"/>
        <v>22638.559999999998</v>
      </c>
      <c r="Y458" s="229">
        <v>196350</v>
      </c>
      <c r="Z458" s="229">
        <v>205680.94469999999</v>
      </c>
      <c r="AA458" s="225">
        <v>202044.15</v>
      </c>
      <c r="AB458" s="225">
        <v>196350</v>
      </c>
      <c r="AC458" s="222">
        <f t="shared" si="299"/>
        <v>200106.273675</v>
      </c>
      <c r="AD458" s="254">
        <f t="shared" si="289"/>
        <v>25761.119999999995</v>
      </c>
      <c r="AE458" s="254">
        <f t="shared" si="290"/>
        <v>222111.12</v>
      </c>
      <c r="AF458" s="337">
        <f t="shared" si="291"/>
        <v>25761.119999999995</v>
      </c>
      <c r="AG458" s="235">
        <v>107100</v>
      </c>
      <c r="AH458" s="235">
        <v>112189.60619999999</v>
      </c>
      <c r="AI458" s="225">
        <v>110205.9</v>
      </c>
      <c r="AJ458" s="225">
        <v>107100</v>
      </c>
      <c r="AK458" s="222">
        <f t="shared" si="300"/>
        <v>109148.87655</v>
      </c>
      <c r="AL458" s="254">
        <f t="shared" si="292"/>
        <v>14051.519999999999</v>
      </c>
      <c r="AM458" s="254">
        <f t="shared" si="293"/>
        <v>121151.52</v>
      </c>
      <c r="AN458" s="337">
        <f t="shared" si="294"/>
        <v>14051.520000000004</v>
      </c>
      <c r="AO458" s="235">
        <v>232050</v>
      </c>
      <c r="AP458" s="235">
        <v>243077.48010000002</v>
      </c>
      <c r="AQ458" s="236">
        <v>238779.45</v>
      </c>
      <c r="AR458" s="236">
        <v>232050</v>
      </c>
      <c r="AS458" s="222">
        <f t="shared" si="301"/>
        <v>236489.232525</v>
      </c>
      <c r="AT458" s="254">
        <f t="shared" si="295"/>
        <v>30444.959999999995</v>
      </c>
      <c r="AU458" s="254">
        <f t="shared" si="296"/>
        <v>262494.96000000002</v>
      </c>
      <c r="AV458" s="337">
        <f t="shared" si="297"/>
        <v>30444.960000000021</v>
      </c>
    </row>
    <row r="459" spans="1:48" s="144" customFormat="1" ht="15" customHeight="1" x14ac:dyDescent="0.2">
      <c r="A459" s="358" t="s">
        <v>1332</v>
      </c>
      <c r="B459" s="193" t="s">
        <v>542</v>
      </c>
      <c r="C459" s="231">
        <v>92820</v>
      </c>
      <c r="D459" s="231">
        <v>97230.992039999997</v>
      </c>
      <c r="E459" s="225">
        <v>95511.78</v>
      </c>
      <c r="F459" s="359">
        <v>92820</v>
      </c>
      <c r="G459" s="222">
        <f t="shared" si="298"/>
        <v>94595.693010000003</v>
      </c>
      <c r="H459" s="254">
        <f t="shared" si="280"/>
        <v>12177.983999999999</v>
      </c>
      <c r="I459" s="254">
        <f t="shared" si="281"/>
        <v>104997.984</v>
      </c>
      <c r="J459" s="337">
        <f t="shared" si="282"/>
        <v>12177.983999999997</v>
      </c>
      <c r="K459" s="229">
        <v>92820</v>
      </c>
      <c r="L459" s="229">
        <v>97230.992039999997</v>
      </c>
      <c r="M459" s="225">
        <v>95511.78</v>
      </c>
      <c r="N459" s="225">
        <v>92820</v>
      </c>
      <c r="O459" s="254">
        <f t="shared" si="283"/>
        <v>12177.983999999999</v>
      </c>
      <c r="P459" s="254">
        <f t="shared" si="284"/>
        <v>104997.984</v>
      </c>
      <c r="Q459" s="337">
        <f t="shared" si="285"/>
        <v>12177.983999999997</v>
      </c>
      <c r="R459" s="229">
        <v>92820</v>
      </c>
      <c r="S459" s="229">
        <v>97230.992039999997</v>
      </c>
      <c r="T459" s="225">
        <v>95511.78</v>
      </c>
      <c r="U459" s="225">
        <v>92820</v>
      </c>
      <c r="V459" s="254">
        <f t="shared" si="286"/>
        <v>12177.983999999999</v>
      </c>
      <c r="W459" s="254">
        <f t="shared" si="287"/>
        <v>104997.984</v>
      </c>
      <c r="X459" s="337">
        <f t="shared" si="288"/>
        <v>12177.983999999997</v>
      </c>
      <c r="Y459" s="229">
        <v>92820</v>
      </c>
      <c r="Z459" s="229">
        <v>97230.992039999997</v>
      </c>
      <c r="AA459" s="225">
        <v>95511.78</v>
      </c>
      <c r="AB459" s="225">
        <v>92820</v>
      </c>
      <c r="AC459" s="222">
        <f t="shared" si="299"/>
        <v>94595.693010000003</v>
      </c>
      <c r="AD459" s="254">
        <f t="shared" si="289"/>
        <v>12177.983999999999</v>
      </c>
      <c r="AE459" s="254">
        <f t="shared" si="290"/>
        <v>104997.984</v>
      </c>
      <c r="AF459" s="337">
        <f t="shared" si="291"/>
        <v>12177.983999999997</v>
      </c>
      <c r="AG459" s="235">
        <v>83300</v>
      </c>
      <c r="AH459" s="235">
        <v>87258.582599999994</v>
      </c>
      <c r="AI459" s="225">
        <v>85715.7</v>
      </c>
      <c r="AJ459" s="225">
        <v>83300</v>
      </c>
      <c r="AK459" s="222">
        <f t="shared" si="300"/>
        <v>84893.570650000009</v>
      </c>
      <c r="AL459" s="254">
        <f t="shared" si="292"/>
        <v>10928.96</v>
      </c>
      <c r="AM459" s="254">
        <f t="shared" si="293"/>
        <v>94228.959999999992</v>
      </c>
      <c r="AN459" s="337">
        <f t="shared" si="294"/>
        <v>10928.959999999992</v>
      </c>
      <c r="AO459" s="235">
        <v>136850</v>
      </c>
      <c r="AP459" s="235">
        <v>143353.38569999998</v>
      </c>
      <c r="AQ459" s="236">
        <v>140818.65</v>
      </c>
      <c r="AR459" s="236">
        <v>136850</v>
      </c>
      <c r="AS459" s="222">
        <f t="shared" si="301"/>
        <v>139468.008925</v>
      </c>
      <c r="AT459" s="254">
        <f t="shared" si="295"/>
        <v>17954.719999999998</v>
      </c>
      <c r="AU459" s="254">
        <f t="shared" si="296"/>
        <v>154804.72</v>
      </c>
      <c r="AV459" s="337">
        <f t="shared" si="297"/>
        <v>17954.72</v>
      </c>
    </row>
    <row r="460" spans="1:48" s="144" customFormat="1" ht="15" customHeight="1" x14ac:dyDescent="0.2">
      <c r="A460" s="358" t="s">
        <v>1333</v>
      </c>
      <c r="B460" s="193" t="s">
        <v>543</v>
      </c>
      <c r="C460" s="231">
        <v>48790</v>
      </c>
      <c r="D460" s="231">
        <v>51108.598380000003</v>
      </c>
      <c r="E460" s="225">
        <v>50204.91</v>
      </c>
      <c r="F460" s="359">
        <v>48790</v>
      </c>
      <c r="G460" s="222">
        <f t="shared" si="298"/>
        <v>49723.377095000003</v>
      </c>
      <c r="H460" s="254">
        <f t="shared" si="280"/>
        <v>6401.2479999999996</v>
      </c>
      <c r="I460" s="254">
        <f t="shared" si="281"/>
        <v>55191.248</v>
      </c>
      <c r="J460" s="337">
        <f t="shared" si="282"/>
        <v>6401.2479999999996</v>
      </c>
      <c r="K460" s="229">
        <v>48790</v>
      </c>
      <c r="L460" s="229">
        <v>51108.598380000003</v>
      </c>
      <c r="M460" s="225">
        <v>50204.91</v>
      </c>
      <c r="N460" s="225">
        <v>48790</v>
      </c>
      <c r="O460" s="254">
        <f t="shared" si="283"/>
        <v>6401.2479999999996</v>
      </c>
      <c r="P460" s="254">
        <f t="shared" si="284"/>
        <v>55191.248</v>
      </c>
      <c r="Q460" s="337">
        <f t="shared" si="285"/>
        <v>6401.2479999999996</v>
      </c>
      <c r="R460" s="229">
        <v>48790</v>
      </c>
      <c r="S460" s="229">
        <v>51108.598380000003</v>
      </c>
      <c r="T460" s="225">
        <v>50204.91</v>
      </c>
      <c r="U460" s="225">
        <v>48790</v>
      </c>
      <c r="V460" s="254">
        <f t="shared" si="286"/>
        <v>6401.2479999999996</v>
      </c>
      <c r="W460" s="254">
        <f t="shared" si="287"/>
        <v>55191.248</v>
      </c>
      <c r="X460" s="337">
        <f t="shared" si="288"/>
        <v>6401.2479999999996</v>
      </c>
      <c r="Y460" s="229">
        <v>48790</v>
      </c>
      <c r="Z460" s="229">
        <v>51108.598380000003</v>
      </c>
      <c r="AA460" s="225">
        <v>50204.91</v>
      </c>
      <c r="AB460" s="225">
        <v>48790</v>
      </c>
      <c r="AC460" s="222">
        <f t="shared" si="299"/>
        <v>49723.377095000003</v>
      </c>
      <c r="AD460" s="254">
        <f t="shared" si="289"/>
        <v>6401.2479999999996</v>
      </c>
      <c r="AE460" s="254">
        <f t="shared" si="290"/>
        <v>55191.248</v>
      </c>
      <c r="AF460" s="337">
        <f t="shared" si="291"/>
        <v>6401.2479999999996</v>
      </c>
      <c r="AG460" s="235">
        <v>48790</v>
      </c>
      <c r="AH460" s="235">
        <v>51108.598380000003</v>
      </c>
      <c r="AI460" s="225">
        <v>50204.91</v>
      </c>
      <c r="AJ460" s="225">
        <v>48790</v>
      </c>
      <c r="AK460" s="222">
        <f t="shared" si="300"/>
        <v>49723.377095000003</v>
      </c>
      <c r="AL460" s="254">
        <f t="shared" si="292"/>
        <v>6401.2479999999996</v>
      </c>
      <c r="AM460" s="254">
        <f t="shared" si="293"/>
        <v>55191.248</v>
      </c>
      <c r="AN460" s="337">
        <f t="shared" si="294"/>
        <v>6401.2479999999996</v>
      </c>
      <c r="AO460" s="235">
        <v>48790</v>
      </c>
      <c r="AP460" s="235">
        <v>51108.598380000003</v>
      </c>
      <c r="AQ460" s="236">
        <v>50204.91</v>
      </c>
      <c r="AR460" s="236">
        <v>48790</v>
      </c>
      <c r="AS460" s="222">
        <f t="shared" si="301"/>
        <v>49723.377095000003</v>
      </c>
      <c r="AT460" s="254">
        <f t="shared" si="295"/>
        <v>6401.2479999999996</v>
      </c>
      <c r="AU460" s="254">
        <f t="shared" si="296"/>
        <v>55191.248</v>
      </c>
      <c r="AV460" s="337">
        <f t="shared" si="297"/>
        <v>6401.2479999999996</v>
      </c>
    </row>
    <row r="461" spans="1:48" s="144" customFormat="1" ht="15" customHeight="1" x14ac:dyDescent="0.2">
      <c r="A461" s="358" t="s">
        <v>1334</v>
      </c>
      <c r="B461" s="193" t="s">
        <v>544</v>
      </c>
      <c r="C461" s="231">
        <v>35700</v>
      </c>
      <c r="D461" s="231">
        <v>37396.535400000001</v>
      </c>
      <c r="E461" s="225">
        <v>36735.300000000003</v>
      </c>
      <c r="F461" s="359">
        <v>35700</v>
      </c>
      <c r="G461" s="222">
        <f t="shared" si="298"/>
        <v>36382.958850000003</v>
      </c>
      <c r="H461" s="254">
        <f t="shared" si="280"/>
        <v>4683.8399999999992</v>
      </c>
      <c r="I461" s="254">
        <f t="shared" si="281"/>
        <v>40383.839999999997</v>
      </c>
      <c r="J461" s="337">
        <f t="shared" si="282"/>
        <v>4683.8399999999965</v>
      </c>
      <c r="K461" s="229">
        <v>35700</v>
      </c>
      <c r="L461" s="229">
        <v>37396.535400000001</v>
      </c>
      <c r="M461" s="225">
        <v>36735.300000000003</v>
      </c>
      <c r="N461" s="225">
        <v>35700</v>
      </c>
      <c r="O461" s="254">
        <f t="shared" si="283"/>
        <v>4683.8399999999992</v>
      </c>
      <c r="P461" s="254">
        <f t="shared" si="284"/>
        <v>40383.839999999997</v>
      </c>
      <c r="Q461" s="337">
        <f t="shared" si="285"/>
        <v>4683.8399999999965</v>
      </c>
      <c r="R461" s="229">
        <v>65450</v>
      </c>
      <c r="S461" s="229">
        <v>81025.826699999991</v>
      </c>
      <c r="T461" s="225">
        <v>79593.149999999994</v>
      </c>
      <c r="U461" s="225">
        <v>77350</v>
      </c>
      <c r="V461" s="254">
        <f t="shared" si="286"/>
        <v>8587.0399999999991</v>
      </c>
      <c r="W461" s="254">
        <f t="shared" si="287"/>
        <v>74037.039999999994</v>
      </c>
      <c r="X461" s="337">
        <f t="shared" si="288"/>
        <v>-3312.9600000000064</v>
      </c>
      <c r="Y461" s="229">
        <v>77350</v>
      </c>
      <c r="Z461" s="229">
        <v>93491.338499999998</v>
      </c>
      <c r="AA461" s="225">
        <v>91838.25</v>
      </c>
      <c r="AB461" s="225">
        <v>89250</v>
      </c>
      <c r="AC461" s="222">
        <f t="shared" si="299"/>
        <v>87982.397125000003</v>
      </c>
      <c r="AD461" s="254">
        <f t="shared" si="289"/>
        <v>10148.319999999998</v>
      </c>
      <c r="AE461" s="254">
        <f t="shared" si="290"/>
        <v>87498.319999999992</v>
      </c>
      <c r="AF461" s="337">
        <f t="shared" si="291"/>
        <v>-1751.6800000000076</v>
      </c>
      <c r="AG461" s="235">
        <v>57120</v>
      </c>
      <c r="AH461" s="235">
        <v>74793.070800000001</v>
      </c>
      <c r="AI461" s="225">
        <v>73470.600000000006</v>
      </c>
      <c r="AJ461" s="225">
        <v>71400</v>
      </c>
      <c r="AK461" s="222">
        <f t="shared" si="300"/>
        <v>69195.917700000005</v>
      </c>
      <c r="AL461" s="254">
        <f t="shared" si="292"/>
        <v>7494.1439999999993</v>
      </c>
      <c r="AM461" s="254">
        <f t="shared" si="293"/>
        <v>64614.144</v>
      </c>
      <c r="AN461" s="337">
        <f t="shared" si="294"/>
        <v>-6785.8559999999998</v>
      </c>
      <c r="AO461" s="235">
        <v>116620</v>
      </c>
      <c r="AP461" s="235">
        <v>124655.118</v>
      </c>
      <c r="AQ461" s="236">
        <v>122451</v>
      </c>
      <c r="AR461" s="236">
        <v>119000</v>
      </c>
      <c r="AS461" s="222">
        <f t="shared" si="301"/>
        <v>120681.5295</v>
      </c>
      <c r="AT461" s="254">
        <f t="shared" si="295"/>
        <v>15300.543999999998</v>
      </c>
      <c r="AU461" s="254">
        <f t="shared" si="296"/>
        <v>131920.54399999999</v>
      </c>
      <c r="AV461" s="337">
        <f t="shared" si="297"/>
        <v>12920.543999999994</v>
      </c>
    </row>
    <row r="462" spans="1:48" s="144" customFormat="1" ht="15" customHeight="1" x14ac:dyDescent="0.2">
      <c r="A462" s="358" t="s">
        <v>1335</v>
      </c>
      <c r="B462" s="193" t="s">
        <v>545</v>
      </c>
      <c r="C462" s="231">
        <v>103530</v>
      </c>
      <c r="D462" s="231">
        <v>108449.95266000001</v>
      </c>
      <c r="E462" s="225">
        <v>106532.37</v>
      </c>
      <c r="F462" s="359">
        <v>103530</v>
      </c>
      <c r="G462" s="222">
        <f t="shared" si="298"/>
        <v>105510.580665</v>
      </c>
      <c r="H462" s="254">
        <f t="shared" si="280"/>
        <v>13583.135999999999</v>
      </c>
      <c r="I462" s="254">
        <f t="shared" si="281"/>
        <v>117113.136</v>
      </c>
      <c r="J462" s="337">
        <f t="shared" si="282"/>
        <v>13583.135999999999</v>
      </c>
      <c r="K462" s="229">
        <v>103530</v>
      </c>
      <c r="L462" s="229">
        <v>108449.95266000001</v>
      </c>
      <c r="M462" s="225">
        <v>106532.37</v>
      </c>
      <c r="N462" s="225">
        <v>103530</v>
      </c>
      <c r="O462" s="254">
        <f t="shared" si="283"/>
        <v>13583.135999999999</v>
      </c>
      <c r="P462" s="254">
        <f t="shared" si="284"/>
        <v>117113.136</v>
      </c>
      <c r="Q462" s="337">
        <f t="shared" si="285"/>
        <v>13583.135999999999</v>
      </c>
      <c r="R462" s="229">
        <v>309400</v>
      </c>
      <c r="S462" s="229">
        <v>361499.84220000001</v>
      </c>
      <c r="T462" s="225">
        <v>355107.9</v>
      </c>
      <c r="U462" s="225">
        <v>345100</v>
      </c>
      <c r="V462" s="254">
        <f t="shared" si="286"/>
        <v>40593.279999999992</v>
      </c>
      <c r="W462" s="254">
        <f t="shared" si="287"/>
        <v>349993.27999999997</v>
      </c>
      <c r="X462" s="337">
        <f t="shared" si="288"/>
        <v>4893.2799999999697</v>
      </c>
      <c r="Y462" s="229">
        <v>404600</v>
      </c>
      <c r="Z462" s="229">
        <v>473689.44839999999</v>
      </c>
      <c r="AA462" s="225">
        <v>465313.8</v>
      </c>
      <c r="AB462" s="225">
        <v>452200</v>
      </c>
      <c r="AC462" s="222">
        <f t="shared" si="299"/>
        <v>448950.81209999998</v>
      </c>
      <c r="AD462" s="254">
        <f t="shared" si="289"/>
        <v>53083.519999999997</v>
      </c>
      <c r="AE462" s="254">
        <f t="shared" si="290"/>
        <v>457683.52</v>
      </c>
      <c r="AF462" s="337">
        <f t="shared" si="291"/>
        <v>5483.5200000000186</v>
      </c>
      <c r="AG462" s="235">
        <v>116620</v>
      </c>
      <c r="AH462" s="235">
        <v>149586.1416</v>
      </c>
      <c r="AI462" s="225">
        <v>146941.20000000001</v>
      </c>
      <c r="AJ462" s="225">
        <v>142800</v>
      </c>
      <c r="AK462" s="222">
        <f t="shared" si="300"/>
        <v>138986.83540000001</v>
      </c>
      <c r="AL462" s="254">
        <f t="shared" si="292"/>
        <v>15300.543999999998</v>
      </c>
      <c r="AM462" s="254">
        <f t="shared" si="293"/>
        <v>131920.54399999999</v>
      </c>
      <c r="AN462" s="337">
        <f t="shared" si="294"/>
        <v>-10879.456000000006</v>
      </c>
      <c r="AO462" s="235">
        <v>428400</v>
      </c>
      <c r="AP462" s="235">
        <v>486154.96020000003</v>
      </c>
      <c r="AQ462" s="236">
        <v>477558.9</v>
      </c>
      <c r="AR462" s="236">
        <v>464100</v>
      </c>
      <c r="AS462" s="222">
        <f t="shared" si="301"/>
        <v>464053.46505</v>
      </c>
      <c r="AT462" s="254">
        <f t="shared" si="295"/>
        <v>56206.079999999994</v>
      </c>
      <c r="AU462" s="254">
        <f t="shared" si="296"/>
        <v>484606.08</v>
      </c>
      <c r="AV462" s="337">
        <f t="shared" si="297"/>
        <v>20506.080000000016</v>
      </c>
    </row>
    <row r="463" spans="1:48" s="144" customFormat="1" ht="15" customHeight="1" x14ac:dyDescent="0.2">
      <c r="A463" s="358" t="s">
        <v>1336</v>
      </c>
      <c r="B463" s="193" t="s">
        <v>1387</v>
      </c>
      <c r="C463" s="231">
        <v>261800</v>
      </c>
      <c r="D463" s="231">
        <v>274241.25959999999</v>
      </c>
      <c r="E463" s="225">
        <v>269392.2</v>
      </c>
      <c r="F463" s="359">
        <v>261800</v>
      </c>
      <c r="G463" s="222">
        <f t="shared" si="298"/>
        <v>266808.36489999999</v>
      </c>
      <c r="H463" s="254">
        <f t="shared" si="280"/>
        <v>34348.159999999996</v>
      </c>
      <c r="I463" s="254">
        <f t="shared" si="281"/>
        <v>296148.15999999997</v>
      </c>
      <c r="J463" s="337">
        <f t="shared" si="282"/>
        <v>34348.159999999974</v>
      </c>
      <c r="K463" s="229">
        <v>261800</v>
      </c>
      <c r="L463" s="229">
        <v>274241.25959999999</v>
      </c>
      <c r="M463" s="225">
        <v>269392.2</v>
      </c>
      <c r="N463" s="225">
        <v>261800</v>
      </c>
      <c r="O463" s="254">
        <f t="shared" si="283"/>
        <v>34348.159999999996</v>
      </c>
      <c r="P463" s="254">
        <f t="shared" si="284"/>
        <v>296148.15999999997</v>
      </c>
      <c r="Q463" s="337">
        <f t="shared" si="285"/>
        <v>34348.159999999974</v>
      </c>
      <c r="R463" s="229">
        <v>261800</v>
      </c>
      <c r="S463" s="229">
        <v>274241.25959999999</v>
      </c>
      <c r="T463" s="225">
        <v>269392.2</v>
      </c>
      <c r="U463" s="225">
        <v>261800</v>
      </c>
      <c r="V463" s="254">
        <f t="shared" si="286"/>
        <v>34348.159999999996</v>
      </c>
      <c r="W463" s="254">
        <f t="shared" si="287"/>
        <v>296148.15999999997</v>
      </c>
      <c r="X463" s="337">
        <f t="shared" si="288"/>
        <v>34348.159999999974</v>
      </c>
      <c r="Y463" s="229">
        <v>261800</v>
      </c>
      <c r="Z463" s="229">
        <v>274241.25959999999</v>
      </c>
      <c r="AA463" s="225">
        <v>269392.2</v>
      </c>
      <c r="AB463" s="225">
        <v>261800</v>
      </c>
      <c r="AC463" s="222">
        <f t="shared" si="299"/>
        <v>266808.36489999999</v>
      </c>
      <c r="AD463" s="254">
        <f t="shared" si="289"/>
        <v>34348.159999999996</v>
      </c>
      <c r="AE463" s="254">
        <f t="shared" si="290"/>
        <v>296148.15999999997</v>
      </c>
      <c r="AF463" s="337">
        <f t="shared" si="291"/>
        <v>34348.159999999974</v>
      </c>
      <c r="AG463" s="235">
        <v>261800</v>
      </c>
      <c r="AH463" s="235">
        <v>274241.25959999999</v>
      </c>
      <c r="AI463" s="225">
        <v>269392.2</v>
      </c>
      <c r="AJ463" s="225">
        <v>261800</v>
      </c>
      <c r="AK463" s="222">
        <f t="shared" si="300"/>
        <v>266808.36489999999</v>
      </c>
      <c r="AL463" s="254">
        <f t="shared" si="292"/>
        <v>34348.159999999996</v>
      </c>
      <c r="AM463" s="254">
        <f t="shared" si="293"/>
        <v>296148.15999999997</v>
      </c>
      <c r="AN463" s="337">
        <f t="shared" si="294"/>
        <v>34348.159999999974</v>
      </c>
      <c r="AO463" s="235">
        <v>261800</v>
      </c>
      <c r="AP463" s="235">
        <v>274241.25959999999</v>
      </c>
      <c r="AQ463" s="236">
        <v>269392.2</v>
      </c>
      <c r="AR463" s="236">
        <v>261800</v>
      </c>
      <c r="AS463" s="222">
        <f t="shared" si="301"/>
        <v>266808.36489999999</v>
      </c>
      <c r="AT463" s="254">
        <f t="shared" si="295"/>
        <v>34348.159999999996</v>
      </c>
      <c r="AU463" s="254">
        <f t="shared" si="296"/>
        <v>296148.15999999997</v>
      </c>
      <c r="AV463" s="337">
        <f t="shared" si="297"/>
        <v>34348.159999999974</v>
      </c>
    </row>
    <row r="464" spans="1:48" s="144" customFormat="1" ht="15" customHeight="1" x14ac:dyDescent="0.2">
      <c r="A464" s="358" t="s">
        <v>1337</v>
      </c>
      <c r="B464" s="193" t="s">
        <v>1614</v>
      </c>
      <c r="C464" s="231">
        <v>101150</v>
      </c>
      <c r="D464" s="231">
        <v>118422.3621</v>
      </c>
      <c r="E464" s="225">
        <v>116328.45</v>
      </c>
      <c r="F464" s="359">
        <v>113050</v>
      </c>
      <c r="G464" s="222">
        <f t="shared" si="298"/>
        <v>112237.703025</v>
      </c>
      <c r="H464" s="254">
        <f t="shared" si="280"/>
        <v>13270.88</v>
      </c>
      <c r="I464" s="254">
        <f t="shared" si="281"/>
        <v>114420.88</v>
      </c>
      <c r="J464" s="337">
        <f t="shared" si="282"/>
        <v>1370.8800000000047</v>
      </c>
      <c r="K464" s="231">
        <v>101150</v>
      </c>
      <c r="L464" s="231">
        <v>118422.3621</v>
      </c>
      <c r="M464" s="225">
        <v>116328.45</v>
      </c>
      <c r="N464" s="225">
        <v>113050</v>
      </c>
      <c r="O464" s="254">
        <f t="shared" si="283"/>
        <v>13270.88</v>
      </c>
      <c r="P464" s="254">
        <f t="shared" si="284"/>
        <v>114420.88</v>
      </c>
      <c r="Q464" s="337">
        <f t="shared" si="285"/>
        <v>1370.8800000000047</v>
      </c>
      <c r="R464" s="290" t="s">
        <v>600</v>
      </c>
      <c r="S464" s="290" t="s">
        <v>600</v>
      </c>
      <c r="T464" s="225" t="s">
        <v>600</v>
      </c>
      <c r="U464" s="225" t="s">
        <v>600</v>
      </c>
      <c r="V464" s="254" t="e">
        <f t="shared" si="286"/>
        <v>#VALUE!</v>
      </c>
      <c r="W464" s="254" t="e">
        <f t="shared" si="287"/>
        <v>#VALUE!</v>
      </c>
      <c r="X464" s="337" t="e">
        <f t="shared" si="288"/>
        <v>#VALUE!</v>
      </c>
      <c r="Y464" s="290" t="s">
        <v>600</v>
      </c>
      <c r="Z464" s="290" t="s">
        <v>600</v>
      </c>
      <c r="AA464" s="225" t="s">
        <v>600</v>
      </c>
      <c r="AB464" s="225" t="s">
        <v>600</v>
      </c>
      <c r="AC464" s="222" t="e">
        <f t="shared" si="299"/>
        <v>#DIV/0!</v>
      </c>
      <c r="AD464" s="254" t="e">
        <f t="shared" si="289"/>
        <v>#VALUE!</v>
      </c>
      <c r="AE464" s="254" t="e">
        <f t="shared" si="290"/>
        <v>#VALUE!</v>
      </c>
      <c r="AF464" s="337" t="e">
        <f t="shared" si="291"/>
        <v>#VALUE!</v>
      </c>
      <c r="AG464" s="231">
        <v>101150</v>
      </c>
      <c r="AH464" s="231">
        <v>118422.3621</v>
      </c>
      <c r="AI464" s="225">
        <v>116328.45</v>
      </c>
      <c r="AJ464" s="225">
        <v>113050</v>
      </c>
      <c r="AK464" s="222">
        <f t="shared" si="300"/>
        <v>112237.703025</v>
      </c>
      <c r="AL464" s="254">
        <f t="shared" si="292"/>
        <v>13270.88</v>
      </c>
      <c r="AM464" s="254">
        <f t="shared" si="293"/>
        <v>114420.88</v>
      </c>
      <c r="AN464" s="337">
        <f t="shared" si="294"/>
        <v>1370.8800000000047</v>
      </c>
      <c r="AO464" s="231">
        <v>101150</v>
      </c>
      <c r="AP464" s="231">
        <v>118422.3621</v>
      </c>
      <c r="AQ464" s="236">
        <v>116328.45</v>
      </c>
      <c r="AR464" s="236">
        <v>113050</v>
      </c>
      <c r="AS464" s="222">
        <f t="shared" si="301"/>
        <v>112237.703025</v>
      </c>
      <c r="AT464" s="254">
        <f t="shared" si="295"/>
        <v>13270.88</v>
      </c>
      <c r="AU464" s="254">
        <f t="shared" si="296"/>
        <v>114420.88</v>
      </c>
      <c r="AV464" s="337">
        <f t="shared" si="297"/>
        <v>1370.8800000000047</v>
      </c>
    </row>
    <row r="465" spans="1:48" s="144" customFormat="1" ht="15" customHeight="1" x14ac:dyDescent="0.2">
      <c r="A465" s="358" t="s">
        <v>1338</v>
      </c>
      <c r="B465" s="193" t="s">
        <v>1615</v>
      </c>
      <c r="C465" s="231">
        <v>523600</v>
      </c>
      <c r="D465" s="231">
        <v>548482.51919999998</v>
      </c>
      <c r="E465" s="225">
        <v>538784.4</v>
      </c>
      <c r="F465" s="359">
        <v>523600</v>
      </c>
      <c r="G465" s="222">
        <f t="shared" si="298"/>
        <v>533616.72979999997</v>
      </c>
      <c r="H465" s="254">
        <f t="shared" si="280"/>
        <v>68696.319999999992</v>
      </c>
      <c r="I465" s="254">
        <f t="shared" si="281"/>
        <v>592296.31999999995</v>
      </c>
      <c r="J465" s="337">
        <f t="shared" si="282"/>
        <v>68696.319999999949</v>
      </c>
      <c r="K465" s="231">
        <v>523600</v>
      </c>
      <c r="L465" s="231">
        <v>548482.51919999998</v>
      </c>
      <c r="M465" s="225">
        <v>538784.4</v>
      </c>
      <c r="N465" s="225">
        <v>523600</v>
      </c>
      <c r="O465" s="254">
        <f t="shared" si="283"/>
        <v>68696.319999999992</v>
      </c>
      <c r="P465" s="254">
        <f t="shared" si="284"/>
        <v>592296.31999999995</v>
      </c>
      <c r="Q465" s="337">
        <f t="shared" si="285"/>
        <v>68696.319999999949</v>
      </c>
      <c r="R465" s="290" t="s">
        <v>600</v>
      </c>
      <c r="S465" s="290" t="s">
        <v>600</v>
      </c>
      <c r="T465" s="225" t="s">
        <v>600</v>
      </c>
      <c r="U465" s="225" t="s">
        <v>600</v>
      </c>
      <c r="V465" s="254" t="e">
        <f t="shared" si="286"/>
        <v>#VALUE!</v>
      </c>
      <c r="W465" s="254" t="e">
        <f t="shared" si="287"/>
        <v>#VALUE!</v>
      </c>
      <c r="X465" s="337" t="e">
        <f t="shared" si="288"/>
        <v>#VALUE!</v>
      </c>
      <c r="Y465" s="290" t="s">
        <v>600</v>
      </c>
      <c r="Z465" s="290" t="s">
        <v>600</v>
      </c>
      <c r="AA465" s="225" t="s">
        <v>600</v>
      </c>
      <c r="AB465" s="225" t="s">
        <v>600</v>
      </c>
      <c r="AC465" s="222" t="e">
        <f t="shared" si="299"/>
        <v>#DIV/0!</v>
      </c>
      <c r="AD465" s="254" t="e">
        <f t="shared" si="289"/>
        <v>#VALUE!</v>
      </c>
      <c r="AE465" s="254" t="e">
        <f t="shared" si="290"/>
        <v>#VALUE!</v>
      </c>
      <c r="AF465" s="337" t="e">
        <f t="shared" si="291"/>
        <v>#VALUE!</v>
      </c>
      <c r="AG465" s="231">
        <v>523600</v>
      </c>
      <c r="AH465" s="231">
        <v>548482.51919999998</v>
      </c>
      <c r="AI465" s="225">
        <v>538784.4</v>
      </c>
      <c r="AJ465" s="225">
        <v>523600</v>
      </c>
      <c r="AK465" s="222">
        <f t="shared" si="300"/>
        <v>533616.72979999997</v>
      </c>
      <c r="AL465" s="254">
        <f t="shared" si="292"/>
        <v>68696.319999999992</v>
      </c>
      <c r="AM465" s="254">
        <f t="shared" si="293"/>
        <v>592296.31999999995</v>
      </c>
      <c r="AN465" s="337">
        <f t="shared" si="294"/>
        <v>68696.319999999949</v>
      </c>
      <c r="AO465" s="231">
        <v>523600</v>
      </c>
      <c r="AP465" s="231">
        <v>548482.51919999998</v>
      </c>
      <c r="AQ465" s="236">
        <v>538784.4</v>
      </c>
      <c r="AR465" s="236">
        <v>523600</v>
      </c>
      <c r="AS465" s="222">
        <f t="shared" si="301"/>
        <v>533616.72979999997</v>
      </c>
      <c r="AT465" s="254">
        <f t="shared" si="295"/>
        <v>68696.319999999992</v>
      </c>
      <c r="AU465" s="254">
        <f t="shared" si="296"/>
        <v>592296.31999999995</v>
      </c>
      <c r="AV465" s="337">
        <f t="shared" si="297"/>
        <v>68696.319999999949</v>
      </c>
    </row>
    <row r="466" spans="1:48" s="144" customFormat="1" ht="15" customHeight="1" x14ac:dyDescent="0.2">
      <c r="A466" s="358" t="s">
        <v>1339</v>
      </c>
      <c r="B466" s="193" t="s">
        <v>546</v>
      </c>
      <c r="C466" s="231">
        <v>45220</v>
      </c>
      <c r="D466" s="231">
        <v>47368.944840000004</v>
      </c>
      <c r="E466" s="225">
        <v>46531.38</v>
      </c>
      <c r="F466" s="359">
        <v>45220</v>
      </c>
      <c r="G466" s="222">
        <f t="shared" si="298"/>
        <v>46085.081210000004</v>
      </c>
      <c r="H466" s="254">
        <f t="shared" si="280"/>
        <v>5932.8639999999996</v>
      </c>
      <c r="I466" s="254">
        <f t="shared" si="281"/>
        <v>51152.864000000001</v>
      </c>
      <c r="J466" s="337">
        <f t="shared" si="282"/>
        <v>5932.8640000000014</v>
      </c>
      <c r="K466" s="229">
        <v>45220</v>
      </c>
      <c r="L466" s="229">
        <v>47368.944840000004</v>
      </c>
      <c r="M466" s="225">
        <v>46531.38</v>
      </c>
      <c r="N466" s="225">
        <v>45220</v>
      </c>
      <c r="O466" s="254">
        <f t="shared" si="283"/>
        <v>5932.8639999999996</v>
      </c>
      <c r="P466" s="254">
        <f t="shared" si="284"/>
        <v>51152.864000000001</v>
      </c>
      <c r="Q466" s="337">
        <f t="shared" si="285"/>
        <v>5932.8640000000014</v>
      </c>
      <c r="R466" s="229">
        <v>261800</v>
      </c>
      <c r="S466" s="229">
        <v>274241.25959999999</v>
      </c>
      <c r="T466" s="225">
        <v>269392.2</v>
      </c>
      <c r="U466" s="225">
        <v>261800</v>
      </c>
      <c r="V466" s="254">
        <f t="shared" si="286"/>
        <v>34348.159999999996</v>
      </c>
      <c r="W466" s="254">
        <f t="shared" si="287"/>
        <v>296148.15999999997</v>
      </c>
      <c r="X466" s="337">
        <f t="shared" si="288"/>
        <v>34348.159999999974</v>
      </c>
      <c r="Y466" s="229">
        <v>261800</v>
      </c>
      <c r="Z466" s="229">
        <v>274241.25959999999</v>
      </c>
      <c r="AA466" s="225">
        <v>269392.2</v>
      </c>
      <c r="AB466" s="225">
        <v>261800</v>
      </c>
      <c r="AC466" s="222">
        <f t="shared" si="299"/>
        <v>266808.36489999999</v>
      </c>
      <c r="AD466" s="254">
        <f t="shared" si="289"/>
        <v>34348.159999999996</v>
      </c>
      <c r="AE466" s="254">
        <f t="shared" si="290"/>
        <v>296148.15999999997</v>
      </c>
      <c r="AF466" s="337">
        <f t="shared" si="291"/>
        <v>34348.159999999974</v>
      </c>
      <c r="AG466" s="235">
        <v>107100</v>
      </c>
      <c r="AH466" s="235">
        <v>112189.60619999999</v>
      </c>
      <c r="AI466" s="225">
        <v>110205.9</v>
      </c>
      <c r="AJ466" s="225">
        <v>107100</v>
      </c>
      <c r="AK466" s="222">
        <f t="shared" si="300"/>
        <v>109148.87655</v>
      </c>
      <c r="AL466" s="254">
        <f t="shared" si="292"/>
        <v>14051.519999999999</v>
      </c>
      <c r="AM466" s="254">
        <f t="shared" si="293"/>
        <v>121151.52</v>
      </c>
      <c r="AN466" s="337">
        <f t="shared" si="294"/>
        <v>14051.520000000004</v>
      </c>
      <c r="AO466" s="235">
        <v>309400</v>
      </c>
      <c r="AP466" s="235">
        <v>324103.30679999996</v>
      </c>
      <c r="AQ466" s="236">
        <v>318372.59999999998</v>
      </c>
      <c r="AR466" s="236">
        <v>309400</v>
      </c>
      <c r="AS466" s="222">
        <f t="shared" si="301"/>
        <v>315318.9767</v>
      </c>
      <c r="AT466" s="254">
        <f t="shared" si="295"/>
        <v>40593.279999999992</v>
      </c>
      <c r="AU466" s="254">
        <f t="shared" si="296"/>
        <v>349993.27999999997</v>
      </c>
      <c r="AV466" s="337">
        <f t="shared" si="297"/>
        <v>40593.27999999997</v>
      </c>
    </row>
    <row r="467" spans="1:48" s="144" customFormat="1" ht="15" customHeight="1" x14ac:dyDescent="0.2">
      <c r="A467" s="358" t="s">
        <v>1340</v>
      </c>
      <c r="B467" s="193" t="s">
        <v>547</v>
      </c>
      <c r="C467" s="231">
        <v>44030</v>
      </c>
      <c r="D467" s="231">
        <v>46122.393660000002</v>
      </c>
      <c r="E467" s="225">
        <v>45306.87</v>
      </c>
      <c r="F467" s="359">
        <v>44030</v>
      </c>
      <c r="G467" s="222">
        <f t="shared" si="298"/>
        <v>44872.315914999999</v>
      </c>
      <c r="H467" s="254">
        <f t="shared" si="280"/>
        <v>5776.735999999999</v>
      </c>
      <c r="I467" s="254">
        <f t="shared" si="281"/>
        <v>49806.735999999997</v>
      </c>
      <c r="J467" s="337">
        <f t="shared" si="282"/>
        <v>5776.7359999999971</v>
      </c>
      <c r="K467" s="229">
        <v>44030</v>
      </c>
      <c r="L467" s="229">
        <v>46122.393660000002</v>
      </c>
      <c r="M467" s="225">
        <v>45306.87</v>
      </c>
      <c r="N467" s="225">
        <v>44030</v>
      </c>
      <c r="O467" s="254">
        <f t="shared" si="283"/>
        <v>5776.735999999999</v>
      </c>
      <c r="P467" s="254">
        <f t="shared" si="284"/>
        <v>49806.735999999997</v>
      </c>
      <c r="Q467" s="337">
        <f t="shared" si="285"/>
        <v>5776.7359999999971</v>
      </c>
      <c r="R467" s="229">
        <v>285600</v>
      </c>
      <c r="S467" s="229">
        <v>299172.28320000001</v>
      </c>
      <c r="T467" s="225">
        <v>293882.40000000002</v>
      </c>
      <c r="U467" s="225">
        <v>285600</v>
      </c>
      <c r="V467" s="254">
        <f t="shared" si="286"/>
        <v>37470.719999999994</v>
      </c>
      <c r="W467" s="254">
        <f t="shared" si="287"/>
        <v>323070.71999999997</v>
      </c>
      <c r="X467" s="337">
        <f t="shared" si="288"/>
        <v>37470.719999999972</v>
      </c>
      <c r="Y467" s="229">
        <v>285600</v>
      </c>
      <c r="Z467" s="229">
        <v>299172.28320000001</v>
      </c>
      <c r="AA467" s="225">
        <v>293882.40000000002</v>
      </c>
      <c r="AB467" s="225">
        <v>285600</v>
      </c>
      <c r="AC467" s="222">
        <f t="shared" si="299"/>
        <v>291063.67080000002</v>
      </c>
      <c r="AD467" s="254">
        <f t="shared" si="289"/>
        <v>37470.719999999994</v>
      </c>
      <c r="AE467" s="254">
        <f t="shared" si="290"/>
        <v>323070.71999999997</v>
      </c>
      <c r="AF467" s="337">
        <f t="shared" si="291"/>
        <v>37470.719999999972</v>
      </c>
      <c r="AG467" s="235">
        <v>113050</v>
      </c>
      <c r="AH467" s="235">
        <v>118422.3621</v>
      </c>
      <c r="AI467" s="225">
        <v>116328.45</v>
      </c>
      <c r="AJ467" s="225">
        <v>113050</v>
      </c>
      <c r="AK467" s="222">
        <f t="shared" si="300"/>
        <v>115212.703025</v>
      </c>
      <c r="AL467" s="254">
        <f t="shared" si="292"/>
        <v>14832.159999999998</v>
      </c>
      <c r="AM467" s="254">
        <f t="shared" si="293"/>
        <v>127882.16</v>
      </c>
      <c r="AN467" s="337">
        <f t="shared" si="294"/>
        <v>14832.160000000003</v>
      </c>
      <c r="AO467" s="235">
        <v>333200</v>
      </c>
      <c r="AP467" s="235">
        <v>349034.33039999998</v>
      </c>
      <c r="AQ467" s="236">
        <v>342862.8</v>
      </c>
      <c r="AR467" s="236">
        <v>333200</v>
      </c>
      <c r="AS467" s="222">
        <f t="shared" si="301"/>
        <v>339574.28260000004</v>
      </c>
      <c r="AT467" s="254">
        <f t="shared" si="295"/>
        <v>43715.839999999997</v>
      </c>
      <c r="AU467" s="254">
        <f t="shared" si="296"/>
        <v>376915.83999999997</v>
      </c>
      <c r="AV467" s="337">
        <f t="shared" si="297"/>
        <v>43715.839999999967</v>
      </c>
    </row>
    <row r="468" spans="1:48" s="144" customFormat="1" ht="15" customHeight="1" x14ac:dyDescent="0.2">
      <c r="A468" s="358" t="s">
        <v>1341</v>
      </c>
      <c r="B468" s="193" t="s">
        <v>1417</v>
      </c>
      <c r="C468" s="231">
        <v>4165</v>
      </c>
      <c r="D468" s="231">
        <v>4736.8944840000004</v>
      </c>
      <c r="E468" s="225">
        <v>4653.1379999999999</v>
      </c>
      <c r="F468" s="359">
        <v>4522</v>
      </c>
      <c r="G468" s="222">
        <f t="shared" si="298"/>
        <v>4519.2581209999998</v>
      </c>
      <c r="H468" s="254">
        <f t="shared" si="280"/>
        <v>546.44799999999998</v>
      </c>
      <c r="I468" s="254">
        <f t="shared" si="281"/>
        <v>4711.4480000000003</v>
      </c>
      <c r="J468" s="337">
        <f t="shared" si="282"/>
        <v>189.44800000000032</v>
      </c>
      <c r="K468" s="229">
        <v>4165</v>
      </c>
      <c r="L468" s="229">
        <v>4736.8944840000004</v>
      </c>
      <c r="M468" s="225">
        <v>4653.1379999999999</v>
      </c>
      <c r="N468" s="225">
        <v>4522</v>
      </c>
      <c r="O468" s="254">
        <f t="shared" si="283"/>
        <v>546.44799999999998</v>
      </c>
      <c r="P468" s="254">
        <f t="shared" si="284"/>
        <v>4711.4480000000003</v>
      </c>
      <c r="Q468" s="337">
        <f t="shared" si="285"/>
        <v>189.44800000000032</v>
      </c>
      <c r="R468" s="229">
        <v>4165</v>
      </c>
      <c r="S468" s="229">
        <v>4736.8944840000004</v>
      </c>
      <c r="T468" s="225">
        <v>4653.1379999999999</v>
      </c>
      <c r="U468" s="225">
        <v>4522</v>
      </c>
      <c r="V468" s="254">
        <f t="shared" si="286"/>
        <v>546.44799999999998</v>
      </c>
      <c r="W468" s="254">
        <f t="shared" si="287"/>
        <v>4711.4480000000003</v>
      </c>
      <c r="X468" s="337">
        <f t="shared" si="288"/>
        <v>189.44800000000032</v>
      </c>
      <c r="Y468" s="229">
        <v>4165</v>
      </c>
      <c r="Z468" s="229">
        <v>4736.8944840000004</v>
      </c>
      <c r="AA468" s="225">
        <v>4653.1379999999999</v>
      </c>
      <c r="AB468" s="225">
        <v>4522</v>
      </c>
      <c r="AC468" s="222">
        <f t="shared" si="299"/>
        <v>4519.2581209999998</v>
      </c>
      <c r="AD468" s="254">
        <f t="shared" si="289"/>
        <v>546.44799999999998</v>
      </c>
      <c r="AE468" s="254">
        <f t="shared" si="290"/>
        <v>4711.4480000000003</v>
      </c>
      <c r="AF468" s="337">
        <f t="shared" si="291"/>
        <v>189.44800000000032</v>
      </c>
      <c r="AG468" s="235">
        <v>4165</v>
      </c>
      <c r="AH468" s="235">
        <v>4736.8944840000004</v>
      </c>
      <c r="AI468" s="225">
        <v>4653.1379999999999</v>
      </c>
      <c r="AJ468" s="225">
        <v>4522</v>
      </c>
      <c r="AK468" s="222">
        <f t="shared" si="300"/>
        <v>4519.2581209999998</v>
      </c>
      <c r="AL468" s="254">
        <f t="shared" si="292"/>
        <v>546.44799999999998</v>
      </c>
      <c r="AM468" s="254">
        <f t="shared" si="293"/>
        <v>4711.4480000000003</v>
      </c>
      <c r="AN468" s="337">
        <f t="shared" si="294"/>
        <v>189.44800000000032</v>
      </c>
      <c r="AO468" s="235">
        <v>4165</v>
      </c>
      <c r="AP468" s="235">
        <v>4736.8944840000004</v>
      </c>
      <c r="AQ468" s="236">
        <v>4653.1379999999999</v>
      </c>
      <c r="AR468" s="236">
        <v>4522</v>
      </c>
      <c r="AS468" s="222">
        <f t="shared" si="301"/>
        <v>4519.2581209999998</v>
      </c>
      <c r="AT468" s="254">
        <f t="shared" si="295"/>
        <v>546.44799999999998</v>
      </c>
      <c r="AU468" s="254">
        <f t="shared" si="296"/>
        <v>4711.4480000000003</v>
      </c>
      <c r="AV468" s="337">
        <f t="shared" si="297"/>
        <v>189.44800000000032</v>
      </c>
    </row>
    <row r="469" spans="1:48" s="144" customFormat="1" ht="15" customHeight="1" x14ac:dyDescent="0.2">
      <c r="A469" s="358" t="s">
        <v>1342</v>
      </c>
      <c r="B469" s="193" t="s">
        <v>1418</v>
      </c>
      <c r="C469" s="231">
        <v>5712</v>
      </c>
      <c r="D469" s="231">
        <v>6357.4110179999998</v>
      </c>
      <c r="E469" s="225">
        <v>6245.0009999999993</v>
      </c>
      <c r="F469" s="359">
        <v>6069</v>
      </c>
      <c r="G469" s="222">
        <f t="shared" si="298"/>
        <v>6095.8530044999998</v>
      </c>
      <c r="H469" s="254">
        <f t="shared" si="280"/>
        <v>749.41439999999989</v>
      </c>
      <c r="I469" s="254">
        <f t="shared" si="281"/>
        <v>6461.4143999999997</v>
      </c>
      <c r="J469" s="337">
        <f t="shared" si="282"/>
        <v>392.41439999999966</v>
      </c>
      <c r="K469" s="229">
        <v>5712</v>
      </c>
      <c r="L469" s="229">
        <v>6357.4110179999998</v>
      </c>
      <c r="M469" s="225">
        <v>6245.0009999999993</v>
      </c>
      <c r="N469" s="225">
        <v>6069</v>
      </c>
      <c r="O469" s="254">
        <f t="shared" si="283"/>
        <v>749.41439999999989</v>
      </c>
      <c r="P469" s="254">
        <f t="shared" si="284"/>
        <v>6461.4143999999997</v>
      </c>
      <c r="Q469" s="337">
        <f t="shared" si="285"/>
        <v>392.41439999999966</v>
      </c>
      <c r="R469" s="229">
        <v>5712</v>
      </c>
      <c r="S469" s="229">
        <v>6357.4110179999998</v>
      </c>
      <c r="T469" s="225">
        <v>6245.0009999999993</v>
      </c>
      <c r="U469" s="225">
        <v>6069</v>
      </c>
      <c r="V469" s="254">
        <f t="shared" si="286"/>
        <v>749.41439999999989</v>
      </c>
      <c r="W469" s="254">
        <f t="shared" si="287"/>
        <v>6461.4143999999997</v>
      </c>
      <c r="X469" s="337">
        <f t="shared" si="288"/>
        <v>392.41439999999966</v>
      </c>
      <c r="Y469" s="229">
        <v>5712</v>
      </c>
      <c r="Z469" s="229">
        <v>6357.4110179999998</v>
      </c>
      <c r="AA469" s="225">
        <v>6245.0009999999993</v>
      </c>
      <c r="AB469" s="225">
        <v>6069</v>
      </c>
      <c r="AC469" s="222">
        <f t="shared" si="299"/>
        <v>6095.8530044999998</v>
      </c>
      <c r="AD469" s="254">
        <f t="shared" si="289"/>
        <v>749.41439999999989</v>
      </c>
      <c r="AE469" s="254">
        <f t="shared" si="290"/>
        <v>6461.4143999999997</v>
      </c>
      <c r="AF469" s="337">
        <f t="shared" si="291"/>
        <v>392.41439999999966</v>
      </c>
      <c r="AG469" s="235">
        <v>5712</v>
      </c>
      <c r="AH469" s="235">
        <v>6357.4110179999998</v>
      </c>
      <c r="AI469" s="225">
        <v>6245.0009999999993</v>
      </c>
      <c r="AJ469" s="225">
        <v>6069</v>
      </c>
      <c r="AK469" s="222">
        <f t="shared" si="300"/>
        <v>6095.8530044999998</v>
      </c>
      <c r="AL469" s="254">
        <f t="shared" si="292"/>
        <v>749.41439999999989</v>
      </c>
      <c r="AM469" s="254">
        <f t="shared" si="293"/>
        <v>6461.4143999999997</v>
      </c>
      <c r="AN469" s="337">
        <f t="shared" si="294"/>
        <v>392.41439999999966</v>
      </c>
      <c r="AO469" s="235">
        <v>5712</v>
      </c>
      <c r="AP469" s="235">
        <v>6357.4110179999998</v>
      </c>
      <c r="AQ469" s="236">
        <v>6245.0009999999993</v>
      </c>
      <c r="AR469" s="236">
        <v>6069</v>
      </c>
      <c r="AS469" s="222">
        <f t="shared" si="301"/>
        <v>6095.8530044999998</v>
      </c>
      <c r="AT469" s="254">
        <f t="shared" si="295"/>
        <v>749.41439999999989</v>
      </c>
      <c r="AU469" s="254">
        <f t="shared" si="296"/>
        <v>6461.4143999999997</v>
      </c>
      <c r="AV469" s="337">
        <f t="shared" si="297"/>
        <v>392.41439999999966</v>
      </c>
    </row>
    <row r="470" spans="1:48" s="144" customFormat="1" ht="15" customHeight="1" x14ac:dyDescent="0.2">
      <c r="A470" s="358" t="s">
        <v>1343</v>
      </c>
      <c r="B470" s="193" t="s">
        <v>1419</v>
      </c>
      <c r="C470" s="231">
        <v>8925</v>
      </c>
      <c r="D470" s="231">
        <v>9723.0992040000001</v>
      </c>
      <c r="E470" s="225">
        <v>9551.1779999999999</v>
      </c>
      <c r="F470" s="359">
        <v>9282</v>
      </c>
      <c r="G470" s="222">
        <f t="shared" si="298"/>
        <v>9370.3193009999995</v>
      </c>
      <c r="H470" s="254">
        <f t="shared" si="280"/>
        <v>1170.9599999999998</v>
      </c>
      <c r="I470" s="254">
        <f t="shared" si="281"/>
        <v>10095.959999999999</v>
      </c>
      <c r="J470" s="337">
        <f t="shared" si="282"/>
        <v>813.95999999999913</v>
      </c>
      <c r="K470" s="229">
        <v>8925</v>
      </c>
      <c r="L470" s="229">
        <v>9723.0992040000001</v>
      </c>
      <c r="M470" s="225">
        <v>9551.1779999999999</v>
      </c>
      <c r="N470" s="225">
        <v>9282</v>
      </c>
      <c r="O470" s="254">
        <f t="shared" si="283"/>
        <v>1170.9599999999998</v>
      </c>
      <c r="P470" s="254">
        <f t="shared" si="284"/>
        <v>10095.959999999999</v>
      </c>
      <c r="Q470" s="337">
        <f t="shared" si="285"/>
        <v>813.95999999999913</v>
      </c>
      <c r="R470" s="229">
        <v>8925</v>
      </c>
      <c r="S470" s="229">
        <v>9723.0992040000001</v>
      </c>
      <c r="T470" s="225">
        <v>9551.1779999999999</v>
      </c>
      <c r="U470" s="225">
        <v>9282</v>
      </c>
      <c r="V470" s="254">
        <f t="shared" si="286"/>
        <v>1170.9599999999998</v>
      </c>
      <c r="W470" s="254">
        <f t="shared" si="287"/>
        <v>10095.959999999999</v>
      </c>
      <c r="X470" s="337">
        <f t="shared" si="288"/>
        <v>813.95999999999913</v>
      </c>
      <c r="Y470" s="229">
        <v>8925</v>
      </c>
      <c r="Z470" s="229">
        <v>9723.0992040000001</v>
      </c>
      <c r="AA470" s="225">
        <v>9551.1779999999999</v>
      </c>
      <c r="AB470" s="225">
        <v>9282</v>
      </c>
      <c r="AC470" s="222">
        <f t="shared" si="299"/>
        <v>9370.3193009999995</v>
      </c>
      <c r="AD470" s="254">
        <f t="shared" si="289"/>
        <v>1170.9599999999998</v>
      </c>
      <c r="AE470" s="254">
        <f t="shared" si="290"/>
        <v>10095.959999999999</v>
      </c>
      <c r="AF470" s="337">
        <f t="shared" si="291"/>
        <v>813.95999999999913</v>
      </c>
      <c r="AG470" s="235">
        <v>8925</v>
      </c>
      <c r="AH470" s="235">
        <v>9723.0992040000001</v>
      </c>
      <c r="AI470" s="225">
        <v>9551.1779999999999</v>
      </c>
      <c r="AJ470" s="225">
        <v>9282</v>
      </c>
      <c r="AK470" s="222">
        <f t="shared" si="300"/>
        <v>9370.3193009999995</v>
      </c>
      <c r="AL470" s="254">
        <f t="shared" si="292"/>
        <v>1170.9599999999998</v>
      </c>
      <c r="AM470" s="254">
        <f t="shared" si="293"/>
        <v>10095.959999999999</v>
      </c>
      <c r="AN470" s="337">
        <f t="shared" si="294"/>
        <v>813.95999999999913</v>
      </c>
      <c r="AO470" s="235">
        <v>8925</v>
      </c>
      <c r="AP470" s="235">
        <v>9723.0992040000001</v>
      </c>
      <c r="AQ470" s="236">
        <v>9551.1779999999999</v>
      </c>
      <c r="AR470" s="236">
        <v>9282</v>
      </c>
      <c r="AS470" s="222">
        <f t="shared" si="301"/>
        <v>9370.3193009999995</v>
      </c>
      <c r="AT470" s="254">
        <f t="shared" si="295"/>
        <v>1170.9599999999998</v>
      </c>
      <c r="AU470" s="254">
        <f t="shared" si="296"/>
        <v>10095.959999999999</v>
      </c>
      <c r="AV470" s="337">
        <f t="shared" si="297"/>
        <v>813.95999999999913</v>
      </c>
    </row>
    <row r="471" spans="1:48" s="144" customFormat="1" ht="15" customHeight="1" x14ac:dyDescent="0.2">
      <c r="A471" s="358" t="s">
        <v>1344</v>
      </c>
      <c r="B471" s="193" t="s">
        <v>1420</v>
      </c>
      <c r="C471" s="231">
        <v>29750</v>
      </c>
      <c r="D471" s="231">
        <v>34903.433040000004</v>
      </c>
      <c r="E471" s="225">
        <v>34286.28</v>
      </c>
      <c r="F471" s="359">
        <v>33320</v>
      </c>
      <c r="G471" s="222">
        <f t="shared" si="298"/>
        <v>33064.928260000001</v>
      </c>
      <c r="H471" s="254">
        <f t="shared" si="280"/>
        <v>3903.1999999999994</v>
      </c>
      <c r="I471" s="254">
        <f t="shared" si="281"/>
        <v>33653.199999999997</v>
      </c>
      <c r="J471" s="337">
        <f t="shared" si="282"/>
        <v>333.19999999999709</v>
      </c>
      <c r="K471" s="229">
        <v>29750</v>
      </c>
      <c r="L471" s="229">
        <v>34903.433040000004</v>
      </c>
      <c r="M471" s="225">
        <v>34286.28</v>
      </c>
      <c r="N471" s="225">
        <v>33320</v>
      </c>
      <c r="O471" s="254">
        <f t="shared" si="283"/>
        <v>3903.1999999999994</v>
      </c>
      <c r="P471" s="254">
        <f t="shared" si="284"/>
        <v>33653.199999999997</v>
      </c>
      <c r="Q471" s="337">
        <f t="shared" si="285"/>
        <v>333.19999999999709</v>
      </c>
      <c r="R471" s="229">
        <v>29750</v>
      </c>
      <c r="S471" s="229">
        <v>34903.433040000004</v>
      </c>
      <c r="T471" s="225">
        <v>34286.28</v>
      </c>
      <c r="U471" s="225">
        <v>33320</v>
      </c>
      <c r="V471" s="254">
        <f t="shared" si="286"/>
        <v>3903.1999999999994</v>
      </c>
      <c r="W471" s="254">
        <f t="shared" si="287"/>
        <v>33653.199999999997</v>
      </c>
      <c r="X471" s="337">
        <f t="shared" si="288"/>
        <v>333.19999999999709</v>
      </c>
      <c r="Y471" s="229">
        <v>29750</v>
      </c>
      <c r="Z471" s="229">
        <v>34903.433040000004</v>
      </c>
      <c r="AA471" s="225">
        <v>34286.28</v>
      </c>
      <c r="AB471" s="225">
        <v>33320</v>
      </c>
      <c r="AC471" s="222">
        <f t="shared" si="299"/>
        <v>33064.928260000001</v>
      </c>
      <c r="AD471" s="254">
        <f t="shared" si="289"/>
        <v>3903.1999999999994</v>
      </c>
      <c r="AE471" s="254">
        <f t="shared" si="290"/>
        <v>33653.199999999997</v>
      </c>
      <c r="AF471" s="337">
        <f t="shared" si="291"/>
        <v>333.19999999999709</v>
      </c>
      <c r="AG471" s="235">
        <v>29750</v>
      </c>
      <c r="AH471" s="235">
        <v>34903.433040000004</v>
      </c>
      <c r="AI471" s="225">
        <v>34286.28</v>
      </c>
      <c r="AJ471" s="225">
        <v>33320</v>
      </c>
      <c r="AK471" s="222">
        <f t="shared" si="300"/>
        <v>33064.928260000001</v>
      </c>
      <c r="AL471" s="254">
        <f t="shared" si="292"/>
        <v>3903.1999999999994</v>
      </c>
      <c r="AM471" s="254">
        <f t="shared" si="293"/>
        <v>33653.199999999997</v>
      </c>
      <c r="AN471" s="337">
        <f t="shared" si="294"/>
        <v>333.19999999999709</v>
      </c>
      <c r="AO471" s="235">
        <v>29750</v>
      </c>
      <c r="AP471" s="235">
        <v>34903.433040000004</v>
      </c>
      <c r="AQ471" s="236">
        <v>34286.28</v>
      </c>
      <c r="AR471" s="236">
        <v>33320</v>
      </c>
      <c r="AS471" s="222">
        <f t="shared" si="301"/>
        <v>33064.928260000001</v>
      </c>
      <c r="AT471" s="254">
        <f t="shared" si="295"/>
        <v>3903.1999999999994</v>
      </c>
      <c r="AU471" s="254">
        <f t="shared" si="296"/>
        <v>33653.199999999997</v>
      </c>
      <c r="AV471" s="337">
        <f t="shared" si="297"/>
        <v>333.19999999999709</v>
      </c>
    </row>
    <row r="472" spans="1:48" s="144" customFormat="1" ht="15" customHeight="1" x14ac:dyDescent="0.2">
      <c r="A472" s="358" t="s">
        <v>1345</v>
      </c>
      <c r="B472" s="193" t="s">
        <v>1405</v>
      </c>
      <c r="C472" s="231">
        <v>2975</v>
      </c>
      <c r="D472" s="231">
        <v>3490.343304</v>
      </c>
      <c r="E472" s="225">
        <v>3428.6279999999997</v>
      </c>
      <c r="F472" s="359">
        <v>3332</v>
      </c>
      <c r="G472" s="222">
        <f t="shared" si="298"/>
        <v>3306.4928259999997</v>
      </c>
      <c r="H472" s="254">
        <f t="shared" si="280"/>
        <v>390.31999999999994</v>
      </c>
      <c r="I472" s="254">
        <f t="shared" si="281"/>
        <v>3365.3199999999997</v>
      </c>
      <c r="J472" s="337">
        <f t="shared" si="282"/>
        <v>33.319999999999709</v>
      </c>
      <c r="K472" s="229">
        <v>2975</v>
      </c>
      <c r="L472" s="229">
        <v>3490.343304</v>
      </c>
      <c r="M472" s="225">
        <v>3428.6279999999997</v>
      </c>
      <c r="N472" s="225">
        <v>3332</v>
      </c>
      <c r="O472" s="254">
        <f t="shared" si="283"/>
        <v>390.31999999999994</v>
      </c>
      <c r="P472" s="254">
        <f t="shared" si="284"/>
        <v>3365.3199999999997</v>
      </c>
      <c r="Q472" s="337">
        <f t="shared" si="285"/>
        <v>33.319999999999709</v>
      </c>
      <c r="R472" s="229">
        <v>2975</v>
      </c>
      <c r="S472" s="229">
        <v>3490.343304</v>
      </c>
      <c r="T472" s="225">
        <v>3428.6279999999997</v>
      </c>
      <c r="U472" s="225">
        <v>3332</v>
      </c>
      <c r="V472" s="254">
        <f t="shared" si="286"/>
        <v>390.31999999999994</v>
      </c>
      <c r="W472" s="254">
        <f t="shared" si="287"/>
        <v>3365.3199999999997</v>
      </c>
      <c r="X472" s="337">
        <f t="shared" si="288"/>
        <v>33.319999999999709</v>
      </c>
      <c r="Y472" s="229">
        <v>2975</v>
      </c>
      <c r="Z472" s="229">
        <v>3490.343304</v>
      </c>
      <c r="AA472" s="225">
        <v>3428.6279999999997</v>
      </c>
      <c r="AB472" s="225">
        <v>3332</v>
      </c>
      <c r="AC472" s="222">
        <f t="shared" si="299"/>
        <v>3306.4928259999997</v>
      </c>
      <c r="AD472" s="254">
        <f t="shared" si="289"/>
        <v>390.31999999999994</v>
      </c>
      <c r="AE472" s="254">
        <f t="shared" si="290"/>
        <v>3365.3199999999997</v>
      </c>
      <c r="AF472" s="337">
        <f t="shared" si="291"/>
        <v>33.319999999999709</v>
      </c>
      <c r="AG472" s="235">
        <v>2975</v>
      </c>
      <c r="AH472" s="235">
        <v>3490.343304</v>
      </c>
      <c r="AI472" s="225">
        <v>3428.6279999999997</v>
      </c>
      <c r="AJ472" s="225">
        <v>3332</v>
      </c>
      <c r="AK472" s="222">
        <f t="shared" si="300"/>
        <v>3306.4928259999997</v>
      </c>
      <c r="AL472" s="254">
        <f t="shared" si="292"/>
        <v>390.31999999999994</v>
      </c>
      <c r="AM472" s="254">
        <f t="shared" si="293"/>
        <v>3365.3199999999997</v>
      </c>
      <c r="AN472" s="337">
        <f t="shared" si="294"/>
        <v>33.319999999999709</v>
      </c>
      <c r="AO472" s="235">
        <v>2975</v>
      </c>
      <c r="AP472" s="235">
        <v>3490.343304</v>
      </c>
      <c r="AQ472" s="236">
        <v>3428.6279999999997</v>
      </c>
      <c r="AR472" s="236">
        <v>3332</v>
      </c>
      <c r="AS472" s="222">
        <f t="shared" si="301"/>
        <v>3306.4928259999997</v>
      </c>
      <c r="AT472" s="254">
        <f t="shared" si="295"/>
        <v>390.31999999999994</v>
      </c>
      <c r="AU472" s="254">
        <f t="shared" si="296"/>
        <v>3365.3199999999997</v>
      </c>
      <c r="AV472" s="337">
        <f t="shared" si="297"/>
        <v>33.319999999999709</v>
      </c>
    </row>
    <row r="473" spans="1:48" s="144" customFormat="1" ht="15" customHeight="1" x14ac:dyDescent="0.2">
      <c r="A473" s="358" t="s">
        <v>1346</v>
      </c>
      <c r="B473" s="193" t="s">
        <v>1406</v>
      </c>
      <c r="C473" s="231">
        <v>4165</v>
      </c>
      <c r="D473" s="231">
        <v>4736.8944840000004</v>
      </c>
      <c r="E473" s="225">
        <v>4653.1379999999999</v>
      </c>
      <c r="F473" s="359">
        <v>4522</v>
      </c>
      <c r="G473" s="222">
        <f t="shared" si="298"/>
        <v>4519.2581209999998</v>
      </c>
      <c r="H473" s="254">
        <f t="shared" si="280"/>
        <v>546.44799999999998</v>
      </c>
      <c r="I473" s="254">
        <f t="shared" si="281"/>
        <v>4711.4480000000003</v>
      </c>
      <c r="J473" s="337">
        <f t="shared" si="282"/>
        <v>189.44800000000032</v>
      </c>
      <c r="K473" s="229">
        <v>4165</v>
      </c>
      <c r="L473" s="229">
        <v>4736.8944840000004</v>
      </c>
      <c r="M473" s="225">
        <v>4653.1379999999999</v>
      </c>
      <c r="N473" s="225">
        <v>4522</v>
      </c>
      <c r="O473" s="254">
        <f t="shared" si="283"/>
        <v>546.44799999999998</v>
      </c>
      <c r="P473" s="254">
        <f t="shared" si="284"/>
        <v>4711.4480000000003</v>
      </c>
      <c r="Q473" s="337">
        <f t="shared" si="285"/>
        <v>189.44800000000032</v>
      </c>
      <c r="R473" s="229">
        <v>4165</v>
      </c>
      <c r="S473" s="229">
        <v>4736.8944840000004</v>
      </c>
      <c r="T473" s="225">
        <v>4653.1379999999999</v>
      </c>
      <c r="U473" s="225">
        <v>4522</v>
      </c>
      <c r="V473" s="254">
        <f t="shared" si="286"/>
        <v>546.44799999999998</v>
      </c>
      <c r="W473" s="254">
        <f t="shared" si="287"/>
        <v>4711.4480000000003</v>
      </c>
      <c r="X473" s="337">
        <f t="shared" si="288"/>
        <v>189.44800000000032</v>
      </c>
      <c r="Y473" s="229">
        <v>4165</v>
      </c>
      <c r="Z473" s="229">
        <v>4736.8944840000004</v>
      </c>
      <c r="AA473" s="225">
        <v>4653.1379999999999</v>
      </c>
      <c r="AB473" s="225">
        <v>4522</v>
      </c>
      <c r="AC473" s="222">
        <f t="shared" si="299"/>
        <v>4519.2581209999998</v>
      </c>
      <c r="AD473" s="254">
        <f t="shared" si="289"/>
        <v>546.44799999999998</v>
      </c>
      <c r="AE473" s="254">
        <f t="shared" si="290"/>
        <v>4711.4480000000003</v>
      </c>
      <c r="AF473" s="337">
        <f t="shared" si="291"/>
        <v>189.44800000000032</v>
      </c>
      <c r="AG473" s="235">
        <v>4165</v>
      </c>
      <c r="AH473" s="235">
        <v>4736.8944840000004</v>
      </c>
      <c r="AI473" s="225">
        <v>4653.1379999999999</v>
      </c>
      <c r="AJ473" s="225">
        <v>4522</v>
      </c>
      <c r="AK473" s="222">
        <f t="shared" si="300"/>
        <v>4519.2581209999998</v>
      </c>
      <c r="AL473" s="254">
        <f t="shared" si="292"/>
        <v>546.44799999999998</v>
      </c>
      <c r="AM473" s="254">
        <f t="shared" si="293"/>
        <v>4711.4480000000003</v>
      </c>
      <c r="AN473" s="337">
        <f t="shared" si="294"/>
        <v>189.44800000000032</v>
      </c>
      <c r="AO473" s="235">
        <v>4165</v>
      </c>
      <c r="AP473" s="235">
        <v>4736.8944840000004</v>
      </c>
      <c r="AQ473" s="236">
        <v>4653.1379999999999</v>
      </c>
      <c r="AR473" s="236">
        <v>4522</v>
      </c>
      <c r="AS473" s="222">
        <f t="shared" si="301"/>
        <v>4519.2581209999998</v>
      </c>
      <c r="AT473" s="254">
        <f t="shared" si="295"/>
        <v>546.44799999999998</v>
      </c>
      <c r="AU473" s="254">
        <f t="shared" si="296"/>
        <v>4711.4480000000003</v>
      </c>
      <c r="AV473" s="337">
        <f t="shared" si="297"/>
        <v>189.44800000000032</v>
      </c>
    </row>
    <row r="474" spans="1:48" s="144" customFormat="1" ht="15" customHeight="1" x14ac:dyDescent="0.2">
      <c r="A474" s="358" t="s">
        <v>1347</v>
      </c>
      <c r="B474" s="193" t="s">
        <v>1407</v>
      </c>
      <c r="C474" s="231">
        <v>5355</v>
      </c>
      <c r="D474" s="231">
        <v>5983.4456639999999</v>
      </c>
      <c r="E474" s="225">
        <v>5877.6480000000001</v>
      </c>
      <c r="F474" s="359">
        <v>5712</v>
      </c>
      <c r="G474" s="222">
        <f t="shared" si="298"/>
        <v>5732.023416</v>
      </c>
      <c r="H474" s="254">
        <f t="shared" si="280"/>
        <v>702.57599999999991</v>
      </c>
      <c r="I474" s="254">
        <f t="shared" si="281"/>
        <v>6057.576</v>
      </c>
      <c r="J474" s="337">
        <f t="shared" si="282"/>
        <v>345.57600000000002</v>
      </c>
      <c r="K474" s="229">
        <v>5355</v>
      </c>
      <c r="L474" s="229">
        <v>5983.4456639999999</v>
      </c>
      <c r="M474" s="225">
        <v>5877.6480000000001</v>
      </c>
      <c r="N474" s="225">
        <v>5712</v>
      </c>
      <c r="O474" s="254">
        <f t="shared" si="283"/>
        <v>702.57599999999991</v>
      </c>
      <c r="P474" s="254">
        <f t="shared" si="284"/>
        <v>6057.576</v>
      </c>
      <c r="Q474" s="337">
        <f t="shared" si="285"/>
        <v>345.57600000000002</v>
      </c>
      <c r="R474" s="229">
        <v>5355</v>
      </c>
      <c r="S474" s="229">
        <v>5983.4456639999999</v>
      </c>
      <c r="T474" s="225">
        <v>5877.6480000000001</v>
      </c>
      <c r="U474" s="225">
        <v>5712</v>
      </c>
      <c r="V474" s="254">
        <f t="shared" si="286"/>
        <v>702.57599999999991</v>
      </c>
      <c r="W474" s="254">
        <f t="shared" si="287"/>
        <v>6057.576</v>
      </c>
      <c r="X474" s="337">
        <f t="shared" si="288"/>
        <v>345.57600000000002</v>
      </c>
      <c r="Y474" s="229">
        <v>5355</v>
      </c>
      <c r="Z474" s="229">
        <v>5983.4456639999999</v>
      </c>
      <c r="AA474" s="225">
        <v>5877.6480000000001</v>
      </c>
      <c r="AB474" s="225">
        <v>5712</v>
      </c>
      <c r="AC474" s="222">
        <f t="shared" si="299"/>
        <v>5732.023416</v>
      </c>
      <c r="AD474" s="254">
        <f t="shared" si="289"/>
        <v>702.57599999999991</v>
      </c>
      <c r="AE474" s="254">
        <f t="shared" si="290"/>
        <v>6057.576</v>
      </c>
      <c r="AF474" s="337">
        <f t="shared" si="291"/>
        <v>345.57600000000002</v>
      </c>
      <c r="AG474" s="235">
        <v>5355</v>
      </c>
      <c r="AH474" s="235">
        <v>5983.4456639999999</v>
      </c>
      <c r="AI474" s="225">
        <v>5877.6480000000001</v>
      </c>
      <c r="AJ474" s="225">
        <v>5712</v>
      </c>
      <c r="AK474" s="222">
        <f t="shared" si="300"/>
        <v>5732.023416</v>
      </c>
      <c r="AL474" s="254">
        <f t="shared" si="292"/>
        <v>702.57599999999991</v>
      </c>
      <c r="AM474" s="254">
        <f t="shared" si="293"/>
        <v>6057.576</v>
      </c>
      <c r="AN474" s="337">
        <f t="shared" si="294"/>
        <v>345.57600000000002</v>
      </c>
      <c r="AO474" s="235">
        <v>5355</v>
      </c>
      <c r="AP474" s="235">
        <v>5983.4456639999999</v>
      </c>
      <c r="AQ474" s="236">
        <v>5877.6480000000001</v>
      </c>
      <c r="AR474" s="236">
        <v>5712</v>
      </c>
      <c r="AS474" s="222">
        <f t="shared" si="301"/>
        <v>5732.023416</v>
      </c>
      <c r="AT474" s="254">
        <f t="shared" si="295"/>
        <v>702.57599999999991</v>
      </c>
      <c r="AU474" s="254">
        <f t="shared" si="296"/>
        <v>6057.576</v>
      </c>
      <c r="AV474" s="337">
        <f t="shared" si="297"/>
        <v>345.57600000000002</v>
      </c>
    </row>
    <row r="475" spans="1:48" s="144" customFormat="1" ht="15" customHeight="1" x14ac:dyDescent="0.2">
      <c r="A475" s="358" t="s">
        <v>1348</v>
      </c>
      <c r="B475" s="193" t="s">
        <v>1408</v>
      </c>
      <c r="C475" s="231">
        <v>6545</v>
      </c>
      <c r="D475" s="231">
        <v>7229.9968439999993</v>
      </c>
      <c r="E475" s="225">
        <v>7102.1579999999994</v>
      </c>
      <c r="F475" s="359">
        <v>6902</v>
      </c>
      <c r="G475" s="222">
        <f t="shared" si="298"/>
        <v>6944.7887109999992</v>
      </c>
      <c r="H475" s="254">
        <f t="shared" si="280"/>
        <v>858.70399999999984</v>
      </c>
      <c r="I475" s="254">
        <f t="shared" si="281"/>
        <v>7403.7039999999997</v>
      </c>
      <c r="J475" s="337">
        <f t="shared" si="282"/>
        <v>501.70399999999972</v>
      </c>
      <c r="K475" s="229">
        <v>6545</v>
      </c>
      <c r="L475" s="229">
        <v>7229.9968439999993</v>
      </c>
      <c r="M475" s="225">
        <v>7102.1579999999994</v>
      </c>
      <c r="N475" s="225">
        <v>6902</v>
      </c>
      <c r="O475" s="254">
        <f t="shared" si="283"/>
        <v>858.70399999999984</v>
      </c>
      <c r="P475" s="254">
        <f t="shared" si="284"/>
        <v>7403.7039999999997</v>
      </c>
      <c r="Q475" s="337">
        <f t="shared" si="285"/>
        <v>501.70399999999972</v>
      </c>
      <c r="R475" s="229">
        <v>6545</v>
      </c>
      <c r="S475" s="229">
        <v>7229.9968439999993</v>
      </c>
      <c r="T475" s="225">
        <v>7102.1579999999994</v>
      </c>
      <c r="U475" s="225">
        <v>6902</v>
      </c>
      <c r="V475" s="254">
        <f t="shared" si="286"/>
        <v>858.70399999999984</v>
      </c>
      <c r="W475" s="254">
        <f t="shared" si="287"/>
        <v>7403.7039999999997</v>
      </c>
      <c r="X475" s="337">
        <f t="shared" si="288"/>
        <v>501.70399999999972</v>
      </c>
      <c r="Y475" s="229">
        <v>6545</v>
      </c>
      <c r="Z475" s="229">
        <v>7229.9968439999993</v>
      </c>
      <c r="AA475" s="225">
        <v>7102.1579999999994</v>
      </c>
      <c r="AB475" s="225">
        <v>6902</v>
      </c>
      <c r="AC475" s="222">
        <f t="shared" si="299"/>
        <v>6944.7887109999992</v>
      </c>
      <c r="AD475" s="254">
        <f t="shared" si="289"/>
        <v>858.70399999999984</v>
      </c>
      <c r="AE475" s="254">
        <f t="shared" si="290"/>
        <v>7403.7039999999997</v>
      </c>
      <c r="AF475" s="337">
        <f t="shared" si="291"/>
        <v>501.70399999999972</v>
      </c>
      <c r="AG475" s="235">
        <v>6545</v>
      </c>
      <c r="AH475" s="235">
        <v>7229.9968439999993</v>
      </c>
      <c r="AI475" s="225">
        <v>7102.1579999999994</v>
      </c>
      <c r="AJ475" s="225">
        <v>6902</v>
      </c>
      <c r="AK475" s="222">
        <f t="shared" si="300"/>
        <v>6944.7887109999992</v>
      </c>
      <c r="AL475" s="254">
        <f t="shared" si="292"/>
        <v>858.70399999999984</v>
      </c>
      <c r="AM475" s="254">
        <f t="shared" si="293"/>
        <v>7403.7039999999997</v>
      </c>
      <c r="AN475" s="337">
        <f t="shared" si="294"/>
        <v>501.70399999999972</v>
      </c>
      <c r="AO475" s="235">
        <v>6545</v>
      </c>
      <c r="AP475" s="235">
        <v>7229.9968439999993</v>
      </c>
      <c r="AQ475" s="236">
        <v>7102.1579999999994</v>
      </c>
      <c r="AR475" s="236">
        <v>6902</v>
      </c>
      <c r="AS475" s="222">
        <f t="shared" si="301"/>
        <v>6944.7887109999992</v>
      </c>
      <c r="AT475" s="254">
        <f t="shared" si="295"/>
        <v>858.70399999999984</v>
      </c>
      <c r="AU475" s="254">
        <f t="shared" si="296"/>
        <v>7403.7039999999997</v>
      </c>
      <c r="AV475" s="337">
        <f t="shared" si="297"/>
        <v>501.70399999999972</v>
      </c>
    </row>
    <row r="476" spans="1:48" s="144" customFormat="1" ht="15" customHeight="1" x14ac:dyDescent="0.2">
      <c r="A476" s="358" t="s">
        <v>1349</v>
      </c>
      <c r="B476" s="193" t="s">
        <v>1409</v>
      </c>
      <c r="C476" s="231">
        <v>7735</v>
      </c>
      <c r="D476" s="231">
        <v>8476.5480239999997</v>
      </c>
      <c r="E476" s="225">
        <v>8326.6679999999997</v>
      </c>
      <c r="F476" s="359">
        <v>8092</v>
      </c>
      <c r="G476" s="222">
        <f t="shared" si="298"/>
        <v>8157.5540059999994</v>
      </c>
      <c r="H476" s="254">
        <f t="shared" si="280"/>
        <v>1014.8319999999999</v>
      </c>
      <c r="I476" s="254">
        <f t="shared" si="281"/>
        <v>8749.8320000000003</v>
      </c>
      <c r="J476" s="337">
        <f t="shared" si="282"/>
        <v>657.83200000000033</v>
      </c>
      <c r="K476" s="229">
        <v>7735</v>
      </c>
      <c r="L476" s="229">
        <v>8476.5480239999997</v>
      </c>
      <c r="M476" s="225">
        <v>8326.6679999999997</v>
      </c>
      <c r="N476" s="225">
        <v>8092</v>
      </c>
      <c r="O476" s="254">
        <f t="shared" si="283"/>
        <v>1014.8319999999999</v>
      </c>
      <c r="P476" s="254">
        <f t="shared" si="284"/>
        <v>8749.8320000000003</v>
      </c>
      <c r="Q476" s="337">
        <f t="shared" si="285"/>
        <v>657.83200000000033</v>
      </c>
      <c r="R476" s="229">
        <v>7735</v>
      </c>
      <c r="S476" s="229">
        <v>8476.5480239999997</v>
      </c>
      <c r="T476" s="225">
        <v>8326.6679999999997</v>
      </c>
      <c r="U476" s="225">
        <v>8092</v>
      </c>
      <c r="V476" s="254">
        <f t="shared" si="286"/>
        <v>1014.8319999999999</v>
      </c>
      <c r="W476" s="254">
        <f t="shared" si="287"/>
        <v>8749.8320000000003</v>
      </c>
      <c r="X476" s="337">
        <f t="shared" si="288"/>
        <v>657.83200000000033</v>
      </c>
      <c r="Y476" s="229">
        <v>7735</v>
      </c>
      <c r="Z476" s="229">
        <v>8476.5480239999997</v>
      </c>
      <c r="AA476" s="225">
        <v>8326.6679999999997</v>
      </c>
      <c r="AB476" s="225">
        <v>8092</v>
      </c>
      <c r="AC476" s="222">
        <f t="shared" si="299"/>
        <v>8157.5540059999994</v>
      </c>
      <c r="AD476" s="254">
        <f t="shared" si="289"/>
        <v>1014.8319999999999</v>
      </c>
      <c r="AE476" s="254">
        <f t="shared" si="290"/>
        <v>8749.8320000000003</v>
      </c>
      <c r="AF476" s="337">
        <f t="shared" si="291"/>
        <v>657.83200000000033</v>
      </c>
      <c r="AG476" s="235">
        <v>7735</v>
      </c>
      <c r="AH476" s="235">
        <v>8476.5480239999997</v>
      </c>
      <c r="AI476" s="225">
        <v>8326.6679999999997</v>
      </c>
      <c r="AJ476" s="225">
        <v>8092</v>
      </c>
      <c r="AK476" s="222">
        <f t="shared" si="300"/>
        <v>8157.5540059999994</v>
      </c>
      <c r="AL476" s="254">
        <f t="shared" si="292"/>
        <v>1014.8319999999999</v>
      </c>
      <c r="AM476" s="254">
        <f t="shared" si="293"/>
        <v>8749.8320000000003</v>
      </c>
      <c r="AN476" s="337">
        <f t="shared" si="294"/>
        <v>657.83200000000033</v>
      </c>
      <c r="AO476" s="235">
        <v>7735</v>
      </c>
      <c r="AP476" s="235">
        <v>8476.5480239999997</v>
      </c>
      <c r="AQ476" s="236">
        <v>8326.6679999999997</v>
      </c>
      <c r="AR476" s="236">
        <v>8092</v>
      </c>
      <c r="AS476" s="222">
        <f t="shared" si="301"/>
        <v>8157.5540059999994</v>
      </c>
      <c r="AT476" s="254">
        <f t="shared" si="295"/>
        <v>1014.8319999999999</v>
      </c>
      <c r="AU476" s="254">
        <f t="shared" si="296"/>
        <v>8749.8320000000003</v>
      </c>
      <c r="AV476" s="337">
        <f t="shared" si="297"/>
        <v>657.83200000000033</v>
      </c>
    </row>
    <row r="477" spans="1:48" s="144" customFormat="1" ht="15" customHeight="1" x14ac:dyDescent="0.2">
      <c r="A477" s="358" t="s">
        <v>1350</v>
      </c>
      <c r="B477" s="193" t="s">
        <v>1410</v>
      </c>
      <c r="C477" s="231">
        <v>8925</v>
      </c>
      <c r="D477" s="231">
        <v>9723.0992040000001</v>
      </c>
      <c r="E477" s="225">
        <v>9551.1779999999999</v>
      </c>
      <c r="F477" s="359">
        <v>9282</v>
      </c>
      <c r="G477" s="222">
        <f t="shared" si="298"/>
        <v>9370.3193009999995</v>
      </c>
      <c r="H477" s="254">
        <f t="shared" si="280"/>
        <v>1170.9599999999998</v>
      </c>
      <c r="I477" s="254">
        <f t="shared" si="281"/>
        <v>10095.959999999999</v>
      </c>
      <c r="J477" s="337">
        <f t="shared" si="282"/>
        <v>813.95999999999913</v>
      </c>
      <c r="K477" s="229">
        <v>8925</v>
      </c>
      <c r="L477" s="229">
        <v>9723.0992040000001</v>
      </c>
      <c r="M477" s="225">
        <v>9551.1779999999999</v>
      </c>
      <c r="N477" s="225">
        <v>9282</v>
      </c>
      <c r="O477" s="254">
        <f t="shared" si="283"/>
        <v>1170.9599999999998</v>
      </c>
      <c r="P477" s="254">
        <f t="shared" si="284"/>
        <v>10095.959999999999</v>
      </c>
      <c r="Q477" s="337">
        <f t="shared" si="285"/>
        <v>813.95999999999913</v>
      </c>
      <c r="R477" s="229">
        <v>8925</v>
      </c>
      <c r="S477" s="229">
        <v>9723.0992040000001</v>
      </c>
      <c r="T477" s="225">
        <v>9551.1779999999999</v>
      </c>
      <c r="U477" s="225">
        <v>9282</v>
      </c>
      <c r="V477" s="254">
        <f t="shared" si="286"/>
        <v>1170.9599999999998</v>
      </c>
      <c r="W477" s="254">
        <f t="shared" si="287"/>
        <v>10095.959999999999</v>
      </c>
      <c r="X477" s="337">
        <f t="shared" si="288"/>
        <v>813.95999999999913</v>
      </c>
      <c r="Y477" s="229">
        <v>8925</v>
      </c>
      <c r="Z477" s="229">
        <v>9723.0992040000001</v>
      </c>
      <c r="AA477" s="225">
        <v>9551.1779999999999</v>
      </c>
      <c r="AB477" s="225">
        <v>9282</v>
      </c>
      <c r="AC477" s="222">
        <f t="shared" si="299"/>
        <v>9370.3193009999995</v>
      </c>
      <c r="AD477" s="254">
        <f t="shared" si="289"/>
        <v>1170.9599999999998</v>
      </c>
      <c r="AE477" s="254">
        <f t="shared" si="290"/>
        <v>10095.959999999999</v>
      </c>
      <c r="AF477" s="337">
        <f t="shared" si="291"/>
        <v>813.95999999999913</v>
      </c>
      <c r="AG477" s="235">
        <v>8925</v>
      </c>
      <c r="AH477" s="235">
        <v>9723.0992040000001</v>
      </c>
      <c r="AI477" s="225">
        <v>9551.1779999999999</v>
      </c>
      <c r="AJ477" s="225">
        <v>9282</v>
      </c>
      <c r="AK477" s="222">
        <f t="shared" si="300"/>
        <v>9370.3193009999995</v>
      </c>
      <c r="AL477" s="254">
        <f t="shared" si="292"/>
        <v>1170.9599999999998</v>
      </c>
      <c r="AM477" s="254">
        <f t="shared" si="293"/>
        <v>10095.959999999999</v>
      </c>
      <c r="AN477" s="337">
        <f t="shared" si="294"/>
        <v>813.95999999999913</v>
      </c>
      <c r="AO477" s="235">
        <v>8925</v>
      </c>
      <c r="AP477" s="235">
        <v>9723.0992040000001</v>
      </c>
      <c r="AQ477" s="236">
        <v>9551.1779999999999</v>
      </c>
      <c r="AR477" s="236">
        <v>9282</v>
      </c>
      <c r="AS477" s="222">
        <f t="shared" si="301"/>
        <v>9370.3193009999995</v>
      </c>
      <c r="AT477" s="254">
        <f t="shared" si="295"/>
        <v>1170.9599999999998</v>
      </c>
      <c r="AU477" s="254">
        <f t="shared" si="296"/>
        <v>10095.959999999999</v>
      </c>
      <c r="AV477" s="337">
        <f t="shared" si="297"/>
        <v>813.95999999999913</v>
      </c>
    </row>
    <row r="478" spans="1:48" s="144" customFormat="1" ht="15" customHeight="1" x14ac:dyDescent="0.2">
      <c r="A478" s="358" t="s">
        <v>1351</v>
      </c>
      <c r="B478" s="193" t="s">
        <v>1411</v>
      </c>
      <c r="C478" s="231">
        <v>10115</v>
      </c>
      <c r="D478" s="231">
        <v>10969.650384</v>
      </c>
      <c r="E478" s="225">
        <v>10775.688</v>
      </c>
      <c r="F478" s="359">
        <v>10472</v>
      </c>
      <c r="G478" s="222">
        <f t="shared" si="298"/>
        <v>10583.084596000001</v>
      </c>
      <c r="H478" s="254">
        <f t="shared" si="280"/>
        <v>1327.0879999999997</v>
      </c>
      <c r="I478" s="254">
        <f t="shared" si="281"/>
        <v>11442.088</v>
      </c>
      <c r="J478" s="337">
        <f t="shared" si="282"/>
        <v>970.08799999999974</v>
      </c>
      <c r="K478" s="229">
        <v>10115</v>
      </c>
      <c r="L478" s="229">
        <v>10969.650384</v>
      </c>
      <c r="M478" s="225">
        <v>10775.688</v>
      </c>
      <c r="N478" s="225">
        <v>10472</v>
      </c>
      <c r="O478" s="254">
        <f t="shared" si="283"/>
        <v>1327.0879999999997</v>
      </c>
      <c r="P478" s="254">
        <f t="shared" si="284"/>
        <v>11442.088</v>
      </c>
      <c r="Q478" s="337">
        <f t="shared" si="285"/>
        <v>970.08799999999974</v>
      </c>
      <c r="R478" s="229">
        <v>10115</v>
      </c>
      <c r="S478" s="229">
        <v>10969.650384</v>
      </c>
      <c r="T478" s="225">
        <v>10775.688</v>
      </c>
      <c r="U478" s="225">
        <v>10472</v>
      </c>
      <c r="V478" s="254">
        <f t="shared" si="286"/>
        <v>1327.0879999999997</v>
      </c>
      <c r="W478" s="254">
        <f t="shared" si="287"/>
        <v>11442.088</v>
      </c>
      <c r="X478" s="337">
        <f t="shared" si="288"/>
        <v>970.08799999999974</v>
      </c>
      <c r="Y478" s="229">
        <v>10115</v>
      </c>
      <c r="Z478" s="229">
        <v>10969.650384</v>
      </c>
      <c r="AA478" s="225">
        <v>10775.688</v>
      </c>
      <c r="AB478" s="225">
        <v>10472</v>
      </c>
      <c r="AC478" s="222">
        <f t="shared" si="299"/>
        <v>10583.084596000001</v>
      </c>
      <c r="AD478" s="254">
        <f t="shared" si="289"/>
        <v>1327.0879999999997</v>
      </c>
      <c r="AE478" s="254">
        <f t="shared" si="290"/>
        <v>11442.088</v>
      </c>
      <c r="AF478" s="337">
        <f t="shared" si="291"/>
        <v>970.08799999999974</v>
      </c>
      <c r="AG478" s="235">
        <v>10115</v>
      </c>
      <c r="AH478" s="235">
        <v>10969.650384</v>
      </c>
      <c r="AI478" s="225">
        <v>10775.688</v>
      </c>
      <c r="AJ478" s="225">
        <v>10472</v>
      </c>
      <c r="AK478" s="222">
        <f t="shared" si="300"/>
        <v>10583.084596000001</v>
      </c>
      <c r="AL478" s="254">
        <f t="shared" si="292"/>
        <v>1327.0879999999997</v>
      </c>
      <c r="AM478" s="254">
        <f t="shared" si="293"/>
        <v>11442.088</v>
      </c>
      <c r="AN478" s="337">
        <f t="shared" si="294"/>
        <v>970.08799999999974</v>
      </c>
      <c r="AO478" s="235">
        <v>10115</v>
      </c>
      <c r="AP478" s="235">
        <v>10969.650384</v>
      </c>
      <c r="AQ478" s="236">
        <v>10775.688</v>
      </c>
      <c r="AR478" s="236">
        <v>10472</v>
      </c>
      <c r="AS478" s="222">
        <f t="shared" si="301"/>
        <v>10583.084596000001</v>
      </c>
      <c r="AT478" s="254">
        <f t="shared" si="295"/>
        <v>1327.0879999999997</v>
      </c>
      <c r="AU478" s="254">
        <f t="shared" si="296"/>
        <v>11442.088</v>
      </c>
      <c r="AV478" s="337">
        <f t="shared" si="297"/>
        <v>970.08799999999974</v>
      </c>
    </row>
    <row r="479" spans="1:48" s="144" customFormat="1" ht="15" customHeight="1" x14ac:dyDescent="0.2">
      <c r="A479" s="358" t="s">
        <v>1352</v>
      </c>
      <c r="B479" s="193" t="s">
        <v>1412</v>
      </c>
      <c r="C479" s="231">
        <v>11305</v>
      </c>
      <c r="D479" s="231">
        <v>12216.201564000001</v>
      </c>
      <c r="E479" s="225">
        <v>12000.198</v>
      </c>
      <c r="F479" s="359">
        <v>11662</v>
      </c>
      <c r="G479" s="222">
        <f t="shared" si="298"/>
        <v>11795.849891</v>
      </c>
      <c r="H479" s="254">
        <f t="shared" si="280"/>
        <v>1483.2159999999999</v>
      </c>
      <c r="I479" s="254">
        <f t="shared" si="281"/>
        <v>12788.216</v>
      </c>
      <c r="J479" s="337">
        <f t="shared" si="282"/>
        <v>1126.2160000000003</v>
      </c>
      <c r="K479" s="229">
        <v>11305</v>
      </c>
      <c r="L479" s="229">
        <v>12216.201564000001</v>
      </c>
      <c r="M479" s="225">
        <v>12000.198</v>
      </c>
      <c r="N479" s="225">
        <v>11662</v>
      </c>
      <c r="O479" s="254">
        <f t="shared" si="283"/>
        <v>1483.2159999999999</v>
      </c>
      <c r="P479" s="254">
        <f t="shared" si="284"/>
        <v>12788.216</v>
      </c>
      <c r="Q479" s="337">
        <f t="shared" si="285"/>
        <v>1126.2160000000003</v>
      </c>
      <c r="R479" s="229">
        <v>11305</v>
      </c>
      <c r="S479" s="229">
        <v>12216.201564000001</v>
      </c>
      <c r="T479" s="225">
        <v>12000.198</v>
      </c>
      <c r="U479" s="225">
        <v>11662</v>
      </c>
      <c r="V479" s="254">
        <f t="shared" si="286"/>
        <v>1483.2159999999999</v>
      </c>
      <c r="W479" s="254">
        <f t="shared" si="287"/>
        <v>12788.216</v>
      </c>
      <c r="X479" s="337">
        <f t="shared" si="288"/>
        <v>1126.2160000000003</v>
      </c>
      <c r="Y479" s="229">
        <v>11305</v>
      </c>
      <c r="Z479" s="229">
        <v>12216.201564000001</v>
      </c>
      <c r="AA479" s="225">
        <v>12000.198</v>
      </c>
      <c r="AB479" s="225">
        <v>11662</v>
      </c>
      <c r="AC479" s="222">
        <f t="shared" si="299"/>
        <v>11795.849891</v>
      </c>
      <c r="AD479" s="254">
        <f t="shared" si="289"/>
        <v>1483.2159999999999</v>
      </c>
      <c r="AE479" s="254">
        <f t="shared" si="290"/>
        <v>12788.216</v>
      </c>
      <c r="AF479" s="337">
        <f t="shared" si="291"/>
        <v>1126.2160000000003</v>
      </c>
      <c r="AG479" s="235">
        <v>11305</v>
      </c>
      <c r="AH479" s="235">
        <v>12216.201564000001</v>
      </c>
      <c r="AI479" s="225">
        <v>12000.198</v>
      </c>
      <c r="AJ479" s="225">
        <v>11662</v>
      </c>
      <c r="AK479" s="222">
        <f t="shared" si="300"/>
        <v>11795.849891</v>
      </c>
      <c r="AL479" s="254">
        <f t="shared" si="292"/>
        <v>1483.2159999999999</v>
      </c>
      <c r="AM479" s="254">
        <f t="shared" si="293"/>
        <v>12788.216</v>
      </c>
      <c r="AN479" s="337">
        <f t="shared" si="294"/>
        <v>1126.2160000000003</v>
      </c>
      <c r="AO479" s="235">
        <v>11305</v>
      </c>
      <c r="AP479" s="235">
        <v>12216.201564000001</v>
      </c>
      <c r="AQ479" s="236">
        <v>12000.198</v>
      </c>
      <c r="AR479" s="236">
        <v>11662</v>
      </c>
      <c r="AS479" s="222">
        <f t="shared" si="301"/>
        <v>11795.849891</v>
      </c>
      <c r="AT479" s="254">
        <f t="shared" si="295"/>
        <v>1483.2159999999999</v>
      </c>
      <c r="AU479" s="254">
        <f t="shared" si="296"/>
        <v>12788.216</v>
      </c>
      <c r="AV479" s="337">
        <f t="shared" si="297"/>
        <v>1126.2160000000003</v>
      </c>
    </row>
    <row r="480" spans="1:48" s="144" customFormat="1" ht="15" customHeight="1" x14ac:dyDescent="0.2">
      <c r="A480" s="358" t="s">
        <v>1353</v>
      </c>
      <c r="B480" s="193" t="s">
        <v>1413</v>
      </c>
      <c r="C480" s="231">
        <v>12495</v>
      </c>
      <c r="D480" s="231">
        <v>13462.752744000001</v>
      </c>
      <c r="E480" s="225">
        <v>13224.708000000001</v>
      </c>
      <c r="F480" s="359">
        <v>12852</v>
      </c>
      <c r="G480" s="222">
        <f t="shared" si="298"/>
        <v>13008.615185999999</v>
      </c>
      <c r="H480" s="254">
        <f t="shared" si="280"/>
        <v>1639.3439999999998</v>
      </c>
      <c r="I480" s="254">
        <f t="shared" si="281"/>
        <v>14134.343999999999</v>
      </c>
      <c r="J480" s="337">
        <f t="shared" si="282"/>
        <v>1282.3439999999991</v>
      </c>
      <c r="K480" s="229">
        <v>12495</v>
      </c>
      <c r="L480" s="229">
        <v>13462.752744000001</v>
      </c>
      <c r="M480" s="225">
        <v>13224.708000000001</v>
      </c>
      <c r="N480" s="225">
        <v>12852</v>
      </c>
      <c r="O480" s="254">
        <f t="shared" si="283"/>
        <v>1639.3439999999998</v>
      </c>
      <c r="P480" s="254">
        <f t="shared" si="284"/>
        <v>14134.343999999999</v>
      </c>
      <c r="Q480" s="337">
        <f t="shared" si="285"/>
        <v>1282.3439999999991</v>
      </c>
      <c r="R480" s="229">
        <v>12495</v>
      </c>
      <c r="S480" s="229">
        <v>13462.752744000001</v>
      </c>
      <c r="T480" s="225">
        <v>13224.708000000001</v>
      </c>
      <c r="U480" s="225">
        <v>12852</v>
      </c>
      <c r="V480" s="254">
        <f t="shared" si="286"/>
        <v>1639.3439999999998</v>
      </c>
      <c r="W480" s="254">
        <f t="shared" si="287"/>
        <v>14134.343999999999</v>
      </c>
      <c r="X480" s="337">
        <f t="shared" si="288"/>
        <v>1282.3439999999991</v>
      </c>
      <c r="Y480" s="229">
        <v>12495</v>
      </c>
      <c r="Z480" s="229">
        <v>13462.752744000001</v>
      </c>
      <c r="AA480" s="225">
        <v>13224.708000000001</v>
      </c>
      <c r="AB480" s="225">
        <v>12852</v>
      </c>
      <c r="AC480" s="222">
        <f t="shared" si="299"/>
        <v>13008.615185999999</v>
      </c>
      <c r="AD480" s="254">
        <f t="shared" si="289"/>
        <v>1639.3439999999998</v>
      </c>
      <c r="AE480" s="254">
        <f t="shared" si="290"/>
        <v>14134.343999999999</v>
      </c>
      <c r="AF480" s="337">
        <f t="shared" si="291"/>
        <v>1282.3439999999991</v>
      </c>
      <c r="AG480" s="235">
        <v>12495</v>
      </c>
      <c r="AH480" s="235">
        <v>13462.752744000001</v>
      </c>
      <c r="AI480" s="225">
        <v>13224.708000000001</v>
      </c>
      <c r="AJ480" s="225">
        <v>12852</v>
      </c>
      <c r="AK480" s="222">
        <f t="shared" si="300"/>
        <v>13008.615185999999</v>
      </c>
      <c r="AL480" s="254">
        <f t="shared" si="292"/>
        <v>1639.3439999999998</v>
      </c>
      <c r="AM480" s="254">
        <f t="shared" si="293"/>
        <v>14134.343999999999</v>
      </c>
      <c r="AN480" s="337">
        <f t="shared" si="294"/>
        <v>1282.3439999999991</v>
      </c>
      <c r="AO480" s="235">
        <v>12495</v>
      </c>
      <c r="AP480" s="235">
        <v>13462.752744000001</v>
      </c>
      <c r="AQ480" s="236">
        <v>13224.708000000001</v>
      </c>
      <c r="AR480" s="236">
        <v>12852</v>
      </c>
      <c r="AS480" s="222">
        <f t="shared" si="301"/>
        <v>13008.615185999999</v>
      </c>
      <c r="AT480" s="254">
        <f t="shared" si="295"/>
        <v>1639.3439999999998</v>
      </c>
      <c r="AU480" s="254">
        <f t="shared" si="296"/>
        <v>14134.343999999999</v>
      </c>
      <c r="AV480" s="337">
        <f t="shared" si="297"/>
        <v>1282.3439999999991</v>
      </c>
    </row>
    <row r="481" spans="1:48" s="144" customFormat="1" ht="15" customHeight="1" x14ac:dyDescent="0.2">
      <c r="A481" s="358" t="s">
        <v>1354</v>
      </c>
      <c r="B481" s="193" t="s">
        <v>1414</v>
      </c>
      <c r="C481" s="231">
        <v>1785</v>
      </c>
      <c r="D481" s="231">
        <v>2243.7921240000001</v>
      </c>
      <c r="E481" s="225">
        <v>2204.1179999999999</v>
      </c>
      <c r="F481" s="359">
        <v>2142</v>
      </c>
      <c r="G481" s="222">
        <f t="shared" si="298"/>
        <v>2093.727531</v>
      </c>
      <c r="H481" s="254">
        <f t="shared" si="280"/>
        <v>234.19199999999998</v>
      </c>
      <c r="I481" s="254">
        <f t="shared" si="281"/>
        <v>2019.192</v>
      </c>
      <c r="J481" s="337">
        <f t="shared" si="282"/>
        <v>-122.80799999999999</v>
      </c>
      <c r="K481" s="229">
        <v>1785</v>
      </c>
      <c r="L481" s="229">
        <v>2243.7921240000001</v>
      </c>
      <c r="M481" s="225">
        <v>2204.1179999999999</v>
      </c>
      <c r="N481" s="225">
        <v>2142</v>
      </c>
      <c r="O481" s="254">
        <f t="shared" si="283"/>
        <v>234.19199999999998</v>
      </c>
      <c r="P481" s="254">
        <f t="shared" si="284"/>
        <v>2019.192</v>
      </c>
      <c r="Q481" s="337">
        <f t="shared" si="285"/>
        <v>-122.80799999999999</v>
      </c>
      <c r="R481" s="229">
        <v>1785</v>
      </c>
      <c r="S481" s="229">
        <v>2243.7921240000001</v>
      </c>
      <c r="T481" s="225">
        <v>2204.1179999999999</v>
      </c>
      <c r="U481" s="225">
        <v>2142</v>
      </c>
      <c r="V481" s="254">
        <f t="shared" si="286"/>
        <v>234.19199999999998</v>
      </c>
      <c r="W481" s="254">
        <f t="shared" si="287"/>
        <v>2019.192</v>
      </c>
      <c r="X481" s="337">
        <f t="shared" si="288"/>
        <v>-122.80799999999999</v>
      </c>
      <c r="Y481" s="229">
        <v>1785</v>
      </c>
      <c r="Z481" s="229">
        <v>2243.7921240000001</v>
      </c>
      <c r="AA481" s="225">
        <v>2204.1179999999999</v>
      </c>
      <c r="AB481" s="225">
        <v>2142</v>
      </c>
      <c r="AC481" s="222">
        <f t="shared" si="299"/>
        <v>2093.727531</v>
      </c>
      <c r="AD481" s="254">
        <f t="shared" si="289"/>
        <v>234.19199999999998</v>
      </c>
      <c r="AE481" s="254">
        <f t="shared" si="290"/>
        <v>2019.192</v>
      </c>
      <c r="AF481" s="337">
        <f t="shared" si="291"/>
        <v>-122.80799999999999</v>
      </c>
      <c r="AG481" s="235">
        <v>1785</v>
      </c>
      <c r="AH481" s="235">
        <v>2243.7921240000001</v>
      </c>
      <c r="AI481" s="225">
        <v>2204.1179999999999</v>
      </c>
      <c r="AJ481" s="225">
        <v>2142</v>
      </c>
      <c r="AK481" s="222">
        <f t="shared" si="300"/>
        <v>2093.727531</v>
      </c>
      <c r="AL481" s="254">
        <f t="shared" si="292"/>
        <v>234.19199999999998</v>
      </c>
      <c r="AM481" s="254">
        <f t="shared" si="293"/>
        <v>2019.192</v>
      </c>
      <c r="AN481" s="337">
        <f t="shared" si="294"/>
        <v>-122.80799999999999</v>
      </c>
      <c r="AO481" s="235">
        <v>1785</v>
      </c>
      <c r="AP481" s="235">
        <v>2243.7921240000001</v>
      </c>
      <c r="AQ481" s="236">
        <v>2204.1179999999999</v>
      </c>
      <c r="AR481" s="236">
        <v>2142</v>
      </c>
      <c r="AS481" s="222">
        <f t="shared" si="301"/>
        <v>2093.727531</v>
      </c>
      <c r="AT481" s="254">
        <f t="shared" si="295"/>
        <v>234.19199999999998</v>
      </c>
      <c r="AU481" s="254">
        <f t="shared" si="296"/>
        <v>2019.192</v>
      </c>
      <c r="AV481" s="337">
        <f t="shared" si="297"/>
        <v>-122.80799999999999</v>
      </c>
    </row>
    <row r="482" spans="1:48" s="144" customFormat="1" ht="15" customHeight="1" x14ac:dyDescent="0.2">
      <c r="A482" s="358" t="s">
        <v>1355</v>
      </c>
      <c r="B482" s="193" t="s">
        <v>1415</v>
      </c>
      <c r="C482" s="231">
        <v>2380</v>
      </c>
      <c r="D482" s="231">
        <v>2867.0677139999998</v>
      </c>
      <c r="E482" s="225">
        <v>2816.3729999999996</v>
      </c>
      <c r="F482" s="359">
        <v>2737</v>
      </c>
      <c r="G482" s="222">
        <f t="shared" si="298"/>
        <v>2700.1101785000001</v>
      </c>
      <c r="H482" s="254">
        <f t="shared" si="280"/>
        <v>312.25599999999997</v>
      </c>
      <c r="I482" s="254">
        <f t="shared" si="281"/>
        <v>2692.2559999999999</v>
      </c>
      <c r="J482" s="337">
        <f t="shared" si="282"/>
        <v>-44.744000000000142</v>
      </c>
      <c r="K482" s="229">
        <v>2380</v>
      </c>
      <c r="L482" s="229">
        <v>2867.0677139999998</v>
      </c>
      <c r="M482" s="225">
        <v>2816.3729999999996</v>
      </c>
      <c r="N482" s="225">
        <v>2737</v>
      </c>
      <c r="O482" s="254">
        <f t="shared" si="283"/>
        <v>312.25599999999997</v>
      </c>
      <c r="P482" s="254">
        <f t="shared" si="284"/>
        <v>2692.2559999999999</v>
      </c>
      <c r="Q482" s="337">
        <f t="shared" si="285"/>
        <v>-44.744000000000142</v>
      </c>
      <c r="R482" s="229">
        <v>2380</v>
      </c>
      <c r="S482" s="229">
        <v>2867.0677139999998</v>
      </c>
      <c r="T482" s="225">
        <v>2816.3729999999996</v>
      </c>
      <c r="U482" s="225">
        <v>2737</v>
      </c>
      <c r="V482" s="254">
        <f t="shared" si="286"/>
        <v>312.25599999999997</v>
      </c>
      <c r="W482" s="254">
        <f t="shared" si="287"/>
        <v>2692.2559999999999</v>
      </c>
      <c r="X482" s="337">
        <f t="shared" si="288"/>
        <v>-44.744000000000142</v>
      </c>
      <c r="Y482" s="229">
        <v>2380</v>
      </c>
      <c r="Z482" s="229">
        <v>2867.0677139999998</v>
      </c>
      <c r="AA482" s="225">
        <v>2816.3729999999996</v>
      </c>
      <c r="AB482" s="225">
        <v>2737</v>
      </c>
      <c r="AC482" s="222">
        <f t="shared" si="299"/>
        <v>2700.1101785000001</v>
      </c>
      <c r="AD482" s="254">
        <f t="shared" si="289"/>
        <v>312.25599999999997</v>
      </c>
      <c r="AE482" s="254">
        <f t="shared" si="290"/>
        <v>2692.2559999999999</v>
      </c>
      <c r="AF482" s="337">
        <f t="shared" si="291"/>
        <v>-44.744000000000142</v>
      </c>
      <c r="AG482" s="235">
        <v>2380</v>
      </c>
      <c r="AH482" s="235">
        <v>2867.0677139999998</v>
      </c>
      <c r="AI482" s="225">
        <v>2816.3729999999996</v>
      </c>
      <c r="AJ482" s="225">
        <v>2737</v>
      </c>
      <c r="AK482" s="222">
        <f t="shared" si="300"/>
        <v>2700.1101785000001</v>
      </c>
      <c r="AL482" s="254">
        <f t="shared" si="292"/>
        <v>312.25599999999997</v>
      </c>
      <c r="AM482" s="254">
        <f t="shared" si="293"/>
        <v>2692.2559999999999</v>
      </c>
      <c r="AN482" s="337">
        <f t="shared" si="294"/>
        <v>-44.744000000000142</v>
      </c>
      <c r="AO482" s="235">
        <v>2380</v>
      </c>
      <c r="AP482" s="235">
        <v>2867.0677139999998</v>
      </c>
      <c r="AQ482" s="236">
        <v>2816.3729999999996</v>
      </c>
      <c r="AR482" s="236">
        <v>2737</v>
      </c>
      <c r="AS482" s="222">
        <f t="shared" si="301"/>
        <v>2700.1101785000001</v>
      </c>
      <c r="AT482" s="254">
        <f t="shared" si="295"/>
        <v>312.25599999999997</v>
      </c>
      <c r="AU482" s="254">
        <f t="shared" si="296"/>
        <v>2692.2559999999999</v>
      </c>
      <c r="AV482" s="337">
        <f t="shared" si="297"/>
        <v>-44.744000000000142</v>
      </c>
    </row>
    <row r="483" spans="1:48" s="144" customFormat="1" ht="15" customHeight="1" x14ac:dyDescent="0.2">
      <c r="A483" s="358" t="s">
        <v>1356</v>
      </c>
      <c r="B483" s="193" t="s">
        <v>1416</v>
      </c>
      <c r="C483" s="231">
        <v>2975</v>
      </c>
      <c r="D483" s="231">
        <v>3490.343304</v>
      </c>
      <c r="E483" s="225">
        <v>3428.6279999999997</v>
      </c>
      <c r="F483" s="359">
        <v>3332</v>
      </c>
      <c r="G483" s="222">
        <f t="shared" si="298"/>
        <v>3306.4928259999997</v>
      </c>
      <c r="H483" s="254">
        <f t="shared" si="280"/>
        <v>390.31999999999994</v>
      </c>
      <c r="I483" s="254">
        <f t="shared" si="281"/>
        <v>3365.3199999999997</v>
      </c>
      <c r="J483" s="337">
        <f t="shared" si="282"/>
        <v>33.319999999999709</v>
      </c>
      <c r="K483" s="229">
        <v>2975</v>
      </c>
      <c r="L483" s="229">
        <v>3490.343304</v>
      </c>
      <c r="M483" s="225">
        <v>3428.6279999999997</v>
      </c>
      <c r="N483" s="225">
        <v>3332</v>
      </c>
      <c r="O483" s="254">
        <f t="shared" si="283"/>
        <v>390.31999999999994</v>
      </c>
      <c r="P483" s="254">
        <f t="shared" si="284"/>
        <v>3365.3199999999997</v>
      </c>
      <c r="Q483" s="337">
        <f t="shared" si="285"/>
        <v>33.319999999999709</v>
      </c>
      <c r="R483" s="229">
        <v>2975</v>
      </c>
      <c r="S483" s="229">
        <v>3490.343304</v>
      </c>
      <c r="T483" s="225">
        <v>3428.6279999999997</v>
      </c>
      <c r="U483" s="225">
        <v>3332</v>
      </c>
      <c r="V483" s="254">
        <f t="shared" si="286"/>
        <v>390.31999999999994</v>
      </c>
      <c r="W483" s="254">
        <f t="shared" si="287"/>
        <v>3365.3199999999997</v>
      </c>
      <c r="X483" s="337">
        <f t="shared" si="288"/>
        <v>33.319999999999709</v>
      </c>
      <c r="Y483" s="229">
        <v>2975</v>
      </c>
      <c r="Z483" s="229">
        <v>3490.343304</v>
      </c>
      <c r="AA483" s="225">
        <v>3428.6279999999997</v>
      </c>
      <c r="AB483" s="225">
        <v>3332</v>
      </c>
      <c r="AC483" s="222">
        <f t="shared" si="299"/>
        <v>3306.4928259999997</v>
      </c>
      <c r="AD483" s="254">
        <f t="shared" si="289"/>
        <v>390.31999999999994</v>
      </c>
      <c r="AE483" s="254">
        <f t="shared" si="290"/>
        <v>3365.3199999999997</v>
      </c>
      <c r="AF483" s="337">
        <f t="shared" si="291"/>
        <v>33.319999999999709</v>
      </c>
      <c r="AG483" s="235">
        <v>2975</v>
      </c>
      <c r="AH483" s="235">
        <v>3490.343304</v>
      </c>
      <c r="AI483" s="225">
        <v>3428.6279999999997</v>
      </c>
      <c r="AJ483" s="225">
        <v>3332</v>
      </c>
      <c r="AK483" s="222">
        <f t="shared" si="300"/>
        <v>3306.4928259999997</v>
      </c>
      <c r="AL483" s="254">
        <f t="shared" si="292"/>
        <v>390.31999999999994</v>
      </c>
      <c r="AM483" s="254">
        <f t="shared" si="293"/>
        <v>3365.3199999999997</v>
      </c>
      <c r="AN483" s="337">
        <f t="shared" si="294"/>
        <v>33.319999999999709</v>
      </c>
      <c r="AO483" s="235">
        <v>2975</v>
      </c>
      <c r="AP483" s="235">
        <v>3490.343304</v>
      </c>
      <c r="AQ483" s="236">
        <v>3428.6279999999997</v>
      </c>
      <c r="AR483" s="236">
        <v>3332</v>
      </c>
      <c r="AS483" s="222">
        <f t="shared" si="301"/>
        <v>3306.4928259999997</v>
      </c>
      <c r="AT483" s="254">
        <f t="shared" si="295"/>
        <v>390.31999999999994</v>
      </c>
      <c r="AU483" s="254">
        <f t="shared" si="296"/>
        <v>3365.3199999999997</v>
      </c>
      <c r="AV483" s="337">
        <f t="shared" si="297"/>
        <v>33.319999999999709</v>
      </c>
    </row>
    <row r="484" spans="1:48" s="144" customFormat="1" ht="15" customHeight="1" x14ac:dyDescent="0.2">
      <c r="A484" s="358" t="s">
        <v>1357</v>
      </c>
      <c r="B484" s="193" t="s">
        <v>548</v>
      </c>
      <c r="C484" s="231">
        <v>5950</v>
      </c>
      <c r="D484" s="231">
        <v>6606.7212539999991</v>
      </c>
      <c r="E484" s="225">
        <v>6489.9030000000002</v>
      </c>
      <c r="F484" s="359">
        <v>6307</v>
      </c>
      <c r="G484" s="222">
        <f t="shared" si="298"/>
        <v>6338.4060634999996</v>
      </c>
      <c r="H484" s="254">
        <f t="shared" si="280"/>
        <v>780.63999999999987</v>
      </c>
      <c r="I484" s="254">
        <f t="shared" si="281"/>
        <v>6730.6399999999994</v>
      </c>
      <c r="J484" s="337">
        <f t="shared" si="282"/>
        <v>423.63999999999942</v>
      </c>
      <c r="K484" s="229">
        <v>5950</v>
      </c>
      <c r="L484" s="229">
        <v>6606.7212539999991</v>
      </c>
      <c r="M484" s="225">
        <v>6489.9030000000002</v>
      </c>
      <c r="N484" s="225">
        <v>6307</v>
      </c>
      <c r="O484" s="254">
        <f t="shared" si="283"/>
        <v>780.63999999999987</v>
      </c>
      <c r="P484" s="254">
        <f t="shared" si="284"/>
        <v>6730.6399999999994</v>
      </c>
      <c r="Q484" s="337">
        <f t="shared" si="285"/>
        <v>423.63999999999942</v>
      </c>
      <c r="R484" s="229">
        <v>5950</v>
      </c>
      <c r="S484" s="229">
        <v>6606.7212539999991</v>
      </c>
      <c r="T484" s="225">
        <v>6489.9030000000002</v>
      </c>
      <c r="U484" s="225">
        <v>6307</v>
      </c>
      <c r="V484" s="254">
        <f t="shared" si="286"/>
        <v>780.63999999999987</v>
      </c>
      <c r="W484" s="254">
        <f t="shared" si="287"/>
        <v>6730.6399999999994</v>
      </c>
      <c r="X484" s="337">
        <f t="shared" si="288"/>
        <v>423.63999999999942</v>
      </c>
      <c r="Y484" s="229">
        <v>8330</v>
      </c>
      <c r="Z484" s="229">
        <v>6606.7212539999991</v>
      </c>
      <c r="AA484" s="225">
        <v>6489.9030000000002</v>
      </c>
      <c r="AB484" s="225">
        <v>6307</v>
      </c>
      <c r="AC484" s="222">
        <f t="shared" si="299"/>
        <v>6933.4060634999996</v>
      </c>
      <c r="AD484" s="254">
        <f t="shared" si="289"/>
        <v>1092.896</v>
      </c>
      <c r="AE484" s="254">
        <f t="shared" si="290"/>
        <v>9422.8960000000006</v>
      </c>
      <c r="AF484" s="337">
        <f t="shared" si="291"/>
        <v>3115.8960000000006</v>
      </c>
      <c r="AG484" s="235">
        <v>8330</v>
      </c>
      <c r="AH484" s="235">
        <v>6606.7212539999991</v>
      </c>
      <c r="AI484" s="225">
        <v>6489.9030000000002</v>
      </c>
      <c r="AJ484" s="225">
        <v>6307</v>
      </c>
      <c r="AK484" s="222">
        <f t="shared" si="300"/>
        <v>6933.4060634999996</v>
      </c>
      <c r="AL484" s="254">
        <f t="shared" si="292"/>
        <v>1092.896</v>
      </c>
      <c r="AM484" s="254">
        <f t="shared" si="293"/>
        <v>9422.8960000000006</v>
      </c>
      <c r="AN484" s="337">
        <f t="shared" si="294"/>
        <v>3115.8960000000006</v>
      </c>
      <c r="AO484" s="235">
        <v>8330</v>
      </c>
      <c r="AP484" s="235">
        <v>6606.7212539999991</v>
      </c>
      <c r="AQ484" s="236">
        <v>6489.9030000000002</v>
      </c>
      <c r="AR484" s="236">
        <v>6307</v>
      </c>
      <c r="AS484" s="222">
        <f t="shared" si="301"/>
        <v>6933.4060634999996</v>
      </c>
      <c r="AT484" s="254">
        <f t="shared" si="295"/>
        <v>1092.896</v>
      </c>
      <c r="AU484" s="254">
        <f t="shared" si="296"/>
        <v>9422.8960000000006</v>
      </c>
      <c r="AV484" s="337">
        <f t="shared" si="297"/>
        <v>3115.8960000000006</v>
      </c>
    </row>
    <row r="485" spans="1:48" s="144" customFormat="1" ht="15" customHeight="1" x14ac:dyDescent="0.2">
      <c r="A485" s="358" t="s">
        <v>1358</v>
      </c>
      <c r="B485" s="193" t="s">
        <v>1633</v>
      </c>
      <c r="C485" s="231">
        <v>119000</v>
      </c>
      <c r="D485" s="231">
        <v>205680.94469999999</v>
      </c>
      <c r="E485" s="225">
        <v>202044.15</v>
      </c>
      <c r="F485" s="359">
        <v>196350</v>
      </c>
      <c r="G485" s="222">
        <f t="shared" si="298"/>
        <v>180768.773675</v>
      </c>
      <c r="H485" s="254">
        <f t="shared" si="280"/>
        <v>15612.799999999997</v>
      </c>
      <c r="I485" s="254">
        <f t="shared" si="281"/>
        <v>134612.79999999999</v>
      </c>
      <c r="J485" s="337">
        <f t="shared" si="282"/>
        <v>-61737.200000000012</v>
      </c>
      <c r="K485" s="229">
        <v>119000</v>
      </c>
      <c r="L485" s="229">
        <v>205680.94469999999</v>
      </c>
      <c r="M485" s="225">
        <v>202044.15</v>
      </c>
      <c r="N485" s="225">
        <v>196350</v>
      </c>
      <c r="O485" s="254">
        <f t="shared" si="283"/>
        <v>15612.799999999997</v>
      </c>
      <c r="P485" s="254">
        <f t="shared" si="284"/>
        <v>134612.79999999999</v>
      </c>
      <c r="Q485" s="337">
        <f t="shared" si="285"/>
        <v>-61737.200000000012</v>
      </c>
      <c r="R485" s="229">
        <v>119000</v>
      </c>
      <c r="S485" s="229">
        <v>205680.94469999999</v>
      </c>
      <c r="T485" s="225">
        <v>202044.15</v>
      </c>
      <c r="U485" s="225">
        <v>196350</v>
      </c>
      <c r="V485" s="254">
        <f t="shared" si="286"/>
        <v>15612.799999999997</v>
      </c>
      <c r="W485" s="254">
        <f t="shared" si="287"/>
        <v>134612.79999999999</v>
      </c>
      <c r="X485" s="337">
        <f t="shared" si="288"/>
        <v>-61737.200000000012</v>
      </c>
      <c r="Y485" s="229">
        <v>119000</v>
      </c>
      <c r="Z485" s="229">
        <v>205680.94469999999</v>
      </c>
      <c r="AA485" s="225">
        <v>202044.15</v>
      </c>
      <c r="AB485" s="225">
        <v>196350</v>
      </c>
      <c r="AC485" s="222">
        <f t="shared" si="299"/>
        <v>180768.773675</v>
      </c>
      <c r="AD485" s="254">
        <f t="shared" si="289"/>
        <v>15612.799999999997</v>
      </c>
      <c r="AE485" s="254">
        <f t="shared" si="290"/>
        <v>134612.79999999999</v>
      </c>
      <c r="AF485" s="337">
        <f t="shared" si="291"/>
        <v>-61737.200000000012</v>
      </c>
      <c r="AG485" s="229">
        <v>119000</v>
      </c>
      <c r="AH485" s="229">
        <v>205680.94469999999</v>
      </c>
      <c r="AI485" s="225">
        <v>202044.15</v>
      </c>
      <c r="AJ485" s="225">
        <v>196350</v>
      </c>
      <c r="AK485" s="222">
        <f t="shared" si="300"/>
        <v>180768.773675</v>
      </c>
      <c r="AL485" s="254">
        <f t="shared" si="292"/>
        <v>15612.799999999997</v>
      </c>
      <c r="AM485" s="254">
        <f t="shared" si="293"/>
        <v>134612.79999999999</v>
      </c>
      <c r="AN485" s="337">
        <f t="shared" si="294"/>
        <v>-61737.200000000012</v>
      </c>
      <c r="AO485" s="229">
        <v>119000</v>
      </c>
      <c r="AP485" s="229">
        <v>205680.94469999999</v>
      </c>
      <c r="AQ485" s="236">
        <v>202044.15</v>
      </c>
      <c r="AR485" s="236">
        <v>196350</v>
      </c>
      <c r="AS485" s="222">
        <f t="shared" si="301"/>
        <v>180768.773675</v>
      </c>
      <c r="AT485" s="254">
        <f t="shared" si="295"/>
        <v>15612.799999999997</v>
      </c>
      <c r="AU485" s="254">
        <f t="shared" si="296"/>
        <v>134612.79999999999</v>
      </c>
      <c r="AV485" s="337">
        <f t="shared" si="297"/>
        <v>-61737.200000000012</v>
      </c>
    </row>
    <row r="486" spans="1:48" s="144" customFormat="1" ht="15" customHeight="1" x14ac:dyDescent="0.2">
      <c r="A486" s="358" t="s">
        <v>1359</v>
      </c>
      <c r="B486" s="193" t="s">
        <v>1622</v>
      </c>
      <c r="C486" s="229">
        <v>547400</v>
      </c>
      <c r="D486" s="229">
        <v>610810.07819999999</v>
      </c>
      <c r="E486" s="225">
        <v>600009.9</v>
      </c>
      <c r="F486" s="258">
        <v>583100</v>
      </c>
      <c r="G486" s="222">
        <f t="shared" si="298"/>
        <v>585329.99454999994</v>
      </c>
      <c r="H486" s="254">
        <f t="shared" si="280"/>
        <v>71818.87999999999</v>
      </c>
      <c r="I486" s="254">
        <f t="shared" si="281"/>
        <v>619218.88</v>
      </c>
      <c r="J486" s="337">
        <f t="shared" si="282"/>
        <v>36118.880000000005</v>
      </c>
      <c r="K486" s="229">
        <v>547400</v>
      </c>
      <c r="L486" s="229">
        <v>610810.07819999999</v>
      </c>
      <c r="M486" s="225">
        <v>600009.9</v>
      </c>
      <c r="N486" s="225">
        <v>583100</v>
      </c>
      <c r="O486" s="254">
        <f t="shared" si="283"/>
        <v>71818.87999999999</v>
      </c>
      <c r="P486" s="254">
        <f t="shared" si="284"/>
        <v>619218.88</v>
      </c>
      <c r="Q486" s="337">
        <f t="shared" si="285"/>
        <v>36118.880000000005</v>
      </c>
      <c r="R486" s="229">
        <v>547400</v>
      </c>
      <c r="S486" s="229">
        <v>610810.07819999999</v>
      </c>
      <c r="T486" s="225">
        <v>600009.9</v>
      </c>
      <c r="U486" s="225">
        <v>583100</v>
      </c>
      <c r="V486" s="254">
        <f t="shared" si="286"/>
        <v>71818.87999999999</v>
      </c>
      <c r="W486" s="254">
        <f t="shared" si="287"/>
        <v>619218.88</v>
      </c>
      <c r="X486" s="337">
        <f t="shared" si="288"/>
        <v>36118.880000000005</v>
      </c>
      <c r="Y486" s="229">
        <v>547400</v>
      </c>
      <c r="Z486" s="229">
        <v>610810.07819999999</v>
      </c>
      <c r="AA486" s="225">
        <v>600009.9</v>
      </c>
      <c r="AB486" s="225">
        <v>583100</v>
      </c>
      <c r="AC486" s="222">
        <f t="shared" si="299"/>
        <v>585329.99454999994</v>
      </c>
      <c r="AD486" s="254">
        <f t="shared" si="289"/>
        <v>71818.87999999999</v>
      </c>
      <c r="AE486" s="254">
        <f t="shared" si="290"/>
        <v>619218.88</v>
      </c>
      <c r="AF486" s="337">
        <f t="shared" si="291"/>
        <v>36118.880000000005</v>
      </c>
      <c r="AG486" s="229">
        <v>547400</v>
      </c>
      <c r="AH486" s="229">
        <v>610810.07819999999</v>
      </c>
      <c r="AI486" s="225">
        <v>600009.9</v>
      </c>
      <c r="AJ486" s="225">
        <v>583100</v>
      </c>
      <c r="AK486" s="222">
        <f t="shared" si="300"/>
        <v>585329.99454999994</v>
      </c>
      <c r="AL486" s="254">
        <f t="shared" si="292"/>
        <v>71818.87999999999</v>
      </c>
      <c r="AM486" s="254">
        <f t="shared" si="293"/>
        <v>619218.88</v>
      </c>
      <c r="AN486" s="337">
        <f t="shared" si="294"/>
        <v>36118.880000000005</v>
      </c>
      <c r="AO486" s="229">
        <v>547400</v>
      </c>
      <c r="AP486" s="229">
        <v>610810.07819999999</v>
      </c>
      <c r="AQ486" s="236">
        <v>600009.9</v>
      </c>
      <c r="AR486" s="236">
        <v>583100</v>
      </c>
      <c r="AS486" s="222">
        <f t="shared" si="301"/>
        <v>585329.99454999994</v>
      </c>
      <c r="AT486" s="254">
        <f t="shared" si="295"/>
        <v>71818.87999999999</v>
      </c>
      <c r="AU486" s="254">
        <f t="shared" si="296"/>
        <v>619218.88</v>
      </c>
      <c r="AV486" s="337">
        <f t="shared" si="297"/>
        <v>36118.880000000005</v>
      </c>
    </row>
    <row r="487" spans="1:48" s="144" customFormat="1" ht="15" customHeight="1" x14ac:dyDescent="0.2">
      <c r="A487" s="358" t="s">
        <v>1360</v>
      </c>
      <c r="B487" s="193" t="s">
        <v>1650</v>
      </c>
      <c r="C487" s="229">
        <v>89250</v>
      </c>
      <c r="D487" s="229">
        <v>118422.3621</v>
      </c>
      <c r="E487" s="225">
        <v>116328.45</v>
      </c>
      <c r="F487" s="258">
        <v>113050</v>
      </c>
      <c r="G487" s="222">
        <f t="shared" si="298"/>
        <v>109262.703025</v>
      </c>
      <c r="H487" s="254">
        <f t="shared" si="280"/>
        <v>11709.599999999999</v>
      </c>
      <c r="I487" s="254">
        <f t="shared" si="281"/>
        <v>100959.6</v>
      </c>
      <c r="J487" s="337">
        <f t="shared" si="282"/>
        <v>-12090.399999999994</v>
      </c>
      <c r="K487" s="229">
        <v>89250</v>
      </c>
      <c r="L487" s="229">
        <v>118422.3621</v>
      </c>
      <c r="M487" s="225">
        <v>116328.45</v>
      </c>
      <c r="N487" s="225">
        <v>113050</v>
      </c>
      <c r="O487" s="254">
        <f t="shared" si="283"/>
        <v>11709.599999999999</v>
      </c>
      <c r="P487" s="254">
        <f t="shared" si="284"/>
        <v>100959.6</v>
      </c>
      <c r="Q487" s="337">
        <f t="shared" si="285"/>
        <v>-12090.399999999994</v>
      </c>
      <c r="R487" s="229">
        <v>89250</v>
      </c>
      <c r="S487" s="229">
        <v>118422.3621</v>
      </c>
      <c r="T487" s="225">
        <v>116328.45</v>
      </c>
      <c r="U487" s="225">
        <v>113050</v>
      </c>
      <c r="V487" s="254">
        <f t="shared" si="286"/>
        <v>11709.599999999999</v>
      </c>
      <c r="W487" s="254">
        <f t="shared" si="287"/>
        <v>100959.6</v>
      </c>
      <c r="X487" s="337">
        <f t="shared" si="288"/>
        <v>-12090.399999999994</v>
      </c>
      <c r="Y487" s="229">
        <v>89250</v>
      </c>
      <c r="Z487" s="229">
        <v>118422.3621</v>
      </c>
      <c r="AA487" s="225">
        <v>116328.45</v>
      </c>
      <c r="AB487" s="225">
        <v>113050</v>
      </c>
      <c r="AC487" s="222">
        <f t="shared" si="299"/>
        <v>109262.703025</v>
      </c>
      <c r="AD487" s="254">
        <f t="shared" si="289"/>
        <v>11709.599999999999</v>
      </c>
      <c r="AE487" s="254">
        <f t="shared" si="290"/>
        <v>100959.6</v>
      </c>
      <c r="AF487" s="337">
        <f t="shared" si="291"/>
        <v>-12090.399999999994</v>
      </c>
      <c r="AG487" s="229">
        <v>89250</v>
      </c>
      <c r="AH487" s="229">
        <v>118422.3621</v>
      </c>
      <c r="AI487" s="225">
        <v>116328.45</v>
      </c>
      <c r="AJ487" s="225">
        <v>113050</v>
      </c>
      <c r="AK487" s="222">
        <f t="shared" si="300"/>
        <v>109262.703025</v>
      </c>
      <c r="AL487" s="254">
        <f t="shared" si="292"/>
        <v>11709.599999999999</v>
      </c>
      <c r="AM487" s="254">
        <f t="shared" si="293"/>
        <v>100959.6</v>
      </c>
      <c r="AN487" s="337">
        <f t="shared" si="294"/>
        <v>-12090.399999999994</v>
      </c>
      <c r="AO487" s="229">
        <v>89250</v>
      </c>
      <c r="AP487" s="229">
        <v>118422.3621</v>
      </c>
      <c r="AQ487" s="236">
        <v>116328.45</v>
      </c>
      <c r="AR487" s="236">
        <v>113050</v>
      </c>
      <c r="AS487" s="222">
        <f t="shared" si="301"/>
        <v>109262.703025</v>
      </c>
      <c r="AT487" s="254">
        <f t="shared" si="295"/>
        <v>11709.599999999999</v>
      </c>
      <c r="AU487" s="254">
        <f t="shared" si="296"/>
        <v>100959.6</v>
      </c>
      <c r="AV487" s="337">
        <f t="shared" si="297"/>
        <v>-12090.399999999994</v>
      </c>
    </row>
    <row r="488" spans="1:48" s="144" customFormat="1" ht="15" customHeight="1" x14ac:dyDescent="0.2">
      <c r="A488" s="358" t="s">
        <v>1361</v>
      </c>
      <c r="B488" s="193" t="s">
        <v>1623</v>
      </c>
      <c r="C488" s="229">
        <v>53550</v>
      </c>
      <c r="D488" s="229">
        <v>81025.826699999991</v>
      </c>
      <c r="E488" s="225">
        <v>79593.149999999994</v>
      </c>
      <c r="F488" s="258">
        <v>77350</v>
      </c>
      <c r="G488" s="222">
        <f t="shared" si="298"/>
        <v>72879.744175</v>
      </c>
      <c r="H488" s="254">
        <f t="shared" si="280"/>
        <v>7025.7599999999993</v>
      </c>
      <c r="I488" s="254">
        <f t="shared" si="281"/>
        <v>60575.76</v>
      </c>
      <c r="J488" s="337">
        <f t="shared" si="282"/>
        <v>-16774.239999999998</v>
      </c>
      <c r="K488" s="229">
        <v>53550</v>
      </c>
      <c r="L488" s="229">
        <v>81025.826699999991</v>
      </c>
      <c r="M488" s="225">
        <v>79593.149999999994</v>
      </c>
      <c r="N488" s="225">
        <v>77350</v>
      </c>
      <c r="O488" s="254">
        <f t="shared" si="283"/>
        <v>7025.7599999999993</v>
      </c>
      <c r="P488" s="254">
        <f t="shared" si="284"/>
        <v>60575.76</v>
      </c>
      <c r="Q488" s="337">
        <f t="shared" si="285"/>
        <v>-16774.239999999998</v>
      </c>
      <c r="R488" s="229">
        <v>53550</v>
      </c>
      <c r="S488" s="229">
        <v>81025.826699999991</v>
      </c>
      <c r="T488" s="225">
        <v>79593.149999999994</v>
      </c>
      <c r="U488" s="225">
        <v>77350</v>
      </c>
      <c r="V488" s="254">
        <f t="shared" si="286"/>
        <v>7025.7599999999993</v>
      </c>
      <c r="W488" s="254">
        <f t="shared" si="287"/>
        <v>60575.76</v>
      </c>
      <c r="X488" s="337">
        <f t="shared" si="288"/>
        <v>-16774.239999999998</v>
      </c>
      <c r="Y488" s="229">
        <v>53550</v>
      </c>
      <c r="Z488" s="229">
        <v>81025.826699999991</v>
      </c>
      <c r="AA488" s="225">
        <v>79593.149999999994</v>
      </c>
      <c r="AB488" s="225">
        <v>77350</v>
      </c>
      <c r="AC488" s="222">
        <f t="shared" si="299"/>
        <v>72879.744175</v>
      </c>
      <c r="AD488" s="254">
        <f t="shared" si="289"/>
        <v>7025.7599999999993</v>
      </c>
      <c r="AE488" s="254">
        <f t="shared" si="290"/>
        <v>60575.76</v>
      </c>
      <c r="AF488" s="337">
        <f t="shared" si="291"/>
        <v>-16774.239999999998</v>
      </c>
      <c r="AG488" s="229">
        <v>53550</v>
      </c>
      <c r="AH488" s="229">
        <v>81025.826699999991</v>
      </c>
      <c r="AI488" s="225">
        <v>79593.149999999994</v>
      </c>
      <c r="AJ488" s="225">
        <v>77350</v>
      </c>
      <c r="AK488" s="222">
        <f t="shared" si="300"/>
        <v>72879.744175</v>
      </c>
      <c r="AL488" s="254">
        <f t="shared" si="292"/>
        <v>7025.7599999999993</v>
      </c>
      <c r="AM488" s="254">
        <f t="shared" si="293"/>
        <v>60575.76</v>
      </c>
      <c r="AN488" s="337">
        <f t="shared" si="294"/>
        <v>-16774.239999999998</v>
      </c>
      <c r="AO488" s="229">
        <v>53550</v>
      </c>
      <c r="AP488" s="229">
        <v>81025.826699999991</v>
      </c>
      <c r="AQ488" s="236">
        <v>79593.149999999994</v>
      </c>
      <c r="AR488" s="236">
        <v>77350</v>
      </c>
      <c r="AS488" s="222">
        <f t="shared" si="301"/>
        <v>72879.744175</v>
      </c>
      <c r="AT488" s="254">
        <f t="shared" si="295"/>
        <v>7025.7599999999993</v>
      </c>
      <c r="AU488" s="254">
        <f t="shared" si="296"/>
        <v>60575.76</v>
      </c>
      <c r="AV488" s="337">
        <f t="shared" si="297"/>
        <v>-16774.239999999998</v>
      </c>
    </row>
    <row r="489" spans="1:48" s="144" customFormat="1" ht="15" customHeight="1" x14ac:dyDescent="0.2">
      <c r="A489" s="358" t="s">
        <v>1362</v>
      </c>
      <c r="B489" s="193" t="s">
        <v>549</v>
      </c>
      <c r="C489" s="231">
        <v>8330</v>
      </c>
      <c r="D489" s="231">
        <v>8725.8582600000009</v>
      </c>
      <c r="E489" s="225">
        <v>8571.57</v>
      </c>
      <c r="F489" s="359">
        <v>8330</v>
      </c>
      <c r="G489" s="222">
        <f t="shared" si="298"/>
        <v>8489.3570650000001</v>
      </c>
      <c r="H489" s="254">
        <f t="shared" si="280"/>
        <v>1092.896</v>
      </c>
      <c r="I489" s="254">
        <f t="shared" si="281"/>
        <v>9422.8960000000006</v>
      </c>
      <c r="J489" s="337">
        <f t="shared" si="282"/>
        <v>1092.8960000000006</v>
      </c>
      <c r="K489" s="229">
        <v>8330</v>
      </c>
      <c r="L489" s="229">
        <v>8725.8582600000009</v>
      </c>
      <c r="M489" s="225">
        <v>8571.57</v>
      </c>
      <c r="N489" s="225">
        <v>8330</v>
      </c>
      <c r="O489" s="254">
        <f t="shared" si="283"/>
        <v>1092.896</v>
      </c>
      <c r="P489" s="254">
        <f t="shared" si="284"/>
        <v>9422.8960000000006</v>
      </c>
      <c r="Q489" s="337">
        <f t="shared" si="285"/>
        <v>1092.8960000000006</v>
      </c>
      <c r="R489" s="229">
        <v>8330</v>
      </c>
      <c r="S489" s="229">
        <v>8725.8582600000009</v>
      </c>
      <c r="T489" s="225">
        <v>8571.57</v>
      </c>
      <c r="U489" s="225">
        <v>8330</v>
      </c>
      <c r="V489" s="254">
        <f t="shared" si="286"/>
        <v>1092.896</v>
      </c>
      <c r="W489" s="254">
        <f t="shared" si="287"/>
        <v>9422.8960000000006</v>
      </c>
      <c r="X489" s="337">
        <f t="shared" si="288"/>
        <v>1092.8960000000006</v>
      </c>
      <c r="Y489" s="229">
        <v>8330</v>
      </c>
      <c r="Z489" s="229">
        <v>8725.8582600000009</v>
      </c>
      <c r="AA489" s="225">
        <v>8571.57</v>
      </c>
      <c r="AB489" s="225">
        <v>8330</v>
      </c>
      <c r="AC489" s="222">
        <f t="shared" si="299"/>
        <v>8489.3570650000001</v>
      </c>
      <c r="AD489" s="254">
        <f t="shared" si="289"/>
        <v>1092.896</v>
      </c>
      <c r="AE489" s="254">
        <f t="shared" si="290"/>
        <v>9422.8960000000006</v>
      </c>
      <c r="AF489" s="337">
        <f t="shared" si="291"/>
        <v>1092.8960000000006</v>
      </c>
      <c r="AG489" s="235">
        <v>8330</v>
      </c>
      <c r="AH489" s="235">
        <v>8725.8582600000009</v>
      </c>
      <c r="AI489" s="225">
        <v>8571.57</v>
      </c>
      <c r="AJ489" s="225">
        <v>8330</v>
      </c>
      <c r="AK489" s="222">
        <f t="shared" si="300"/>
        <v>8489.3570650000001</v>
      </c>
      <c r="AL489" s="254">
        <f t="shared" si="292"/>
        <v>1092.896</v>
      </c>
      <c r="AM489" s="254">
        <f t="shared" si="293"/>
        <v>9422.8960000000006</v>
      </c>
      <c r="AN489" s="337">
        <f t="shared" si="294"/>
        <v>1092.8960000000006</v>
      </c>
      <c r="AO489" s="235">
        <v>8330</v>
      </c>
      <c r="AP489" s="235">
        <v>8725.8582600000009</v>
      </c>
      <c r="AQ489" s="236">
        <v>8571.57</v>
      </c>
      <c r="AR489" s="236">
        <v>8330</v>
      </c>
      <c r="AS489" s="222">
        <f t="shared" si="301"/>
        <v>8489.3570650000001</v>
      </c>
      <c r="AT489" s="254">
        <f t="shared" si="295"/>
        <v>1092.896</v>
      </c>
      <c r="AU489" s="254">
        <f t="shared" si="296"/>
        <v>9422.8960000000006</v>
      </c>
      <c r="AV489" s="337">
        <f t="shared" si="297"/>
        <v>1092.8960000000006</v>
      </c>
    </row>
    <row r="490" spans="1:48" s="144" customFormat="1" ht="15" customHeight="1" x14ac:dyDescent="0.2">
      <c r="A490" s="358" t="s">
        <v>1363</v>
      </c>
      <c r="B490" s="193" t="s">
        <v>550</v>
      </c>
      <c r="C490" s="231">
        <v>65450</v>
      </c>
      <c r="D490" s="231">
        <v>68560.314899999998</v>
      </c>
      <c r="E490" s="225">
        <v>67348.05</v>
      </c>
      <c r="F490" s="359">
        <v>65450</v>
      </c>
      <c r="G490" s="222">
        <f t="shared" si="298"/>
        <v>66702.091224999996</v>
      </c>
      <c r="H490" s="254">
        <f t="shared" si="280"/>
        <v>8587.0399999999991</v>
      </c>
      <c r="I490" s="254">
        <f t="shared" si="281"/>
        <v>74037.039999999994</v>
      </c>
      <c r="J490" s="337">
        <f t="shared" si="282"/>
        <v>8587.0399999999936</v>
      </c>
      <c r="K490" s="229">
        <v>65450</v>
      </c>
      <c r="L490" s="229">
        <v>68560.314899999998</v>
      </c>
      <c r="M490" s="225">
        <v>67348.05</v>
      </c>
      <c r="N490" s="225">
        <v>65450</v>
      </c>
      <c r="O490" s="254">
        <f t="shared" si="283"/>
        <v>8587.0399999999991</v>
      </c>
      <c r="P490" s="254">
        <f t="shared" si="284"/>
        <v>74037.039999999994</v>
      </c>
      <c r="Q490" s="337">
        <f t="shared" si="285"/>
        <v>8587.0399999999936</v>
      </c>
      <c r="R490" s="229" t="s">
        <v>600</v>
      </c>
      <c r="S490" s="229" t="s">
        <v>600</v>
      </c>
      <c r="T490" s="225" t="s">
        <v>600</v>
      </c>
      <c r="U490" s="225" t="s">
        <v>600</v>
      </c>
      <c r="V490" s="254" t="e">
        <f t="shared" si="286"/>
        <v>#VALUE!</v>
      </c>
      <c r="W490" s="254" t="e">
        <f t="shared" si="287"/>
        <v>#VALUE!</v>
      </c>
      <c r="X490" s="337" t="e">
        <f t="shared" si="288"/>
        <v>#VALUE!</v>
      </c>
      <c r="Y490" s="229" t="s">
        <v>600</v>
      </c>
      <c r="Z490" s="229" t="s">
        <v>600</v>
      </c>
      <c r="AA490" s="225" t="s">
        <v>600</v>
      </c>
      <c r="AB490" s="225" t="s">
        <v>600</v>
      </c>
      <c r="AC490" s="222" t="e">
        <f t="shared" si="299"/>
        <v>#DIV/0!</v>
      </c>
      <c r="AD490" s="254" t="e">
        <f t="shared" si="289"/>
        <v>#VALUE!</v>
      </c>
      <c r="AE490" s="254" t="e">
        <f t="shared" si="290"/>
        <v>#VALUE!</v>
      </c>
      <c r="AF490" s="337" t="e">
        <f t="shared" si="291"/>
        <v>#VALUE!</v>
      </c>
      <c r="AG490" s="235">
        <v>65450</v>
      </c>
      <c r="AH490" s="235">
        <v>81025.826699999991</v>
      </c>
      <c r="AI490" s="225">
        <v>79593.149999999994</v>
      </c>
      <c r="AJ490" s="225">
        <v>77350</v>
      </c>
      <c r="AK490" s="222">
        <f t="shared" si="300"/>
        <v>75854.744175</v>
      </c>
      <c r="AL490" s="254">
        <f t="shared" si="292"/>
        <v>8587.0399999999991</v>
      </c>
      <c r="AM490" s="254">
        <f t="shared" si="293"/>
        <v>74037.039999999994</v>
      </c>
      <c r="AN490" s="337">
        <f t="shared" si="294"/>
        <v>-3312.9600000000064</v>
      </c>
      <c r="AO490" s="235">
        <v>101150</v>
      </c>
      <c r="AP490" s="235">
        <v>118422.3621</v>
      </c>
      <c r="AQ490" s="236">
        <v>116328.45</v>
      </c>
      <c r="AR490" s="236">
        <v>113050</v>
      </c>
      <c r="AS490" s="222">
        <f t="shared" si="301"/>
        <v>112237.703025</v>
      </c>
      <c r="AT490" s="254">
        <f t="shared" si="295"/>
        <v>13270.88</v>
      </c>
      <c r="AU490" s="254">
        <f t="shared" si="296"/>
        <v>114420.88</v>
      </c>
      <c r="AV490" s="337">
        <f t="shared" si="297"/>
        <v>1370.8800000000047</v>
      </c>
    </row>
    <row r="491" spans="1:48" s="144" customFormat="1" ht="15" customHeight="1" x14ac:dyDescent="0.2">
      <c r="A491" s="358" t="s">
        <v>1364</v>
      </c>
      <c r="B491" s="193" t="s">
        <v>551</v>
      </c>
      <c r="C491" s="231">
        <v>428400</v>
      </c>
      <c r="D491" s="231">
        <v>448758.42479999998</v>
      </c>
      <c r="E491" s="225">
        <v>440823.6</v>
      </c>
      <c r="F491" s="359">
        <v>428400</v>
      </c>
      <c r="G491" s="222">
        <f t="shared" si="298"/>
        <v>436595.5062</v>
      </c>
      <c r="H491" s="254">
        <f t="shared" si="280"/>
        <v>56206.079999999994</v>
      </c>
      <c r="I491" s="254">
        <f t="shared" si="281"/>
        <v>484606.08</v>
      </c>
      <c r="J491" s="337">
        <f t="shared" si="282"/>
        <v>56206.080000000016</v>
      </c>
      <c r="K491" s="229">
        <v>368900</v>
      </c>
      <c r="L491" s="229">
        <v>386430.86580000003</v>
      </c>
      <c r="M491" s="225">
        <v>379598.1</v>
      </c>
      <c r="N491" s="225">
        <v>368900</v>
      </c>
      <c r="O491" s="254">
        <f t="shared" si="283"/>
        <v>48399.679999999993</v>
      </c>
      <c r="P491" s="254">
        <f t="shared" si="284"/>
        <v>417299.68</v>
      </c>
      <c r="Q491" s="337">
        <f t="shared" si="285"/>
        <v>48399.679999999993</v>
      </c>
      <c r="R491" s="229">
        <v>499800</v>
      </c>
      <c r="S491" s="229">
        <v>648206.61359999992</v>
      </c>
      <c r="T491" s="225">
        <v>636745.19999999995</v>
      </c>
      <c r="U491" s="225">
        <v>618800</v>
      </c>
      <c r="V491" s="254">
        <f t="shared" si="286"/>
        <v>65573.759999999995</v>
      </c>
      <c r="W491" s="254">
        <f t="shared" si="287"/>
        <v>565373.76</v>
      </c>
      <c r="X491" s="337">
        <f t="shared" si="288"/>
        <v>-53426.239999999991</v>
      </c>
      <c r="Y491" s="229">
        <v>571200</v>
      </c>
      <c r="Z491" s="229">
        <v>722999.68440000003</v>
      </c>
      <c r="AA491" s="225">
        <v>710215.8</v>
      </c>
      <c r="AB491" s="225">
        <v>690200</v>
      </c>
      <c r="AC491" s="222">
        <f t="shared" si="299"/>
        <v>673653.87109999999</v>
      </c>
      <c r="AD491" s="254">
        <f t="shared" si="289"/>
        <v>74941.439999999988</v>
      </c>
      <c r="AE491" s="254">
        <f t="shared" si="290"/>
        <v>646141.43999999994</v>
      </c>
      <c r="AF491" s="337">
        <f t="shared" si="291"/>
        <v>-44058.560000000056</v>
      </c>
      <c r="AG491" s="235">
        <v>333200</v>
      </c>
      <c r="AH491" s="235">
        <v>598344.56640000001</v>
      </c>
      <c r="AI491" s="225">
        <v>587764.80000000005</v>
      </c>
      <c r="AJ491" s="225">
        <v>571200</v>
      </c>
      <c r="AK491" s="222">
        <f t="shared" si="300"/>
        <v>522627.34160000004</v>
      </c>
      <c r="AL491" s="254">
        <f t="shared" si="292"/>
        <v>43715.839999999997</v>
      </c>
      <c r="AM491" s="254">
        <f t="shared" si="293"/>
        <v>376915.83999999997</v>
      </c>
      <c r="AN491" s="337">
        <f t="shared" si="294"/>
        <v>-194284.16000000003</v>
      </c>
      <c r="AO491" s="235">
        <v>571200</v>
      </c>
      <c r="AP491" s="235">
        <v>722999.68440000003</v>
      </c>
      <c r="AQ491" s="236">
        <v>710215.8</v>
      </c>
      <c r="AR491" s="236">
        <v>690200</v>
      </c>
      <c r="AS491" s="222">
        <f t="shared" si="301"/>
        <v>673653.87109999999</v>
      </c>
      <c r="AT491" s="254">
        <f t="shared" si="295"/>
        <v>74941.439999999988</v>
      </c>
      <c r="AU491" s="254">
        <f t="shared" si="296"/>
        <v>646141.43999999994</v>
      </c>
      <c r="AV491" s="337">
        <f t="shared" si="297"/>
        <v>-44058.560000000056</v>
      </c>
    </row>
    <row r="492" spans="1:48" s="144" customFormat="1" ht="15" customHeight="1" x14ac:dyDescent="0.2">
      <c r="A492" s="358" t="s">
        <v>1365</v>
      </c>
      <c r="B492" s="193" t="s">
        <v>552</v>
      </c>
      <c r="C492" s="231">
        <v>249900</v>
      </c>
      <c r="D492" s="231">
        <v>261775.74780000001</v>
      </c>
      <c r="E492" s="225">
        <v>257147.1</v>
      </c>
      <c r="F492" s="359">
        <v>249900</v>
      </c>
      <c r="G492" s="222">
        <f t="shared" si="298"/>
        <v>254680.71195</v>
      </c>
      <c r="H492" s="254">
        <f t="shared" si="280"/>
        <v>32786.879999999997</v>
      </c>
      <c r="I492" s="254">
        <f t="shared" si="281"/>
        <v>282686.88</v>
      </c>
      <c r="J492" s="337">
        <f t="shared" si="282"/>
        <v>32786.880000000005</v>
      </c>
      <c r="K492" s="229">
        <v>214200</v>
      </c>
      <c r="L492" s="229">
        <v>224379.21239999999</v>
      </c>
      <c r="M492" s="225">
        <v>220411.8</v>
      </c>
      <c r="N492" s="225">
        <v>214200</v>
      </c>
      <c r="O492" s="254">
        <f t="shared" si="283"/>
        <v>28103.039999999997</v>
      </c>
      <c r="P492" s="254">
        <f t="shared" si="284"/>
        <v>242303.04</v>
      </c>
      <c r="Q492" s="337">
        <f t="shared" si="285"/>
        <v>28103.040000000008</v>
      </c>
      <c r="R492" s="229">
        <v>309400</v>
      </c>
      <c r="S492" s="229">
        <v>361499.84220000001</v>
      </c>
      <c r="T492" s="225">
        <v>355107.9</v>
      </c>
      <c r="U492" s="225">
        <v>345100</v>
      </c>
      <c r="V492" s="254">
        <f t="shared" si="286"/>
        <v>40593.279999999992</v>
      </c>
      <c r="W492" s="254">
        <f t="shared" si="287"/>
        <v>349993.27999999997</v>
      </c>
      <c r="X492" s="337">
        <f t="shared" si="288"/>
        <v>4893.2799999999697</v>
      </c>
      <c r="Y492" s="229">
        <v>309400</v>
      </c>
      <c r="Z492" s="229">
        <v>398896.37760000001</v>
      </c>
      <c r="AA492" s="225">
        <v>391843.2</v>
      </c>
      <c r="AB492" s="225">
        <v>380800</v>
      </c>
      <c r="AC492" s="222">
        <f t="shared" si="299"/>
        <v>370234.89439999999</v>
      </c>
      <c r="AD492" s="254">
        <f t="shared" si="289"/>
        <v>40593.279999999992</v>
      </c>
      <c r="AE492" s="254">
        <f t="shared" si="290"/>
        <v>349993.27999999997</v>
      </c>
      <c r="AF492" s="337">
        <f t="shared" si="291"/>
        <v>-30806.72000000003</v>
      </c>
      <c r="AG492" s="235">
        <v>166600</v>
      </c>
      <c r="AH492" s="235">
        <v>436292.913</v>
      </c>
      <c r="AI492" s="225">
        <v>428578.5</v>
      </c>
      <c r="AJ492" s="225">
        <v>416500</v>
      </c>
      <c r="AK492" s="222">
        <f t="shared" si="300"/>
        <v>361992.85324999999</v>
      </c>
      <c r="AL492" s="254">
        <f t="shared" si="292"/>
        <v>21857.919999999998</v>
      </c>
      <c r="AM492" s="254">
        <f t="shared" si="293"/>
        <v>188457.91999999998</v>
      </c>
      <c r="AN492" s="337">
        <f t="shared" si="294"/>
        <v>-228042.08000000002</v>
      </c>
      <c r="AO492" s="235">
        <v>321300</v>
      </c>
      <c r="AP492" s="235">
        <v>486154.96020000003</v>
      </c>
      <c r="AQ492" s="236">
        <v>477558.9</v>
      </c>
      <c r="AR492" s="236">
        <v>464100</v>
      </c>
      <c r="AS492" s="222">
        <f t="shared" si="301"/>
        <v>437278.46505</v>
      </c>
      <c r="AT492" s="254">
        <f t="shared" si="295"/>
        <v>42154.559999999998</v>
      </c>
      <c r="AU492" s="254">
        <f t="shared" si="296"/>
        <v>363454.56</v>
      </c>
      <c r="AV492" s="337">
        <f t="shared" si="297"/>
        <v>-100645.44</v>
      </c>
    </row>
    <row r="493" spans="1:48" s="144" customFormat="1" ht="15" customHeight="1" x14ac:dyDescent="0.2">
      <c r="A493" s="358" t="s">
        <v>1386</v>
      </c>
      <c r="B493" s="193" t="s">
        <v>553</v>
      </c>
      <c r="C493" s="231">
        <v>345100</v>
      </c>
      <c r="D493" s="231">
        <v>361499.84220000001</v>
      </c>
      <c r="E493" s="225">
        <v>355107.9</v>
      </c>
      <c r="F493" s="359">
        <v>345100</v>
      </c>
      <c r="G493" s="222">
        <f t="shared" si="298"/>
        <v>351701.93554999999</v>
      </c>
      <c r="H493" s="254">
        <f t="shared" si="280"/>
        <v>45277.119999999995</v>
      </c>
      <c r="I493" s="254">
        <f t="shared" si="281"/>
        <v>390377.12</v>
      </c>
      <c r="J493" s="337">
        <f t="shared" si="282"/>
        <v>45277.119999999995</v>
      </c>
      <c r="K493" s="229">
        <v>226100</v>
      </c>
      <c r="L493" s="229">
        <v>236844.7242</v>
      </c>
      <c r="M493" s="225">
        <v>232656.9</v>
      </c>
      <c r="N493" s="225">
        <v>226100</v>
      </c>
      <c r="O493" s="254">
        <f t="shared" si="283"/>
        <v>29664.319999999996</v>
      </c>
      <c r="P493" s="254">
        <f t="shared" si="284"/>
        <v>255764.32</v>
      </c>
      <c r="Q493" s="337">
        <f t="shared" si="285"/>
        <v>29664.320000000007</v>
      </c>
      <c r="R493" s="229">
        <v>368900</v>
      </c>
      <c r="S493" s="229">
        <v>386430.86580000003</v>
      </c>
      <c r="T493" s="225">
        <v>379598.1</v>
      </c>
      <c r="U493" s="225">
        <v>368900</v>
      </c>
      <c r="V493" s="254">
        <f t="shared" si="286"/>
        <v>48399.679999999993</v>
      </c>
      <c r="W493" s="254">
        <f t="shared" si="287"/>
        <v>417299.68</v>
      </c>
      <c r="X493" s="337">
        <f t="shared" si="288"/>
        <v>48399.679999999993</v>
      </c>
      <c r="Y493" s="229">
        <v>380800</v>
      </c>
      <c r="Z493" s="229">
        <v>398896.37760000001</v>
      </c>
      <c r="AA493" s="225">
        <v>391843.2</v>
      </c>
      <c r="AB493" s="225">
        <v>380800</v>
      </c>
      <c r="AC493" s="222">
        <f t="shared" si="299"/>
        <v>388084.89439999999</v>
      </c>
      <c r="AD493" s="254">
        <f t="shared" si="289"/>
        <v>49960.959999999992</v>
      </c>
      <c r="AE493" s="254">
        <f t="shared" si="290"/>
        <v>430760.95999999996</v>
      </c>
      <c r="AF493" s="337">
        <f t="shared" si="291"/>
        <v>49960.959999999963</v>
      </c>
      <c r="AG493" s="235" t="s">
        <v>600</v>
      </c>
      <c r="AH493" s="235" t="s">
        <v>600</v>
      </c>
      <c r="AI493" s="225" t="s">
        <v>600</v>
      </c>
      <c r="AJ493" s="225" t="s">
        <v>600</v>
      </c>
      <c r="AK493" s="222" t="e">
        <f t="shared" si="300"/>
        <v>#DIV/0!</v>
      </c>
      <c r="AL493" s="254" t="e">
        <f t="shared" si="292"/>
        <v>#VALUE!</v>
      </c>
      <c r="AM493" s="254" t="e">
        <f t="shared" si="293"/>
        <v>#VALUE!</v>
      </c>
      <c r="AN493" s="337" t="e">
        <f t="shared" si="294"/>
        <v>#VALUE!</v>
      </c>
      <c r="AO493" s="235" t="s">
        <v>600</v>
      </c>
      <c r="AP493" s="235" t="s">
        <v>600</v>
      </c>
      <c r="AQ493" s="236" t="s">
        <v>600</v>
      </c>
      <c r="AR493" s="236" t="s">
        <v>600</v>
      </c>
      <c r="AS493" s="222" t="e">
        <f t="shared" si="301"/>
        <v>#DIV/0!</v>
      </c>
      <c r="AT493" s="254" t="e">
        <f t="shared" si="295"/>
        <v>#VALUE!</v>
      </c>
      <c r="AU493" s="254" t="e">
        <f t="shared" si="296"/>
        <v>#VALUE!</v>
      </c>
      <c r="AV493" s="337" t="e">
        <f t="shared" si="297"/>
        <v>#VALUE!</v>
      </c>
    </row>
    <row r="494" spans="1:48" s="144" customFormat="1" ht="15" customHeight="1" x14ac:dyDescent="0.2">
      <c r="A494" s="358" t="s">
        <v>1436</v>
      </c>
      <c r="B494" s="193" t="s">
        <v>1152</v>
      </c>
      <c r="C494" s="231">
        <v>77350</v>
      </c>
      <c r="D494" s="231">
        <v>81025.826699999991</v>
      </c>
      <c r="E494" s="225">
        <v>79593.149999999994</v>
      </c>
      <c r="F494" s="359">
        <v>77350</v>
      </c>
      <c r="G494" s="222">
        <f t="shared" si="298"/>
        <v>78829.744175</v>
      </c>
      <c r="H494" s="254">
        <f t="shared" si="280"/>
        <v>10148.319999999998</v>
      </c>
      <c r="I494" s="254">
        <f t="shared" si="281"/>
        <v>87498.319999999992</v>
      </c>
      <c r="J494" s="337">
        <f t="shared" si="282"/>
        <v>10148.319999999992</v>
      </c>
      <c r="K494" s="229">
        <v>77350</v>
      </c>
      <c r="L494" s="229">
        <v>81025.826699999991</v>
      </c>
      <c r="M494" s="225">
        <v>79593.149999999994</v>
      </c>
      <c r="N494" s="225">
        <v>77350</v>
      </c>
      <c r="O494" s="254">
        <f t="shared" si="283"/>
        <v>10148.319999999998</v>
      </c>
      <c r="P494" s="254">
        <f t="shared" si="284"/>
        <v>87498.319999999992</v>
      </c>
      <c r="Q494" s="337">
        <f t="shared" si="285"/>
        <v>10148.319999999992</v>
      </c>
      <c r="R494" s="229">
        <v>285600</v>
      </c>
      <c r="S494" s="229">
        <v>299172.28320000001</v>
      </c>
      <c r="T494" s="225">
        <v>293882.40000000002</v>
      </c>
      <c r="U494" s="225">
        <v>285600</v>
      </c>
      <c r="V494" s="254">
        <f t="shared" si="286"/>
        <v>37470.719999999994</v>
      </c>
      <c r="W494" s="254">
        <f t="shared" si="287"/>
        <v>323070.71999999997</v>
      </c>
      <c r="X494" s="337">
        <f t="shared" si="288"/>
        <v>37470.719999999972</v>
      </c>
      <c r="Y494" s="229">
        <v>309400</v>
      </c>
      <c r="Z494" s="229">
        <v>324103.30679999996</v>
      </c>
      <c r="AA494" s="225">
        <v>318372.59999999998</v>
      </c>
      <c r="AB494" s="225">
        <v>309400</v>
      </c>
      <c r="AC494" s="222">
        <f t="shared" si="299"/>
        <v>315318.9767</v>
      </c>
      <c r="AD494" s="254">
        <f t="shared" si="289"/>
        <v>40593.279999999992</v>
      </c>
      <c r="AE494" s="254">
        <f t="shared" si="290"/>
        <v>349993.27999999997</v>
      </c>
      <c r="AF494" s="337">
        <f t="shared" si="291"/>
        <v>40593.27999999997</v>
      </c>
      <c r="AG494" s="235">
        <v>190400</v>
      </c>
      <c r="AH494" s="235">
        <v>199448.1888</v>
      </c>
      <c r="AI494" s="225">
        <v>195921.6</v>
      </c>
      <c r="AJ494" s="225">
        <v>190400</v>
      </c>
      <c r="AK494" s="222">
        <f t="shared" si="300"/>
        <v>194042.4472</v>
      </c>
      <c r="AL494" s="254">
        <f t="shared" si="292"/>
        <v>24980.479999999996</v>
      </c>
      <c r="AM494" s="254">
        <f t="shared" si="293"/>
        <v>215380.47999999998</v>
      </c>
      <c r="AN494" s="337">
        <f t="shared" si="294"/>
        <v>24980.479999999981</v>
      </c>
      <c r="AO494" s="235">
        <v>309400</v>
      </c>
      <c r="AP494" s="235">
        <v>324103.30679999996</v>
      </c>
      <c r="AQ494" s="236">
        <v>318372.59999999998</v>
      </c>
      <c r="AR494" s="236">
        <v>309400</v>
      </c>
      <c r="AS494" s="222">
        <f t="shared" si="301"/>
        <v>315318.9767</v>
      </c>
      <c r="AT494" s="254">
        <f t="shared" si="295"/>
        <v>40593.279999999992</v>
      </c>
      <c r="AU494" s="254">
        <f t="shared" si="296"/>
        <v>349993.27999999997</v>
      </c>
      <c r="AV494" s="337">
        <f t="shared" si="297"/>
        <v>40593.27999999997</v>
      </c>
    </row>
    <row r="495" spans="1:48" s="144" customFormat="1" ht="15" customHeight="1" x14ac:dyDescent="0.2">
      <c r="A495" s="358" t="s">
        <v>1437</v>
      </c>
      <c r="B495" s="193" t="s">
        <v>1720</v>
      </c>
      <c r="C495" s="231">
        <v>309400</v>
      </c>
      <c r="D495" s="231">
        <v>324103.30679999996</v>
      </c>
      <c r="E495" s="225">
        <v>318372.59999999998</v>
      </c>
      <c r="F495" s="359">
        <v>309400</v>
      </c>
      <c r="G495" s="222">
        <f t="shared" si="298"/>
        <v>315318.9767</v>
      </c>
      <c r="H495" s="254">
        <f t="shared" si="280"/>
        <v>40593.279999999992</v>
      </c>
      <c r="I495" s="254">
        <f t="shared" si="281"/>
        <v>349993.27999999997</v>
      </c>
      <c r="J495" s="337">
        <f t="shared" si="282"/>
        <v>40593.27999999997</v>
      </c>
      <c r="K495" s="229">
        <v>226100</v>
      </c>
      <c r="L495" s="229">
        <v>236844.7242</v>
      </c>
      <c r="M495" s="225">
        <v>232656.9</v>
      </c>
      <c r="N495" s="225">
        <v>226100</v>
      </c>
      <c r="O495" s="254">
        <f t="shared" si="283"/>
        <v>29664.319999999996</v>
      </c>
      <c r="P495" s="254">
        <f t="shared" si="284"/>
        <v>255764.32</v>
      </c>
      <c r="Q495" s="337">
        <f t="shared" si="285"/>
        <v>29664.320000000007</v>
      </c>
      <c r="R495" s="229">
        <v>892500</v>
      </c>
      <c r="S495" s="229">
        <v>934913.38500000001</v>
      </c>
      <c r="T495" s="225">
        <v>918382.5</v>
      </c>
      <c r="U495" s="225">
        <v>892500</v>
      </c>
      <c r="V495" s="254">
        <f t="shared" si="286"/>
        <v>117095.99999999999</v>
      </c>
      <c r="W495" s="254">
        <f t="shared" si="287"/>
        <v>1009596</v>
      </c>
      <c r="X495" s="337">
        <f t="shared" si="288"/>
        <v>117096</v>
      </c>
      <c r="Y495" s="229">
        <v>892500</v>
      </c>
      <c r="Z495" s="229">
        <v>934913.38500000001</v>
      </c>
      <c r="AA495" s="225">
        <v>918382.5</v>
      </c>
      <c r="AB495" s="225">
        <v>892500</v>
      </c>
      <c r="AC495" s="222">
        <f t="shared" si="299"/>
        <v>909573.97124999994</v>
      </c>
      <c r="AD495" s="254">
        <f t="shared" si="289"/>
        <v>117095.99999999999</v>
      </c>
      <c r="AE495" s="254">
        <f t="shared" si="290"/>
        <v>1009596</v>
      </c>
      <c r="AF495" s="337">
        <f t="shared" si="291"/>
        <v>117096</v>
      </c>
      <c r="AG495" s="235">
        <v>773500</v>
      </c>
      <c r="AH495" s="235">
        <v>810258.26699999999</v>
      </c>
      <c r="AI495" s="225">
        <v>795931.5</v>
      </c>
      <c r="AJ495" s="225">
        <v>773500</v>
      </c>
      <c r="AK495" s="222">
        <f t="shared" si="300"/>
        <v>788297.44175</v>
      </c>
      <c r="AL495" s="254">
        <f t="shared" si="292"/>
        <v>101483.19999999998</v>
      </c>
      <c r="AM495" s="254">
        <f t="shared" si="293"/>
        <v>874983.2</v>
      </c>
      <c r="AN495" s="337">
        <f t="shared" si="294"/>
        <v>101483.19999999995</v>
      </c>
      <c r="AO495" s="235">
        <v>1011500</v>
      </c>
      <c r="AP495" s="235">
        <v>1184223.621</v>
      </c>
      <c r="AQ495" s="236">
        <v>1163284.5</v>
      </c>
      <c r="AR495" s="236">
        <v>1130500</v>
      </c>
      <c r="AS495" s="222">
        <f t="shared" si="301"/>
        <v>1122377.0302500001</v>
      </c>
      <c r="AT495" s="254">
        <f t="shared" si="295"/>
        <v>132708.79999999999</v>
      </c>
      <c r="AU495" s="254">
        <f t="shared" si="296"/>
        <v>1144208.8</v>
      </c>
      <c r="AV495" s="337">
        <f t="shared" si="297"/>
        <v>13708.800000000047</v>
      </c>
    </row>
    <row r="496" spans="1:48" s="144" customFormat="1" ht="15" customHeight="1" x14ac:dyDescent="0.2">
      <c r="A496" s="358" t="s">
        <v>1438</v>
      </c>
      <c r="B496" s="193" t="s">
        <v>555</v>
      </c>
      <c r="C496" s="231">
        <v>51170</v>
      </c>
      <c r="D496" s="231">
        <v>58587.905460000002</v>
      </c>
      <c r="E496" s="225">
        <v>57551.97</v>
      </c>
      <c r="F496" s="359">
        <v>55930</v>
      </c>
      <c r="G496" s="222">
        <f t="shared" si="298"/>
        <v>55809.968865000003</v>
      </c>
      <c r="H496" s="254">
        <f t="shared" si="280"/>
        <v>6713.503999999999</v>
      </c>
      <c r="I496" s="254">
        <f t="shared" si="281"/>
        <v>57883.504000000001</v>
      </c>
      <c r="J496" s="337">
        <f t="shared" si="282"/>
        <v>1953.5040000000008</v>
      </c>
      <c r="K496" s="229">
        <v>51170</v>
      </c>
      <c r="L496" s="229">
        <v>58587.905460000002</v>
      </c>
      <c r="M496" s="225">
        <v>57551.97</v>
      </c>
      <c r="N496" s="225">
        <v>55930</v>
      </c>
      <c r="O496" s="254">
        <f t="shared" si="283"/>
        <v>6713.503999999999</v>
      </c>
      <c r="P496" s="254">
        <f t="shared" si="284"/>
        <v>57883.504000000001</v>
      </c>
      <c r="Q496" s="337">
        <f t="shared" si="285"/>
        <v>1953.5040000000008</v>
      </c>
      <c r="R496" s="229">
        <v>51170</v>
      </c>
      <c r="S496" s="229">
        <v>58587.905460000002</v>
      </c>
      <c r="T496" s="225">
        <v>57551.97</v>
      </c>
      <c r="U496" s="225">
        <v>55930</v>
      </c>
      <c r="V496" s="254">
        <f t="shared" si="286"/>
        <v>6713.503999999999</v>
      </c>
      <c r="W496" s="254">
        <f t="shared" si="287"/>
        <v>57883.504000000001</v>
      </c>
      <c r="X496" s="337">
        <f t="shared" si="288"/>
        <v>1953.5040000000008</v>
      </c>
      <c r="Y496" s="229">
        <v>51170</v>
      </c>
      <c r="Z496" s="229">
        <v>58587.905460000002</v>
      </c>
      <c r="AA496" s="225">
        <v>57551.97</v>
      </c>
      <c r="AB496" s="225">
        <v>55930</v>
      </c>
      <c r="AC496" s="222">
        <f t="shared" si="299"/>
        <v>55809.968865000003</v>
      </c>
      <c r="AD496" s="254">
        <f t="shared" si="289"/>
        <v>6713.503999999999</v>
      </c>
      <c r="AE496" s="254">
        <f t="shared" si="290"/>
        <v>57883.504000000001</v>
      </c>
      <c r="AF496" s="337">
        <f t="shared" si="291"/>
        <v>1953.5040000000008</v>
      </c>
      <c r="AG496" s="235">
        <v>51170</v>
      </c>
      <c r="AH496" s="235">
        <v>58587.905460000002</v>
      </c>
      <c r="AI496" s="225">
        <v>57551.97</v>
      </c>
      <c r="AJ496" s="225">
        <v>55930</v>
      </c>
      <c r="AK496" s="222">
        <f t="shared" si="300"/>
        <v>55809.968865000003</v>
      </c>
      <c r="AL496" s="254">
        <f t="shared" si="292"/>
        <v>6713.503999999999</v>
      </c>
      <c r="AM496" s="254">
        <f t="shared" si="293"/>
        <v>57883.504000000001</v>
      </c>
      <c r="AN496" s="337">
        <f t="shared" si="294"/>
        <v>1953.5040000000008</v>
      </c>
      <c r="AO496" s="235">
        <v>51170</v>
      </c>
      <c r="AP496" s="235">
        <v>58587.905460000002</v>
      </c>
      <c r="AQ496" s="236">
        <v>57551.97</v>
      </c>
      <c r="AR496" s="236">
        <v>55930</v>
      </c>
      <c r="AS496" s="222">
        <f t="shared" si="301"/>
        <v>55809.968865000003</v>
      </c>
      <c r="AT496" s="254">
        <f t="shared" si="295"/>
        <v>6713.503999999999</v>
      </c>
      <c r="AU496" s="254">
        <f t="shared" si="296"/>
        <v>57883.504000000001</v>
      </c>
      <c r="AV496" s="337">
        <f t="shared" si="297"/>
        <v>1953.5040000000008</v>
      </c>
    </row>
    <row r="497" spans="1:48" s="144" customFormat="1" ht="15" customHeight="1" x14ac:dyDescent="0.2">
      <c r="A497" s="358" t="s">
        <v>1439</v>
      </c>
      <c r="B497" s="193" t="s">
        <v>1062</v>
      </c>
      <c r="C497" s="231">
        <v>89250</v>
      </c>
      <c r="D497" s="231">
        <v>93491.338499999998</v>
      </c>
      <c r="E497" s="225">
        <v>91838.25</v>
      </c>
      <c r="F497" s="359">
        <v>89250</v>
      </c>
      <c r="G497" s="222">
        <f t="shared" si="298"/>
        <v>90957.397125000003</v>
      </c>
      <c r="H497" s="254">
        <f t="shared" si="280"/>
        <v>11709.599999999999</v>
      </c>
      <c r="I497" s="254">
        <f t="shared" si="281"/>
        <v>100959.6</v>
      </c>
      <c r="J497" s="337">
        <f t="shared" si="282"/>
        <v>11709.600000000006</v>
      </c>
      <c r="K497" s="229">
        <v>89250</v>
      </c>
      <c r="L497" s="229">
        <v>93491.338499999998</v>
      </c>
      <c r="M497" s="225">
        <v>91838.25</v>
      </c>
      <c r="N497" s="225">
        <v>89250</v>
      </c>
      <c r="O497" s="254">
        <f t="shared" si="283"/>
        <v>11709.599999999999</v>
      </c>
      <c r="P497" s="254">
        <f t="shared" si="284"/>
        <v>100959.6</v>
      </c>
      <c r="Q497" s="337">
        <f t="shared" si="285"/>
        <v>11709.600000000006</v>
      </c>
      <c r="R497" s="229">
        <v>89250</v>
      </c>
      <c r="S497" s="229">
        <v>93491.338499999998</v>
      </c>
      <c r="T497" s="225">
        <v>91838.25</v>
      </c>
      <c r="U497" s="225">
        <v>89250</v>
      </c>
      <c r="V497" s="254">
        <f t="shared" si="286"/>
        <v>11709.599999999999</v>
      </c>
      <c r="W497" s="254">
        <f t="shared" si="287"/>
        <v>100959.6</v>
      </c>
      <c r="X497" s="337">
        <f t="shared" si="288"/>
        <v>11709.600000000006</v>
      </c>
      <c r="Y497" s="229">
        <v>89250</v>
      </c>
      <c r="Z497" s="229">
        <v>93491.338499999998</v>
      </c>
      <c r="AA497" s="225">
        <v>91838.25</v>
      </c>
      <c r="AB497" s="225">
        <v>89250</v>
      </c>
      <c r="AC497" s="222">
        <f t="shared" si="299"/>
        <v>90957.397125000003</v>
      </c>
      <c r="AD497" s="254">
        <f t="shared" si="289"/>
        <v>11709.599999999999</v>
      </c>
      <c r="AE497" s="254">
        <f t="shared" si="290"/>
        <v>100959.6</v>
      </c>
      <c r="AF497" s="337">
        <f t="shared" si="291"/>
        <v>11709.600000000006</v>
      </c>
      <c r="AG497" s="235">
        <v>89250</v>
      </c>
      <c r="AH497" s="235">
        <v>93491.338499999998</v>
      </c>
      <c r="AI497" s="225">
        <v>91838.25</v>
      </c>
      <c r="AJ497" s="225">
        <v>89250</v>
      </c>
      <c r="AK497" s="222">
        <f t="shared" si="300"/>
        <v>90957.397125000003</v>
      </c>
      <c r="AL497" s="254">
        <f t="shared" si="292"/>
        <v>11709.599999999999</v>
      </c>
      <c r="AM497" s="254">
        <f t="shared" si="293"/>
        <v>100959.6</v>
      </c>
      <c r="AN497" s="337">
        <f t="shared" si="294"/>
        <v>11709.600000000006</v>
      </c>
      <c r="AO497" s="235">
        <v>89250</v>
      </c>
      <c r="AP497" s="235">
        <v>93491.338499999998</v>
      </c>
      <c r="AQ497" s="236">
        <v>91838.25</v>
      </c>
      <c r="AR497" s="236">
        <v>89250</v>
      </c>
      <c r="AS497" s="222">
        <f t="shared" si="301"/>
        <v>90957.397125000003</v>
      </c>
      <c r="AT497" s="254">
        <f t="shared" si="295"/>
        <v>11709.599999999999</v>
      </c>
      <c r="AU497" s="254">
        <f t="shared" si="296"/>
        <v>100959.6</v>
      </c>
      <c r="AV497" s="337">
        <f t="shared" si="297"/>
        <v>11709.600000000006</v>
      </c>
    </row>
    <row r="498" spans="1:48" s="144" customFormat="1" ht="15" customHeight="1" x14ac:dyDescent="0.2">
      <c r="A498" s="358" t="s">
        <v>1440</v>
      </c>
      <c r="B498" s="193" t="s">
        <v>556</v>
      </c>
      <c r="C498" s="231">
        <v>535500</v>
      </c>
      <c r="D498" s="231">
        <v>560948.03100000008</v>
      </c>
      <c r="E498" s="225">
        <v>551029.5</v>
      </c>
      <c r="F498" s="359">
        <v>535500</v>
      </c>
      <c r="G498" s="222">
        <f t="shared" si="298"/>
        <v>545744.38274999999</v>
      </c>
      <c r="H498" s="254">
        <f t="shared" si="280"/>
        <v>70257.599999999991</v>
      </c>
      <c r="I498" s="254">
        <f t="shared" si="281"/>
        <v>605757.6</v>
      </c>
      <c r="J498" s="337">
        <f t="shared" si="282"/>
        <v>70257.599999999977</v>
      </c>
      <c r="K498" s="229">
        <v>535500</v>
      </c>
      <c r="L498" s="229">
        <v>560948.03100000008</v>
      </c>
      <c r="M498" s="225">
        <v>551029.5</v>
      </c>
      <c r="N498" s="225">
        <v>535500</v>
      </c>
      <c r="O498" s="254">
        <f t="shared" si="283"/>
        <v>70257.599999999991</v>
      </c>
      <c r="P498" s="254">
        <f t="shared" si="284"/>
        <v>605757.6</v>
      </c>
      <c r="Q498" s="337">
        <f t="shared" si="285"/>
        <v>70257.599999999977</v>
      </c>
      <c r="R498" s="229">
        <v>714000</v>
      </c>
      <c r="S498" s="229">
        <v>747930.70799999998</v>
      </c>
      <c r="T498" s="225">
        <v>734706</v>
      </c>
      <c r="U498" s="225">
        <v>714000</v>
      </c>
      <c r="V498" s="254">
        <f t="shared" si="286"/>
        <v>93676.799999999988</v>
      </c>
      <c r="W498" s="254">
        <f t="shared" si="287"/>
        <v>807676.8</v>
      </c>
      <c r="X498" s="337">
        <f t="shared" si="288"/>
        <v>93676.800000000047</v>
      </c>
      <c r="Y498" s="229">
        <v>773500</v>
      </c>
      <c r="Z498" s="229">
        <v>810258.26699999999</v>
      </c>
      <c r="AA498" s="225">
        <v>795931.5</v>
      </c>
      <c r="AB498" s="225">
        <v>773500</v>
      </c>
      <c r="AC498" s="222">
        <f t="shared" si="299"/>
        <v>788297.44175</v>
      </c>
      <c r="AD498" s="254">
        <f t="shared" si="289"/>
        <v>101483.19999999998</v>
      </c>
      <c r="AE498" s="254">
        <f t="shared" si="290"/>
        <v>874983.2</v>
      </c>
      <c r="AF498" s="337">
        <f t="shared" si="291"/>
        <v>101483.19999999995</v>
      </c>
      <c r="AG498" s="235">
        <v>809200</v>
      </c>
      <c r="AH498" s="235">
        <v>847654.80239999993</v>
      </c>
      <c r="AI498" s="225">
        <v>832666.8</v>
      </c>
      <c r="AJ498" s="225">
        <v>809200</v>
      </c>
      <c r="AK498" s="222">
        <f t="shared" si="300"/>
        <v>824680.40060000005</v>
      </c>
      <c r="AL498" s="254">
        <f t="shared" si="292"/>
        <v>106167.03999999999</v>
      </c>
      <c r="AM498" s="254">
        <f t="shared" si="293"/>
        <v>915367.04</v>
      </c>
      <c r="AN498" s="337">
        <f t="shared" si="294"/>
        <v>106167.04000000004</v>
      </c>
      <c r="AO498" s="235">
        <v>892500</v>
      </c>
      <c r="AP498" s="235">
        <v>934913.38500000001</v>
      </c>
      <c r="AQ498" s="236">
        <v>918382.5</v>
      </c>
      <c r="AR498" s="236">
        <v>892500</v>
      </c>
      <c r="AS498" s="222">
        <f t="shared" si="301"/>
        <v>909573.97124999994</v>
      </c>
      <c r="AT498" s="254">
        <f t="shared" si="295"/>
        <v>117095.99999999999</v>
      </c>
      <c r="AU498" s="254">
        <f t="shared" si="296"/>
        <v>1009596</v>
      </c>
      <c r="AV498" s="337">
        <f t="shared" si="297"/>
        <v>117096</v>
      </c>
    </row>
    <row r="499" spans="1:48" s="144" customFormat="1" ht="15" customHeight="1" x14ac:dyDescent="0.2">
      <c r="A499" s="358" t="s">
        <v>1441</v>
      </c>
      <c r="B499" s="193" t="s">
        <v>1546</v>
      </c>
      <c r="C499" s="231">
        <v>21420</v>
      </c>
      <c r="D499" s="231">
        <v>28670.67714</v>
      </c>
      <c r="E499" s="226">
        <v>28163.73</v>
      </c>
      <c r="F499" s="359">
        <v>27370</v>
      </c>
      <c r="G499" s="222">
        <f t="shared" si="298"/>
        <v>26406.101784999999</v>
      </c>
      <c r="H499" s="254">
        <f t="shared" si="280"/>
        <v>2810.3039999999996</v>
      </c>
      <c r="I499" s="254">
        <f t="shared" si="281"/>
        <v>24230.304</v>
      </c>
      <c r="J499" s="337">
        <f t="shared" si="282"/>
        <v>-3139.6959999999999</v>
      </c>
      <c r="K499" s="235">
        <v>21420</v>
      </c>
      <c r="L499" s="235">
        <v>28670.67714</v>
      </c>
      <c r="M499" s="226">
        <v>28163.73</v>
      </c>
      <c r="N499" s="226">
        <v>27370</v>
      </c>
      <c r="O499" s="254">
        <f t="shared" si="283"/>
        <v>2810.3039999999996</v>
      </c>
      <c r="P499" s="254">
        <f t="shared" si="284"/>
        <v>24230.304</v>
      </c>
      <c r="Q499" s="337">
        <f t="shared" si="285"/>
        <v>-3139.6959999999999</v>
      </c>
      <c r="R499" s="229" t="s">
        <v>600</v>
      </c>
      <c r="S499" s="229" t="s">
        <v>600</v>
      </c>
      <c r="T499" s="226" t="s">
        <v>600</v>
      </c>
      <c r="U499" s="226" t="s">
        <v>600</v>
      </c>
      <c r="V499" s="254" t="e">
        <f t="shared" si="286"/>
        <v>#VALUE!</v>
      </c>
      <c r="W499" s="254" t="e">
        <f t="shared" si="287"/>
        <v>#VALUE!</v>
      </c>
      <c r="X499" s="337" t="e">
        <f t="shared" si="288"/>
        <v>#VALUE!</v>
      </c>
      <c r="Y499" s="229" t="s">
        <v>600</v>
      </c>
      <c r="Z499" s="229" t="s">
        <v>600</v>
      </c>
      <c r="AA499" s="226" t="s">
        <v>600</v>
      </c>
      <c r="AB499" s="226" t="s">
        <v>600</v>
      </c>
      <c r="AC499" s="222" t="e">
        <f t="shared" si="299"/>
        <v>#DIV/0!</v>
      </c>
      <c r="AD499" s="254" t="e">
        <f t="shared" si="289"/>
        <v>#VALUE!</v>
      </c>
      <c r="AE499" s="254" t="e">
        <f t="shared" si="290"/>
        <v>#VALUE!</v>
      </c>
      <c r="AF499" s="337" t="e">
        <f t="shared" si="291"/>
        <v>#VALUE!</v>
      </c>
      <c r="AG499" s="235">
        <v>21420</v>
      </c>
      <c r="AH499" s="235">
        <v>28670.67714</v>
      </c>
      <c r="AI499" s="226">
        <v>28163.73</v>
      </c>
      <c r="AJ499" s="226">
        <v>27370</v>
      </c>
      <c r="AK499" s="222">
        <f t="shared" si="300"/>
        <v>26406.101784999999</v>
      </c>
      <c r="AL499" s="254">
        <f t="shared" si="292"/>
        <v>2810.3039999999996</v>
      </c>
      <c r="AM499" s="254">
        <f t="shared" si="293"/>
        <v>24230.304</v>
      </c>
      <c r="AN499" s="337">
        <f t="shared" si="294"/>
        <v>-3139.6959999999999</v>
      </c>
      <c r="AO499" s="235">
        <v>21420</v>
      </c>
      <c r="AP499" s="235">
        <v>28670.67714</v>
      </c>
      <c r="AQ499" s="236">
        <v>28163.73</v>
      </c>
      <c r="AR499" s="236">
        <v>27370</v>
      </c>
      <c r="AS499" s="222">
        <f t="shared" si="301"/>
        <v>26406.101784999999</v>
      </c>
      <c r="AT499" s="254">
        <f t="shared" si="295"/>
        <v>2810.3039999999996</v>
      </c>
      <c r="AU499" s="254">
        <f t="shared" si="296"/>
        <v>24230.304</v>
      </c>
      <c r="AV499" s="337">
        <f t="shared" si="297"/>
        <v>-3139.6959999999999</v>
      </c>
    </row>
    <row r="500" spans="1:48" s="144" customFormat="1" ht="15" customHeight="1" x14ac:dyDescent="0.2">
      <c r="A500" s="358" t="s">
        <v>1442</v>
      </c>
      <c r="B500" s="193" t="s">
        <v>557</v>
      </c>
      <c r="C500" s="231">
        <v>249900</v>
      </c>
      <c r="D500" s="231">
        <v>261775.74780000001</v>
      </c>
      <c r="E500" s="225">
        <v>257147.1</v>
      </c>
      <c r="F500" s="359">
        <v>249900</v>
      </c>
      <c r="G500" s="222">
        <f t="shared" si="298"/>
        <v>254680.71195</v>
      </c>
      <c r="H500" s="254">
        <f t="shared" si="280"/>
        <v>32786.879999999997</v>
      </c>
      <c r="I500" s="254">
        <f t="shared" si="281"/>
        <v>282686.88</v>
      </c>
      <c r="J500" s="337">
        <f t="shared" si="282"/>
        <v>32786.880000000005</v>
      </c>
      <c r="K500" s="229">
        <v>333200</v>
      </c>
      <c r="L500" s="229">
        <v>349034.33039999998</v>
      </c>
      <c r="M500" s="225">
        <v>342862.8</v>
      </c>
      <c r="N500" s="225">
        <v>333200</v>
      </c>
      <c r="O500" s="254">
        <f t="shared" si="283"/>
        <v>43715.839999999997</v>
      </c>
      <c r="P500" s="254">
        <f t="shared" si="284"/>
        <v>376915.83999999997</v>
      </c>
      <c r="Q500" s="337">
        <f t="shared" si="285"/>
        <v>43715.839999999967</v>
      </c>
      <c r="R500" s="229">
        <v>452200</v>
      </c>
      <c r="S500" s="229">
        <v>473689.44839999999</v>
      </c>
      <c r="T500" s="225">
        <v>465313.8</v>
      </c>
      <c r="U500" s="225">
        <v>452200</v>
      </c>
      <c r="V500" s="254">
        <f t="shared" si="286"/>
        <v>59328.639999999992</v>
      </c>
      <c r="W500" s="254">
        <f t="shared" si="287"/>
        <v>511528.64</v>
      </c>
      <c r="X500" s="337">
        <f t="shared" si="288"/>
        <v>59328.640000000014</v>
      </c>
      <c r="Y500" s="229">
        <v>499800</v>
      </c>
      <c r="Z500" s="229">
        <v>523551.49560000002</v>
      </c>
      <c r="AA500" s="225">
        <v>514294.2</v>
      </c>
      <c r="AB500" s="225">
        <v>499800</v>
      </c>
      <c r="AC500" s="222">
        <f t="shared" si="299"/>
        <v>509361.42389999999</v>
      </c>
      <c r="AD500" s="254">
        <f t="shared" si="289"/>
        <v>65573.759999999995</v>
      </c>
      <c r="AE500" s="254">
        <f t="shared" si="290"/>
        <v>565373.76</v>
      </c>
      <c r="AF500" s="337">
        <f t="shared" si="291"/>
        <v>65573.760000000009</v>
      </c>
      <c r="AG500" s="235">
        <v>404600</v>
      </c>
      <c r="AH500" s="235">
        <v>423827.40119999996</v>
      </c>
      <c r="AI500" s="225">
        <v>416333.4</v>
      </c>
      <c r="AJ500" s="225">
        <v>404600</v>
      </c>
      <c r="AK500" s="222">
        <f t="shared" si="300"/>
        <v>412340.20030000003</v>
      </c>
      <c r="AL500" s="254">
        <f t="shared" si="292"/>
        <v>53083.519999999997</v>
      </c>
      <c r="AM500" s="254">
        <f t="shared" si="293"/>
        <v>457683.52</v>
      </c>
      <c r="AN500" s="337">
        <f t="shared" si="294"/>
        <v>53083.520000000019</v>
      </c>
      <c r="AO500" s="235">
        <v>535500</v>
      </c>
      <c r="AP500" s="235">
        <v>560948.03100000008</v>
      </c>
      <c r="AQ500" s="236">
        <v>551029.5</v>
      </c>
      <c r="AR500" s="236">
        <v>535500</v>
      </c>
      <c r="AS500" s="222">
        <f t="shared" si="301"/>
        <v>545744.38274999999</v>
      </c>
      <c r="AT500" s="254">
        <f t="shared" si="295"/>
        <v>70257.599999999991</v>
      </c>
      <c r="AU500" s="254">
        <f t="shared" si="296"/>
        <v>605757.6</v>
      </c>
      <c r="AV500" s="337">
        <f t="shared" si="297"/>
        <v>70257.599999999977</v>
      </c>
    </row>
    <row r="501" spans="1:48" s="144" customFormat="1" ht="15" customHeight="1" x14ac:dyDescent="0.2">
      <c r="A501" s="358" t="s">
        <v>1443</v>
      </c>
      <c r="B501" s="193" t="s">
        <v>558</v>
      </c>
      <c r="C501" s="231">
        <v>249900</v>
      </c>
      <c r="D501" s="231">
        <v>261775.74780000001</v>
      </c>
      <c r="E501" s="225">
        <v>257147.1</v>
      </c>
      <c r="F501" s="359">
        <v>249900</v>
      </c>
      <c r="G501" s="222">
        <f t="shared" si="298"/>
        <v>254680.71195</v>
      </c>
      <c r="H501" s="254">
        <f t="shared" si="280"/>
        <v>32786.879999999997</v>
      </c>
      <c r="I501" s="254">
        <f t="shared" si="281"/>
        <v>282686.88</v>
      </c>
      <c r="J501" s="337">
        <f t="shared" si="282"/>
        <v>32786.880000000005</v>
      </c>
      <c r="K501" s="229">
        <v>333200</v>
      </c>
      <c r="L501" s="229">
        <v>349034.33039999998</v>
      </c>
      <c r="M501" s="225">
        <v>342862.8</v>
      </c>
      <c r="N501" s="225">
        <v>333200</v>
      </c>
      <c r="O501" s="254">
        <f t="shared" si="283"/>
        <v>43715.839999999997</v>
      </c>
      <c r="P501" s="254">
        <f t="shared" si="284"/>
        <v>376915.83999999997</v>
      </c>
      <c r="Q501" s="337">
        <f t="shared" si="285"/>
        <v>43715.839999999967</v>
      </c>
      <c r="R501" s="229">
        <v>571200</v>
      </c>
      <c r="S501" s="229">
        <v>598344.56640000001</v>
      </c>
      <c r="T501" s="225">
        <v>587764.80000000005</v>
      </c>
      <c r="U501" s="225">
        <v>571200</v>
      </c>
      <c r="V501" s="254">
        <f t="shared" si="286"/>
        <v>74941.439999999988</v>
      </c>
      <c r="W501" s="254">
        <f t="shared" si="287"/>
        <v>646141.43999999994</v>
      </c>
      <c r="X501" s="337">
        <f t="shared" si="288"/>
        <v>74941.439999999944</v>
      </c>
      <c r="Y501" s="229">
        <v>571200</v>
      </c>
      <c r="Z501" s="229">
        <v>598344.56640000001</v>
      </c>
      <c r="AA501" s="225">
        <v>587764.80000000005</v>
      </c>
      <c r="AB501" s="225">
        <v>571200</v>
      </c>
      <c r="AC501" s="222">
        <f t="shared" si="299"/>
        <v>582127.34160000004</v>
      </c>
      <c r="AD501" s="254">
        <f t="shared" si="289"/>
        <v>74941.439999999988</v>
      </c>
      <c r="AE501" s="254">
        <f t="shared" si="290"/>
        <v>646141.43999999994</v>
      </c>
      <c r="AF501" s="337">
        <f t="shared" si="291"/>
        <v>74941.439999999944</v>
      </c>
      <c r="AG501" s="235">
        <v>416500</v>
      </c>
      <c r="AH501" s="235">
        <v>436292.913</v>
      </c>
      <c r="AI501" s="225">
        <v>428578.5</v>
      </c>
      <c r="AJ501" s="225">
        <v>416500</v>
      </c>
      <c r="AK501" s="222">
        <f t="shared" si="300"/>
        <v>424467.85324999999</v>
      </c>
      <c r="AL501" s="254">
        <f t="shared" si="292"/>
        <v>54644.799999999996</v>
      </c>
      <c r="AM501" s="254">
        <f t="shared" si="293"/>
        <v>471144.8</v>
      </c>
      <c r="AN501" s="337">
        <f t="shared" si="294"/>
        <v>54644.799999999988</v>
      </c>
      <c r="AO501" s="235">
        <v>809200</v>
      </c>
      <c r="AP501" s="235">
        <v>847654.80239999993</v>
      </c>
      <c r="AQ501" s="236">
        <v>832666.8</v>
      </c>
      <c r="AR501" s="236">
        <v>809200</v>
      </c>
      <c r="AS501" s="222">
        <f t="shared" si="301"/>
        <v>824680.40060000005</v>
      </c>
      <c r="AT501" s="254">
        <f t="shared" si="295"/>
        <v>106167.03999999999</v>
      </c>
      <c r="AU501" s="254">
        <f t="shared" si="296"/>
        <v>915367.04</v>
      </c>
      <c r="AV501" s="337">
        <f t="shared" si="297"/>
        <v>106167.04000000004</v>
      </c>
    </row>
    <row r="502" spans="1:48" s="144" customFormat="1" ht="15" customHeight="1" x14ac:dyDescent="0.2">
      <c r="A502" s="358" t="s">
        <v>1444</v>
      </c>
      <c r="B502" s="193" t="s">
        <v>559</v>
      </c>
      <c r="C502" s="231">
        <v>249900</v>
      </c>
      <c r="D502" s="231">
        <v>261775.74780000001</v>
      </c>
      <c r="E502" s="225">
        <v>257147.1</v>
      </c>
      <c r="F502" s="359">
        <v>249900</v>
      </c>
      <c r="G502" s="222">
        <f t="shared" si="298"/>
        <v>254680.71195</v>
      </c>
      <c r="H502" s="254">
        <f t="shared" si="280"/>
        <v>32786.879999999997</v>
      </c>
      <c r="I502" s="254">
        <f t="shared" si="281"/>
        <v>282686.88</v>
      </c>
      <c r="J502" s="337">
        <f t="shared" si="282"/>
        <v>32786.880000000005</v>
      </c>
      <c r="K502" s="229">
        <v>226100</v>
      </c>
      <c r="L502" s="229">
        <v>236844.7242</v>
      </c>
      <c r="M502" s="225">
        <v>232656.9</v>
      </c>
      <c r="N502" s="225">
        <v>226100</v>
      </c>
      <c r="O502" s="254">
        <f t="shared" si="283"/>
        <v>29664.319999999996</v>
      </c>
      <c r="P502" s="254">
        <f t="shared" si="284"/>
        <v>255764.32</v>
      </c>
      <c r="Q502" s="337">
        <f t="shared" si="285"/>
        <v>29664.320000000007</v>
      </c>
      <c r="R502" s="229">
        <v>380800</v>
      </c>
      <c r="S502" s="229">
        <v>398896.37760000001</v>
      </c>
      <c r="T502" s="225">
        <v>391843.2</v>
      </c>
      <c r="U502" s="225">
        <v>380800</v>
      </c>
      <c r="V502" s="254">
        <f t="shared" si="286"/>
        <v>49960.959999999992</v>
      </c>
      <c r="W502" s="254">
        <f t="shared" si="287"/>
        <v>430760.95999999996</v>
      </c>
      <c r="X502" s="337">
        <f t="shared" si="288"/>
        <v>49960.959999999963</v>
      </c>
      <c r="Y502" s="229">
        <v>404600</v>
      </c>
      <c r="Z502" s="229">
        <v>423827.40119999996</v>
      </c>
      <c r="AA502" s="225">
        <v>416333.4</v>
      </c>
      <c r="AB502" s="225">
        <v>404600</v>
      </c>
      <c r="AC502" s="222">
        <f t="shared" si="299"/>
        <v>412340.20030000003</v>
      </c>
      <c r="AD502" s="254">
        <f t="shared" si="289"/>
        <v>53083.519999999997</v>
      </c>
      <c r="AE502" s="254">
        <f t="shared" si="290"/>
        <v>457683.52</v>
      </c>
      <c r="AF502" s="337">
        <f t="shared" si="291"/>
        <v>53083.520000000019</v>
      </c>
      <c r="AG502" s="235">
        <v>309400</v>
      </c>
      <c r="AH502" s="235">
        <v>324103.30679999996</v>
      </c>
      <c r="AI502" s="225">
        <v>318372.59999999998</v>
      </c>
      <c r="AJ502" s="225">
        <v>309400</v>
      </c>
      <c r="AK502" s="222">
        <f t="shared" si="300"/>
        <v>315318.9767</v>
      </c>
      <c r="AL502" s="254">
        <f t="shared" si="292"/>
        <v>40593.279999999992</v>
      </c>
      <c r="AM502" s="254">
        <f t="shared" si="293"/>
        <v>349993.27999999997</v>
      </c>
      <c r="AN502" s="337">
        <f t="shared" si="294"/>
        <v>40593.27999999997</v>
      </c>
      <c r="AO502" s="235">
        <v>452200</v>
      </c>
      <c r="AP502" s="235">
        <v>473689.44839999999</v>
      </c>
      <c r="AQ502" s="236">
        <v>465313.8</v>
      </c>
      <c r="AR502" s="236">
        <v>452200</v>
      </c>
      <c r="AS502" s="222">
        <f t="shared" si="301"/>
        <v>460850.81209999998</v>
      </c>
      <c r="AT502" s="254">
        <f t="shared" si="295"/>
        <v>59328.639999999992</v>
      </c>
      <c r="AU502" s="254">
        <f t="shared" si="296"/>
        <v>511528.64</v>
      </c>
      <c r="AV502" s="337">
        <f t="shared" si="297"/>
        <v>59328.640000000014</v>
      </c>
    </row>
    <row r="503" spans="1:48" s="144" customFormat="1" ht="15" customHeight="1" x14ac:dyDescent="0.2">
      <c r="A503" s="358" t="s">
        <v>1445</v>
      </c>
      <c r="B503" s="193" t="s">
        <v>1678</v>
      </c>
      <c r="C503" s="231"/>
      <c r="D503" s="231">
        <v>81025.826699999991</v>
      </c>
      <c r="E503" s="225">
        <v>79593.149999999994</v>
      </c>
      <c r="F503" s="359">
        <v>77350</v>
      </c>
      <c r="G503" s="222">
        <f t="shared" si="298"/>
        <v>79322.992233333338</v>
      </c>
      <c r="H503" s="254">
        <f t="shared" si="280"/>
        <v>0</v>
      </c>
      <c r="I503" s="254">
        <f t="shared" si="281"/>
        <v>0</v>
      </c>
      <c r="J503" s="337">
        <f t="shared" si="282"/>
        <v>-77350</v>
      </c>
      <c r="K503" s="229"/>
      <c r="L503" s="229">
        <v>81025.826699999991</v>
      </c>
      <c r="M503" s="225">
        <v>79593.149999999994</v>
      </c>
      <c r="N503" s="225">
        <v>77350</v>
      </c>
      <c r="O503" s="254">
        <f t="shared" si="283"/>
        <v>0</v>
      </c>
      <c r="P503" s="254">
        <f t="shared" si="284"/>
        <v>0</v>
      </c>
      <c r="Q503" s="337">
        <f t="shared" si="285"/>
        <v>-77350</v>
      </c>
      <c r="R503" s="229"/>
      <c r="S503" s="229" t="s">
        <v>600</v>
      </c>
      <c r="T503" s="225" t="s">
        <v>600</v>
      </c>
      <c r="U503" s="225" t="s">
        <v>600</v>
      </c>
      <c r="V503" s="254">
        <f t="shared" si="286"/>
        <v>0</v>
      </c>
      <c r="W503" s="254">
        <f t="shared" si="287"/>
        <v>0</v>
      </c>
      <c r="X503" s="337" t="e">
        <f t="shared" si="288"/>
        <v>#VALUE!</v>
      </c>
      <c r="Y503" s="229"/>
      <c r="Z503" s="229" t="s">
        <v>600</v>
      </c>
      <c r="AA503" s="225" t="s">
        <v>600</v>
      </c>
      <c r="AB503" s="225" t="s">
        <v>600</v>
      </c>
      <c r="AC503" s="222" t="e">
        <f t="shared" si="299"/>
        <v>#DIV/0!</v>
      </c>
      <c r="AD503" s="254">
        <f t="shared" si="289"/>
        <v>0</v>
      </c>
      <c r="AE503" s="254">
        <f t="shared" si="290"/>
        <v>0</v>
      </c>
      <c r="AF503" s="337" t="e">
        <f t="shared" si="291"/>
        <v>#VALUE!</v>
      </c>
      <c r="AG503" s="235"/>
      <c r="AH503" s="235">
        <v>81025.826699999991</v>
      </c>
      <c r="AI503" s="225">
        <v>79593.149999999994</v>
      </c>
      <c r="AJ503" s="225">
        <v>77350</v>
      </c>
      <c r="AK503" s="222">
        <f t="shared" si="300"/>
        <v>79322.992233333338</v>
      </c>
      <c r="AL503" s="254">
        <f t="shared" si="292"/>
        <v>0</v>
      </c>
      <c r="AM503" s="254">
        <f t="shared" si="293"/>
        <v>0</v>
      </c>
      <c r="AN503" s="337">
        <f t="shared" si="294"/>
        <v>-77350</v>
      </c>
      <c r="AO503" s="235"/>
      <c r="AP503" s="235">
        <v>81025.826699999991</v>
      </c>
      <c r="AQ503" s="236">
        <v>79593.149999999994</v>
      </c>
      <c r="AR503" s="236">
        <v>77350</v>
      </c>
      <c r="AS503" s="222">
        <f t="shared" si="301"/>
        <v>79322.992233333338</v>
      </c>
      <c r="AT503" s="254">
        <f t="shared" si="295"/>
        <v>0</v>
      </c>
      <c r="AU503" s="254">
        <f t="shared" si="296"/>
        <v>0</v>
      </c>
      <c r="AV503" s="337">
        <f t="shared" si="297"/>
        <v>-77350</v>
      </c>
    </row>
    <row r="504" spans="1:48" s="144" customFormat="1" ht="15" customHeight="1" x14ac:dyDescent="0.2">
      <c r="A504" s="358" t="s">
        <v>1446</v>
      </c>
      <c r="B504" s="193" t="s">
        <v>560</v>
      </c>
      <c r="C504" s="231">
        <v>202300</v>
      </c>
      <c r="D504" s="231">
        <v>211913.70059999998</v>
      </c>
      <c r="E504" s="225">
        <v>208166.7</v>
      </c>
      <c r="F504" s="359">
        <v>202300</v>
      </c>
      <c r="G504" s="222">
        <f t="shared" si="298"/>
        <v>206170.10015000001</v>
      </c>
      <c r="H504" s="254">
        <f t="shared" si="280"/>
        <v>26541.759999999998</v>
      </c>
      <c r="I504" s="254">
        <f t="shared" si="281"/>
        <v>228841.76</v>
      </c>
      <c r="J504" s="337">
        <f t="shared" si="282"/>
        <v>26541.760000000009</v>
      </c>
      <c r="K504" s="229">
        <v>171360</v>
      </c>
      <c r="L504" s="229">
        <v>179503.36992</v>
      </c>
      <c r="M504" s="225">
        <v>176329.44</v>
      </c>
      <c r="N504" s="225">
        <v>171360</v>
      </c>
      <c r="O504" s="254">
        <f t="shared" si="283"/>
        <v>22482.431999999997</v>
      </c>
      <c r="P504" s="254">
        <f t="shared" si="284"/>
        <v>193842.432</v>
      </c>
      <c r="Q504" s="337">
        <f t="shared" si="285"/>
        <v>22482.432000000001</v>
      </c>
      <c r="R504" s="229">
        <v>309400</v>
      </c>
      <c r="S504" s="229">
        <v>324103.30679999996</v>
      </c>
      <c r="T504" s="225">
        <v>318372.59999999998</v>
      </c>
      <c r="U504" s="225">
        <v>309400</v>
      </c>
      <c r="V504" s="254">
        <f t="shared" si="286"/>
        <v>40593.279999999992</v>
      </c>
      <c r="W504" s="254">
        <f t="shared" si="287"/>
        <v>349993.27999999997</v>
      </c>
      <c r="X504" s="337">
        <f t="shared" si="288"/>
        <v>40593.27999999997</v>
      </c>
      <c r="Y504" s="229">
        <v>309400</v>
      </c>
      <c r="Z504" s="229">
        <v>324103.30679999996</v>
      </c>
      <c r="AA504" s="225">
        <v>318372.59999999998</v>
      </c>
      <c r="AB504" s="225">
        <v>309400</v>
      </c>
      <c r="AC504" s="222">
        <f t="shared" si="299"/>
        <v>315318.9767</v>
      </c>
      <c r="AD504" s="254">
        <f t="shared" si="289"/>
        <v>40593.279999999992</v>
      </c>
      <c r="AE504" s="254">
        <f t="shared" si="290"/>
        <v>349993.27999999997</v>
      </c>
      <c r="AF504" s="337">
        <f t="shared" si="291"/>
        <v>40593.27999999997</v>
      </c>
      <c r="AG504" s="235">
        <v>142800</v>
      </c>
      <c r="AH504" s="235">
        <v>149586.1416</v>
      </c>
      <c r="AI504" s="225">
        <v>146941.20000000001</v>
      </c>
      <c r="AJ504" s="225">
        <v>142800</v>
      </c>
      <c r="AK504" s="222">
        <f t="shared" si="300"/>
        <v>145531.83540000001</v>
      </c>
      <c r="AL504" s="254">
        <f t="shared" si="292"/>
        <v>18735.359999999997</v>
      </c>
      <c r="AM504" s="254">
        <f t="shared" si="293"/>
        <v>161535.35999999999</v>
      </c>
      <c r="AN504" s="337">
        <f t="shared" si="294"/>
        <v>18735.359999999986</v>
      </c>
      <c r="AO504" s="235">
        <v>345100</v>
      </c>
      <c r="AP504" s="235">
        <v>361499.84220000001</v>
      </c>
      <c r="AQ504" s="236">
        <v>355107.9</v>
      </c>
      <c r="AR504" s="236">
        <v>345100</v>
      </c>
      <c r="AS504" s="222">
        <f t="shared" si="301"/>
        <v>351701.93554999999</v>
      </c>
      <c r="AT504" s="254">
        <f t="shared" si="295"/>
        <v>45277.119999999995</v>
      </c>
      <c r="AU504" s="254">
        <f t="shared" si="296"/>
        <v>390377.12</v>
      </c>
      <c r="AV504" s="337">
        <f t="shared" si="297"/>
        <v>45277.119999999995</v>
      </c>
    </row>
    <row r="505" spans="1:48" s="144" customFormat="1" ht="15" customHeight="1" x14ac:dyDescent="0.2">
      <c r="A505" s="358" t="s">
        <v>1447</v>
      </c>
      <c r="B505" s="193" t="s">
        <v>1136</v>
      </c>
      <c r="C505" s="231">
        <v>499800</v>
      </c>
      <c r="D505" s="231">
        <v>523551.49560000002</v>
      </c>
      <c r="E505" s="225">
        <v>514294.2</v>
      </c>
      <c r="F505" s="359">
        <v>499800</v>
      </c>
      <c r="G505" s="222">
        <f t="shared" si="298"/>
        <v>509361.42389999999</v>
      </c>
      <c r="H505" s="254">
        <f t="shared" si="280"/>
        <v>65573.759999999995</v>
      </c>
      <c r="I505" s="254">
        <f t="shared" si="281"/>
        <v>565373.76</v>
      </c>
      <c r="J505" s="337">
        <f t="shared" si="282"/>
        <v>65573.760000000009</v>
      </c>
      <c r="K505" s="229">
        <v>452200</v>
      </c>
      <c r="L505" s="229">
        <v>473689.44839999999</v>
      </c>
      <c r="M505" s="225">
        <v>465313.8</v>
      </c>
      <c r="N505" s="225">
        <v>452200</v>
      </c>
      <c r="O505" s="254">
        <f t="shared" si="283"/>
        <v>59328.639999999992</v>
      </c>
      <c r="P505" s="254">
        <f t="shared" si="284"/>
        <v>511528.64</v>
      </c>
      <c r="Q505" s="337">
        <f t="shared" si="285"/>
        <v>59328.640000000014</v>
      </c>
      <c r="R505" s="229">
        <v>1249500</v>
      </c>
      <c r="S505" s="229">
        <v>1308878.7390000001</v>
      </c>
      <c r="T505" s="225">
        <v>1285735.5</v>
      </c>
      <c r="U505" s="225">
        <v>1249500</v>
      </c>
      <c r="V505" s="254">
        <f t="shared" si="286"/>
        <v>163934.39999999997</v>
      </c>
      <c r="W505" s="254">
        <f t="shared" si="287"/>
        <v>1413434.4</v>
      </c>
      <c r="X505" s="337">
        <f t="shared" si="288"/>
        <v>163934.39999999991</v>
      </c>
      <c r="Y505" s="229">
        <v>1428000</v>
      </c>
      <c r="Z505" s="229">
        <v>1495861.416</v>
      </c>
      <c r="AA505" s="225">
        <v>1469412</v>
      </c>
      <c r="AB505" s="225">
        <v>1428000</v>
      </c>
      <c r="AC505" s="222">
        <f t="shared" si="299"/>
        <v>1455318.3540000001</v>
      </c>
      <c r="AD505" s="254">
        <f t="shared" si="289"/>
        <v>187353.59999999998</v>
      </c>
      <c r="AE505" s="254">
        <f t="shared" si="290"/>
        <v>1615353.6</v>
      </c>
      <c r="AF505" s="337">
        <f t="shared" si="291"/>
        <v>187353.60000000009</v>
      </c>
      <c r="AG505" s="235">
        <v>1011500</v>
      </c>
      <c r="AH505" s="235">
        <v>1059568.503</v>
      </c>
      <c r="AI505" s="225">
        <v>1040833.5</v>
      </c>
      <c r="AJ505" s="225">
        <v>1011500</v>
      </c>
      <c r="AK505" s="222">
        <f t="shared" si="300"/>
        <v>1030850.50075</v>
      </c>
      <c r="AL505" s="254">
        <f t="shared" si="292"/>
        <v>132708.79999999999</v>
      </c>
      <c r="AM505" s="254">
        <f t="shared" si="293"/>
        <v>1144208.8</v>
      </c>
      <c r="AN505" s="337">
        <f t="shared" si="294"/>
        <v>132708.80000000005</v>
      </c>
      <c r="AO505" s="235">
        <v>2189600</v>
      </c>
      <c r="AP505" s="235">
        <v>2293654.1711999997</v>
      </c>
      <c r="AQ505" s="236">
        <v>2253098.4</v>
      </c>
      <c r="AR505" s="236">
        <v>2189600</v>
      </c>
      <c r="AS505" s="222">
        <f t="shared" si="301"/>
        <v>2231488.1428</v>
      </c>
      <c r="AT505" s="254">
        <f t="shared" si="295"/>
        <v>287275.51999999996</v>
      </c>
      <c r="AU505" s="254">
        <f t="shared" si="296"/>
        <v>2476875.52</v>
      </c>
      <c r="AV505" s="337">
        <f t="shared" si="297"/>
        <v>287275.52000000002</v>
      </c>
    </row>
    <row r="506" spans="1:48" s="144" customFormat="1" ht="15" customHeight="1" x14ac:dyDescent="0.2">
      <c r="A506" s="358" t="s">
        <v>1448</v>
      </c>
      <c r="B506" s="193" t="s">
        <v>561</v>
      </c>
      <c r="C506" s="231">
        <v>273700</v>
      </c>
      <c r="D506" s="231">
        <v>286706.77139999997</v>
      </c>
      <c r="E506" s="225">
        <v>281637.3</v>
      </c>
      <c r="F506" s="359">
        <v>273700</v>
      </c>
      <c r="G506" s="222">
        <f t="shared" si="298"/>
        <v>278936.01785</v>
      </c>
      <c r="H506" s="254">
        <f t="shared" si="280"/>
        <v>35909.439999999995</v>
      </c>
      <c r="I506" s="254">
        <f t="shared" si="281"/>
        <v>309609.44</v>
      </c>
      <c r="J506" s="337">
        <f t="shared" si="282"/>
        <v>35909.440000000002</v>
      </c>
      <c r="K506" s="229">
        <v>228480</v>
      </c>
      <c r="L506" s="229">
        <v>239337.82655999999</v>
      </c>
      <c r="M506" s="225">
        <v>235105.91999999998</v>
      </c>
      <c r="N506" s="225">
        <v>228480</v>
      </c>
      <c r="O506" s="254">
        <f t="shared" si="283"/>
        <v>29976.575999999997</v>
      </c>
      <c r="P506" s="254">
        <f t="shared" si="284"/>
        <v>258456.576</v>
      </c>
      <c r="Q506" s="337">
        <f t="shared" si="285"/>
        <v>29976.576000000001</v>
      </c>
      <c r="R506" s="229">
        <v>773500</v>
      </c>
      <c r="S506" s="229">
        <v>810258.26699999999</v>
      </c>
      <c r="T506" s="225">
        <v>795931.5</v>
      </c>
      <c r="U506" s="225">
        <v>773500</v>
      </c>
      <c r="V506" s="254">
        <f t="shared" si="286"/>
        <v>101483.19999999998</v>
      </c>
      <c r="W506" s="254">
        <f t="shared" si="287"/>
        <v>874983.2</v>
      </c>
      <c r="X506" s="337">
        <f t="shared" si="288"/>
        <v>101483.19999999995</v>
      </c>
      <c r="Y506" s="229">
        <v>809200</v>
      </c>
      <c r="Z506" s="229">
        <v>847654.80239999993</v>
      </c>
      <c r="AA506" s="225">
        <v>832666.8</v>
      </c>
      <c r="AB506" s="225">
        <v>809200</v>
      </c>
      <c r="AC506" s="222">
        <f t="shared" si="299"/>
        <v>824680.40060000005</v>
      </c>
      <c r="AD506" s="254">
        <f t="shared" si="289"/>
        <v>106167.03999999999</v>
      </c>
      <c r="AE506" s="254">
        <f t="shared" si="290"/>
        <v>915367.04</v>
      </c>
      <c r="AF506" s="337">
        <f t="shared" si="291"/>
        <v>106167.04000000004</v>
      </c>
      <c r="AG506" s="235">
        <v>1011500</v>
      </c>
      <c r="AH506" s="235">
        <v>1059568.503</v>
      </c>
      <c r="AI506" s="225">
        <v>1040833.5</v>
      </c>
      <c r="AJ506" s="225">
        <v>1011500</v>
      </c>
      <c r="AK506" s="222">
        <f t="shared" si="300"/>
        <v>1030850.50075</v>
      </c>
      <c r="AL506" s="254">
        <f t="shared" si="292"/>
        <v>132708.79999999999</v>
      </c>
      <c r="AM506" s="254">
        <f t="shared" si="293"/>
        <v>1144208.8</v>
      </c>
      <c r="AN506" s="337">
        <f t="shared" si="294"/>
        <v>132708.80000000005</v>
      </c>
      <c r="AO506" s="235">
        <v>1618400</v>
      </c>
      <c r="AP506" s="235">
        <v>1695309.6047999999</v>
      </c>
      <c r="AQ506" s="236">
        <v>1665333.6</v>
      </c>
      <c r="AR506" s="236">
        <v>1618400</v>
      </c>
      <c r="AS506" s="222">
        <f t="shared" si="301"/>
        <v>1649360.8012000001</v>
      </c>
      <c r="AT506" s="254">
        <f t="shared" si="295"/>
        <v>212334.07999999999</v>
      </c>
      <c r="AU506" s="254">
        <f t="shared" si="296"/>
        <v>1830734.08</v>
      </c>
      <c r="AV506" s="337">
        <f t="shared" si="297"/>
        <v>212334.08000000007</v>
      </c>
    </row>
    <row r="507" spans="1:48" s="144" customFormat="1" ht="15" customHeight="1" x14ac:dyDescent="0.2">
      <c r="A507" s="358" t="s">
        <v>1449</v>
      </c>
      <c r="B507" s="193" t="s">
        <v>562</v>
      </c>
      <c r="C507" s="231">
        <v>154700</v>
      </c>
      <c r="D507" s="231">
        <v>162051.65339999998</v>
      </c>
      <c r="E507" s="225">
        <v>159186.29999999999</v>
      </c>
      <c r="F507" s="359">
        <v>154700</v>
      </c>
      <c r="G507" s="222">
        <f t="shared" si="298"/>
        <v>157659.48835</v>
      </c>
      <c r="H507" s="254">
        <f t="shared" si="280"/>
        <v>20296.639999999996</v>
      </c>
      <c r="I507" s="254">
        <f t="shared" si="281"/>
        <v>174996.63999999998</v>
      </c>
      <c r="J507" s="337">
        <f t="shared" si="282"/>
        <v>20296.639999999985</v>
      </c>
      <c r="K507" s="229">
        <v>95200</v>
      </c>
      <c r="L507" s="229">
        <v>99724.094400000002</v>
      </c>
      <c r="M507" s="225">
        <v>97960.8</v>
      </c>
      <c r="N507" s="225">
        <v>95200</v>
      </c>
      <c r="O507" s="254">
        <f t="shared" si="283"/>
        <v>12490.239999999998</v>
      </c>
      <c r="P507" s="254">
        <f t="shared" si="284"/>
        <v>107690.23999999999</v>
      </c>
      <c r="Q507" s="337">
        <f t="shared" si="285"/>
        <v>12490.239999999991</v>
      </c>
      <c r="R507" s="229">
        <v>154700</v>
      </c>
      <c r="S507" s="229">
        <v>162051.65339999998</v>
      </c>
      <c r="T507" s="225">
        <v>159186.29999999999</v>
      </c>
      <c r="U507" s="225">
        <v>154700</v>
      </c>
      <c r="V507" s="254">
        <f t="shared" si="286"/>
        <v>20296.639999999996</v>
      </c>
      <c r="W507" s="254">
        <f t="shared" si="287"/>
        <v>174996.63999999998</v>
      </c>
      <c r="X507" s="337">
        <f t="shared" si="288"/>
        <v>20296.639999999985</v>
      </c>
      <c r="Y507" s="229">
        <v>154700</v>
      </c>
      <c r="Z507" s="229">
        <v>162051.65339999998</v>
      </c>
      <c r="AA507" s="225">
        <v>159186.29999999999</v>
      </c>
      <c r="AB507" s="225">
        <v>154700</v>
      </c>
      <c r="AC507" s="222">
        <f t="shared" si="299"/>
        <v>157659.48835</v>
      </c>
      <c r="AD507" s="254">
        <f t="shared" si="289"/>
        <v>20296.639999999996</v>
      </c>
      <c r="AE507" s="254">
        <f t="shared" si="290"/>
        <v>174996.63999999998</v>
      </c>
      <c r="AF507" s="337">
        <f t="shared" si="291"/>
        <v>20296.639999999985</v>
      </c>
      <c r="AG507" s="235">
        <v>107100</v>
      </c>
      <c r="AH507" s="235">
        <v>112189.60619999999</v>
      </c>
      <c r="AI507" s="225">
        <v>110205.9</v>
      </c>
      <c r="AJ507" s="225">
        <v>107100</v>
      </c>
      <c r="AK507" s="222">
        <f t="shared" si="300"/>
        <v>109148.87655</v>
      </c>
      <c r="AL507" s="254">
        <f t="shared" si="292"/>
        <v>14051.519999999999</v>
      </c>
      <c r="AM507" s="254">
        <f t="shared" si="293"/>
        <v>121151.52</v>
      </c>
      <c r="AN507" s="337">
        <f t="shared" si="294"/>
        <v>14051.520000000004</v>
      </c>
      <c r="AO507" s="235">
        <v>226100</v>
      </c>
      <c r="AP507" s="235">
        <v>236844.7242</v>
      </c>
      <c r="AQ507" s="236">
        <v>232656.9</v>
      </c>
      <c r="AR507" s="236">
        <v>226100</v>
      </c>
      <c r="AS507" s="222">
        <f t="shared" si="301"/>
        <v>230425.40604999999</v>
      </c>
      <c r="AT507" s="254">
        <f t="shared" si="295"/>
        <v>29664.319999999996</v>
      </c>
      <c r="AU507" s="254">
        <f t="shared" si="296"/>
        <v>255764.32</v>
      </c>
      <c r="AV507" s="337">
        <f t="shared" si="297"/>
        <v>29664.320000000007</v>
      </c>
    </row>
    <row r="508" spans="1:48" s="144" customFormat="1" ht="15" customHeight="1" x14ac:dyDescent="0.2">
      <c r="A508" s="358" t="s">
        <v>1450</v>
      </c>
      <c r="B508" s="193" t="s">
        <v>563</v>
      </c>
      <c r="C508" s="231">
        <v>214200</v>
      </c>
      <c r="D508" s="231">
        <v>274241.25959999999</v>
      </c>
      <c r="E508" s="225">
        <v>269392.2</v>
      </c>
      <c r="F508" s="359">
        <v>261800</v>
      </c>
      <c r="G508" s="222">
        <f t="shared" si="298"/>
        <v>254908.36489999999</v>
      </c>
      <c r="H508" s="254">
        <f t="shared" si="280"/>
        <v>28103.039999999997</v>
      </c>
      <c r="I508" s="254">
        <f t="shared" si="281"/>
        <v>242303.04</v>
      </c>
      <c r="J508" s="337">
        <f t="shared" si="282"/>
        <v>-19496.959999999992</v>
      </c>
      <c r="K508" s="229">
        <v>178500</v>
      </c>
      <c r="L508" s="229">
        <v>186982.677</v>
      </c>
      <c r="M508" s="225">
        <v>183676.5</v>
      </c>
      <c r="N508" s="225">
        <v>178500</v>
      </c>
      <c r="O508" s="254">
        <f t="shared" si="283"/>
        <v>23419.199999999997</v>
      </c>
      <c r="P508" s="254">
        <f t="shared" si="284"/>
        <v>201919.2</v>
      </c>
      <c r="Q508" s="337">
        <f t="shared" si="285"/>
        <v>23419.200000000012</v>
      </c>
      <c r="R508" s="229" t="s">
        <v>600</v>
      </c>
      <c r="S508" s="229" t="s">
        <v>600</v>
      </c>
      <c r="T508" s="225" t="s">
        <v>600</v>
      </c>
      <c r="U508" s="225" t="s">
        <v>600</v>
      </c>
      <c r="V508" s="254" t="e">
        <f t="shared" si="286"/>
        <v>#VALUE!</v>
      </c>
      <c r="W508" s="254" t="e">
        <f t="shared" si="287"/>
        <v>#VALUE!</v>
      </c>
      <c r="X508" s="337" t="e">
        <f t="shared" si="288"/>
        <v>#VALUE!</v>
      </c>
      <c r="Y508" s="229" t="s">
        <v>600</v>
      </c>
      <c r="Z508" s="229" t="s">
        <v>600</v>
      </c>
      <c r="AA508" s="225" t="s">
        <v>600</v>
      </c>
      <c r="AB508" s="225" t="s">
        <v>600</v>
      </c>
      <c r="AC508" s="222" t="e">
        <f t="shared" si="299"/>
        <v>#DIV/0!</v>
      </c>
      <c r="AD508" s="254" t="e">
        <f t="shared" si="289"/>
        <v>#VALUE!</v>
      </c>
      <c r="AE508" s="254" t="e">
        <f t="shared" si="290"/>
        <v>#VALUE!</v>
      </c>
      <c r="AF508" s="337" t="e">
        <f t="shared" si="291"/>
        <v>#VALUE!</v>
      </c>
      <c r="AG508" s="235">
        <v>333200</v>
      </c>
      <c r="AH508" s="235">
        <v>373965.35399999999</v>
      </c>
      <c r="AI508" s="225">
        <v>367353</v>
      </c>
      <c r="AJ508" s="225">
        <v>357000</v>
      </c>
      <c r="AK508" s="222">
        <f t="shared" si="300"/>
        <v>357879.58850000001</v>
      </c>
      <c r="AL508" s="254">
        <f t="shared" si="292"/>
        <v>43715.839999999997</v>
      </c>
      <c r="AM508" s="254">
        <f t="shared" si="293"/>
        <v>376915.83999999997</v>
      </c>
      <c r="AN508" s="337">
        <f t="shared" si="294"/>
        <v>19915.839999999967</v>
      </c>
      <c r="AO508" s="235">
        <v>333200</v>
      </c>
      <c r="AP508" s="235">
        <v>373965.35399999999</v>
      </c>
      <c r="AQ508" s="236">
        <v>367353</v>
      </c>
      <c r="AR508" s="236">
        <v>357000</v>
      </c>
      <c r="AS508" s="222">
        <f t="shared" si="301"/>
        <v>357879.58850000001</v>
      </c>
      <c r="AT508" s="254">
        <f t="shared" si="295"/>
        <v>43715.839999999997</v>
      </c>
      <c r="AU508" s="254">
        <f t="shared" si="296"/>
        <v>376915.83999999997</v>
      </c>
      <c r="AV508" s="337">
        <f t="shared" si="297"/>
        <v>19915.839999999967</v>
      </c>
    </row>
    <row r="509" spans="1:48" s="144" customFormat="1" ht="15" customHeight="1" x14ac:dyDescent="0.2">
      <c r="A509" s="358" t="s">
        <v>1451</v>
      </c>
      <c r="B509" s="193" t="s">
        <v>564</v>
      </c>
      <c r="C509" s="231">
        <v>214200</v>
      </c>
      <c r="D509" s="231">
        <v>274241.25959999999</v>
      </c>
      <c r="E509" s="225">
        <v>269392.2</v>
      </c>
      <c r="F509" s="359">
        <v>261800</v>
      </c>
      <c r="G509" s="222">
        <f t="shared" si="298"/>
        <v>254908.36489999999</v>
      </c>
      <c r="H509" s="254">
        <f t="shared" si="280"/>
        <v>28103.039999999997</v>
      </c>
      <c r="I509" s="254">
        <f t="shared" si="281"/>
        <v>242303.04</v>
      </c>
      <c r="J509" s="337">
        <f t="shared" si="282"/>
        <v>-19496.959999999992</v>
      </c>
      <c r="K509" s="229">
        <v>178500</v>
      </c>
      <c r="L509" s="229">
        <v>186982.677</v>
      </c>
      <c r="M509" s="225">
        <v>183676.5</v>
      </c>
      <c r="N509" s="225">
        <v>178500</v>
      </c>
      <c r="O509" s="254">
        <f t="shared" si="283"/>
        <v>23419.199999999997</v>
      </c>
      <c r="P509" s="254">
        <f t="shared" si="284"/>
        <v>201919.2</v>
      </c>
      <c r="Q509" s="337">
        <f t="shared" si="285"/>
        <v>23419.200000000012</v>
      </c>
      <c r="R509" s="229" t="s">
        <v>600</v>
      </c>
      <c r="S509" s="229" t="s">
        <v>600</v>
      </c>
      <c r="T509" s="225" t="s">
        <v>600</v>
      </c>
      <c r="U509" s="225" t="s">
        <v>600</v>
      </c>
      <c r="V509" s="254" t="e">
        <f t="shared" si="286"/>
        <v>#VALUE!</v>
      </c>
      <c r="W509" s="254" t="e">
        <f t="shared" si="287"/>
        <v>#VALUE!</v>
      </c>
      <c r="X509" s="337" t="e">
        <f t="shared" si="288"/>
        <v>#VALUE!</v>
      </c>
      <c r="Y509" s="229" t="s">
        <v>600</v>
      </c>
      <c r="Z509" s="229" t="s">
        <v>600</v>
      </c>
      <c r="AA509" s="225" t="s">
        <v>600</v>
      </c>
      <c r="AB509" s="225" t="s">
        <v>600</v>
      </c>
      <c r="AC509" s="222" t="e">
        <f t="shared" si="299"/>
        <v>#DIV/0!</v>
      </c>
      <c r="AD509" s="254" t="e">
        <f t="shared" si="289"/>
        <v>#VALUE!</v>
      </c>
      <c r="AE509" s="254" t="e">
        <f t="shared" si="290"/>
        <v>#VALUE!</v>
      </c>
      <c r="AF509" s="337" t="e">
        <f t="shared" si="291"/>
        <v>#VALUE!</v>
      </c>
      <c r="AG509" s="235">
        <v>297500</v>
      </c>
      <c r="AH509" s="235">
        <v>349034.33039999998</v>
      </c>
      <c r="AI509" s="225">
        <v>342862.8</v>
      </c>
      <c r="AJ509" s="225">
        <v>333200</v>
      </c>
      <c r="AK509" s="222">
        <f t="shared" si="300"/>
        <v>330649.28260000004</v>
      </c>
      <c r="AL509" s="254">
        <f t="shared" si="292"/>
        <v>39031.999999999993</v>
      </c>
      <c r="AM509" s="254">
        <f t="shared" si="293"/>
        <v>336532</v>
      </c>
      <c r="AN509" s="337">
        <f t="shared" si="294"/>
        <v>3332</v>
      </c>
      <c r="AO509" s="235">
        <v>297500</v>
      </c>
      <c r="AP509" s="235">
        <v>349034.33039999998</v>
      </c>
      <c r="AQ509" s="236">
        <v>342862.8</v>
      </c>
      <c r="AR509" s="236">
        <v>333200</v>
      </c>
      <c r="AS509" s="222">
        <f t="shared" si="301"/>
        <v>330649.28260000004</v>
      </c>
      <c r="AT509" s="254">
        <f t="shared" si="295"/>
        <v>39031.999999999993</v>
      </c>
      <c r="AU509" s="254">
        <f t="shared" si="296"/>
        <v>336532</v>
      </c>
      <c r="AV509" s="337">
        <f t="shared" si="297"/>
        <v>3332</v>
      </c>
    </row>
    <row r="510" spans="1:48" s="144" customFormat="1" ht="15" customHeight="1" x14ac:dyDescent="0.2">
      <c r="A510" s="358" t="s">
        <v>1535</v>
      </c>
      <c r="B510" s="193" t="s">
        <v>565</v>
      </c>
      <c r="C510" s="231">
        <v>214200</v>
      </c>
      <c r="D510" s="231">
        <v>224379.21239999999</v>
      </c>
      <c r="E510" s="225">
        <v>220411.8</v>
      </c>
      <c r="F510" s="359">
        <v>214200</v>
      </c>
      <c r="G510" s="222">
        <f t="shared" si="298"/>
        <v>218297.7531</v>
      </c>
      <c r="H510" s="254">
        <f t="shared" si="280"/>
        <v>28103.039999999997</v>
      </c>
      <c r="I510" s="254">
        <f t="shared" si="281"/>
        <v>242303.04</v>
      </c>
      <c r="J510" s="337">
        <f t="shared" si="282"/>
        <v>28103.040000000008</v>
      </c>
      <c r="K510" s="229">
        <v>178500</v>
      </c>
      <c r="L510" s="229">
        <v>186982.677</v>
      </c>
      <c r="M510" s="225">
        <v>183676.5</v>
      </c>
      <c r="N510" s="225">
        <v>178500</v>
      </c>
      <c r="O510" s="254">
        <f t="shared" si="283"/>
        <v>23419.199999999997</v>
      </c>
      <c r="P510" s="254">
        <f t="shared" si="284"/>
        <v>201919.2</v>
      </c>
      <c r="Q510" s="337">
        <f t="shared" si="285"/>
        <v>23419.200000000012</v>
      </c>
      <c r="R510" s="229">
        <v>464100</v>
      </c>
      <c r="S510" s="229">
        <v>486154.96020000003</v>
      </c>
      <c r="T510" s="225">
        <v>477558.9</v>
      </c>
      <c r="U510" s="225">
        <v>464100</v>
      </c>
      <c r="V510" s="254">
        <f t="shared" si="286"/>
        <v>60889.919999999991</v>
      </c>
      <c r="W510" s="254">
        <f t="shared" si="287"/>
        <v>524989.92000000004</v>
      </c>
      <c r="X510" s="337">
        <f t="shared" si="288"/>
        <v>60889.920000000042</v>
      </c>
      <c r="Y510" s="229">
        <v>464100</v>
      </c>
      <c r="Z510" s="229">
        <v>486154.96020000003</v>
      </c>
      <c r="AA510" s="225">
        <v>477558.9</v>
      </c>
      <c r="AB510" s="225">
        <v>464100</v>
      </c>
      <c r="AC510" s="222">
        <f t="shared" si="299"/>
        <v>472978.46505</v>
      </c>
      <c r="AD510" s="254">
        <f t="shared" si="289"/>
        <v>60889.919999999991</v>
      </c>
      <c r="AE510" s="254">
        <f t="shared" si="290"/>
        <v>524989.92000000004</v>
      </c>
      <c r="AF510" s="337">
        <f t="shared" si="291"/>
        <v>60889.920000000042</v>
      </c>
      <c r="AG510" s="235">
        <v>285600</v>
      </c>
      <c r="AH510" s="235">
        <v>349034.33039999998</v>
      </c>
      <c r="AI510" s="225">
        <v>342862.8</v>
      </c>
      <c r="AJ510" s="225">
        <v>333200</v>
      </c>
      <c r="AK510" s="222">
        <f t="shared" si="300"/>
        <v>327674.28260000004</v>
      </c>
      <c r="AL510" s="254">
        <f t="shared" si="292"/>
        <v>37470.719999999994</v>
      </c>
      <c r="AM510" s="254">
        <f t="shared" si="293"/>
        <v>323070.71999999997</v>
      </c>
      <c r="AN510" s="337">
        <f t="shared" si="294"/>
        <v>-10129.280000000028</v>
      </c>
      <c r="AO510" s="235">
        <v>487900</v>
      </c>
      <c r="AP510" s="235">
        <v>436292.913</v>
      </c>
      <c r="AQ510" s="236">
        <v>428578.5</v>
      </c>
      <c r="AR510" s="236">
        <v>416500</v>
      </c>
      <c r="AS510" s="222">
        <f t="shared" si="301"/>
        <v>442317.85324999999</v>
      </c>
      <c r="AT510" s="254">
        <f t="shared" si="295"/>
        <v>64012.479999999989</v>
      </c>
      <c r="AU510" s="254">
        <f t="shared" si="296"/>
        <v>551912.48</v>
      </c>
      <c r="AV510" s="337">
        <f t="shared" si="297"/>
        <v>135412.47999999998</v>
      </c>
    </row>
    <row r="511" spans="1:48" s="148" customFormat="1" ht="75" x14ac:dyDescent="0.25">
      <c r="A511" s="358" t="s">
        <v>1536</v>
      </c>
      <c r="B511" s="196" t="s">
        <v>566</v>
      </c>
      <c r="C511" s="231">
        <v>453390</v>
      </c>
      <c r="D511" s="231">
        <v>498620.47200000001</v>
      </c>
      <c r="E511" s="225">
        <v>489804</v>
      </c>
      <c r="F511" s="359">
        <v>476000</v>
      </c>
      <c r="G511" s="222">
        <f t="shared" si="298"/>
        <v>479453.61800000002</v>
      </c>
      <c r="H511" s="254">
        <f t="shared" si="280"/>
        <v>59484.767999999989</v>
      </c>
      <c r="I511" s="254">
        <f t="shared" si="281"/>
        <v>512874.76799999998</v>
      </c>
      <c r="J511" s="337">
        <f t="shared" si="282"/>
        <v>36874.767999999982</v>
      </c>
      <c r="K511" s="231">
        <v>453390</v>
      </c>
      <c r="L511" s="231">
        <v>498620.47200000001</v>
      </c>
      <c r="M511" s="225">
        <v>489804</v>
      </c>
      <c r="N511" s="225">
        <v>476000</v>
      </c>
      <c r="O511" s="254">
        <f t="shared" si="283"/>
        <v>59484.767999999989</v>
      </c>
      <c r="P511" s="254">
        <f t="shared" si="284"/>
        <v>512874.76799999998</v>
      </c>
      <c r="Q511" s="337">
        <f t="shared" si="285"/>
        <v>36874.767999999982</v>
      </c>
      <c r="R511" s="231">
        <v>453390</v>
      </c>
      <c r="S511" s="231">
        <v>498620.47200000001</v>
      </c>
      <c r="T511" s="225">
        <v>489804</v>
      </c>
      <c r="U511" s="225">
        <v>476000</v>
      </c>
      <c r="V511" s="254">
        <f t="shared" si="286"/>
        <v>59484.767999999989</v>
      </c>
      <c r="W511" s="254">
        <f t="shared" si="287"/>
        <v>512874.76799999998</v>
      </c>
      <c r="X511" s="337">
        <f t="shared" si="288"/>
        <v>36874.767999999982</v>
      </c>
      <c r="Y511" s="231">
        <v>453390</v>
      </c>
      <c r="Z511" s="231">
        <v>498620.47200000001</v>
      </c>
      <c r="AA511" s="225">
        <v>489804</v>
      </c>
      <c r="AB511" s="225">
        <v>476000</v>
      </c>
      <c r="AC511" s="222">
        <f t="shared" si="299"/>
        <v>479453.61800000002</v>
      </c>
      <c r="AD511" s="254">
        <f t="shared" si="289"/>
        <v>59484.767999999989</v>
      </c>
      <c r="AE511" s="254">
        <f t="shared" si="290"/>
        <v>512874.76799999998</v>
      </c>
      <c r="AF511" s="337">
        <f t="shared" si="291"/>
        <v>36874.767999999982</v>
      </c>
      <c r="AG511" s="231">
        <v>453390</v>
      </c>
      <c r="AH511" s="231">
        <v>498620.47200000001</v>
      </c>
      <c r="AI511" s="225">
        <v>489804</v>
      </c>
      <c r="AJ511" s="225">
        <v>476000</v>
      </c>
      <c r="AK511" s="222">
        <f t="shared" si="300"/>
        <v>479453.61800000002</v>
      </c>
      <c r="AL511" s="254">
        <f t="shared" si="292"/>
        <v>59484.767999999989</v>
      </c>
      <c r="AM511" s="254">
        <f t="shared" si="293"/>
        <v>512874.76799999998</v>
      </c>
      <c r="AN511" s="337">
        <f t="shared" si="294"/>
        <v>36874.767999999982</v>
      </c>
      <c r="AO511" s="231">
        <v>453390</v>
      </c>
      <c r="AP511" s="231">
        <v>498620.47200000001</v>
      </c>
      <c r="AQ511" s="228">
        <v>489804</v>
      </c>
      <c r="AR511" s="228">
        <v>476000</v>
      </c>
      <c r="AS511" s="222">
        <f t="shared" si="301"/>
        <v>479453.61800000002</v>
      </c>
      <c r="AT511" s="254">
        <f t="shared" si="295"/>
        <v>59484.767999999989</v>
      </c>
      <c r="AU511" s="254">
        <f t="shared" si="296"/>
        <v>512874.76799999998</v>
      </c>
      <c r="AV511" s="337">
        <f t="shared" si="297"/>
        <v>36874.767999999982</v>
      </c>
    </row>
    <row r="512" spans="1:48" s="148" customFormat="1" ht="17.25" customHeight="1" x14ac:dyDescent="0.25">
      <c r="A512" s="358" t="s">
        <v>1537</v>
      </c>
      <c r="B512" s="193" t="s">
        <v>1533</v>
      </c>
      <c r="C512" s="231">
        <v>190400</v>
      </c>
      <c r="D512" s="231">
        <v>224379.21239999999</v>
      </c>
      <c r="E512" s="225">
        <v>220411.8</v>
      </c>
      <c r="F512" s="359">
        <v>214200</v>
      </c>
      <c r="G512" s="222">
        <f t="shared" si="298"/>
        <v>212347.7531</v>
      </c>
      <c r="H512" s="254">
        <f t="shared" si="280"/>
        <v>24980.479999999996</v>
      </c>
      <c r="I512" s="254">
        <f t="shared" si="281"/>
        <v>215380.47999999998</v>
      </c>
      <c r="J512" s="337">
        <f t="shared" si="282"/>
        <v>1180.4799999999814</v>
      </c>
      <c r="K512" s="231">
        <v>190400</v>
      </c>
      <c r="L512" s="231">
        <v>224379.21239999999</v>
      </c>
      <c r="M512" s="225">
        <v>220411.8</v>
      </c>
      <c r="N512" s="225">
        <v>214200</v>
      </c>
      <c r="O512" s="254">
        <f t="shared" si="283"/>
        <v>24980.479999999996</v>
      </c>
      <c r="P512" s="254">
        <f t="shared" si="284"/>
        <v>215380.47999999998</v>
      </c>
      <c r="Q512" s="337">
        <f t="shared" si="285"/>
        <v>1180.4799999999814</v>
      </c>
      <c r="R512" s="231">
        <v>190400</v>
      </c>
      <c r="S512" s="231">
        <v>224379.21239999999</v>
      </c>
      <c r="T512" s="225">
        <v>220411.8</v>
      </c>
      <c r="U512" s="225">
        <v>214200</v>
      </c>
      <c r="V512" s="254">
        <f t="shared" si="286"/>
        <v>24980.479999999996</v>
      </c>
      <c r="W512" s="254">
        <f t="shared" si="287"/>
        <v>215380.47999999998</v>
      </c>
      <c r="X512" s="337">
        <f t="shared" si="288"/>
        <v>1180.4799999999814</v>
      </c>
      <c r="Y512" s="231">
        <v>190400</v>
      </c>
      <c r="Z512" s="231">
        <v>224379.21239999999</v>
      </c>
      <c r="AA512" s="225">
        <v>220411.8</v>
      </c>
      <c r="AB512" s="225">
        <v>214200</v>
      </c>
      <c r="AC512" s="222">
        <f t="shared" si="299"/>
        <v>212347.7531</v>
      </c>
      <c r="AD512" s="254">
        <f t="shared" si="289"/>
        <v>24980.479999999996</v>
      </c>
      <c r="AE512" s="254">
        <f t="shared" si="290"/>
        <v>215380.47999999998</v>
      </c>
      <c r="AF512" s="337">
        <f t="shared" si="291"/>
        <v>1180.4799999999814</v>
      </c>
      <c r="AG512" s="231">
        <v>190400</v>
      </c>
      <c r="AH512" s="231">
        <v>224379.21239999999</v>
      </c>
      <c r="AI512" s="225">
        <v>220411.8</v>
      </c>
      <c r="AJ512" s="225">
        <v>214200</v>
      </c>
      <c r="AK512" s="222">
        <f t="shared" si="300"/>
        <v>212347.7531</v>
      </c>
      <c r="AL512" s="254">
        <f t="shared" si="292"/>
        <v>24980.479999999996</v>
      </c>
      <c r="AM512" s="254">
        <f t="shared" si="293"/>
        <v>215380.47999999998</v>
      </c>
      <c r="AN512" s="337">
        <f t="shared" si="294"/>
        <v>1180.4799999999814</v>
      </c>
      <c r="AO512" s="231">
        <v>190400</v>
      </c>
      <c r="AP512" s="231">
        <v>224379.21239999999</v>
      </c>
      <c r="AQ512" s="228">
        <v>220411.8</v>
      </c>
      <c r="AR512" s="228">
        <v>214200</v>
      </c>
      <c r="AS512" s="222">
        <f t="shared" si="301"/>
        <v>212347.7531</v>
      </c>
      <c r="AT512" s="254">
        <f t="shared" si="295"/>
        <v>24980.479999999996</v>
      </c>
      <c r="AU512" s="254">
        <f t="shared" si="296"/>
        <v>215380.47999999998</v>
      </c>
      <c r="AV512" s="337">
        <f t="shared" si="297"/>
        <v>1180.4799999999814</v>
      </c>
    </row>
    <row r="513" spans="1:48" s="148" customFormat="1" ht="17.25" customHeight="1" x14ac:dyDescent="0.25">
      <c r="A513" s="358" t="s">
        <v>1545</v>
      </c>
      <c r="B513" s="193" t="s">
        <v>1534</v>
      </c>
      <c r="C513" s="231">
        <v>85680</v>
      </c>
      <c r="D513" s="231">
        <v>97230.992039999997</v>
      </c>
      <c r="E513" s="225">
        <v>95511.78</v>
      </c>
      <c r="F513" s="359">
        <v>92820</v>
      </c>
      <c r="G513" s="222">
        <f t="shared" si="298"/>
        <v>92810.693010000003</v>
      </c>
      <c r="H513" s="254">
        <f t="shared" ref="H513:H520" si="302">+C513*13.12%</f>
        <v>11241.215999999999</v>
      </c>
      <c r="I513" s="254">
        <f t="shared" ref="I513:I520" si="303">+C513+H513</f>
        <v>96921.216</v>
      </c>
      <c r="J513" s="337">
        <f t="shared" ref="J513:J520" si="304">+I513-F513</f>
        <v>4101.2160000000003</v>
      </c>
      <c r="K513" s="229">
        <v>85680</v>
      </c>
      <c r="L513" s="229">
        <v>97230.992039999997</v>
      </c>
      <c r="M513" s="225">
        <v>95511.78</v>
      </c>
      <c r="N513" s="225">
        <v>92820</v>
      </c>
      <c r="O513" s="254">
        <f t="shared" ref="O513:O520" si="305">+K513*13.12%</f>
        <v>11241.215999999999</v>
      </c>
      <c r="P513" s="254">
        <f t="shared" ref="P513:P520" si="306">+K513+O513</f>
        <v>96921.216</v>
      </c>
      <c r="Q513" s="337">
        <f t="shared" ref="Q513:Q520" si="307">+P513-N513</f>
        <v>4101.2160000000003</v>
      </c>
      <c r="R513" s="229" t="s">
        <v>600</v>
      </c>
      <c r="S513" s="229" t="s">
        <v>600</v>
      </c>
      <c r="T513" s="225" t="s">
        <v>600</v>
      </c>
      <c r="U513" s="225" t="s">
        <v>600</v>
      </c>
      <c r="V513" s="254" t="e">
        <f t="shared" ref="V513:V520" si="308">+R513*13.12%</f>
        <v>#VALUE!</v>
      </c>
      <c r="W513" s="254" t="e">
        <f t="shared" ref="W513:W520" si="309">+R513+V513</f>
        <v>#VALUE!</v>
      </c>
      <c r="X513" s="337" t="e">
        <f t="shared" ref="X513:X520" si="310">+W513-U513</f>
        <v>#VALUE!</v>
      </c>
      <c r="Y513" s="229" t="s">
        <v>600</v>
      </c>
      <c r="Z513" s="229" t="s">
        <v>600</v>
      </c>
      <c r="AA513" s="225" t="s">
        <v>600</v>
      </c>
      <c r="AB513" s="225" t="s">
        <v>600</v>
      </c>
      <c r="AC513" s="222" t="e">
        <f t="shared" si="299"/>
        <v>#DIV/0!</v>
      </c>
      <c r="AD513" s="254" t="e">
        <f t="shared" ref="AD513:AD520" si="311">+Y513*13.12%</f>
        <v>#VALUE!</v>
      </c>
      <c r="AE513" s="254" t="e">
        <f t="shared" ref="AE513:AE520" si="312">+Y513+AD513</f>
        <v>#VALUE!</v>
      </c>
      <c r="AF513" s="337" t="e">
        <f t="shared" ref="AF513:AF520" si="313">+AE513-AB513</f>
        <v>#VALUE!</v>
      </c>
      <c r="AG513" s="230">
        <v>85680</v>
      </c>
      <c r="AH513" s="230">
        <v>97230.992039999997</v>
      </c>
      <c r="AI513" s="225">
        <v>95511.78</v>
      </c>
      <c r="AJ513" s="225">
        <v>92820</v>
      </c>
      <c r="AK513" s="222">
        <f t="shared" si="300"/>
        <v>92810.693010000003</v>
      </c>
      <c r="AL513" s="254">
        <f t="shared" ref="AL513:AL520" si="314">+AG513*13.12%</f>
        <v>11241.215999999999</v>
      </c>
      <c r="AM513" s="254">
        <f t="shared" ref="AM513:AM520" si="315">+AG513+AL513</f>
        <v>96921.216</v>
      </c>
      <c r="AN513" s="337">
        <f t="shared" ref="AN513:AN520" si="316">+AM513-AJ513</f>
        <v>4101.2160000000003</v>
      </c>
      <c r="AO513" s="230">
        <v>85680</v>
      </c>
      <c r="AP513" s="230">
        <v>97230.992039999997</v>
      </c>
      <c r="AQ513" s="228">
        <v>95511.78</v>
      </c>
      <c r="AR513" s="228">
        <v>92820</v>
      </c>
      <c r="AS513" s="222">
        <f t="shared" si="301"/>
        <v>92810.693010000003</v>
      </c>
      <c r="AT513" s="254">
        <f t="shared" ref="AT513:AT520" si="317">+AO513*13.12%</f>
        <v>11241.215999999999</v>
      </c>
      <c r="AU513" s="254">
        <f t="shared" ref="AU513:AU520" si="318">+AO513+AT513</f>
        <v>96921.216</v>
      </c>
      <c r="AV513" s="337">
        <f t="shared" ref="AV513:AV520" si="319">+AU513-AR513</f>
        <v>4101.2160000000003</v>
      </c>
    </row>
    <row r="514" spans="1:48" s="144" customFormat="1" ht="15" customHeight="1" x14ac:dyDescent="0.2">
      <c r="A514" s="358" t="s">
        <v>1616</v>
      </c>
      <c r="B514" s="193" t="s">
        <v>567</v>
      </c>
      <c r="C514" s="231">
        <v>368900</v>
      </c>
      <c r="D514" s="231">
        <v>386430.86580000003</v>
      </c>
      <c r="E514" s="225">
        <v>379598.1</v>
      </c>
      <c r="F514" s="359">
        <v>368900</v>
      </c>
      <c r="G514" s="222">
        <f t="shared" si="298"/>
        <v>375957.24144999997</v>
      </c>
      <c r="H514" s="254">
        <f t="shared" si="302"/>
        <v>48399.679999999993</v>
      </c>
      <c r="I514" s="254">
        <f t="shared" si="303"/>
        <v>417299.68</v>
      </c>
      <c r="J514" s="337">
        <f t="shared" si="304"/>
        <v>48399.679999999993</v>
      </c>
      <c r="K514" s="229">
        <v>368900</v>
      </c>
      <c r="L514" s="229">
        <v>386430.86580000003</v>
      </c>
      <c r="M514" s="225">
        <v>379598.1</v>
      </c>
      <c r="N514" s="225">
        <v>368900</v>
      </c>
      <c r="O514" s="254">
        <f t="shared" si="305"/>
        <v>48399.679999999993</v>
      </c>
      <c r="P514" s="254">
        <f t="shared" si="306"/>
        <v>417299.68</v>
      </c>
      <c r="Q514" s="337">
        <f t="shared" si="307"/>
        <v>48399.679999999993</v>
      </c>
      <c r="R514" s="229" t="s">
        <v>600</v>
      </c>
      <c r="S514" s="229" t="s">
        <v>600</v>
      </c>
      <c r="T514" s="225" t="s">
        <v>600</v>
      </c>
      <c r="U514" s="225" t="s">
        <v>600</v>
      </c>
      <c r="V514" s="254" t="e">
        <f t="shared" si="308"/>
        <v>#VALUE!</v>
      </c>
      <c r="W514" s="254" t="e">
        <f t="shared" si="309"/>
        <v>#VALUE!</v>
      </c>
      <c r="X514" s="337" t="e">
        <f t="shared" si="310"/>
        <v>#VALUE!</v>
      </c>
      <c r="Y514" s="229" t="s">
        <v>600</v>
      </c>
      <c r="Z514" s="229" t="s">
        <v>600</v>
      </c>
      <c r="AA514" s="225" t="s">
        <v>600</v>
      </c>
      <c r="AB514" s="225" t="s">
        <v>600</v>
      </c>
      <c r="AC514" s="222" t="e">
        <f t="shared" si="299"/>
        <v>#DIV/0!</v>
      </c>
      <c r="AD514" s="254" t="e">
        <f t="shared" si="311"/>
        <v>#VALUE!</v>
      </c>
      <c r="AE514" s="254" t="e">
        <f t="shared" si="312"/>
        <v>#VALUE!</v>
      </c>
      <c r="AF514" s="337" t="e">
        <f t="shared" si="313"/>
        <v>#VALUE!</v>
      </c>
      <c r="AG514" s="235">
        <v>535500</v>
      </c>
      <c r="AH514" s="235">
        <v>560948.03100000008</v>
      </c>
      <c r="AI514" s="225">
        <v>551029.5</v>
      </c>
      <c r="AJ514" s="225">
        <v>535500</v>
      </c>
      <c r="AK514" s="222">
        <f t="shared" si="300"/>
        <v>545744.38274999999</v>
      </c>
      <c r="AL514" s="254">
        <f t="shared" si="314"/>
        <v>70257.599999999991</v>
      </c>
      <c r="AM514" s="254">
        <f t="shared" si="315"/>
        <v>605757.6</v>
      </c>
      <c r="AN514" s="337">
        <f t="shared" si="316"/>
        <v>70257.599999999977</v>
      </c>
      <c r="AO514" s="235">
        <v>535500</v>
      </c>
      <c r="AP514" s="235">
        <v>560948.03100000008</v>
      </c>
      <c r="AQ514" s="236">
        <v>551029.5</v>
      </c>
      <c r="AR514" s="236">
        <v>535500</v>
      </c>
      <c r="AS514" s="222">
        <f t="shared" si="301"/>
        <v>545744.38274999999</v>
      </c>
      <c r="AT514" s="254">
        <f t="shared" si="317"/>
        <v>70257.599999999991</v>
      </c>
      <c r="AU514" s="254">
        <f t="shared" si="318"/>
        <v>605757.6</v>
      </c>
      <c r="AV514" s="337">
        <f t="shared" si="319"/>
        <v>70257.599999999977</v>
      </c>
    </row>
    <row r="515" spans="1:48" s="144" customFormat="1" ht="15" customHeight="1" x14ac:dyDescent="0.2">
      <c r="A515" s="358" t="s">
        <v>1617</v>
      </c>
      <c r="B515" s="193" t="s">
        <v>568</v>
      </c>
      <c r="C515" s="231">
        <v>333200</v>
      </c>
      <c r="D515" s="231">
        <v>349034.33039999998</v>
      </c>
      <c r="E515" s="225">
        <v>342862.8</v>
      </c>
      <c r="F515" s="359">
        <v>333200</v>
      </c>
      <c r="G515" s="222">
        <f t="shared" si="298"/>
        <v>339574.28260000004</v>
      </c>
      <c r="H515" s="254">
        <f t="shared" si="302"/>
        <v>43715.839999999997</v>
      </c>
      <c r="I515" s="254">
        <f t="shared" si="303"/>
        <v>376915.83999999997</v>
      </c>
      <c r="J515" s="337">
        <f t="shared" si="304"/>
        <v>43715.839999999967</v>
      </c>
      <c r="K515" s="229">
        <v>333200</v>
      </c>
      <c r="L515" s="229">
        <v>349034.33039999998</v>
      </c>
      <c r="M515" s="225">
        <v>342862.8</v>
      </c>
      <c r="N515" s="225">
        <v>333200</v>
      </c>
      <c r="O515" s="254">
        <f t="shared" si="305"/>
        <v>43715.839999999997</v>
      </c>
      <c r="P515" s="254">
        <f t="shared" si="306"/>
        <v>376915.83999999997</v>
      </c>
      <c r="Q515" s="337">
        <f t="shared" si="307"/>
        <v>43715.839999999967</v>
      </c>
      <c r="R515" s="229" t="s">
        <v>600</v>
      </c>
      <c r="S515" s="229" t="s">
        <v>600</v>
      </c>
      <c r="T515" s="225" t="s">
        <v>600</v>
      </c>
      <c r="U515" s="225" t="s">
        <v>600</v>
      </c>
      <c r="V515" s="254" t="e">
        <f t="shared" si="308"/>
        <v>#VALUE!</v>
      </c>
      <c r="W515" s="254" t="e">
        <f t="shared" si="309"/>
        <v>#VALUE!</v>
      </c>
      <c r="X515" s="337" t="e">
        <f t="shared" si="310"/>
        <v>#VALUE!</v>
      </c>
      <c r="Y515" s="229" t="s">
        <v>600</v>
      </c>
      <c r="Z515" s="229" t="s">
        <v>600</v>
      </c>
      <c r="AA515" s="225" t="s">
        <v>600</v>
      </c>
      <c r="AB515" s="225" t="s">
        <v>600</v>
      </c>
      <c r="AC515" s="222" t="e">
        <f t="shared" si="299"/>
        <v>#DIV/0!</v>
      </c>
      <c r="AD515" s="254" t="e">
        <f t="shared" si="311"/>
        <v>#VALUE!</v>
      </c>
      <c r="AE515" s="254" t="e">
        <f t="shared" si="312"/>
        <v>#VALUE!</v>
      </c>
      <c r="AF515" s="337" t="e">
        <f t="shared" si="313"/>
        <v>#VALUE!</v>
      </c>
      <c r="AG515" s="235">
        <v>416500</v>
      </c>
      <c r="AH515" s="235">
        <v>436292.913</v>
      </c>
      <c r="AI515" s="225">
        <v>428578.5</v>
      </c>
      <c r="AJ515" s="225">
        <v>416500</v>
      </c>
      <c r="AK515" s="222">
        <f t="shared" si="300"/>
        <v>424467.85324999999</v>
      </c>
      <c r="AL515" s="254">
        <f t="shared" si="314"/>
        <v>54644.799999999996</v>
      </c>
      <c r="AM515" s="254">
        <f t="shared" si="315"/>
        <v>471144.8</v>
      </c>
      <c r="AN515" s="337">
        <f t="shared" si="316"/>
        <v>54644.799999999988</v>
      </c>
      <c r="AO515" s="235">
        <v>416500</v>
      </c>
      <c r="AP515" s="235">
        <v>436292.913</v>
      </c>
      <c r="AQ515" s="236">
        <v>428578.5</v>
      </c>
      <c r="AR515" s="236">
        <v>416500</v>
      </c>
      <c r="AS515" s="222">
        <f t="shared" si="301"/>
        <v>424467.85324999999</v>
      </c>
      <c r="AT515" s="254">
        <f t="shared" si="317"/>
        <v>54644.799999999996</v>
      </c>
      <c r="AU515" s="254">
        <f t="shared" si="318"/>
        <v>471144.8</v>
      </c>
      <c r="AV515" s="337">
        <f t="shared" si="319"/>
        <v>54644.799999999988</v>
      </c>
    </row>
    <row r="516" spans="1:48" s="144" customFormat="1" ht="15" customHeight="1" x14ac:dyDescent="0.2">
      <c r="A516" s="358" t="s">
        <v>1651</v>
      </c>
      <c r="B516" s="193" t="s">
        <v>1510</v>
      </c>
      <c r="C516" s="231">
        <v>35700</v>
      </c>
      <c r="D516" s="231">
        <v>37396.535400000001</v>
      </c>
      <c r="E516" s="225">
        <v>36735.300000000003</v>
      </c>
      <c r="F516" s="359">
        <v>35700</v>
      </c>
      <c r="G516" s="222">
        <f t="shared" si="298"/>
        <v>36382.958850000003</v>
      </c>
      <c r="H516" s="254">
        <f t="shared" si="302"/>
        <v>4683.8399999999992</v>
      </c>
      <c r="I516" s="254">
        <f t="shared" si="303"/>
        <v>40383.839999999997</v>
      </c>
      <c r="J516" s="337">
        <f t="shared" si="304"/>
        <v>4683.8399999999965</v>
      </c>
      <c r="K516" s="229">
        <v>35700</v>
      </c>
      <c r="L516" s="229">
        <v>37396.535400000001</v>
      </c>
      <c r="M516" s="225">
        <v>36735.300000000003</v>
      </c>
      <c r="N516" s="225">
        <v>35700</v>
      </c>
      <c r="O516" s="254">
        <f t="shared" si="305"/>
        <v>4683.8399999999992</v>
      </c>
      <c r="P516" s="254">
        <f t="shared" si="306"/>
        <v>40383.839999999997</v>
      </c>
      <c r="Q516" s="337">
        <f t="shared" si="307"/>
        <v>4683.8399999999965</v>
      </c>
      <c r="R516" s="231">
        <v>45220</v>
      </c>
      <c r="S516" s="231">
        <v>47368.944840000004</v>
      </c>
      <c r="T516" s="225">
        <v>46531.38</v>
      </c>
      <c r="U516" s="225">
        <v>45220</v>
      </c>
      <c r="V516" s="254">
        <f t="shared" si="308"/>
        <v>5932.8639999999996</v>
      </c>
      <c r="W516" s="254">
        <f t="shared" si="309"/>
        <v>51152.864000000001</v>
      </c>
      <c r="X516" s="337">
        <f t="shared" si="310"/>
        <v>5932.8640000000014</v>
      </c>
      <c r="Y516" s="231">
        <v>45220</v>
      </c>
      <c r="Z516" s="231">
        <v>47368.944840000004</v>
      </c>
      <c r="AA516" s="225">
        <v>46531.38</v>
      </c>
      <c r="AB516" s="225">
        <v>45220</v>
      </c>
      <c r="AC516" s="222">
        <f t="shared" si="299"/>
        <v>46085.081210000004</v>
      </c>
      <c r="AD516" s="254">
        <f t="shared" si="311"/>
        <v>5932.8639999999996</v>
      </c>
      <c r="AE516" s="254">
        <f t="shared" si="312"/>
        <v>51152.864000000001</v>
      </c>
      <c r="AF516" s="337">
        <f t="shared" si="313"/>
        <v>5932.8640000000014</v>
      </c>
      <c r="AG516" s="235">
        <v>45220</v>
      </c>
      <c r="AH516" s="235">
        <v>47368.944840000004</v>
      </c>
      <c r="AI516" s="225">
        <v>46531.38</v>
      </c>
      <c r="AJ516" s="225">
        <v>45220</v>
      </c>
      <c r="AK516" s="222">
        <f t="shared" si="300"/>
        <v>46085.081210000004</v>
      </c>
      <c r="AL516" s="254">
        <f t="shared" si="314"/>
        <v>5932.8639999999996</v>
      </c>
      <c r="AM516" s="254">
        <f t="shared" si="315"/>
        <v>51152.864000000001</v>
      </c>
      <c r="AN516" s="337">
        <f t="shared" si="316"/>
        <v>5932.8640000000014</v>
      </c>
      <c r="AO516" s="235">
        <v>45220</v>
      </c>
      <c r="AP516" s="235">
        <v>47368.944840000004</v>
      </c>
      <c r="AQ516" s="236">
        <v>46531.38</v>
      </c>
      <c r="AR516" s="236">
        <v>45220</v>
      </c>
      <c r="AS516" s="222">
        <f t="shared" si="301"/>
        <v>46085.081210000004</v>
      </c>
      <c r="AT516" s="254">
        <f t="shared" si="317"/>
        <v>5932.8639999999996</v>
      </c>
      <c r="AU516" s="254">
        <f t="shared" si="318"/>
        <v>51152.864000000001</v>
      </c>
      <c r="AV516" s="337">
        <f t="shared" si="319"/>
        <v>5932.8640000000014</v>
      </c>
    </row>
    <row r="517" spans="1:48" s="144" customFormat="1" ht="15" customHeight="1" x14ac:dyDescent="0.2">
      <c r="A517" s="358" t="s">
        <v>1652</v>
      </c>
      <c r="B517" s="197" t="s">
        <v>1147</v>
      </c>
      <c r="C517" s="231">
        <v>190400</v>
      </c>
      <c r="D517" s="231">
        <v>199448.1888</v>
      </c>
      <c r="E517" s="225">
        <v>195921.6</v>
      </c>
      <c r="F517" s="359">
        <v>190400</v>
      </c>
      <c r="G517" s="222">
        <f t="shared" si="298"/>
        <v>194042.4472</v>
      </c>
      <c r="H517" s="254">
        <f t="shared" si="302"/>
        <v>24980.479999999996</v>
      </c>
      <c r="I517" s="254">
        <f t="shared" si="303"/>
        <v>215380.47999999998</v>
      </c>
      <c r="J517" s="337">
        <f t="shared" si="304"/>
        <v>24980.479999999981</v>
      </c>
      <c r="K517" s="229">
        <v>190400</v>
      </c>
      <c r="L517" s="229">
        <v>199448.1888</v>
      </c>
      <c r="M517" s="225">
        <v>195921.6</v>
      </c>
      <c r="N517" s="225">
        <v>190400</v>
      </c>
      <c r="O517" s="254">
        <f t="shared" si="305"/>
        <v>24980.479999999996</v>
      </c>
      <c r="P517" s="254">
        <f t="shared" si="306"/>
        <v>215380.47999999998</v>
      </c>
      <c r="Q517" s="337">
        <f t="shared" si="307"/>
        <v>24980.479999999981</v>
      </c>
      <c r="R517" s="229">
        <v>404600</v>
      </c>
      <c r="S517" s="229">
        <v>548482.51919999998</v>
      </c>
      <c r="T517" s="225">
        <v>538784.4</v>
      </c>
      <c r="U517" s="225">
        <v>523600</v>
      </c>
      <c r="V517" s="254">
        <f t="shared" si="308"/>
        <v>53083.519999999997</v>
      </c>
      <c r="W517" s="254">
        <f t="shared" si="309"/>
        <v>457683.52</v>
      </c>
      <c r="X517" s="337">
        <f t="shared" si="310"/>
        <v>-65916.479999999981</v>
      </c>
      <c r="Y517" s="229">
        <v>404600</v>
      </c>
      <c r="Z517" s="229">
        <v>548482.51919999998</v>
      </c>
      <c r="AA517" s="225">
        <v>538784.4</v>
      </c>
      <c r="AB517" s="225">
        <v>523600</v>
      </c>
      <c r="AC517" s="222">
        <f t="shared" si="299"/>
        <v>503866.72979999997</v>
      </c>
      <c r="AD517" s="254">
        <f t="shared" si="311"/>
        <v>53083.519999999997</v>
      </c>
      <c r="AE517" s="254">
        <f t="shared" si="312"/>
        <v>457683.52</v>
      </c>
      <c r="AF517" s="337">
        <f t="shared" si="313"/>
        <v>-65916.479999999981</v>
      </c>
      <c r="AG517" s="235">
        <v>345100</v>
      </c>
      <c r="AH517" s="235">
        <v>486154.96020000003</v>
      </c>
      <c r="AI517" s="225">
        <v>477558.9</v>
      </c>
      <c r="AJ517" s="225">
        <v>464100</v>
      </c>
      <c r="AK517" s="222">
        <f t="shared" si="300"/>
        <v>443228.46505</v>
      </c>
      <c r="AL517" s="254">
        <f t="shared" si="314"/>
        <v>45277.119999999995</v>
      </c>
      <c r="AM517" s="254">
        <f t="shared" si="315"/>
        <v>390377.12</v>
      </c>
      <c r="AN517" s="337">
        <f t="shared" si="316"/>
        <v>-73722.880000000005</v>
      </c>
      <c r="AO517" s="235">
        <v>428400</v>
      </c>
      <c r="AP517" s="235">
        <v>573413.54279999994</v>
      </c>
      <c r="AQ517" s="236">
        <v>563274.6</v>
      </c>
      <c r="AR517" s="236">
        <v>547400</v>
      </c>
      <c r="AS517" s="222">
        <f t="shared" si="301"/>
        <v>528122.03570000001</v>
      </c>
      <c r="AT517" s="254">
        <f t="shared" si="317"/>
        <v>56206.079999999994</v>
      </c>
      <c r="AU517" s="254">
        <f t="shared" si="318"/>
        <v>484606.08</v>
      </c>
      <c r="AV517" s="337">
        <f t="shared" si="319"/>
        <v>-62793.919999999984</v>
      </c>
    </row>
    <row r="518" spans="1:48" s="144" customFormat="1" ht="15" customHeight="1" x14ac:dyDescent="0.2">
      <c r="A518" s="358" t="s">
        <v>1653</v>
      </c>
      <c r="B518" s="197" t="s">
        <v>1148</v>
      </c>
      <c r="C518" s="231">
        <v>238000</v>
      </c>
      <c r="D518" s="231">
        <v>249310.236</v>
      </c>
      <c r="E518" s="225">
        <v>244902</v>
      </c>
      <c r="F518" s="359">
        <v>238000</v>
      </c>
      <c r="G518" s="222">
        <f t="shared" si="298"/>
        <v>242553.05900000001</v>
      </c>
      <c r="H518" s="254">
        <f t="shared" si="302"/>
        <v>31225.599999999995</v>
      </c>
      <c r="I518" s="254">
        <f t="shared" si="303"/>
        <v>269225.59999999998</v>
      </c>
      <c r="J518" s="337">
        <f t="shared" si="304"/>
        <v>31225.599999999977</v>
      </c>
      <c r="K518" s="229">
        <v>202300</v>
      </c>
      <c r="L518" s="229">
        <v>211913.70059999998</v>
      </c>
      <c r="M518" s="225">
        <v>208166.7</v>
      </c>
      <c r="N518" s="225">
        <v>202300</v>
      </c>
      <c r="O518" s="254">
        <f t="shared" si="305"/>
        <v>26541.759999999998</v>
      </c>
      <c r="P518" s="254">
        <f t="shared" si="306"/>
        <v>228841.76</v>
      </c>
      <c r="Q518" s="337">
        <f t="shared" si="307"/>
        <v>26541.760000000009</v>
      </c>
      <c r="R518" s="229">
        <v>440300</v>
      </c>
      <c r="S518" s="229">
        <v>585879.05460000003</v>
      </c>
      <c r="T518" s="225">
        <v>575519.69999999995</v>
      </c>
      <c r="U518" s="225">
        <v>559300</v>
      </c>
      <c r="V518" s="254">
        <f t="shared" si="308"/>
        <v>57767.359999999993</v>
      </c>
      <c r="W518" s="254">
        <f t="shared" si="309"/>
        <v>498067.36</v>
      </c>
      <c r="X518" s="337">
        <f t="shared" si="310"/>
        <v>-61232.640000000014</v>
      </c>
      <c r="Y518" s="229">
        <v>440300</v>
      </c>
      <c r="Z518" s="229">
        <v>585879.05460000003</v>
      </c>
      <c r="AA518" s="225">
        <v>575519.69999999995</v>
      </c>
      <c r="AB518" s="225">
        <v>559300</v>
      </c>
      <c r="AC518" s="222">
        <f t="shared" si="299"/>
        <v>540249.68865000003</v>
      </c>
      <c r="AD518" s="254">
        <f t="shared" si="311"/>
        <v>57767.359999999993</v>
      </c>
      <c r="AE518" s="254">
        <f t="shared" si="312"/>
        <v>498067.36</v>
      </c>
      <c r="AF518" s="337">
        <f t="shared" si="313"/>
        <v>-61232.640000000014</v>
      </c>
      <c r="AG518" s="235">
        <v>392700</v>
      </c>
      <c r="AH518" s="235">
        <v>536017.0074</v>
      </c>
      <c r="AI518" s="225">
        <v>526539.30000000005</v>
      </c>
      <c r="AJ518" s="225">
        <v>511700</v>
      </c>
      <c r="AK518" s="222">
        <f t="shared" si="300"/>
        <v>491739.07685000001</v>
      </c>
      <c r="AL518" s="254">
        <f t="shared" si="314"/>
        <v>51522.239999999991</v>
      </c>
      <c r="AM518" s="254">
        <f t="shared" si="315"/>
        <v>444222.24</v>
      </c>
      <c r="AN518" s="337">
        <f t="shared" si="316"/>
        <v>-67477.760000000009</v>
      </c>
      <c r="AO518" s="235">
        <v>452200</v>
      </c>
      <c r="AP518" s="235">
        <v>598344.56640000001</v>
      </c>
      <c r="AQ518" s="236">
        <v>587764.80000000005</v>
      </c>
      <c r="AR518" s="236">
        <v>571200</v>
      </c>
      <c r="AS518" s="222">
        <f t="shared" si="301"/>
        <v>552377.34160000004</v>
      </c>
      <c r="AT518" s="254">
        <f t="shared" si="317"/>
        <v>59328.639999999992</v>
      </c>
      <c r="AU518" s="254">
        <f t="shared" si="318"/>
        <v>511528.64</v>
      </c>
      <c r="AV518" s="337">
        <f t="shared" si="319"/>
        <v>-59671.359999999986</v>
      </c>
    </row>
    <row r="519" spans="1:48" s="144" customFormat="1" ht="15" customHeight="1" x14ac:dyDescent="0.2">
      <c r="A519" s="358" t="s">
        <v>1654</v>
      </c>
      <c r="B519" s="197" t="s">
        <v>1149</v>
      </c>
      <c r="C519" s="231">
        <v>249900</v>
      </c>
      <c r="D519" s="231">
        <v>261775.74780000001</v>
      </c>
      <c r="E519" s="225">
        <v>257147.1</v>
      </c>
      <c r="F519" s="359">
        <v>249900</v>
      </c>
      <c r="G519" s="222">
        <f t="shared" ref="G519:G542" si="320">AVERAGE(F519,E519,D519,C519)</f>
        <v>254680.71195</v>
      </c>
      <c r="H519" s="254">
        <f t="shared" si="302"/>
        <v>32786.879999999997</v>
      </c>
      <c r="I519" s="254">
        <f t="shared" si="303"/>
        <v>282686.88</v>
      </c>
      <c r="J519" s="337">
        <f t="shared" si="304"/>
        <v>32786.880000000005</v>
      </c>
      <c r="K519" s="229">
        <v>214200</v>
      </c>
      <c r="L519" s="229">
        <v>224379.21239999999</v>
      </c>
      <c r="M519" s="225">
        <v>220411.8</v>
      </c>
      <c r="N519" s="225">
        <v>214200</v>
      </c>
      <c r="O519" s="254">
        <f t="shared" si="305"/>
        <v>28103.039999999997</v>
      </c>
      <c r="P519" s="254">
        <f t="shared" si="306"/>
        <v>242303.04</v>
      </c>
      <c r="Q519" s="337">
        <f t="shared" si="307"/>
        <v>28103.040000000008</v>
      </c>
      <c r="R519" s="229">
        <v>428400</v>
      </c>
      <c r="S519" s="229">
        <v>573413.54279999994</v>
      </c>
      <c r="T519" s="225">
        <v>563274.6</v>
      </c>
      <c r="U519" s="225">
        <v>547400</v>
      </c>
      <c r="V519" s="254">
        <f t="shared" si="308"/>
        <v>56206.079999999994</v>
      </c>
      <c r="W519" s="254">
        <f t="shared" si="309"/>
        <v>484606.08</v>
      </c>
      <c r="X519" s="337">
        <f t="shared" si="310"/>
        <v>-62793.919999999984</v>
      </c>
      <c r="Y519" s="229">
        <v>428400</v>
      </c>
      <c r="Z519" s="229">
        <v>573413.54279999994</v>
      </c>
      <c r="AA519" s="225">
        <v>563274.6</v>
      </c>
      <c r="AB519" s="225">
        <v>547400</v>
      </c>
      <c r="AC519" s="222">
        <f t="shared" ref="AC519:AC542" si="321">AVERAGE(AB519,AA519,Z519,Y519)</f>
        <v>528122.03570000001</v>
      </c>
      <c r="AD519" s="254">
        <f t="shared" si="311"/>
        <v>56206.079999999994</v>
      </c>
      <c r="AE519" s="254">
        <f t="shared" si="312"/>
        <v>484606.08</v>
      </c>
      <c r="AF519" s="337">
        <f t="shared" si="313"/>
        <v>-62793.919999999984</v>
      </c>
      <c r="AG519" s="235">
        <v>368900</v>
      </c>
      <c r="AH519" s="235">
        <v>511085.98380000005</v>
      </c>
      <c r="AI519" s="225">
        <v>502049.1</v>
      </c>
      <c r="AJ519" s="225">
        <v>487900</v>
      </c>
      <c r="AK519" s="222">
        <f t="shared" ref="AK519:AK542" si="322">AVERAGE(AJ519,AI519,AH519,AG519)</f>
        <v>467483.77095000003</v>
      </c>
      <c r="AL519" s="254">
        <f t="shared" si="314"/>
        <v>48399.679999999993</v>
      </c>
      <c r="AM519" s="254">
        <f t="shared" si="315"/>
        <v>417299.68</v>
      </c>
      <c r="AN519" s="337">
        <f t="shared" si="316"/>
        <v>-70600.320000000007</v>
      </c>
      <c r="AO519" s="235">
        <v>464100</v>
      </c>
      <c r="AP519" s="235">
        <v>610810.07819999999</v>
      </c>
      <c r="AQ519" s="236">
        <v>600009.9</v>
      </c>
      <c r="AR519" s="236">
        <v>583100</v>
      </c>
      <c r="AS519" s="222">
        <f t="shared" ref="AS519:AS542" si="323">AVERAGE(AR519,AQ519,AP519,AO519)</f>
        <v>564504.99454999994</v>
      </c>
      <c r="AT519" s="254">
        <f t="shared" si="317"/>
        <v>60889.919999999991</v>
      </c>
      <c r="AU519" s="254">
        <f t="shared" si="318"/>
        <v>524989.92000000004</v>
      </c>
      <c r="AV519" s="337">
        <f t="shared" si="319"/>
        <v>-58110.079999999958</v>
      </c>
    </row>
    <row r="520" spans="1:48" s="144" customFormat="1" ht="15" customHeight="1" x14ac:dyDescent="0.2">
      <c r="A520" s="358" t="s">
        <v>1737</v>
      </c>
      <c r="B520" s="197" t="s">
        <v>1150</v>
      </c>
      <c r="C520" s="231">
        <v>261800</v>
      </c>
      <c r="D520" s="231">
        <v>274241.25959999999</v>
      </c>
      <c r="E520" s="225">
        <v>269392.2</v>
      </c>
      <c r="F520" s="359">
        <v>261800</v>
      </c>
      <c r="G520" s="222">
        <f t="shared" si="320"/>
        <v>266808.36489999999</v>
      </c>
      <c r="H520" s="254">
        <f t="shared" si="302"/>
        <v>34348.159999999996</v>
      </c>
      <c r="I520" s="254">
        <f t="shared" si="303"/>
        <v>296148.15999999997</v>
      </c>
      <c r="J520" s="337">
        <f t="shared" si="304"/>
        <v>34348.159999999974</v>
      </c>
      <c r="K520" s="229">
        <v>226100</v>
      </c>
      <c r="L520" s="229">
        <v>236844.7242</v>
      </c>
      <c r="M520" s="225">
        <v>232656.9</v>
      </c>
      <c r="N520" s="225">
        <v>226100</v>
      </c>
      <c r="O520" s="254">
        <f t="shared" si="305"/>
        <v>29664.319999999996</v>
      </c>
      <c r="P520" s="254">
        <f t="shared" si="306"/>
        <v>255764.32</v>
      </c>
      <c r="Q520" s="337">
        <f t="shared" si="307"/>
        <v>29664.320000000007</v>
      </c>
      <c r="R520" s="229">
        <v>487900</v>
      </c>
      <c r="S520" s="229">
        <v>635741.10179999995</v>
      </c>
      <c r="T520" s="225">
        <v>624500.1</v>
      </c>
      <c r="U520" s="225">
        <v>606900</v>
      </c>
      <c r="V520" s="254">
        <f t="shared" si="308"/>
        <v>64012.479999999989</v>
      </c>
      <c r="W520" s="254">
        <f t="shared" si="309"/>
        <v>551912.48</v>
      </c>
      <c r="X520" s="337">
        <f t="shared" si="310"/>
        <v>-54987.520000000019</v>
      </c>
      <c r="Y520" s="229">
        <v>487900</v>
      </c>
      <c r="Z520" s="229">
        <v>635741.10179999995</v>
      </c>
      <c r="AA520" s="225">
        <v>624500.1</v>
      </c>
      <c r="AB520" s="225">
        <v>606900</v>
      </c>
      <c r="AC520" s="222">
        <f t="shared" si="321"/>
        <v>588760.30044999998</v>
      </c>
      <c r="AD520" s="254">
        <f t="shared" si="311"/>
        <v>64012.479999999989</v>
      </c>
      <c r="AE520" s="254">
        <f t="shared" si="312"/>
        <v>551912.48</v>
      </c>
      <c r="AF520" s="337">
        <f t="shared" si="313"/>
        <v>-54987.520000000019</v>
      </c>
      <c r="AG520" s="235">
        <v>404600</v>
      </c>
      <c r="AH520" s="235">
        <v>548482.51919999998</v>
      </c>
      <c r="AI520" s="225">
        <v>538784.4</v>
      </c>
      <c r="AJ520" s="225">
        <v>523600</v>
      </c>
      <c r="AK520" s="222">
        <f t="shared" si="322"/>
        <v>503866.72979999997</v>
      </c>
      <c r="AL520" s="254">
        <f t="shared" si="314"/>
        <v>53083.519999999997</v>
      </c>
      <c r="AM520" s="254">
        <f t="shared" si="315"/>
        <v>457683.52</v>
      </c>
      <c r="AN520" s="337">
        <f t="shared" si="316"/>
        <v>-65916.479999999981</v>
      </c>
      <c r="AO520" s="235">
        <v>571200</v>
      </c>
      <c r="AP520" s="235">
        <v>722999.68440000003</v>
      </c>
      <c r="AQ520" s="236">
        <v>710215.8</v>
      </c>
      <c r="AR520" s="236">
        <v>690200</v>
      </c>
      <c r="AS520" s="222">
        <f t="shared" si="323"/>
        <v>673653.87109999999</v>
      </c>
      <c r="AT520" s="254">
        <f t="shared" si="317"/>
        <v>74941.439999999988</v>
      </c>
      <c r="AU520" s="254">
        <f t="shared" si="318"/>
        <v>646141.43999999994</v>
      </c>
      <c r="AV520" s="337">
        <f t="shared" si="319"/>
        <v>-44058.560000000056</v>
      </c>
    </row>
    <row r="521" spans="1:48" ht="24" customHeight="1" x14ac:dyDescent="0.2">
      <c r="A521" s="194">
        <v>14</v>
      </c>
      <c r="B521" s="195" t="s">
        <v>580</v>
      </c>
      <c r="C521" s="366"/>
      <c r="D521" s="288"/>
      <c r="E521" s="225"/>
      <c r="F521" s="255"/>
      <c r="G521" s="222" t="e">
        <f t="shared" si="320"/>
        <v>#DIV/0!</v>
      </c>
      <c r="H521" s="255"/>
      <c r="I521" s="255"/>
      <c r="J521" s="255"/>
      <c r="K521" s="366"/>
      <c r="L521" s="288"/>
      <c r="M521" s="225"/>
      <c r="N521" s="225"/>
      <c r="O521" s="255"/>
      <c r="P521" s="255"/>
      <c r="Q521" s="255"/>
      <c r="R521" s="366"/>
      <c r="S521" s="288"/>
      <c r="T521" s="225"/>
      <c r="U521" s="225"/>
      <c r="V521" s="255"/>
      <c r="W521" s="255"/>
      <c r="X521" s="255"/>
      <c r="Y521" s="366"/>
      <c r="Z521" s="288"/>
      <c r="AA521" s="225"/>
      <c r="AB521" s="225"/>
      <c r="AC521" s="222" t="e">
        <f t="shared" si="321"/>
        <v>#DIV/0!</v>
      </c>
      <c r="AD521" s="255"/>
      <c r="AE521" s="255"/>
      <c r="AF521" s="255"/>
      <c r="AG521" s="366"/>
      <c r="AH521" s="288"/>
      <c r="AI521" s="225"/>
      <c r="AJ521" s="225"/>
      <c r="AK521" s="222" t="e">
        <f t="shared" si="322"/>
        <v>#DIV/0!</v>
      </c>
      <c r="AL521" s="255"/>
      <c r="AM521" s="255"/>
      <c r="AN521" s="255"/>
      <c r="AO521" s="366"/>
      <c r="AP521" s="288"/>
      <c r="AQ521" s="236"/>
      <c r="AR521" s="236"/>
      <c r="AS521" s="222" t="e">
        <f t="shared" si="323"/>
        <v>#DIV/0!</v>
      </c>
      <c r="AT521" s="255"/>
      <c r="AU521" s="255"/>
      <c r="AV521" s="255"/>
    </row>
    <row r="522" spans="1:48" s="149" customFormat="1" ht="15" customHeight="1" x14ac:dyDescent="0.2">
      <c r="A522" s="358" t="s">
        <v>953</v>
      </c>
      <c r="B522" s="193" t="s">
        <v>1107</v>
      </c>
      <c r="C522" s="231">
        <v>892500</v>
      </c>
      <c r="D522" s="231">
        <v>1159292.5973999999</v>
      </c>
      <c r="E522" s="225">
        <v>1138794.3</v>
      </c>
      <c r="F522" s="359">
        <v>1106700</v>
      </c>
      <c r="G522" s="222">
        <f t="shared" si="320"/>
        <v>1074321.7243499998</v>
      </c>
      <c r="H522" s="254">
        <f t="shared" ref="H522:H542" si="324">+C522*13.12%</f>
        <v>117095.99999999999</v>
      </c>
      <c r="I522" s="254">
        <f t="shared" ref="I522:I542" si="325">+C522+H522</f>
        <v>1009596</v>
      </c>
      <c r="J522" s="337">
        <f t="shared" ref="J522:J542" si="326">+I522-F522</f>
        <v>-97104</v>
      </c>
      <c r="K522" s="231">
        <v>892500</v>
      </c>
      <c r="L522" s="231">
        <v>1159292.5973999999</v>
      </c>
      <c r="M522" s="225">
        <v>1138794.3</v>
      </c>
      <c r="N522" s="225">
        <v>1106700</v>
      </c>
      <c r="O522" s="254">
        <f t="shared" ref="O522:O542" si="327">+K522*13.12%</f>
        <v>117095.99999999999</v>
      </c>
      <c r="P522" s="254">
        <f t="shared" ref="P522:P542" si="328">+K522+O522</f>
        <v>1009596</v>
      </c>
      <c r="Q522" s="337">
        <f t="shared" ref="Q522:Q542" si="329">+P522-N522</f>
        <v>-97104</v>
      </c>
      <c r="R522" s="231">
        <v>892500</v>
      </c>
      <c r="S522" s="231">
        <v>1159292.5973999999</v>
      </c>
      <c r="T522" s="225">
        <v>1138794.3</v>
      </c>
      <c r="U522" s="225">
        <v>1106700</v>
      </c>
      <c r="V522" s="254">
        <f t="shared" ref="V522:V542" si="330">+R522*13.12%</f>
        <v>117095.99999999999</v>
      </c>
      <c r="W522" s="254">
        <f t="shared" ref="W522:W542" si="331">+R522+V522</f>
        <v>1009596</v>
      </c>
      <c r="X522" s="337">
        <f t="shared" ref="X522:X542" si="332">+W522-U522</f>
        <v>-97104</v>
      </c>
      <c r="Y522" s="231">
        <v>892500</v>
      </c>
      <c r="Z522" s="231">
        <v>1159292.5973999999</v>
      </c>
      <c r="AA522" s="225">
        <v>1138794.3</v>
      </c>
      <c r="AB522" s="225">
        <v>1106700</v>
      </c>
      <c r="AC522" s="222">
        <f t="shared" si="321"/>
        <v>1074321.7243499998</v>
      </c>
      <c r="AD522" s="254">
        <f t="shared" ref="AD522:AD542" si="333">+Y522*13.12%</f>
        <v>117095.99999999999</v>
      </c>
      <c r="AE522" s="254">
        <f t="shared" ref="AE522:AE542" si="334">+Y522+AD522</f>
        <v>1009596</v>
      </c>
      <c r="AF522" s="337">
        <f t="shared" ref="AF522:AF542" si="335">+AE522-AB522</f>
        <v>-97104</v>
      </c>
      <c r="AG522" s="231">
        <v>892500</v>
      </c>
      <c r="AH522" s="231">
        <v>1159292.5973999999</v>
      </c>
      <c r="AI522" s="225">
        <v>1138794.3</v>
      </c>
      <c r="AJ522" s="225">
        <v>1106700</v>
      </c>
      <c r="AK522" s="222">
        <f t="shared" si="322"/>
        <v>1074321.7243499998</v>
      </c>
      <c r="AL522" s="254">
        <f t="shared" ref="AL522:AL542" si="336">+AG522*13.12%</f>
        <v>117095.99999999999</v>
      </c>
      <c r="AM522" s="254">
        <f t="shared" ref="AM522:AM542" si="337">+AG522+AL522</f>
        <v>1009596</v>
      </c>
      <c r="AN522" s="337">
        <f t="shared" ref="AN522:AN542" si="338">+AM522-AJ522</f>
        <v>-97104</v>
      </c>
      <c r="AO522" s="231">
        <v>892500</v>
      </c>
      <c r="AP522" s="231">
        <v>1159292.5973999999</v>
      </c>
      <c r="AQ522" s="236">
        <v>1138794.3</v>
      </c>
      <c r="AR522" s="236">
        <v>1106700</v>
      </c>
      <c r="AS522" s="222">
        <f t="shared" si="323"/>
        <v>1074321.7243499998</v>
      </c>
      <c r="AT522" s="254">
        <f t="shared" ref="AT522:AT542" si="339">+AO522*13.12%</f>
        <v>117095.99999999999</v>
      </c>
      <c r="AU522" s="254">
        <f t="shared" ref="AU522:AU542" si="340">+AO522+AT522</f>
        <v>1009596</v>
      </c>
      <c r="AV522" s="337">
        <f t="shared" ref="AV522:AV542" si="341">+AU522-AR522</f>
        <v>-97104</v>
      </c>
    </row>
    <row r="523" spans="1:48" s="149" customFormat="1" ht="15" customHeight="1" x14ac:dyDescent="0.2">
      <c r="A523" s="358" t="s">
        <v>954</v>
      </c>
      <c r="B523" s="193" t="s">
        <v>1108</v>
      </c>
      <c r="C523" s="231">
        <v>975800</v>
      </c>
      <c r="D523" s="231">
        <v>1177990.8651000001</v>
      </c>
      <c r="E523" s="225">
        <v>1157161.95</v>
      </c>
      <c r="F523" s="359">
        <v>1124550</v>
      </c>
      <c r="G523" s="222">
        <f t="shared" si="320"/>
        <v>1108875.7037750001</v>
      </c>
      <c r="H523" s="254">
        <f t="shared" si="324"/>
        <v>128024.95999999998</v>
      </c>
      <c r="I523" s="254">
        <f t="shared" si="325"/>
        <v>1103824.96</v>
      </c>
      <c r="J523" s="337">
        <f t="shared" si="326"/>
        <v>-20725.040000000037</v>
      </c>
      <c r="K523" s="231">
        <v>975800</v>
      </c>
      <c r="L523" s="231">
        <v>1177990.8651000001</v>
      </c>
      <c r="M523" s="225">
        <v>1157161.95</v>
      </c>
      <c r="N523" s="225">
        <v>1124550</v>
      </c>
      <c r="O523" s="254">
        <f t="shared" si="327"/>
        <v>128024.95999999998</v>
      </c>
      <c r="P523" s="254">
        <f t="shared" si="328"/>
        <v>1103824.96</v>
      </c>
      <c r="Q523" s="337">
        <f t="shared" si="329"/>
        <v>-20725.040000000037</v>
      </c>
      <c r="R523" s="231">
        <v>975800</v>
      </c>
      <c r="S523" s="231">
        <v>1177990.8651000001</v>
      </c>
      <c r="T523" s="225">
        <v>1157161.95</v>
      </c>
      <c r="U523" s="225">
        <v>1124550</v>
      </c>
      <c r="V523" s="254">
        <f t="shared" si="330"/>
        <v>128024.95999999998</v>
      </c>
      <c r="W523" s="254">
        <f t="shared" si="331"/>
        <v>1103824.96</v>
      </c>
      <c r="X523" s="337">
        <f t="shared" si="332"/>
        <v>-20725.040000000037</v>
      </c>
      <c r="Y523" s="231">
        <v>975800</v>
      </c>
      <c r="Z523" s="231">
        <v>1177990.8651000001</v>
      </c>
      <c r="AA523" s="225">
        <v>1157161.95</v>
      </c>
      <c r="AB523" s="225">
        <v>1124550</v>
      </c>
      <c r="AC523" s="222">
        <f t="shared" si="321"/>
        <v>1108875.7037750001</v>
      </c>
      <c r="AD523" s="254">
        <f t="shared" si="333"/>
        <v>128024.95999999998</v>
      </c>
      <c r="AE523" s="254">
        <f t="shared" si="334"/>
        <v>1103824.96</v>
      </c>
      <c r="AF523" s="337">
        <f t="shared" si="335"/>
        <v>-20725.040000000037</v>
      </c>
      <c r="AG523" s="231">
        <v>975800</v>
      </c>
      <c r="AH523" s="231">
        <v>1177990.8651000001</v>
      </c>
      <c r="AI523" s="225">
        <v>1157161.95</v>
      </c>
      <c r="AJ523" s="225">
        <v>1124550</v>
      </c>
      <c r="AK523" s="222">
        <f t="shared" si="322"/>
        <v>1108875.7037750001</v>
      </c>
      <c r="AL523" s="254">
        <f t="shared" si="336"/>
        <v>128024.95999999998</v>
      </c>
      <c r="AM523" s="254">
        <f t="shared" si="337"/>
        <v>1103824.96</v>
      </c>
      <c r="AN523" s="337">
        <f t="shared" si="338"/>
        <v>-20725.040000000037</v>
      </c>
      <c r="AO523" s="231">
        <v>975800</v>
      </c>
      <c r="AP523" s="231">
        <v>1177990.8651000001</v>
      </c>
      <c r="AQ523" s="236">
        <v>1157161.95</v>
      </c>
      <c r="AR523" s="236">
        <v>1124550</v>
      </c>
      <c r="AS523" s="222">
        <f t="shared" si="323"/>
        <v>1108875.7037750001</v>
      </c>
      <c r="AT523" s="254">
        <f t="shared" si="339"/>
        <v>128024.95999999998</v>
      </c>
      <c r="AU523" s="254">
        <f t="shared" si="340"/>
        <v>1103824.96</v>
      </c>
      <c r="AV523" s="337">
        <f t="shared" si="341"/>
        <v>-20725.040000000037</v>
      </c>
    </row>
    <row r="524" spans="1:48" s="149" customFormat="1" ht="15" customHeight="1" x14ac:dyDescent="0.2">
      <c r="A524" s="358" t="s">
        <v>955</v>
      </c>
      <c r="B524" s="193" t="s">
        <v>1109</v>
      </c>
      <c r="C524" s="231">
        <v>797300</v>
      </c>
      <c r="D524" s="231">
        <v>959844.40859999997</v>
      </c>
      <c r="E524" s="225">
        <v>942872.7</v>
      </c>
      <c r="F524" s="359">
        <v>916300</v>
      </c>
      <c r="G524" s="222">
        <f t="shared" si="320"/>
        <v>904079.27714999998</v>
      </c>
      <c r="H524" s="254">
        <f t="shared" si="324"/>
        <v>104605.75999999998</v>
      </c>
      <c r="I524" s="254">
        <f t="shared" si="325"/>
        <v>901905.76</v>
      </c>
      <c r="J524" s="337">
        <f t="shared" si="326"/>
        <v>-14394.239999999991</v>
      </c>
      <c r="K524" s="231">
        <v>797300</v>
      </c>
      <c r="L524" s="231">
        <v>959844.40859999997</v>
      </c>
      <c r="M524" s="225">
        <v>942872.7</v>
      </c>
      <c r="N524" s="225">
        <v>916300</v>
      </c>
      <c r="O524" s="254">
        <f t="shared" si="327"/>
        <v>104605.75999999998</v>
      </c>
      <c r="P524" s="254">
        <f t="shared" si="328"/>
        <v>901905.76</v>
      </c>
      <c r="Q524" s="337">
        <f t="shared" si="329"/>
        <v>-14394.239999999991</v>
      </c>
      <c r="R524" s="231">
        <v>797300</v>
      </c>
      <c r="S524" s="231">
        <v>959844.40859999997</v>
      </c>
      <c r="T524" s="225">
        <v>942872.7</v>
      </c>
      <c r="U524" s="225">
        <v>916300</v>
      </c>
      <c r="V524" s="254">
        <f t="shared" si="330"/>
        <v>104605.75999999998</v>
      </c>
      <c r="W524" s="254">
        <f t="shared" si="331"/>
        <v>901905.76</v>
      </c>
      <c r="X524" s="337">
        <f t="shared" si="332"/>
        <v>-14394.239999999991</v>
      </c>
      <c r="Y524" s="231">
        <v>797300</v>
      </c>
      <c r="Z524" s="231">
        <v>959844.40859999997</v>
      </c>
      <c r="AA524" s="225">
        <v>942872.7</v>
      </c>
      <c r="AB524" s="225">
        <v>916300</v>
      </c>
      <c r="AC524" s="222">
        <f t="shared" si="321"/>
        <v>904079.27714999998</v>
      </c>
      <c r="AD524" s="254">
        <f t="shared" si="333"/>
        <v>104605.75999999998</v>
      </c>
      <c r="AE524" s="254">
        <f t="shared" si="334"/>
        <v>901905.76</v>
      </c>
      <c r="AF524" s="337">
        <f t="shared" si="335"/>
        <v>-14394.239999999991</v>
      </c>
      <c r="AG524" s="231">
        <v>797300</v>
      </c>
      <c r="AH524" s="231">
        <v>959844.40859999997</v>
      </c>
      <c r="AI524" s="225">
        <v>942872.7</v>
      </c>
      <c r="AJ524" s="225">
        <v>916300</v>
      </c>
      <c r="AK524" s="222">
        <f t="shared" si="322"/>
        <v>904079.27714999998</v>
      </c>
      <c r="AL524" s="254">
        <f t="shared" si="336"/>
        <v>104605.75999999998</v>
      </c>
      <c r="AM524" s="254">
        <f t="shared" si="337"/>
        <v>901905.76</v>
      </c>
      <c r="AN524" s="337">
        <f t="shared" si="338"/>
        <v>-14394.239999999991</v>
      </c>
      <c r="AO524" s="231">
        <v>797300</v>
      </c>
      <c r="AP524" s="231">
        <v>959844.40859999997</v>
      </c>
      <c r="AQ524" s="236">
        <v>942872.7</v>
      </c>
      <c r="AR524" s="236">
        <v>916300</v>
      </c>
      <c r="AS524" s="222">
        <f t="shared" si="323"/>
        <v>904079.27714999998</v>
      </c>
      <c r="AT524" s="254">
        <f t="shared" si="339"/>
        <v>104605.75999999998</v>
      </c>
      <c r="AU524" s="254">
        <f t="shared" si="340"/>
        <v>901905.76</v>
      </c>
      <c r="AV524" s="337">
        <f t="shared" si="341"/>
        <v>-14394.239999999991</v>
      </c>
    </row>
    <row r="525" spans="1:48" s="149" customFormat="1" ht="15" customHeight="1" x14ac:dyDescent="0.2">
      <c r="A525" s="358" t="s">
        <v>956</v>
      </c>
      <c r="B525" s="193" t="s">
        <v>1110</v>
      </c>
      <c r="C525" s="231">
        <v>854420</v>
      </c>
      <c r="D525" s="231">
        <v>1047102.9912</v>
      </c>
      <c r="E525" s="225">
        <v>1028588.4</v>
      </c>
      <c r="F525" s="359">
        <v>999600</v>
      </c>
      <c r="G525" s="222">
        <f t="shared" si="320"/>
        <v>982427.84779999999</v>
      </c>
      <c r="H525" s="254">
        <f t="shared" si="324"/>
        <v>112099.90399999998</v>
      </c>
      <c r="I525" s="254">
        <f t="shared" si="325"/>
        <v>966519.90399999998</v>
      </c>
      <c r="J525" s="337">
        <f t="shared" si="326"/>
        <v>-33080.09600000002</v>
      </c>
      <c r="K525" s="231">
        <v>854420</v>
      </c>
      <c r="L525" s="231">
        <v>1047102.9912</v>
      </c>
      <c r="M525" s="225">
        <v>1028588.4</v>
      </c>
      <c r="N525" s="225">
        <v>999600</v>
      </c>
      <c r="O525" s="254">
        <f t="shared" si="327"/>
        <v>112099.90399999998</v>
      </c>
      <c r="P525" s="254">
        <f t="shared" si="328"/>
        <v>966519.90399999998</v>
      </c>
      <c r="Q525" s="337">
        <f t="shared" si="329"/>
        <v>-33080.09600000002</v>
      </c>
      <c r="R525" s="231">
        <v>854420</v>
      </c>
      <c r="S525" s="231">
        <v>1047102.9912</v>
      </c>
      <c r="T525" s="225">
        <v>1028588.4</v>
      </c>
      <c r="U525" s="225">
        <v>999600</v>
      </c>
      <c r="V525" s="254">
        <f t="shared" si="330"/>
        <v>112099.90399999998</v>
      </c>
      <c r="W525" s="254">
        <f t="shared" si="331"/>
        <v>966519.90399999998</v>
      </c>
      <c r="X525" s="337">
        <f t="shared" si="332"/>
        <v>-33080.09600000002</v>
      </c>
      <c r="Y525" s="231">
        <v>854420</v>
      </c>
      <c r="Z525" s="231">
        <v>1047102.9912</v>
      </c>
      <c r="AA525" s="225">
        <v>1028588.4</v>
      </c>
      <c r="AB525" s="225">
        <v>999600</v>
      </c>
      <c r="AC525" s="222">
        <f t="shared" si="321"/>
        <v>982427.84779999999</v>
      </c>
      <c r="AD525" s="254">
        <f t="shared" si="333"/>
        <v>112099.90399999998</v>
      </c>
      <c r="AE525" s="254">
        <f t="shared" si="334"/>
        <v>966519.90399999998</v>
      </c>
      <c r="AF525" s="337">
        <f t="shared" si="335"/>
        <v>-33080.09600000002</v>
      </c>
      <c r="AG525" s="231">
        <v>854420</v>
      </c>
      <c r="AH525" s="231">
        <v>1047102.9912</v>
      </c>
      <c r="AI525" s="225">
        <v>1028588.4</v>
      </c>
      <c r="AJ525" s="225">
        <v>999600</v>
      </c>
      <c r="AK525" s="222">
        <f t="shared" si="322"/>
        <v>982427.84779999999</v>
      </c>
      <c r="AL525" s="254">
        <f t="shared" si="336"/>
        <v>112099.90399999998</v>
      </c>
      <c r="AM525" s="254">
        <f t="shared" si="337"/>
        <v>966519.90399999998</v>
      </c>
      <c r="AN525" s="337">
        <f t="shared" si="338"/>
        <v>-33080.09600000002</v>
      </c>
      <c r="AO525" s="231">
        <v>854420</v>
      </c>
      <c r="AP525" s="231">
        <v>1047102.9912</v>
      </c>
      <c r="AQ525" s="236">
        <v>1028588.4</v>
      </c>
      <c r="AR525" s="236">
        <v>999600</v>
      </c>
      <c r="AS525" s="222">
        <f t="shared" si="323"/>
        <v>982427.84779999999</v>
      </c>
      <c r="AT525" s="254">
        <f t="shared" si="339"/>
        <v>112099.90399999998</v>
      </c>
      <c r="AU525" s="254">
        <f t="shared" si="340"/>
        <v>966519.90399999998</v>
      </c>
      <c r="AV525" s="337">
        <f t="shared" si="341"/>
        <v>-33080.09600000002</v>
      </c>
    </row>
    <row r="526" spans="1:48" s="149" customFormat="1" ht="15" customHeight="1" x14ac:dyDescent="0.2">
      <c r="A526" s="358" t="s">
        <v>957</v>
      </c>
      <c r="B526" s="193" t="s">
        <v>1111</v>
      </c>
      <c r="C526" s="231">
        <v>888930</v>
      </c>
      <c r="D526" s="231">
        <v>1053335.7471</v>
      </c>
      <c r="E526" s="225">
        <v>1034710.95</v>
      </c>
      <c r="F526" s="359">
        <v>1005550</v>
      </c>
      <c r="G526" s="222">
        <f t="shared" si="320"/>
        <v>995631.674275</v>
      </c>
      <c r="H526" s="254">
        <f t="shared" si="324"/>
        <v>116627.61599999998</v>
      </c>
      <c r="I526" s="254">
        <f t="shared" si="325"/>
        <v>1005557.6159999999</v>
      </c>
      <c r="J526" s="337">
        <f t="shared" si="326"/>
        <v>7.6159999999217689</v>
      </c>
      <c r="K526" s="231">
        <v>888930</v>
      </c>
      <c r="L526" s="231">
        <v>1053335.7471</v>
      </c>
      <c r="M526" s="225">
        <v>1034710.95</v>
      </c>
      <c r="N526" s="225">
        <v>1005550</v>
      </c>
      <c r="O526" s="254">
        <f t="shared" si="327"/>
        <v>116627.61599999998</v>
      </c>
      <c r="P526" s="254">
        <f t="shared" si="328"/>
        <v>1005557.6159999999</v>
      </c>
      <c r="Q526" s="337">
        <f t="shared" si="329"/>
        <v>7.6159999999217689</v>
      </c>
      <c r="R526" s="231">
        <v>888930</v>
      </c>
      <c r="S526" s="231">
        <v>1053335.7471</v>
      </c>
      <c r="T526" s="225">
        <v>1034710.95</v>
      </c>
      <c r="U526" s="225">
        <v>1005550</v>
      </c>
      <c r="V526" s="254">
        <f t="shared" si="330"/>
        <v>116627.61599999998</v>
      </c>
      <c r="W526" s="254">
        <f t="shared" si="331"/>
        <v>1005557.6159999999</v>
      </c>
      <c r="X526" s="337">
        <f t="shared" si="332"/>
        <v>7.6159999999217689</v>
      </c>
      <c r="Y526" s="231">
        <v>888930</v>
      </c>
      <c r="Z526" s="231">
        <v>1053335.7471</v>
      </c>
      <c r="AA526" s="225">
        <v>1034710.95</v>
      </c>
      <c r="AB526" s="225">
        <v>1005550</v>
      </c>
      <c r="AC526" s="222">
        <f t="shared" si="321"/>
        <v>995631.674275</v>
      </c>
      <c r="AD526" s="254">
        <f t="shared" si="333"/>
        <v>116627.61599999998</v>
      </c>
      <c r="AE526" s="254">
        <f t="shared" si="334"/>
        <v>1005557.6159999999</v>
      </c>
      <c r="AF526" s="337">
        <f t="shared" si="335"/>
        <v>7.6159999999217689</v>
      </c>
      <c r="AG526" s="231">
        <v>888930</v>
      </c>
      <c r="AH526" s="231">
        <v>1053335.7471</v>
      </c>
      <c r="AI526" s="225">
        <v>1034710.95</v>
      </c>
      <c r="AJ526" s="225">
        <v>1005550</v>
      </c>
      <c r="AK526" s="222">
        <f t="shared" si="322"/>
        <v>995631.674275</v>
      </c>
      <c r="AL526" s="254">
        <f t="shared" si="336"/>
        <v>116627.61599999998</v>
      </c>
      <c r="AM526" s="254">
        <f t="shared" si="337"/>
        <v>1005557.6159999999</v>
      </c>
      <c r="AN526" s="337">
        <f t="shared" si="338"/>
        <v>7.6159999999217689</v>
      </c>
      <c r="AO526" s="231">
        <v>888930</v>
      </c>
      <c r="AP526" s="231">
        <v>1053335.7471</v>
      </c>
      <c r="AQ526" s="236">
        <v>1034710.95</v>
      </c>
      <c r="AR526" s="236">
        <v>1005550</v>
      </c>
      <c r="AS526" s="222">
        <f t="shared" si="323"/>
        <v>995631.674275</v>
      </c>
      <c r="AT526" s="254">
        <f t="shared" si="339"/>
        <v>116627.61599999998</v>
      </c>
      <c r="AU526" s="254">
        <f t="shared" si="340"/>
        <v>1005557.6159999999</v>
      </c>
      <c r="AV526" s="337">
        <f t="shared" si="341"/>
        <v>7.6159999999217689</v>
      </c>
    </row>
    <row r="527" spans="1:48" s="149" customFormat="1" ht="15" customHeight="1" x14ac:dyDescent="0.2">
      <c r="A527" s="358" t="s">
        <v>958</v>
      </c>
      <c r="B527" s="193" t="s">
        <v>1112</v>
      </c>
      <c r="C527" s="231">
        <v>928200</v>
      </c>
      <c r="D527" s="231">
        <v>1059568.503</v>
      </c>
      <c r="E527" s="225">
        <v>1040833.5</v>
      </c>
      <c r="F527" s="359">
        <v>1011500</v>
      </c>
      <c r="G527" s="222">
        <f t="shared" si="320"/>
        <v>1010025.50075</v>
      </c>
      <c r="H527" s="254">
        <f t="shared" si="324"/>
        <v>121779.83999999998</v>
      </c>
      <c r="I527" s="254">
        <f t="shared" si="325"/>
        <v>1049979.8400000001</v>
      </c>
      <c r="J527" s="337">
        <f t="shared" si="326"/>
        <v>38479.840000000084</v>
      </c>
      <c r="K527" s="231">
        <v>928200</v>
      </c>
      <c r="L527" s="231">
        <v>1059568.503</v>
      </c>
      <c r="M527" s="225">
        <v>1040833.5</v>
      </c>
      <c r="N527" s="225">
        <v>1011500</v>
      </c>
      <c r="O527" s="254">
        <f t="shared" si="327"/>
        <v>121779.83999999998</v>
      </c>
      <c r="P527" s="254">
        <f t="shared" si="328"/>
        <v>1049979.8400000001</v>
      </c>
      <c r="Q527" s="337">
        <f t="shared" si="329"/>
        <v>38479.840000000084</v>
      </c>
      <c r="R527" s="231">
        <v>928200</v>
      </c>
      <c r="S527" s="231">
        <v>1059568.503</v>
      </c>
      <c r="T527" s="225">
        <v>1040833.5</v>
      </c>
      <c r="U527" s="225">
        <v>1011500</v>
      </c>
      <c r="V527" s="254">
        <f t="shared" si="330"/>
        <v>121779.83999999998</v>
      </c>
      <c r="W527" s="254">
        <f t="shared" si="331"/>
        <v>1049979.8400000001</v>
      </c>
      <c r="X527" s="337">
        <f t="shared" si="332"/>
        <v>38479.840000000084</v>
      </c>
      <c r="Y527" s="231">
        <v>928200</v>
      </c>
      <c r="Z527" s="231">
        <v>1059568.503</v>
      </c>
      <c r="AA527" s="225">
        <v>1040833.5</v>
      </c>
      <c r="AB527" s="225">
        <v>1011500</v>
      </c>
      <c r="AC527" s="222">
        <f t="shared" si="321"/>
        <v>1010025.50075</v>
      </c>
      <c r="AD527" s="254">
        <f t="shared" si="333"/>
        <v>121779.83999999998</v>
      </c>
      <c r="AE527" s="254">
        <f t="shared" si="334"/>
        <v>1049979.8400000001</v>
      </c>
      <c r="AF527" s="337">
        <f t="shared" si="335"/>
        <v>38479.840000000084</v>
      </c>
      <c r="AG527" s="231">
        <v>928200</v>
      </c>
      <c r="AH527" s="231">
        <v>1059568.503</v>
      </c>
      <c r="AI527" s="225">
        <v>1040833.5</v>
      </c>
      <c r="AJ527" s="225">
        <v>1011500</v>
      </c>
      <c r="AK527" s="222">
        <f t="shared" si="322"/>
        <v>1010025.50075</v>
      </c>
      <c r="AL527" s="254">
        <f t="shared" si="336"/>
        <v>121779.83999999998</v>
      </c>
      <c r="AM527" s="254">
        <f t="shared" si="337"/>
        <v>1049979.8400000001</v>
      </c>
      <c r="AN527" s="337">
        <f t="shared" si="338"/>
        <v>38479.840000000084</v>
      </c>
      <c r="AO527" s="231">
        <v>928200</v>
      </c>
      <c r="AP527" s="231">
        <v>1059568.503</v>
      </c>
      <c r="AQ527" s="236">
        <v>1040833.5</v>
      </c>
      <c r="AR527" s="236">
        <v>1011500</v>
      </c>
      <c r="AS527" s="222">
        <f t="shared" si="323"/>
        <v>1010025.50075</v>
      </c>
      <c r="AT527" s="254">
        <f t="shared" si="339"/>
        <v>121779.83999999998</v>
      </c>
      <c r="AU527" s="254">
        <f t="shared" si="340"/>
        <v>1049979.8400000001</v>
      </c>
      <c r="AV527" s="337">
        <f t="shared" si="341"/>
        <v>38479.840000000084</v>
      </c>
    </row>
    <row r="528" spans="1:48" s="149" customFormat="1" ht="15" customHeight="1" x14ac:dyDescent="0.2">
      <c r="A528" s="358" t="s">
        <v>959</v>
      </c>
      <c r="B528" s="193" t="s">
        <v>1113</v>
      </c>
      <c r="C528" s="231">
        <v>928200</v>
      </c>
      <c r="D528" s="231">
        <v>1096965.0384</v>
      </c>
      <c r="E528" s="225">
        <v>1077568.8</v>
      </c>
      <c r="F528" s="359">
        <v>1047200</v>
      </c>
      <c r="G528" s="222">
        <f t="shared" si="320"/>
        <v>1037483.4595999999</v>
      </c>
      <c r="H528" s="254">
        <f t="shared" si="324"/>
        <v>121779.83999999998</v>
      </c>
      <c r="I528" s="254">
        <f t="shared" si="325"/>
        <v>1049979.8400000001</v>
      </c>
      <c r="J528" s="337">
        <f t="shared" si="326"/>
        <v>2779.8400000000838</v>
      </c>
      <c r="K528" s="231">
        <v>928200</v>
      </c>
      <c r="L528" s="231">
        <v>1096965.0384</v>
      </c>
      <c r="M528" s="225">
        <v>1077568.8</v>
      </c>
      <c r="N528" s="225">
        <v>1047200</v>
      </c>
      <c r="O528" s="254">
        <f t="shared" si="327"/>
        <v>121779.83999999998</v>
      </c>
      <c r="P528" s="254">
        <f t="shared" si="328"/>
        <v>1049979.8400000001</v>
      </c>
      <c r="Q528" s="337">
        <f t="shared" si="329"/>
        <v>2779.8400000000838</v>
      </c>
      <c r="R528" s="231">
        <v>928200</v>
      </c>
      <c r="S528" s="231">
        <v>1096965.0384</v>
      </c>
      <c r="T528" s="225">
        <v>1077568.8</v>
      </c>
      <c r="U528" s="225">
        <v>1047200</v>
      </c>
      <c r="V528" s="254">
        <f t="shared" si="330"/>
        <v>121779.83999999998</v>
      </c>
      <c r="W528" s="254">
        <f t="shared" si="331"/>
        <v>1049979.8400000001</v>
      </c>
      <c r="X528" s="337">
        <f t="shared" si="332"/>
        <v>2779.8400000000838</v>
      </c>
      <c r="Y528" s="231">
        <v>928200</v>
      </c>
      <c r="Z528" s="231">
        <v>1096965.0384</v>
      </c>
      <c r="AA528" s="225">
        <v>1077568.8</v>
      </c>
      <c r="AB528" s="225">
        <v>1047200</v>
      </c>
      <c r="AC528" s="222">
        <f t="shared" si="321"/>
        <v>1037483.4595999999</v>
      </c>
      <c r="AD528" s="254">
        <f t="shared" si="333"/>
        <v>121779.83999999998</v>
      </c>
      <c r="AE528" s="254">
        <f t="shared" si="334"/>
        <v>1049979.8400000001</v>
      </c>
      <c r="AF528" s="337">
        <f t="shared" si="335"/>
        <v>2779.8400000000838</v>
      </c>
      <c r="AG528" s="231">
        <v>928200</v>
      </c>
      <c r="AH528" s="231">
        <v>1096965.0384</v>
      </c>
      <c r="AI528" s="225">
        <v>1077568.8</v>
      </c>
      <c r="AJ528" s="225">
        <v>1047200</v>
      </c>
      <c r="AK528" s="222">
        <f t="shared" si="322"/>
        <v>1037483.4595999999</v>
      </c>
      <c r="AL528" s="254">
        <f t="shared" si="336"/>
        <v>121779.83999999998</v>
      </c>
      <c r="AM528" s="254">
        <f t="shared" si="337"/>
        <v>1049979.8400000001</v>
      </c>
      <c r="AN528" s="337">
        <f t="shared" si="338"/>
        <v>2779.8400000000838</v>
      </c>
      <c r="AO528" s="231">
        <v>928200</v>
      </c>
      <c r="AP528" s="231">
        <v>1096965.0384</v>
      </c>
      <c r="AQ528" s="236">
        <v>1077568.8</v>
      </c>
      <c r="AR528" s="236">
        <v>1047200</v>
      </c>
      <c r="AS528" s="222">
        <f t="shared" si="323"/>
        <v>1037483.4595999999</v>
      </c>
      <c r="AT528" s="254">
        <f t="shared" si="339"/>
        <v>121779.83999999998</v>
      </c>
      <c r="AU528" s="254">
        <f t="shared" si="340"/>
        <v>1049979.8400000001</v>
      </c>
      <c r="AV528" s="337">
        <f t="shared" si="341"/>
        <v>2779.8400000000838</v>
      </c>
    </row>
    <row r="529" spans="1:48" s="149" customFormat="1" ht="15" customHeight="1" x14ac:dyDescent="0.2">
      <c r="A529" s="358" t="s">
        <v>960</v>
      </c>
      <c r="B529" s="193" t="s">
        <v>1114</v>
      </c>
      <c r="C529" s="231">
        <v>928200</v>
      </c>
      <c r="D529" s="231">
        <v>1184223.621</v>
      </c>
      <c r="E529" s="225">
        <v>1163284.5</v>
      </c>
      <c r="F529" s="359">
        <v>1130500</v>
      </c>
      <c r="G529" s="222">
        <f t="shared" si="320"/>
        <v>1101552.0302500001</v>
      </c>
      <c r="H529" s="254">
        <f t="shared" si="324"/>
        <v>121779.83999999998</v>
      </c>
      <c r="I529" s="254">
        <f t="shared" si="325"/>
        <v>1049979.8400000001</v>
      </c>
      <c r="J529" s="337">
        <f t="shared" si="326"/>
        <v>-80520.159999999916</v>
      </c>
      <c r="K529" s="231">
        <v>928200</v>
      </c>
      <c r="L529" s="231">
        <v>1184223.621</v>
      </c>
      <c r="M529" s="225">
        <v>1163284.5</v>
      </c>
      <c r="N529" s="225">
        <v>1130500</v>
      </c>
      <c r="O529" s="254">
        <f t="shared" si="327"/>
        <v>121779.83999999998</v>
      </c>
      <c r="P529" s="254">
        <f t="shared" si="328"/>
        <v>1049979.8400000001</v>
      </c>
      <c r="Q529" s="337">
        <f t="shared" si="329"/>
        <v>-80520.159999999916</v>
      </c>
      <c r="R529" s="231">
        <v>928200</v>
      </c>
      <c r="S529" s="231">
        <v>1184223.621</v>
      </c>
      <c r="T529" s="225">
        <v>1163284.5</v>
      </c>
      <c r="U529" s="225">
        <v>1130500</v>
      </c>
      <c r="V529" s="254">
        <f t="shared" si="330"/>
        <v>121779.83999999998</v>
      </c>
      <c r="W529" s="254">
        <f t="shared" si="331"/>
        <v>1049979.8400000001</v>
      </c>
      <c r="X529" s="337">
        <f t="shared" si="332"/>
        <v>-80520.159999999916</v>
      </c>
      <c r="Y529" s="231">
        <v>928200</v>
      </c>
      <c r="Z529" s="231">
        <v>1184223.621</v>
      </c>
      <c r="AA529" s="225">
        <v>1163284.5</v>
      </c>
      <c r="AB529" s="225">
        <v>1130500</v>
      </c>
      <c r="AC529" s="222">
        <f t="shared" si="321"/>
        <v>1101552.0302500001</v>
      </c>
      <c r="AD529" s="254">
        <f t="shared" si="333"/>
        <v>121779.83999999998</v>
      </c>
      <c r="AE529" s="254">
        <f t="shared" si="334"/>
        <v>1049979.8400000001</v>
      </c>
      <c r="AF529" s="337">
        <f t="shared" si="335"/>
        <v>-80520.159999999916</v>
      </c>
      <c r="AG529" s="231">
        <v>928200</v>
      </c>
      <c r="AH529" s="231">
        <v>1184223.621</v>
      </c>
      <c r="AI529" s="225">
        <v>1163284.5</v>
      </c>
      <c r="AJ529" s="225">
        <v>1130500</v>
      </c>
      <c r="AK529" s="222">
        <f t="shared" si="322"/>
        <v>1101552.0302500001</v>
      </c>
      <c r="AL529" s="254">
        <f t="shared" si="336"/>
        <v>121779.83999999998</v>
      </c>
      <c r="AM529" s="254">
        <f t="shared" si="337"/>
        <v>1049979.8400000001</v>
      </c>
      <c r="AN529" s="337">
        <f t="shared" si="338"/>
        <v>-80520.159999999916</v>
      </c>
      <c r="AO529" s="231">
        <v>928200</v>
      </c>
      <c r="AP529" s="231">
        <v>1184223.621</v>
      </c>
      <c r="AQ529" s="236">
        <v>1163284.5</v>
      </c>
      <c r="AR529" s="236">
        <v>1130500</v>
      </c>
      <c r="AS529" s="222">
        <f t="shared" si="323"/>
        <v>1101552.0302500001</v>
      </c>
      <c r="AT529" s="254">
        <f t="shared" si="339"/>
        <v>121779.83999999998</v>
      </c>
      <c r="AU529" s="254">
        <f t="shared" si="340"/>
        <v>1049979.8400000001</v>
      </c>
      <c r="AV529" s="337">
        <f t="shared" si="341"/>
        <v>-80520.159999999916</v>
      </c>
    </row>
    <row r="530" spans="1:48" s="149" customFormat="1" ht="15" customHeight="1" x14ac:dyDescent="0.2">
      <c r="A530" s="358" t="s">
        <v>961</v>
      </c>
      <c r="B530" s="193" t="s">
        <v>1115</v>
      </c>
      <c r="C530" s="231">
        <v>1106700</v>
      </c>
      <c r="D530" s="231">
        <v>1296413.2271999998</v>
      </c>
      <c r="E530" s="225">
        <v>1273490.3999999999</v>
      </c>
      <c r="F530" s="359">
        <v>1237600</v>
      </c>
      <c r="G530" s="222">
        <f t="shared" si="320"/>
        <v>1228550.9068</v>
      </c>
      <c r="H530" s="254">
        <f t="shared" si="324"/>
        <v>145199.03999999998</v>
      </c>
      <c r="I530" s="254">
        <f t="shared" si="325"/>
        <v>1251899.04</v>
      </c>
      <c r="J530" s="337">
        <f t="shared" si="326"/>
        <v>14299.040000000037</v>
      </c>
      <c r="K530" s="231">
        <v>1106700</v>
      </c>
      <c r="L530" s="231">
        <v>1296413.2271999998</v>
      </c>
      <c r="M530" s="225">
        <v>1273490.3999999999</v>
      </c>
      <c r="N530" s="225">
        <v>1237600</v>
      </c>
      <c r="O530" s="254">
        <f t="shared" si="327"/>
        <v>145199.03999999998</v>
      </c>
      <c r="P530" s="254">
        <f t="shared" si="328"/>
        <v>1251899.04</v>
      </c>
      <c r="Q530" s="337">
        <f t="shared" si="329"/>
        <v>14299.040000000037</v>
      </c>
      <c r="R530" s="231">
        <v>1106700</v>
      </c>
      <c r="S530" s="231">
        <v>1296413.2271999998</v>
      </c>
      <c r="T530" s="225">
        <v>1273490.3999999999</v>
      </c>
      <c r="U530" s="225">
        <v>1237600</v>
      </c>
      <c r="V530" s="254">
        <f t="shared" si="330"/>
        <v>145199.03999999998</v>
      </c>
      <c r="W530" s="254">
        <f t="shared" si="331"/>
        <v>1251899.04</v>
      </c>
      <c r="X530" s="337">
        <f t="shared" si="332"/>
        <v>14299.040000000037</v>
      </c>
      <c r="Y530" s="231">
        <v>1106700</v>
      </c>
      <c r="Z530" s="231">
        <v>1296413.2271999998</v>
      </c>
      <c r="AA530" s="225">
        <v>1273490.3999999999</v>
      </c>
      <c r="AB530" s="225">
        <v>1237600</v>
      </c>
      <c r="AC530" s="222">
        <f t="shared" si="321"/>
        <v>1228550.9068</v>
      </c>
      <c r="AD530" s="254">
        <f t="shared" si="333"/>
        <v>145199.03999999998</v>
      </c>
      <c r="AE530" s="254">
        <f t="shared" si="334"/>
        <v>1251899.04</v>
      </c>
      <c r="AF530" s="337">
        <f t="shared" si="335"/>
        <v>14299.040000000037</v>
      </c>
      <c r="AG530" s="231">
        <v>1106700</v>
      </c>
      <c r="AH530" s="231">
        <v>1296413.2271999998</v>
      </c>
      <c r="AI530" s="225">
        <v>1273490.3999999999</v>
      </c>
      <c r="AJ530" s="225">
        <v>1237600</v>
      </c>
      <c r="AK530" s="222">
        <f t="shared" si="322"/>
        <v>1228550.9068</v>
      </c>
      <c r="AL530" s="254">
        <f t="shared" si="336"/>
        <v>145199.03999999998</v>
      </c>
      <c r="AM530" s="254">
        <f t="shared" si="337"/>
        <v>1251899.04</v>
      </c>
      <c r="AN530" s="337">
        <f t="shared" si="338"/>
        <v>14299.040000000037</v>
      </c>
      <c r="AO530" s="231">
        <v>1106700</v>
      </c>
      <c r="AP530" s="231">
        <v>1296413.2271999998</v>
      </c>
      <c r="AQ530" s="236">
        <v>1273490.3999999999</v>
      </c>
      <c r="AR530" s="236">
        <v>1237600</v>
      </c>
      <c r="AS530" s="222">
        <f t="shared" si="323"/>
        <v>1228550.9068</v>
      </c>
      <c r="AT530" s="254">
        <f t="shared" si="339"/>
        <v>145199.03999999998</v>
      </c>
      <c r="AU530" s="254">
        <f t="shared" si="340"/>
        <v>1251899.04</v>
      </c>
      <c r="AV530" s="337">
        <f t="shared" si="341"/>
        <v>14299.040000000037</v>
      </c>
    </row>
    <row r="531" spans="1:48" s="149" customFormat="1" ht="15" customHeight="1" x14ac:dyDescent="0.2">
      <c r="A531" s="358" t="s">
        <v>1366</v>
      </c>
      <c r="B531" s="193" t="s">
        <v>1655</v>
      </c>
      <c r="C531" s="231">
        <v>1011500</v>
      </c>
      <c r="D531" s="231">
        <v>1252783.9359000002</v>
      </c>
      <c r="E531" s="225">
        <v>1230632.55</v>
      </c>
      <c r="F531" s="359">
        <v>1195950</v>
      </c>
      <c r="G531" s="222">
        <f t="shared" si="320"/>
        <v>1172716.6214749999</v>
      </c>
      <c r="H531" s="254">
        <f t="shared" si="324"/>
        <v>132708.79999999999</v>
      </c>
      <c r="I531" s="254">
        <f t="shared" si="325"/>
        <v>1144208.8</v>
      </c>
      <c r="J531" s="337">
        <f t="shared" si="326"/>
        <v>-51741.199999999953</v>
      </c>
      <c r="K531" s="231">
        <v>1011500</v>
      </c>
      <c r="L531" s="231"/>
      <c r="M531" s="225">
        <v>1230632.55</v>
      </c>
      <c r="N531" s="225">
        <v>1195950</v>
      </c>
      <c r="O531" s="254">
        <f t="shared" si="327"/>
        <v>132708.79999999999</v>
      </c>
      <c r="P531" s="254">
        <f t="shared" si="328"/>
        <v>1144208.8</v>
      </c>
      <c r="Q531" s="337">
        <f t="shared" si="329"/>
        <v>-51741.199999999953</v>
      </c>
      <c r="R531" s="231">
        <v>1011500</v>
      </c>
      <c r="S531" s="231"/>
      <c r="T531" s="225">
        <v>1230632.55</v>
      </c>
      <c r="U531" s="225">
        <v>1195950</v>
      </c>
      <c r="V531" s="254">
        <f t="shared" si="330"/>
        <v>132708.79999999999</v>
      </c>
      <c r="W531" s="254">
        <f t="shared" si="331"/>
        <v>1144208.8</v>
      </c>
      <c r="X531" s="337">
        <f t="shared" si="332"/>
        <v>-51741.199999999953</v>
      </c>
      <c r="Y531" s="231">
        <v>1011500</v>
      </c>
      <c r="Z531" s="231"/>
      <c r="AA531" s="225">
        <v>1230632.55</v>
      </c>
      <c r="AB531" s="225">
        <v>1195950</v>
      </c>
      <c r="AC531" s="222">
        <f t="shared" si="321"/>
        <v>1146027.5166666666</v>
      </c>
      <c r="AD531" s="254">
        <f t="shared" si="333"/>
        <v>132708.79999999999</v>
      </c>
      <c r="AE531" s="254">
        <f t="shared" si="334"/>
        <v>1144208.8</v>
      </c>
      <c r="AF531" s="337">
        <f t="shared" si="335"/>
        <v>-51741.199999999953</v>
      </c>
      <c r="AG531" s="231">
        <v>1011500</v>
      </c>
      <c r="AH531" s="231">
        <v>1252783.9359000002</v>
      </c>
      <c r="AI531" s="225">
        <v>1230632.55</v>
      </c>
      <c r="AJ531" s="225">
        <v>1195950</v>
      </c>
      <c r="AK531" s="222">
        <f t="shared" si="322"/>
        <v>1172716.6214749999</v>
      </c>
      <c r="AL531" s="254">
        <f t="shared" si="336"/>
        <v>132708.79999999999</v>
      </c>
      <c r="AM531" s="254">
        <f t="shared" si="337"/>
        <v>1144208.8</v>
      </c>
      <c r="AN531" s="337">
        <f t="shared" si="338"/>
        <v>-51741.199999999953</v>
      </c>
      <c r="AO531" s="231">
        <v>1011500</v>
      </c>
      <c r="AP531" s="231"/>
      <c r="AQ531" s="236">
        <v>1230632.55</v>
      </c>
      <c r="AR531" s="236">
        <v>1195950</v>
      </c>
      <c r="AS531" s="222">
        <f t="shared" si="323"/>
        <v>1146027.5166666666</v>
      </c>
      <c r="AT531" s="254">
        <f t="shared" si="339"/>
        <v>132708.79999999999</v>
      </c>
      <c r="AU531" s="254">
        <f t="shared" si="340"/>
        <v>1144208.8</v>
      </c>
      <c r="AV531" s="337">
        <f t="shared" si="341"/>
        <v>-51741.199999999953</v>
      </c>
    </row>
    <row r="532" spans="1:48" s="149" customFormat="1" ht="15" customHeight="1" x14ac:dyDescent="0.2">
      <c r="A532" s="358" t="s">
        <v>1367</v>
      </c>
      <c r="B532" s="193" t="s">
        <v>1116</v>
      </c>
      <c r="C532" s="231">
        <v>868700</v>
      </c>
      <c r="D532" s="231">
        <v>1121896.0620000002</v>
      </c>
      <c r="E532" s="225">
        <v>1102059</v>
      </c>
      <c r="F532" s="359">
        <v>1071000</v>
      </c>
      <c r="G532" s="222">
        <f t="shared" si="320"/>
        <v>1040913.7655</v>
      </c>
      <c r="H532" s="254">
        <f t="shared" si="324"/>
        <v>113973.43999999999</v>
      </c>
      <c r="I532" s="254">
        <f t="shared" si="325"/>
        <v>982673.44</v>
      </c>
      <c r="J532" s="337">
        <f t="shared" si="326"/>
        <v>-88326.560000000056</v>
      </c>
      <c r="K532" s="231">
        <v>868700</v>
      </c>
      <c r="L532" s="231">
        <v>1121896.0620000002</v>
      </c>
      <c r="M532" s="225">
        <v>1102059</v>
      </c>
      <c r="N532" s="225">
        <v>1071000</v>
      </c>
      <c r="O532" s="254">
        <f t="shared" si="327"/>
        <v>113973.43999999999</v>
      </c>
      <c r="P532" s="254">
        <f t="shared" si="328"/>
        <v>982673.44</v>
      </c>
      <c r="Q532" s="337">
        <f t="shared" si="329"/>
        <v>-88326.560000000056</v>
      </c>
      <c r="R532" s="231">
        <v>868700</v>
      </c>
      <c r="S532" s="231">
        <v>1121896.0620000002</v>
      </c>
      <c r="T532" s="225">
        <v>1102059</v>
      </c>
      <c r="U532" s="225">
        <v>1071000</v>
      </c>
      <c r="V532" s="254">
        <f t="shared" si="330"/>
        <v>113973.43999999999</v>
      </c>
      <c r="W532" s="254">
        <f t="shared" si="331"/>
        <v>982673.44</v>
      </c>
      <c r="X532" s="337">
        <f t="shared" si="332"/>
        <v>-88326.560000000056</v>
      </c>
      <c r="Y532" s="231">
        <v>868700</v>
      </c>
      <c r="Z532" s="231">
        <v>1121896.0620000002</v>
      </c>
      <c r="AA532" s="225">
        <v>1102059</v>
      </c>
      <c r="AB532" s="225">
        <v>1071000</v>
      </c>
      <c r="AC532" s="222">
        <f t="shared" si="321"/>
        <v>1040913.7655</v>
      </c>
      <c r="AD532" s="254">
        <f t="shared" si="333"/>
        <v>113973.43999999999</v>
      </c>
      <c r="AE532" s="254">
        <f t="shared" si="334"/>
        <v>982673.44</v>
      </c>
      <c r="AF532" s="337">
        <f t="shared" si="335"/>
        <v>-88326.560000000056</v>
      </c>
      <c r="AG532" s="231">
        <v>868700</v>
      </c>
      <c r="AH532" s="231">
        <v>1121896.0620000002</v>
      </c>
      <c r="AI532" s="225">
        <v>1102059</v>
      </c>
      <c r="AJ532" s="225">
        <v>1071000</v>
      </c>
      <c r="AK532" s="222">
        <f t="shared" si="322"/>
        <v>1040913.7655</v>
      </c>
      <c r="AL532" s="254">
        <f t="shared" si="336"/>
        <v>113973.43999999999</v>
      </c>
      <c r="AM532" s="254">
        <f t="shared" si="337"/>
        <v>982673.44</v>
      </c>
      <c r="AN532" s="337">
        <f t="shared" si="338"/>
        <v>-88326.560000000056</v>
      </c>
      <c r="AO532" s="231">
        <v>868700</v>
      </c>
      <c r="AP532" s="231">
        <v>1121896.0620000002</v>
      </c>
      <c r="AQ532" s="236">
        <v>1102059</v>
      </c>
      <c r="AR532" s="236">
        <v>1071000</v>
      </c>
      <c r="AS532" s="222">
        <f t="shared" si="323"/>
        <v>1040913.7655</v>
      </c>
      <c r="AT532" s="254">
        <f t="shared" si="339"/>
        <v>113973.43999999999</v>
      </c>
      <c r="AU532" s="254">
        <f t="shared" si="340"/>
        <v>982673.44</v>
      </c>
      <c r="AV532" s="337">
        <f t="shared" si="341"/>
        <v>-88326.560000000056</v>
      </c>
    </row>
    <row r="533" spans="1:48" s="149" customFormat="1" ht="15" customHeight="1" x14ac:dyDescent="0.2">
      <c r="A533" s="358" t="s">
        <v>1368</v>
      </c>
      <c r="B533" s="193" t="s">
        <v>1117</v>
      </c>
      <c r="C533" s="231"/>
      <c r="D533" s="231">
        <v>1159292.5973999999</v>
      </c>
      <c r="E533" s="225">
        <v>1138794.3</v>
      </c>
      <c r="F533" s="359">
        <v>1106700</v>
      </c>
      <c r="G533" s="222">
        <f t="shared" si="320"/>
        <v>1134928.9657999999</v>
      </c>
      <c r="H533" s="254">
        <f t="shared" si="324"/>
        <v>0</v>
      </c>
      <c r="I533" s="254">
        <f t="shared" si="325"/>
        <v>0</v>
      </c>
      <c r="J533" s="337">
        <f t="shared" si="326"/>
        <v>-1106700</v>
      </c>
      <c r="K533" s="231"/>
      <c r="L533" s="231">
        <v>1159292.5973999999</v>
      </c>
      <c r="M533" s="225">
        <v>1138794.3</v>
      </c>
      <c r="N533" s="225">
        <v>1106700</v>
      </c>
      <c r="O533" s="254">
        <f t="shared" si="327"/>
        <v>0</v>
      </c>
      <c r="P533" s="254">
        <f t="shared" si="328"/>
        <v>0</v>
      </c>
      <c r="Q533" s="337">
        <f t="shared" si="329"/>
        <v>-1106700</v>
      </c>
      <c r="R533" s="225">
        <v>1106700</v>
      </c>
      <c r="S533" s="231"/>
      <c r="T533" s="231">
        <v>1159292.5973999999</v>
      </c>
      <c r="U533" s="225">
        <v>1138794.3</v>
      </c>
      <c r="V533" s="254">
        <f t="shared" si="330"/>
        <v>145199.03999999998</v>
      </c>
      <c r="W533" s="254">
        <f t="shared" si="331"/>
        <v>1251899.04</v>
      </c>
      <c r="X533" s="337">
        <f t="shared" si="332"/>
        <v>113104.73999999999</v>
      </c>
      <c r="Y533" s="225">
        <v>1106700</v>
      </c>
      <c r="Z533" s="231"/>
      <c r="AA533" s="231">
        <v>1159292.5973999999</v>
      </c>
      <c r="AB533" s="225">
        <v>1138794.3</v>
      </c>
      <c r="AC533" s="222">
        <f t="shared" si="321"/>
        <v>1134928.9658000001</v>
      </c>
      <c r="AD533" s="254">
        <f t="shared" si="333"/>
        <v>145199.03999999998</v>
      </c>
      <c r="AE533" s="254">
        <f t="shared" si="334"/>
        <v>1251899.04</v>
      </c>
      <c r="AF533" s="337">
        <f t="shared" si="335"/>
        <v>113104.73999999999</v>
      </c>
      <c r="AG533" s="225">
        <v>1106700</v>
      </c>
      <c r="AH533" s="231"/>
      <c r="AI533" s="231">
        <v>1159292.5973999999</v>
      </c>
      <c r="AJ533" s="236">
        <v>1138794.3</v>
      </c>
      <c r="AK533" s="222">
        <f t="shared" si="322"/>
        <v>1134928.9658000001</v>
      </c>
      <c r="AL533" s="254">
        <f t="shared" si="336"/>
        <v>145199.03999999998</v>
      </c>
      <c r="AM533" s="254">
        <f t="shared" si="337"/>
        <v>1251899.04</v>
      </c>
      <c r="AN533" s="337">
        <f t="shared" si="338"/>
        <v>113104.73999999999</v>
      </c>
      <c r="AO533" s="236">
        <v>1106700</v>
      </c>
      <c r="AS533" s="222">
        <f t="shared" si="323"/>
        <v>1106700</v>
      </c>
      <c r="AT533" s="254">
        <f t="shared" si="339"/>
        <v>145199.03999999998</v>
      </c>
      <c r="AU533" s="254">
        <f t="shared" si="340"/>
        <v>1251899.04</v>
      </c>
      <c r="AV533" s="337">
        <f t="shared" si="341"/>
        <v>1251899.04</v>
      </c>
    </row>
    <row r="534" spans="1:48" s="144" customFormat="1" ht="15" customHeight="1" x14ac:dyDescent="0.2">
      <c r="A534" s="358" t="s">
        <v>1369</v>
      </c>
      <c r="B534" s="193" t="s">
        <v>1118</v>
      </c>
      <c r="C534" s="231">
        <v>833000</v>
      </c>
      <c r="D534" s="231">
        <v>1096965.0384</v>
      </c>
      <c r="E534" s="225">
        <v>1077568.8</v>
      </c>
      <c r="F534" s="359">
        <v>1047200</v>
      </c>
      <c r="G534" s="222">
        <f t="shared" si="320"/>
        <v>1013683.4595999999</v>
      </c>
      <c r="H534" s="254">
        <f t="shared" si="324"/>
        <v>109289.59999999999</v>
      </c>
      <c r="I534" s="254">
        <f t="shared" si="325"/>
        <v>942289.6</v>
      </c>
      <c r="J534" s="337">
        <f t="shared" si="326"/>
        <v>-104910.40000000002</v>
      </c>
      <c r="K534" s="231">
        <v>833000</v>
      </c>
      <c r="L534" s="231">
        <v>1096965.0384</v>
      </c>
      <c r="M534" s="225">
        <v>1077568.8</v>
      </c>
      <c r="N534" s="225">
        <v>1047200</v>
      </c>
      <c r="O534" s="254">
        <f t="shared" si="327"/>
        <v>109289.59999999999</v>
      </c>
      <c r="P534" s="254">
        <f t="shared" si="328"/>
        <v>942289.6</v>
      </c>
      <c r="Q534" s="337">
        <f t="shared" si="329"/>
        <v>-104910.40000000002</v>
      </c>
      <c r="R534" s="225">
        <v>1047200</v>
      </c>
      <c r="S534" s="231">
        <v>833000</v>
      </c>
      <c r="T534" s="231">
        <v>1096965.0384</v>
      </c>
      <c r="U534" s="225">
        <v>1077568.8</v>
      </c>
      <c r="V534" s="254">
        <f t="shared" si="330"/>
        <v>137392.63999999998</v>
      </c>
      <c r="W534" s="254">
        <f t="shared" si="331"/>
        <v>1184592.6399999999</v>
      </c>
      <c r="X534" s="337">
        <f t="shared" si="332"/>
        <v>107023.83999999985</v>
      </c>
      <c r="Y534" s="225">
        <v>1047200</v>
      </c>
      <c r="Z534" s="231">
        <v>833000</v>
      </c>
      <c r="AA534" s="231">
        <v>1096965.0384</v>
      </c>
      <c r="AB534" s="225">
        <v>1077568.8</v>
      </c>
      <c r="AC534" s="222">
        <f t="shared" si="321"/>
        <v>1013683.4595999999</v>
      </c>
      <c r="AD534" s="254">
        <f t="shared" si="333"/>
        <v>137392.63999999998</v>
      </c>
      <c r="AE534" s="254">
        <f t="shared" si="334"/>
        <v>1184592.6399999999</v>
      </c>
      <c r="AF534" s="337">
        <f t="shared" si="335"/>
        <v>107023.83999999985</v>
      </c>
      <c r="AG534" s="225">
        <v>1047200</v>
      </c>
      <c r="AH534" s="231">
        <v>833000</v>
      </c>
      <c r="AI534" s="231">
        <v>1096965.0384</v>
      </c>
      <c r="AJ534" s="236">
        <v>1077568.8</v>
      </c>
      <c r="AK534" s="222">
        <f t="shared" si="322"/>
        <v>1013683.4595999999</v>
      </c>
      <c r="AL534" s="254">
        <f t="shared" si="336"/>
        <v>137392.63999999998</v>
      </c>
      <c r="AM534" s="254">
        <f t="shared" si="337"/>
        <v>1184592.6399999999</v>
      </c>
      <c r="AN534" s="337">
        <f t="shared" si="338"/>
        <v>107023.83999999985</v>
      </c>
      <c r="AO534" s="236">
        <v>1047200</v>
      </c>
      <c r="AP534" s="149"/>
      <c r="AS534" s="222">
        <f t="shared" si="323"/>
        <v>1047200</v>
      </c>
      <c r="AT534" s="254">
        <f t="shared" si="339"/>
        <v>137392.63999999998</v>
      </c>
      <c r="AU534" s="254">
        <f t="shared" si="340"/>
        <v>1184592.6399999999</v>
      </c>
      <c r="AV534" s="337">
        <f t="shared" si="341"/>
        <v>1184592.6399999999</v>
      </c>
    </row>
    <row r="535" spans="1:48" s="149" customFormat="1" ht="15" customHeight="1" x14ac:dyDescent="0.2">
      <c r="A535" s="358" t="s">
        <v>1370</v>
      </c>
      <c r="B535" s="193" t="s">
        <v>1119</v>
      </c>
      <c r="C535" s="231">
        <v>773500</v>
      </c>
      <c r="D535" s="231">
        <v>1096965.0384</v>
      </c>
      <c r="E535" s="225">
        <v>1077568.8</v>
      </c>
      <c r="F535" s="359">
        <v>1047200</v>
      </c>
      <c r="G535" s="222">
        <f t="shared" si="320"/>
        <v>998808.45959999994</v>
      </c>
      <c r="H535" s="254">
        <f t="shared" si="324"/>
        <v>101483.19999999998</v>
      </c>
      <c r="I535" s="254">
        <f t="shared" si="325"/>
        <v>874983.2</v>
      </c>
      <c r="J535" s="337">
        <f t="shared" si="326"/>
        <v>-172216.80000000005</v>
      </c>
      <c r="K535" s="231">
        <v>773500</v>
      </c>
      <c r="L535" s="231">
        <v>1096965.0384</v>
      </c>
      <c r="M535" s="225">
        <v>1077568.8</v>
      </c>
      <c r="N535" s="225">
        <v>1047200</v>
      </c>
      <c r="O535" s="254">
        <f t="shared" si="327"/>
        <v>101483.19999999998</v>
      </c>
      <c r="P535" s="254">
        <f t="shared" si="328"/>
        <v>874983.2</v>
      </c>
      <c r="Q535" s="337">
        <f t="shared" si="329"/>
        <v>-172216.80000000005</v>
      </c>
      <c r="R535" s="225">
        <v>1047200</v>
      </c>
      <c r="S535" s="231">
        <v>773500</v>
      </c>
      <c r="T535" s="231">
        <v>1096965.0384</v>
      </c>
      <c r="U535" s="225">
        <v>1077568.8</v>
      </c>
      <c r="V535" s="254">
        <f t="shared" si="330"/>
        <v>137392.63999999998</v>
      </c>
      <c r="W535" s="254">
        <f t="shared" si="331"/>
        <v>1184592.6399999999</v>
      </c>
      <c r="X535" s="337">
        <f t="shared" si="332"/>
        <v>107023.83999999985</v>
      </c>
      <c r="Y535" s="225">
        <v>1047200</v>
      </c>
      <c r="Z535" s="231">
        <v>773500</v>
      </c>
      <c r="AA535" s="231">
        <v>1096965.0384</v>
      </c>
      <c r="AB535" s="225">
        <v>1077568.8</v>
      </c>
      <c r="AC535" s="222">
        <f t="shared" si="321"/>
        <v>998808.45959999994</v>
      </c>
      <c r="AD535" s="254">
        <f t="shared" si="333"/>
        <v>137392.63999999998</v>
      </c>
      <c r="AE535" s="254">
        <f t="shared" si="334"/>
        <v>1184592.6399999999</v>
      </c>
      <c r="AF535" s="337">
        <f t="shared" si="335"/>
        <v>107023.83999999985</v>
      </c>
      <c r="AG535" s="225">
        <v>1047200</v>
      </c>
      <c r="AH535" s="231">
        <v>773500</v>
      </c>
      <c r="AI535" s="231">
        <v>1096965.0384</v>
      </c>
      <c r="AJ535" s="236">
        <v>1077568.8</v>
      </c>
      <c r="AK535" s="222">
        <f t="shared" si="322"/>
        <v>998808.45959999994</v>
      </c>
      <c r="AL535" s="254">
        <f t="shared" si="336"/>
        <v>137392.63999999998</v>
      </c>
      <c r="AM535" s="254">
        <f t="shared" si="337"/>
        <v>1184592.6399999999</v>
      </c>
      <c r="AN535" s="337">
        <f t="shared" si="338"/>
        <v>107023.83999999985</v>
      </c>
      <c r="AO535" s="236">
        <v>1047200</v>
      </c>
      <c r="AP535" s="144"/>
      <c r="AS535" s="222">
        <f t="shared" si="323"/>
        <v>1047200</v>
      </c>
      <c r="AT535" s="254">
        <f t="shared" si="339"/>
        <v>137392.63999999998</v>
      </c>
      <c r="AU535" s="254">
        <f t="shared" si="340"/>
        <v>1184592.6399999999</v>
      </c>
      <c r="AV535" s="337">
        <f t="shared" si="341"/>
        <v>1184592.6399999999</v>
      </c>
    </row>
    <row r="536" spans="1:48" s="149" customFormat="1" ht="15" customHeight="1" x14ac:dyDescent="0.2">
      <c r="A536" s="358" t="s">
        <v>1371</v>
      </c>
      <c r="B536" s="193" t="s">
        <v>1120</v>
      </c>
      <c r="C536" s="231">
        <v>1059100</v>
      </c>
      <c r="D536" s="231">
        <v>1234085.6682</v>
      </c>
      <c r="E536" s="225">
        <v>1212264.8999999999</v>
      </c>
      <c r="F536" s="359">
        <v>1178100</v>
      </c>
      <c r="G536" s="222">
        <f t="shared" si="320"/>
        <v>1170887.6420499999</v>
      </c>
      <c r="H536" s="254">
        <f t="shared" si="324"/>
        <v>138953.91999999998</v>
      </c>
      <c r="I536" s="254">
        <f t="shared" si="325"/>
        <v>1198053.92</v>
      </c>
      <c r="J536" s="337">
        <f t="shared" si="326"/>
        <v>19953.919999999925</v>
      </c>
      <c r="K536" s="231">
        <v>1059100</v>
      </c>
      <c r="L536" s="231">
        <v>1234085.6682</v>
      </c>
      <c r="M536" s="225">
        <v>1212264.8999999999</v>
      </c>
      <c r="N536" s="225">
        <v>1178100</v>
      </c>
      <c r="O536" s="254">
        <f t="shared" si="327"/>
        <v>138953.91999999998</v>
      </c>
      <c r="P536" s="254">
        <f t="shared" si="328"/>
        <v>1198053.92</v>
      </c>
      <c r="Q536" s="337">
        <f t="shared" si="329"/>
        <v>19953.919999999925</v>
      </c>
      <c r="R536" s="225">
        <v>1178100</v>
      </c>
      <c r="S536" s="231">
        <v>1059100</v>
      </c>
      <c r="T536" s="231">
        <v>1234085.6682</v>
      </c>
      <c r="U536" s="225">
        <v>1212264.8999999999</v>
      </c>
      <c r="V536" s="254">
        <f t="shared" si="330"/>
        <v>154566.71999999997</v>
      </c>
      <c r="W536" s="254">
        <f t="shared" si="331"/>
        <v>1332666.72</v>
      </c>
      <c r="X536" s="337">
        <f t="shared" si="332"/>
        <v>120401.82000000007</v>
      </c>
      <c r="Y536" s="225">
        <v>1178100</v>
      </c>
      <c r="Z536" s="231">
        <v>1059100</v>
      </c>
      <c r="AA536" s="231">
        <v>1234085.6682</v>
      </c>
      <c r="AB536" s="225">
        <v>1212264.8999999999</v>
      </c>
      <c r="AC536" s="222">
        <f t="shared" si="321"/>
        <v>1170887.6420499999</v>
      </c>
      <c r="AD536" s="254">
        <f t="shared" si="333"/>
        <v>154566.71999999997</v>
      </c>
      <c r="AE536" s="254">
        <f t="shared" si="334"/>
        <v>1332666.72</v>
      </c>
      <c r="AF536" s="337">
        <f t="shared" si="335"/>
        <v>120401.82000000007</v>
      </c>
      <c r="AG536" s="225">
        <v>1178100</v>
      </c>
      <c r="AH536" s="231">
        <v>1059100</v>
      </c>
      <c r="AI536" s="231">
        <v>1234085.6682</v>
      </c>
      <c r="AJ536" s="236">
        <v>1212264.8999999999</v>
      </c>
      <c r="AK536" s="222">
        <f t="shared" si="322"/>
        <v>1170887.6420499999</v>
      </c>
      <c r="AL536" s="254">
        <f t="shared" si="336"/>
        <v>154566.71999999997</v>
      </c>
      <c r="AM536" s="254">
        <f t="shared" si="337"/>
        <v>1332666.72</v>
      </c>
      <c r="AN536" s="337">
        <f t="shared" si="338"/>
        <v>120401.82000000007</v>
      </c>
      <c r="AO536" s="236">
        <v>1178100</v>
      </c>
      <c r="AS536" s="222">
        <f t="shared" si="323"/>
        <v>1178100</v>
      </c>
      <c r="AT536" s="254">
        <f t="shared" si="339"/>
        <v>154566.71999999997</v>
      </c>
      <c r="AU536" s="254">
        <f t="shared" si="340"/>
        <v>1332666.72</v>
      </c>
      <c r="AV536" s="337">
        <f t="shared" si="341"/>
        <v>1332666.72</v>
      </c>
    </row>
    <row r="537" spans="1:48" s="149" customFormat="1" ht="15" customHeight="1" x14ac:dyDescent="0.2">
      <c r="A537" s="358" t="s">
        <v>1372</v>
      </c>
      <c r="B537" s="193" t="s">
        <v>574</v>
      </c>
      <c r="C537" s="288">
        <v>35700</v>
      </c>
      <c r="D537" s="288">
        <v>49862.047200000001</v>
      </c>
      <c r="E537" s="225">
        <v>48980.4</v>
      </c>
      <c r="F537" s="254">
        <v>47600</v>
      </c>
      <c r="G537" s="222">
        <f t="shared" si="320"/>
        <v>45535.611799999999</v>
      </c>
      <c r="H537" s="254">
        <f t="shared" si="324"/>
        <v>4683.8399999999992</v>
      </c>
      <c r="I537" s="254">
        <f t="shared" si="325"/>
        <v>40383.839999999997</v>
      </c>
      <c r="J537" s="337">
        <f t="shared" si="326"/>
        <v>-7216.1600000000035</v>
      </c>
      <c r="K537" s="288">
        <v>35700</v>
      </c>
      <c r="L537" s="288">
        <v>49862.047200000001</v>
      </c>
      <c r="M537" s="225">
        <v>48980.4</v>
      </c>
      <c r="N537" s="225">
        <v>47600</v>
      </c>
      <c r="O537" s="254">
        <f t="shared" si="327"/>
        <v>4683.8399999999992</v>
      </c>
      <c r="P537" s="254">
        <f t="shared" si="328"/>
        <v>40383.839999999997</v>
      </c>
      <c r="Q537" s="337">
        <f t="shared" si="329"/>
        <v>-7216.1600000000035</v>
      </c>
      <c r="R537" s="225">
        <v>47600</v>
      </c>
      <c r="S537" s="288">
        <v>35700</v>
      </c>
      <c r="T537" s="288">
        <v>49862.047200000001</v>
      </c>
      <c r="U537" s="225">
        <v>48980.4</v>
      </c>
      <c r="V537" s="254">
        <f t="shared" si="330"/>
        <v>6245.119999999999</v>
      </c>
      <c r="W537" s="254">
        <f t="shared" si="331"/>
        <v>53845.119999999995</v>
      </c>
      <c r="X537" s="337">
        <f t="shared" si="332"/>
        <v>4864.7199999999939</v>
      </c>
      <c r="Y537" s="225">
        <v>47600</v>
      </c>
      <c r="Z537" s="288">
        <v>35700</v>
      </c>
      <c r="AA537" s="288">
        <v>49862.047200000001</v>
      </c>
      <c r="AB537" s="225">
        <v>48980.4</v>
      </c>
      <c r="AC537" s="222">
        <f t="shared" si="321"/>
        <v>45535.611799999999</v>
      </c>
      <c r="AD537" s="254">
        <f t="shared" si="333"/>
        <v>6245.119999999999</v>
      </c>
      <c r="AE537" s="254">
        <f t="shared" si="334"/>
        <v>53845.119999999995</v>
      </c>
      <c r="AF537" s="337">
        <f t="shared" si="335"/>
        <v>4864.7199999999939</v>
      </c>
      <c r="AG537" s="225">
        <v>47600</v>
      </c>
      <c r="AH537" s="288">
        <v>35700</v>
      </c>
      <c r="AI537" s="288">
        <v>49862.047200000001</v>
      </c>
      <c r="AJ537" s="236">
        <v>48980.4</v>
      </c>
      <c r="AK537" s="222">
        <f t="shared" si="322"/>
        <v>45535.611799999999</v>
      </c>
      <c r="AL537" s="254">
        <f t="shared" si="336"/>
        <v>6245.119999999999</v>
      </c>
      <c r="AM537" s="254">
        <f t="shared" si="337"/>
        <v>53845.119999999995</v>
      </c>
      <c r="AN537" s="337">
        <f t="shared" si="338"/>
        <v>4864.7199999999939</v>
      </c>
      <c r="AO537" s="236">
        <v>47600</v>
      </c>
      <c r="AS537" s="222">
        <f t="shared" si="323"/>
        <v>47600</v>
      </c>
      <c r="AT537" s="254">
        <f t="shared" si="339"/>
        <v>6245.119999999999</v>
      </c>
      <c r="AU537" s="254">
        <f t="shared" si="340"/>
        <v>53845.119999999995</v>
      </c>
      <c r="AV537" s="337">
        <f t="shared" si="341"/>
        <v>53845.119999999995</v>
      </c>
    </row>
    <row r="538" spans="1:48" s="149" customFormat="1" ht="15" customHeight="1" x14ac:dyDescent="0.2">
      <c r="A538" s="358" t="s">
        <v>1373</v>
      </c>
      <c r="B538" s="193" t="s">
        <v>575</v>
      </c>
      <c r="C538" s="288">
        <v>39270</v>
      </c>
      <c r="D538" s="288">
        <v>62327.559000000001</v>
      </c>
      <c r="E538" s="225">
        <v>61225.5</v>
      </c>
      <c r="F538" s="254">
        <v>59500</v>
      </c>
      <c r="G538" s="222">
        <f t="shared" si="320"/>
        <v>55580.764750000002</v>
      </c>
      <c r="H538" s="254">
        <f t="shared" si="324"/>
        <v>5152.2239999999993</v>
      </c>
      <c r="I538" s="254">
        <f t="shared" si="325"/>
        <v>44422.224000000002</v>
      </c>
      <c r="J538" s="337">
        <f t="shared" si="326"/>
        <v>-15077.775999999998</v>
      </c>
      <c r="K538" s="288">
        <v>39270</v>
      </c>
      <c r="L538" s="288">
        <v>62327.559000000001</v>
      </c>
      <c r="M538" s="225">
        <v>61225.5</v>
      </c>
      <c r="N538" s="225">
        <v>59500</v>
      </c>
      <c r="O538" s="254">
        <f t="shared" si="327"/>
        <v>5152.2239999999993</v>
      </c>
      <c r="P538" s="254">
        <f t="shared" si="328"/>
        <v>44422.224000000002</v>
      </c>
      <c r="Q538" s="337">
        <f t="shared" si="329"/>
        <v>-15077.775999999998</v>
      </c>
      <c r="R538" s="225">
        <v>59500</v>
      </c>
      <c r="S538" s="288">
        <v>39270</v>
      </c>
      <c r="T538" s="288">
        <v>62327.559000000001</v>
      </c>
      <c r="U538" s="225">
        <v>61225.5</v>
      </c>
      <c r="V538" s="254">
        <f t="shared" si="330"/>
        <v>7806.3999999999987</v>
      </c>
      <c r="W538" s="254">
        <f t="shared" si="331"/>
        <v>67306.399999999994</v>
      </c>
      <c r="X538" s="337">
        <f t="shared" si="332"/>
        <v>6080.8999999999942</v>
      </c>
      <c r="Y538" s="225">
        <v>59500</v>
      </c>
      <c r="Z538" s="288">
        <v>39270</v>
      </c>
      <c r="AA538" s="288">
        <v>62327.559000000001</v>
      </c>
      <c r="AB538" s="225">
        <v>61225.5</v>
      </c>
      <c r="AC538" s="222">
        <f t="shared" si="321"/>
        <v>55580.764750000002</v>
      </c>
      <c r="AD538" s="254">
        <f t="shared" si="333"/>
        <v>7806.3999999999987</v>
      </c>
      <c r="AE538" s="254">
        <f t="shared" si="334"/>
        <v>67306.399999999994</v>
      </c>
      <c r="AF538" s="337">
        <f t="shared" si="335"/>
        <v>6080.8999999999942</v>
      </c>
      <c r="AG538" s="225">
        <v>59500</v>
      </c>
      <c r="AH538" s="288">
        <v>39270</v>
      </c>
      <c r="AI538" s="288">
        <v>62327.559000000001</v>
      </c>
      <c r="AJ538" s="236">
        <v>61225.5</v>
      </c>
      <c r="AK538" s="222">
        <f t="shared" si="322"/>
        <v>55580.764750000002</v>
      </c>
      <c r="AL538" s="254">
        <f t="shared" si="336"/>
        <v>7806.3999999999987</v>
      </c>
      <c r="AM538" s="254">
        <f t="shared" si="337"/>
        <v>67306.399999999994</v>
      </c>
      <c r="AN538" s="337">
        <f t="shared" si="338"/>
        <v>6080.8999999999942</v>
      </c>
      <c r="AO538" s="236">
        <v>59500</v>
      </c>
      <c r="AS538" s="222">
        <f t="shared" si="323"/>
        <v>59500</v>
      </c>
      <c r="AT538" s="254">
        <f t="shared" si="339"/>
        <v>7806.3999999999987</v>
      </c>
      <c r="AU538" s="254">
        <f t="shared" si="340"/>
        <v>67306.399999999994</v>
      </c>
      <c r="AV538" s="337">
        <f t="shared" si="341"/>
        <v>67306.399999999994</v>
      </c>
    </row>
    <row r="539" spans="1:48" s="144" customFormat="1" ht="15" customHeight="1" x14ac:dyDescent="0.2">
      <c r="A539" s="358" t="s">
        <v>1374</v>
      </c>
      <c r="B539" s="193" t="s">
        <v>1121</v>
      </c>
      <c r="C539" s="231">
        <v>452200</v>
      </c>
      <c r="D539" s="231">
        <v>473689.44839999999</v>
      </c>
      <c r="E539" s="225">
        <v>465313.8</v>
      </c>
      <c r="F539" s="359">
        <v>452200</v>
      </c>
      <c r="G539" s="222">
        <f t="shared" si="320"/>
        <v>460850.81209999998</v>
      </c>
      <c r="H539" s="254">
        <f t="shared" si="324"/>
        <v>59328.639999999992</v>
      </c>
      <c r="I539" s="254">
        <f t="shared" si="325"/>
        <v>511528.64</v>
      </c>
      <c r="J539" s="337">
        <f t="shared" si="326"/>
        <v>59328.640000000014</v>
      </c>
      <c r="K539" s="231">
        <v>452200</v>
      </c>
      <c r="L539" s="231">
        <v>473689.44839999999</v>
      </c>
      <c r="M539" s="225">
        <v>465313.8</v>
      </c>
      <c r="N539" s="225">
        <v>452200</v>
      </c>
      <c r="O539" s="254">
        <f t="shared" si="327"/>
        <v>59328.639999999992</v>
      </c>
      <c r="P539" s="254">
        <f t="shared" si="328"/>
        <v>511528.64</v>
      </c>
      <c r="Q539" s="337">
        <f t="shared" si="329"/>
        <v>59328.640000000014</v>
      </c>
      <c r="R539" s="225">
        <v>571200</v>
      </c>
      <c r="S539" s="231">
        <v>452200</v>
      </c>
      <c r="T539" s="231">
        <v>598344.56640000001</v>
      </c>
      <c r="U539" s="225">
        <v>587764.80000000005</v>
      </c>
      <c r="V539" s="254">
        <f t="shared" si="330"/>
        <v>74941.439999999988</v>
      </c>
      <c r="W539" s="254">
        <f t="shared" si="331"/>
        <v>646141.43999999994</v>
      </c>
      <c r="X539" s="337">
        <f t="shared" si="332"/>
        <v>58376.639999999898</v>
      </c>
      <c r="Y539" s="225">
        <v>571200</v>
      </c>
      <c r="Z539" s="231">
        <v>452200</v>
      </c>
      <c r="AA539" s="231">
        <v>598344.56640000001</v>
      </c>
      <c r="AB539" s="225">
        <v>587764.80000000005</v>
      </c>
      <c r="AC539" s="222">
        <f t="shared" si="321"/>
        <v>552377.34160000004</v>
      </c>
      <c r="AD539" s="254">
        <f t="shared" si="333"/>
        <v>74941.439999999988</v>
      </c>
      <c r="AE539" s="254">
        <f t="shared" si="334"/>
        <v>646141.43999999994</v>
      </c>
      <c r="AF539" s="337">
        <f t="shared" si="335"/>
        <v>58376.639999999898</v>
      </c>
      <c r="AG539" s="225">
        <v>571200</v>
      </c>
      <c r="AH539" s="231">
        <v>452200</v>
      </c>
      <c r="AI539" s="231">
        <v>598344.56640000001</v>
      </c>
      <c r="AJ539" s="236">
        <v>587764.80000000005</v>
      </c>
      <c r="AK539" s="222">
        <f t="shared" si="322"/>
        <v>552377.34160000004</v>
      </c>
      <c r="AL539" s="254">
        <f t="shared" si="336"/>
        <v>74941.439999999988</v>
      </c>
      <c r="AM539" s="254">
        <f t="shared" si="337"/>
        <v>646141.43999999994</v>
      </c>
      <c r="AN539" s="337">
        <f t="shared" si="338"/>
        <v>58376.639999999898</v>
      </c>
      <c r="AO539" s="236">
        <v>571200</v>
      </c>
      <c r="AP539" s="149"/>
      <c r="AS539" s="222">
        <f t="shared" si="323"/>
        <v>571200</v>
      </c>
      <c r="AT539" s="254">
        <f t="shared" si="339"/>
        <v>74941.439999999988</v>
      </c>
      <c r="AU539" s="254">
        <f t="shared" si="340"/>
        <v>646141.43999999994</v>
      </c>
      <c r="AV539" s="337">
        <f t="shared" si="341"/>
        <v>646141.43999999994</v>
      </c>
    </row>
    <row r="540" spans="1:48" s="144" customFormat="1" ht="15" customHeight="1" x14ac:dyDescent="0.2">
      <c r="A540" s="358" t="s">
        <v>1375</v>
      </c>
      <c r="B540" s="193" t="s">
        <v>1122</v>
      </c>
      <c r="C540" s="231">
        <v>452200</v>
      </c>
      <c r="D540" s="231">
        <v>473689.44839999999</v>
      </c>
      <c r="E540" s="225">
        <v>465313.8</v>
      </c>
      <c r="F540" s="359">
        <v>452200</v>
      </c>
      <c r="G540" s="222">
        <f t="shared" si="320"/>
        <v>460850.81209999998</v>
      </c>
      <c r="H540" s="254">
        <f t="shared" si="324"/>
        <v>59328.639999999992</v>
      </c>
      <c r="I540" s="254">
        <f t="shared" si="325"/>
        <v>511528.64</v>
      </c>
      <c r="J540" s="337">
        <f t="shared" si="326"/>
        <v>59328.640000000014</v>
      </c>
      <c r="K540" s="231">
        <v>452200</v>
      </c>
      <c r="L540" s="231">
        <v>473689.44839999999</v>
      </c>
      <c r="M540" s="225">
        <v>465313.8</v>
      </c>
      <c r="N540" s="225">
        <v>452200</v>
      </c>
      <c r="O540" s="254">
        <f t="shared" si="327"/>
        <v>59328.639999999992</v>
      </c>
      <c r="P540" s="254">
        <f t="shared" si="328"/>
        <v>511528.64</v>
      </c>
      <c r="Q540" s="337">
        <f t="shared" si="329"/>
        <v>59328.640000000014</v>
      </c>
      <c r="R540" s="225">
        <v>571200</v>
      </c>
      <c r="S540" s="231">
        <v>452200</v>
      </c>
      <c r="T540" s="231">
        <v>598344.56640000001</v>
      </c>
      <c r="U540" s="225">
        <v>587764.80000000005</v>
      </c>
      <c r="V540" s="254">
        <f t="shared" si="330"/>
        <v>74941.439999999988</v>
      </c>
      <c r="W540" s="254">
        <f t="shared" si="331"/>
        <v>646141.43999999994</v>
      </c>
      <c r="X540" s="337">
        <f t="shared" si="332"/>
        <v>58376.639999999898</v>
      </c>
      <c r="Y540" s="225">
        <v>571200</v>
      </c>
      <c r="Z540" s="231">
        <v>452200</v>
      </c>
      <c r="AA540" s="231">
        <v>598344.56640000001</v>
      </c>
      <c r="AB540" s="225">
        <v>587764.80000000005</v>
      </c>
      <c r="AC540" s="222">
        <f t="shared" si="321"/>
        <v>552377.34160000004</v>
      </c>
      <c r="AD540" s="254">
        <f t="shared" si="333"/>
        <v>74941.439999999988</v>
      </c>
      <c r="AE540" s="254">
        <f t="shared" si="334"/>
        <v>646141.43999999994</v>
      </c>
      <c r="AF540" s="337">
        <f t="shared" si="335"/>
        <v>58376.639999999898</v>
      </c>
      <c r="AG540" s="225">
        <v>571200</v>
      </c>
      <c r="AH540" s="231">
        <v>452200</v>
      </c>
      <c r="AI540" s="231">
        <v>598344.56640000001</v>
      </c>
      <c r="AJ540" s="236">
        <v>587764.80000000005</v>
      </c>
      <c r="AK540" s="222">
        <f t="shared" si="322"/>
        <v>552377.34160000004</v>
      </c>
      <c r="AL540" s="254">
        <f t="shared" si="336"/>
        <v>74941.439999999988</v>
      </c>
      <c r="AM540" s="254">
        <f t="shared" si="337"/>
        <v>646141.43999999994</v>
      </c>
      <c r="AN540" s="337">
        <f t="shared" si="338"/>
        <v>58376.639999999898</v>
      </c>
      <c r="AO540" s="236">
        <v>571200</v>
      </c>
      <c r="AS540" s="222">
        <f t="shared" si="323"/>
        <v>571200</v>
      </c>
      <c r="AT540" s="254">
        <f t="shared" si="339"/>
        <v>74941.439999999988</v>
      </c>
      <c r="AU540" s="254">
        <f t="shared" si="340"/>
        <v>646141.43999999994</v>
      </c>
      <c r="AV540" s="337">
        <f t="shared" si="341"/>
        <v>646141.43999999994</v>
      </c>
    </row>
    <row r="541" spans="1:48" s="149" customFormat="1" ht="15" customHeight="1" x14ac:dyDescent="0.2">
      <c r="A541" s="358" t="s">
        <v>1376</v>
      </c>
      <c r="B541" s="193" t="s">
        <v>576</v>
      </c>
      <c r="C541" s="288">
        <v>61880</v>
      </c>
      <c r="D541" s="288">
        <v>89751.684959999999</v>
      </c>
      <c r="E541" s="225">
        <v>88164.72</v>
      </c>
      <c r="F541" s="254">
        <v>85680</v>
      </c>
      <c r="G541" s="222">
        <f t="shared" si="320"/>
        <v>81369.101240000004</v>
      </c>
      <c r="H541" s="254">
        <f t="shared" si="324"/>
        <v>8118.655999999999</v>
      </c>
      <c r="I541" s="254">
        <f t="shared" si="325"/>
        <v>69998.656000000003</v>
      </c>
      <c r="J541" s="337">
        <f t="shared" si="326"/>
        <v>-15681.343999999997</v>
      </c>
      <c r="K541" s="288">
        <v>61880</v>
      </c>
      <c r="L541" s="288">
        <v>89751.684959999999</v>
      </c>
      <c r="M541" s="225">
        <v>88164.72</v>
      </c>
      <c r="N541" s="225">
        <v>85680</v>
      </c>
      <c r="O541" s="254">
        <f t="shared" si="327"/>
        <v>8118.655999999999</v>
      </c>
      <c r="P541" s="254">
        <f t="shared" si="328"/>
        <v>69998.656000000003</v>
      </c>
      <c r="Q541" s="337">
        <f t="shared" si="329"/>
        <v>-15681.343999999997</v>
      </c>
      <c r="R541" s="225">
        <v>85680</v>
      </c>
      <c r="S541" s="288">
        <v>61880</v>
      </c>
      <c r="T541" s="288">
        <v>89751.684959999999</v>
      </c>
      <c r="U541" s="225">
        <v>88164.72</v>
      </c>
      <c r="V541" s="254">
        <f t="shared" si="330"/>
        <v>11241.215999999999</v>
      </c>
      <c r="W541" s="254">
        <f t="shared" si="331"/>
        <v>96921.216</v>
      </c>
      <c r="X541" s="337">
        <f t="shared" si="332"/>
        <v>8756.4959999999992</v>
      </c>
      <c r="Y541" s="225">
        <v>85680</v>
      </c>
      <c r="Z541" s="288">
        <v>61880</v>
      </c>
      <c r="AA541" s="288">
        <v>89751.684959999999</v>
      </c>
      <c r="AB541" s="225">
        <v>88164.72</v>
      </c>
      <c r="AC541" s="222">
        <f t="shared" si="321"/>
        <v>81369.101240000004</v>
      </c>
      <c r="AD541" s="254">
        <f t="shared" si="333"/>
        <v>11241.215999999999</v>
      </c>
      <c r="AE541" s="254">
        <f t="shared" si="334"/>
        <v>96921.216</v>
      </c>
      <c r="AF541" s="337">
        <f t="shared" si="335"/>
        <v>8756.4959999999992</v>
      </c>
      <c r="AG541" s="225">
        <v>85680</v>
      </c>
      <c r="AH541" s="288">
        <v>61880</v>
      </c>
      <c r="AI541" s="288">
        <v>89751.684959999999</v>
      </c>
      <c r="AJ541" s="236">
        <v>88164.72</v>
      </c>
      <c r="AK541" s="222">
        <f t="shared" si="322"/>
        <v>81369.101240000004</v>
      </c>
      <c r="AL541" s="254">
        <f t="shared" si="336"/>
        <v>11241.215999999999</v>
      </c>
      <c r="AM541" s="254">
        <f t="shared" si="337"/>
        <v>96921.216</v>
      </c>
      <c r="AN541" s="337">
        <f t="shared" si="338"/>
        <v>8756.4959999999992</v>
      </c>
      <c r="AO541" s="236">
        <v>85680</v>
      </c>
      <c r="AP541" s="144"/>
      <c r="AS541" s="222">
        <f t="shared" si="323"/>
        <v>85680</v>
      </c>
      <c r="AT541" s="254">
        <f t="shared" si="339"/>
        <v>11241.215999999999</v>
      </c>
      <c r="AU541" s="254">
        <f t="shared" si="340"/>
        <v>96921.216</v>
      </c>
      <c r="AV541" s="337">
        <f t="shared" si="341"/>
        <v>96921.216</v>
      </c>
    </row>
    <row r="542" spans="1:48" s="149" customFormat="1" ht="15" customHeight="1" x14ac:dyDescent="0.2">
      <c r="A542" s="358" t="s">
        <v>1727</v>
      </c>
      <c r="B542" s="193" t="s">
        <v>577</v>
      </c>
      <c r="C542" s="288">
        <v>72590</v>
      </c>
      <c r="D542" s="288">
        <v>87258.582599999994</v>
      </c>
      <c r="E542" s="225">
        <v>85715.7</v>
      </c>
      <c r="F542" s="254">
        <v>83300</v>
      </c>
      <c r="G542" s="222">
        <f t="shared" si="320"/>
        <v>82216.070650000009</v>
      </c>
      <c r="H542" s="254">
        <f t="shared" si="324"/>
        <v>9523.8079999999991</v>
      </c>
      <c r="I542" s="254">
        <f t="shared" si="325"/>
        <v>82113.808000000005</v>
      </c>
      <c r="J542" s="337">
        <f t="shared" si="326"/>
        <v>-1186.1919999999955</v>
      </c>
      <c r="K542" s="288">
        <v>72590</v>
      </c>
      <c r="L542" s="288">
        <v>87258.582599999994</v>
      </c>
      <c r="M542" s="225">
        <v>85715.7</v>
      </c>
      <c r="N542" s="225">
        <v>83300</v>
      </c>
      <c r="O542" s="254">
        <f t="shared" si="327"/>
        <v>9523.8079999999991</v>
      </c>
      <c r="P542" s="254">
        <f t="shared" si="328"/>
        <v>82113.808000000005</v>
      </c>
      <c r="Q542" s="337">
        <f t="shared" si="329"/>
        <v>-1186.1919999999955</v>
      </c>
      <c r="R542" s="225">
        <v>83300</v>
      </c>
      <c r="S542" s="288">
        <v>72590</v>
      </c>
      <c r="T542" s="288">
        <v>87258.582599999994</v>
      </c>
      <c r="U542" s="225">
        <v>85715.7</v>
      </c>
      <c r="V542" s="254">
        <f t="shared" si="330"/>
        <v>10928.96</v>
      </c>
      <c r="W542" s="254">
        <f t="shared" si="331"/>
        <v>94228.959999999992</v>
      </c>
      <c r="X542" s="337">
        <f t="shared" si="332"/>
        <v>8513.2599999999948</v>
      </c>
      <c r="Y542" s="225">
        <v>83300</v>
      </c>
      <c r="Z542" s="288">
        <v>72590</v>
      </c>
      <c r="AA542" s="288">
        <v>87258.582599999994</v>
      </c>
      <c r="AB542" s="225">
        <v>85715.7</v>
      </c>
      <c r="AC542" s="222">
        <f t="shared" si="321"/>
        <v>82216.070649999994</v>
      </c>
      <c r="AD542" s="254">
        <f t="shared" si="333"/>
        <v>10928.96</v>
      </c>
      <c r="AE542" s="254">
        <f t="shared" si="334"/>
        <v>94228.959999999992</v>
      </c>
      <c r="AF542" s="337">
        <f t="shared" si="335"/>
        <v>8513.2599999999948</v>
      </c>
      <c r="AG542" s="225">
        <v>83300</v>
      </c>
      <c r="AH542" s="288">
        <v>72590</v>
      </c>
      <c r="AI542" s="288">
        <v>87258.582599999994</v>
      </c>
      <c r="AJ542" s="236">
        <v>85715.7</v>
      </c>
      <c r="AK542" s="222">
        <f t="shared" si="322"/>
        <v>82216.070649999994</v>
      </c>
      <c r="AL542" s="254">
        <f t="shared" si="336"/>
        <v>10928.96</v>
      </c>
      <c r="AM542" s="254">
        <f t="shared" si="337"/>
        <v>94228.959999999992</v>
      </c>
      <c r="AN542" s="337">
        <f t="shared" si="338"/>
        <v>8513.2599999999948</v>
      </c>
      <c r="AO542" s="236">
        <v>83300</v>
      </c>
      <c r="AS542" s="222">
        <f t="shared" si="323"/>
        <v>83300</v>
      </c>
      <c r="AT542" s="254">
        <f t="shared" si="339"/>
        <v>10928.96</v>
      </c>
      <c r="AU542" s="254">
        <f t="shared" si="340"/>
        <v>94228.959999999992</v>
      </c>
      <c r="AV542" s="337">
        <f t="shared" si="341"/>
        <v>94228.959999999992</v>
      </c>
    </row>
    <row r="543" spans="1:48" x14ac:dyDescent="0.25">
      <c r="C543" s="367">
        <v>113314924</v>
      </c>
      <c r="AP543" s="149"/>
    </row>
  </sheetData>
  <sheetProtection algorithmName="SHA-512" hashValue="4ydQOPPhUxL3YyRHzI6LeDYR1MGGfjhoTl/JVEcbLKOhB8PVJ2ghO6MofRT+Sw/I8nTUKfY1v1BHcTpiwD6PGw==" saltValue="yYfLcLeRfeTEmH8bHO91dA==" spinCount="100000" sheet="1" objects="1" scenarios="1" selectLockedCells="1" selectUnlockedCells="1"/>
  <mergeCells count="31">
    <mergeCell ref="B3:B4"/>
    <mergeCell ref="AV2:AV4"/>
    <mergeCell ref="AL2:AL4"/>
    <mergeCell ref="AM2:AM4"/>
    <mergeCell ref="AN2:AN4"/>
    <mergeCell ref="AT2:AT4"/>
    <mergeCell ref="AU2:AU4"/>
    <mergeCell ref="AG3:AJ3"/>
    <mergeCell ref="AO3:AR3"/>
    <mergeCell ref="H2:H4"/>
    <mergeCell ref="I2:I4"/>
    <mergeCell ref="J2:J4"/>
    <mergeCell ref="O2:O4"/>
    <mergeCell ref="P2:P4"/>
    <mergeCell ref="Q2:Q4"/>
    <mergeCell ref="AD2:AD4"/>
    <mergeCell ref="AE2:AE4"/>
    <mergeCell ref="AF2:AF4"/>
    <mergeCell ref="C3:F3"/>
    <mergeCell ref="K3:N3"/>
    <mergeCell ref="R3:U3"/>
    <mergeCell ref="Y3:AB3"/>
    <mergeCell ref="V2:V4"/>
    <mergeCell ref="W2:W4"/>
    <mergeCell ref="X2:X4"/>
    <mergeCell ref="AO5:AR5"/>
    <mergeCell ref="C5:F5"/>
    <mergeCell ref="K5:N5"/>
    <mergeCell ref="R5:U5"/>
    <mergeCell ref="Y5:AB5"/>
    <mergeCell ref="AG5:AJ5"/>
  </mergeCells>
  <phoneticPr fontId="2" type="noConversion"/>
  <printOptions horizontalCentered="1" verticalCentered="1"/>
  <pageMargins left="0.43307086614173229" right="3.937007874015748E-2" top="0.39370078740157483" bottom="2.5196850393700787" header="0.31496062992125984" footer="0.31496062992125984"/>
  <pageSetup scale="23" orientation="landscape" r:id="rId1"/>
  <rowBreaks count="7" manualBreakCount="7">
    <brk id="40" max="47" man="1"/>
    <brk id="120" max="47" man="1"/>
    <brk id="195" max="47" man="1"/>
    <brk id="260" max="47" man="1"/>
    <brk id="315" max="47" man="1"/>
    <brk id="376" max="47" man="1"/>
    <brk id="449" max="47" man="1"/>
  </rowBreaks>
  <colBreaks count="1" manualBreakCount="1">
    <brk id="45" max="5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343A7-3C9D-47EB-951A-032E49A69DD0}">
  <dimension ref="A1:AP544"/>
  <sheetViews>
    <sheetView view="pageBreakPreview" zoomScale="40" zoomScaleNormal="40" zoomScaleSheetLayoutView="40" workbookViewId="0">
      <selection activeCell="BY133" sqref="BY133"/>
    </sheetView>
  </sheetViews>
  <sheetFormatPr baseColWidth="10" defaultRowHeight="15" x14ac:dyDescent="0.25"/>
  <cols>
    <col min="1" max="1" width="6.140625" bestFit="1" customWidth="1"/>
    <col min="2" max="2" width="51.28515625" bestFit="1" customWidth="1"/>
    <col min="3" max="3" width="14.140625" customWidth="1"/>
    <col min="4" max="4" width="15.42578125" customWidth="1"/>
    <col min="5" max="7" width="15.7109375" customWidth="1"/>
    <col min="8" max="10" width="14.140625" hidden="1" customWidth="1"/>
    <col min="11" max="11" width="14.140625" customWidth="1"/>
    <col min="12" max="13" width="15.42578125" customWidth="1"/>
    <col min="14" max="15" width="15.7109375" customWidth="1"/>
    <col min="16" max="18" width="14.140625" hidden="1" customWidth="1"/>
    <col min="19" max="19" width="14.140625" customWidth="1"/>
    <col min="20" max="21" width="15.42578125" customWidth="1"/>
    <col min="22" max="23" width="15.7109375" customWidth="1"/>
    <col min="24" max="26" width="14.140625" hidden="1" customWidth="1"/>
    <col min="27" max="27" width="14.140625" customWidth="1"/>
    <col min="28" max="28" width="15.42578125" customWidth="1"/>
    <col min="29" max="29" width="15.7109375" customWidth="1"/>
    <col min="30" max="30" width="15.42578125" customWidth="1"/>
    <col min="31" max="31" width="15.7109375" customWidth="1"/>
    <col min="32" max="34" width="14.140625" hidden="1" customWidth="1"/>
    <col min="35" max="35" width="14.140625" customWidth="1"/>
    <col min="36" max="36" width="15.42578125" customWidth="1"/>
    <col min="37" max="39" width="15.7109375" customWidth="1"/>
    <col min="40" max="42" width="11.42578125" hidden="1" customWidth="1"/>
    <col min="43" max="43" width="0" hidden="1" customWidth="1"/>
  </cols>
  <sheetData>
    <row r="1" spans="1:42" ht="33" x14ac:dyDescent="0.25">
      <c r="A1" s="376"/>
      <c r="B1" s="376"/>
      <c r="C1" s="199" t="s">
        <v>2356</v>
      </c>
      <c r="D1" s="323" t="s">
        <v>2354</v>
      </c>
      <c r="E1" s="324" t="s">
        <v>2355</v>
      </c>
      <c r="F1" s="94" t="s">
        <v>2353</v>
      </c>
      <c r="G1" s="94" t="s">
        <v>2363</v>
      </c>
      <c r="H1" s="436" t="s">
        <v>2358</v>
      </c>
      <c r="I1" s="436" t="s">
        <v>2357</v>
      </c>
      <c r="J1" s="437" t="s">
        <v>2359</v>
      </c>
      <c r="K1" s="199" t="s">
        <v>2356</v>
      </c>
      <c r="L1" s="323" t="s">
        <v>2354</v>
      </c>
      <c r="M1" s="324" t="s">
        <v>2355</v>
      </c>
      <c r="N1" s="94" t="s">
        <v>2353</v>
      </c>
      <c r="O1" s="94" t="s">
        <v>2363</v>
      </c>
      <c r="P1" s="436" t="s">
        <v>2358</v>
      </c>
      <c r="Q1" s="436" t="s">
        <v>2357</v>
      </c>
      <c r="R1" s="437" t="s">
        <v>2359</v>
      </c>
      <c r="S1" s="199" t="s">
        <v>2356</v>
      </c>
      <c r="T1" s="323" t="s">
        <v>2354</v>
      </c>
      <c r="U1" s="324" t="s">
        <v>2355</v>
      </c>
      <c r="V1" s="94" t="s">
        <v>2353</v>
      </c>
      <c r="W1" s="94" t="s">
        <v>2363</v>
      </c>
      <c r="X1" s="436" t="s">
        <v>2358</v>
      </c>
      <c r="Y1" s="436" t="s">
        <v>2357</v>
      </c>
      <c r="Z1" s="437" t="s">
        <v>2359</v>
      </c>
      <c r="AA1" s="199" t="s">
        <v>2356</v>
      </c>
      <c r="AB1" s="323" t="s">
        <v>2354</v>
      </c>
      <c r="AC1" s="324" t="s">
        <v>2355</v>
      </c>
      <c r="AD1" s="94" t="s">
        <v>2353</v>
      </c>
      <c r="AE1" s="94" t="s">
        <v>2363</v>
      </c>
      <c r="AF1" s="436" t="s">
        <v>2358</v>
      </c>
      <c r="AG1" s="436" t="s">
        <v>2357</v>
      </c>
      <c r="AH1" s="437" t="s">
        <v>2359</v>
      </c>
      <c r="AI1" s="199" t="s">
        <v>2356</v>
      </c>
      <c r="AJ1" s="323" t="s">
        <v>2354</v>
      </c>
      <c r="AK1" s="324" t="s">
        <v>2355</v>
      </c>
      <c r="AL1" s="94" t="s">
        <v>2353</v>
      </c>
      <c r="AM1" s="94" t="s">
        <v>2363</v>
      </c>
      <c r="AN1" s="433" t="s">
        <v>2358</v>
      </c>
      <c r="AO1" s="420" t="s">
        <v>2357</v>
      </c>
      <c r="AP1" s="417" t="s">
        <v>2359</v>
      </c>
    </row>
    <row r="2" spans="1:42" s="140" customFormat="1" ht="57.75" customHeight="1" x14ac:dyDescent="0.2">
      <c r="A2" s="209"/>
      <c r="B2" s="377" t="s">
        <v>1739</v>
      </c>
      <c r="C2" s="378"/>
      <c r="D2" s="378"/>
      <c r="E2" s="378"/>
      <c r="F2" s="378"/>
      <c r="G2" s="378"/>
      <c r="H2" s="436"/>
      <c r="I2" s="436"/>
      <c r="J2" s="437"/>
      <c r="K2" s="378"/>
      <c r="L2" s="378"/>
      <c r="M2" s="378"/>
      <c r="N2" s="378"/>
      <c r="O2" s="378"/>
      <c r="P2" s="436"/>
      <c r="Q2" s="436"/>
      <c r="R2" s="437"/>
      <c r="S2" s="378"/>
      <c r="T2" s="378"/>
      <c r="U2" s="378"/>
      <c r="V2" s="378"/>
      <c r="W2" s="378"/>
      <c r="X2" s="436"/>
      <c r="Y2" s="436"/>
      <c r="Z2" s="437"/>
      <c r="AA2" s="378"/>
      <c r="AB2" s="378"/>
      <c r="AC2" s="378"/>
      <c r="AD2" s="378"/>
      <c r="AE2" s="378"/>
      <c r="AF2" s="436"/>
      <c r="AG2" s="436"/>
      <c r="AH2" s="437"/>
      <c r="AI2" s="379"/>
      <c r="AJ2" s="379"/>
      <c r="AK2" s="379"/>
      <c r="AL2" s="379"/>
      <c r="AM2" s="378"/>
      <c r="AN2" s="434"/>
      <c r="AO2" s="421"/>
      <c r="AP2" s="418"/>
    </row>
    <row r="3" spans="1:42" s="140" customFormat="1" ht="45.75" customHeight="1" x14ac:dyDescent="0.2">
      <c r="A3" s="210" t="s">
        <v>0</v>
      </c>
      <c r="B3" s="377"/>
      <c r="C3" s="211" t="s">
        <v>985</v>
      </c>
      <c r="D3" s="211" t="s">
        <v>985</v>
      </c>
      <c r="E3" s="211" t="s">
        <v>985</v>
      </c>
      <c r="F3" s="211" t="s">
        <v>985</v>
      </c>
      <c r="G3" s="211"/>
      <c r="H3" s="436"/>
      <c r="I3" s="436"/>
      <c r="J3" s="437"/>
      <c r="K3" s="211" t="s">
        <v>985</v>
      </c>
      <c r="L3" s="211" t="s">
        <v>985</v>
      </c>
      <c r="M3" s="211" t="s">
        <v>985</v>
      </c>
      <c r="N3" s="211" t="s">
        <v>985</v>
      </c>
      <c r="O3" s="211"/>
      <c r="P3" s="436"/>
      <c r="Q3" s="436"/>
      <c r="R3" s="437"/>
      <c r="S3" s="211" t="s">
        <v>985</v>
      </c>
      <c r="T3" s="211" t="s">
        <v>985</v>
      </c>
      <c r="U3" s="211" t="s">
        <v>985</v>
      </c>
      <c r="V3" s="211" t="s">
        <v>985</v>
      </c>
      <c r="W3" s="211"/>
      <c r="X3" s="436"/>
      <c r="Y3" s="436"/>
      <c r="Z3" s="437"/>
      <c r="AA3" s="211" t="s">
        <v>985</v>
      </c>
      <c r="AB3" s="211" t="s">
        <v>985</v>
      </c>
      <c r="AC3" s="211" t="s">
        <v>985</v>
      </c>
      <c r="AD3" s="211" t="s">
        <v>985</v>
      </c>
      <c r="AE3" s="211"/>
      <c r="AF3" s="436"/>
      <c r="AG3" s="436"/>
      <c r="AH3" s="437"/>
      <c r="AI3" s="211" t="s">
        <v>985</v>
      </c>
      <c r="AJ3" s="211" t="s">
        <v>985</v>
      </c>
      <c r="AK3" s="211" t="s">
        <v>985</v>
      </c>
      <c r="AL3" s="211" t="s">
        <v>985</v>
      </c>
      <c r="AM3" s="211"/>
      <c r="AN3" s="435"/>
      <c r="AO3" s="422"/>
      <c r="AP3" s="419"/>
    </row>
    <row r="4" spans="1:42" s="140" customFormat="1" ht="15.75" customHeight="1" x14ac:dyDescent="0.2">
      <c r="A4" s="210">
        <v>1</v>
      </c>
      <c r="B4" s="380" t="s">
        <v>257</v>
      </c>
      <c r="C4" s="431"/>
      <c r="D4" s="431"/>
      <c r="E4" s="431"/>
      <c r="F4" s="431"/>
      <c r="G4" s="381"/>
      <c r="H4" s="431"/>
      <c r="I4" s="431"/>
      <c r="J4" s="431"/>
      <c r="K4" s="431"/>
      <c r="L4" s="431"/>
      <c r="M4" s="431"/>
      <c r="N4" s="431"/>
      <c r="O4" s="381"/>
      <c r="P4" s="431"/>
      <c r="Q4" s="431"/>
      <c r="R4" s="431"/>
      <c r="S4" s="431"/>
      <c r="T4" s="431"/>
      <c r="U4" s="431"/>
      <c r="V4" s="431"/>
      <c r="W4" s="381"/>
      <c r="X4" s="431"/>
      <c r="Y4" s="431"/>
      <c r="Z4" s="431"/>
      <c r="AA4" s="431"/>
      <c r="AB4" s="431"/>
      <c r="AC4" s="431"/>
      <c r="AD4" s="431"/>
      <c r="AE4" s="381"/>
      <c r="AF4" s="432"/>
      <c r="AG4" s="432"/>
      <c r="AH4" s="432"/>
      <c r="AI4" s="432"/>
      <c r="AJ4" s="432"/>
      <c r="AK4" s="432"/>
      <c r="AL4" s="432"/>
      <c r="AM4" s="381"/>
    </row>
    <row r="5" spans="1:42" s="140" customFormat="1" ht="16.5" x14ac:dyDescent="0.2">
      <c r="A5" s="224" t="s">
        <v>664</v>
      </c>
      <c r="B5" s="291" t="s">
        <v>258</v>
      </c>
      <c r="C5" s="286">
        <v>25000</v>
      </c>
      <c r="D5" s="229">
        <v>27235.572</v>
      </c>
      <c r="E5" s="225">
        <v>26754</v>
      </c>
      <c r="F5" s="225">
        <v>26000</v>
      </c>
      <c r="G5" s="225">
        <f>AVERAGE(C5:F5)</f>
        <v>26247.393</v>
      </c>
      <c r="H5" s="254">
        <f>+C5*13.12%</f>
        <v>3279.9999999999995</v>
      </c>
      <c r="I5" s="254">
        <f>+C5+H5</f>
        <v>28280</v>
      </c>
      <c r="J5" s="337">
        <f>+I5-F5</f>
        <v>2280</v>
      </c>
      <c r="K5" s="286">
        <v>25000</v>
      </c>
      <c r="L5" s="229">
        <v>27235.572</v>
      </c>
      <c r="M5" s="225">
        <v>26754</v>
      </c>
      <c r="N5" s="225">
        <v>26000</v>
      </c>
      <c r="O5" s="225">
        <f>AVERAGE(K5:N5)</f>
        <v>26247.393</v>
      </c>
      <c r="P5" s="254">
        <f>+K5*13.12%</f>
        <v>3279.9999999999995</v>
      </c>
      <c r="Q5" s="254">
        <f>+K5+P5</f>
        <v>28280</v>
      </c>
      <c r="R5" s="337">
        <f>+Q5-N5</f>
        <v>2280</v>
      </c>
      <c r="S5" s="286">
        <v>25000</v>
      </c>
      <c r="T5" s="229">
        <v>27235.572</v>
      </c>
      <c r="U5" s="225">
        <v>26754</v>
      </c>
      <c r="V5" s="225">
        <v>26000</v>
      </c>
      <c r="W5" s="225">
        <f>AVERAGE(S5:V5)</f>
        <v>26247.393</v>
      </c>
      <c r="X5" s="254">
        <f>+S5*13.12%</f>
        <v>3279.9999999999995</v>
      </c>
      <c r="Y5" s="254">
        <f>+S5+X5</f>
        <v>28280</v>
      </c>
      <c r="Z5" s="337">
        <f>+Y5-V5</f>
        <v>2280</v>
      </c>
      <c r="AA5" s="286">
        <v>25000</v>
      </c>
      <c r="AB5" s="229">
        <v>27235.572</v>
      </c>
      <c r="AC5" s="225">
        <v>26754</v>
      </c>
      <c r="AD5" s="225">
        <v>26000</v>
      </c>
      <c r="AE5" s="225">
        <f>AVERAGE(AA5:AD5)</f>
        <v>26247.393</v>
      </c>
      <c r="AF5" s="254">
        <f>+AA5*13.12%</f>
        <v>3279.9999999999995</v>
      </c>
      <c r="AG5" s="254">
        <f>+AA5+AF5</f>
        <v>28280</v>
      </c>
      <c r="AH5" s="337">
        <f>+AG5-AD5</f>
        <v>2280</v>
      </c>
      <c r="AI5" s="286">
        <v>25000</v>
      </c>
      <c r="AJ5" s="229">
        <v>27235.572</v>
      </c>
      <c r="AK5" s="225">
        <v>26754</v>
      </c>
      <c r="AL5" s="225">
        <v>26000</v>
      </c>
      <c r="AM5" s="225">
        <f>AVERAGE(AI5:AL5)</f>
        <v>26247.393</v>
      </c>
      <c r="AN5" s="372">
        <f>+AI5*13.12%</f>
        <v>3279.9999999999995</v>
      </c>
      <c r="AO5" s="254">
        <f>+AI5+AN5</f>
        <v>28280</v>
      </c>
      <c r="AP5" s="337">
        <f>+AO5-AL5</f>
        <v>2280</v>
      </c>
    </row>
    <row r="6" spans="1:42" s="140" customFormat="1" ht="16.5" x14ac:dyDescent="0.2">
      <c r="A6" s="224" t="s">
        <v>665</v>
      </c>
      <c r="B6" s="291" t="s">
        <v>259</v>
      </c>
      <c r="C6" s="286">
        <v>26000</v>
      </c>
      <c r="D6" s="229">
        <v>28283.094000000001</v>
      </c>
      <c r="E6" s="225">
        <v>27783</v>
      </c>
      <c r="F6" s="225">
        <v>27000</v>
      </c>
      <c r="G6" s="225">
        <f t="shared" ref="G6:G69" si="0">AVERAGE(C6:F6)</f>
        <v>27266.523499999999</v>
      </c>
      <c r="H6" s="254">
        <f t="shared" ref="H6:H69" si="1">+C6*13.12%</f>
        <v>3411.1999999999994</v>
      </c>
      <c r="I6" s="254">
        <f t="shared" ref="I6:I69" si="2">+C6+H6</f>
        <v>29411.200000000001</v>
      </c>
      <c r="J6" s="337">
        <f t="shared" ref="J6:J69" si="3">+I6-F6</f>
        <v>2411.2000000000007</v>
      </c>
      <c r="K6" s="286">
        <v>26000</v>
      </c>
      <c r="L6" s="229">
        <v>28283.094000000001</v>
      </c>
      <c r="M6" s="225">
        <v>27783</v>
      </c>
      <c r="N6" s="225">
        <v>27000</v>
      </c>
      <c r="O6" s="225">
        <f t="shared" ref="O6:O69" si="4">AVERAGE(K6:N6)</f>
        <v>27266.523499999999</v>
      </c>
      <c r="P6" s="254">
        <f t="shared" ref="P6:P69" si="5">+K6*13.12%</f>
        <v>3411.1999999999994</v>
      </c>
      <c r="Q6" s="254">
        <f t="shared" ref="Q6:Q69" si="6">+K6+P6</f>
        <v>29411.200000000001</v>
      </c>
      <c r="R6" s="337">
        <f t="shared" ref="R6:R69" si="7">+Q6-N6</f>
        <v>2411.2000000000007</v>
      </c>
      <c r="S6" s="286">
        <v>26000</v>
      </c>
      <c r="T6" s="229">
        <v>28283.094000000001</v>
      </c>
      <c r="U6" s="225">
        <v>27783</v>
      </c>
      <c r="V6" s="225">
        <v>27000</v>
      </c>
      <c r="W6" s="225">
        <f t="shared" ref="W6:W69" si="8">AVERAGE(S6:V6)</f>
        <v>27266.523499999999</v>
      </c>
      <c r="X6" s="254">
        <f t="shared" ref="X6:X69" si="9">+S6*13.12%</f>
        <v>3411.1999999999994</v>
      </c>
      <c r="Y6" s="254">
        <f t="shared" ref="Y6:Y69" si="10">+S6+X6</f>
        <v>29411.200000000001</v>
      </c>
      <c r="Z6" s="337">
        <f t="shared" ref="Z6:Z69" si="11">+Y6-V6</f>
        <v>2411.2000000000007</v>
      </c>
      <c r="AA6" s="286">
        <v>26000</v>
      </c>
      <c r="AB6" s="229">
        <v>28283.094000000001</v>
      </c>
      <c r="AC6" s="225">
        <v>27783</v>
      </c>
      <c r="AD6" s="225">
        <v>27000</v>
      </c>
      <c r="AE6" s="225">
        <f t="shared" ref="AE6:AE69" si="12">AVERAGE(AA6:AD6)</f>
        <v>27266.523499999999</v>
      </c>
      <c r="AF6" s="254">
        <f t="shared" ref="AF6:AF69" si="13">+AA6*13.12%</f>
        <v>3411.1999999999994</v>
      </c>
      <c r="AG6" s="254">
        <f t="shared" ref="AG6:AG69" si="14">+AA6+AF6</f>
        <v>29411.200000000001</v>
      </c>
      <c r="AH6" s="337">
        <f t="shared" ref="AH6:AH69" si="15">+AG6-AD6</f>
        <v>2411.2000000000007</v>
      </c>
      <c r="AI6" s="286">
        <v>26000</v>
      </c>
      <c r="AJ6" s="229">
        <v>28283.094000000001</v>
      </c>
      <c r="AK6" s="225">
        <v>27783</v>
      </c>
      <c r="AL6" s="225">
        <v>27000</v>
      </c>
      <c r="AM6" s="225">
        <f t="shared" ref="AM6:AM69" si="16">AVERAGE(AI6:AL6)</f>
        <v>27266.523499999999</v>
      </c>
      <c r="AN6" s="372">
        <f t="shared" ref="AN6:AN69" si="17">+AI6*13.12%</f>
        <v>3411.1999999999994</v>
      </c>
      <c r="AO6" s="254">
        <f t="shared" ref="AO6:AO69" si="18">+AI6+AN6</f>
        <v>29411.200000000001</v>
      </c>
      <c r="AP6" s="337">
        <f t="shared" ref="AP6:AP69" si="19">+AO6-AL6</f>
        <v>2411.2000000000007</v>
      </c>
    </row>
    <row r="7" spans="1:42" s="140" customFormat="1" ht="16.5" x14ac:dyDescent="0.2">
      <c r="A7" s="224" t="s">
        <v>666</v>
      </c>
      <c r="B7" s="291" t="s">
        <v>1740</v>
      </c>
      <c r="C7" s="286">
        <v>49980</v>
      </c>
      <c r="D7" s="231">
        <v>54848.251920000002</v>
      </c>
      <c r="E7" s="225">
        <v>53878.44</v>
      </c>
      <c r="F7" s="225">
        <v>52360</v>
      </c>
      <c r="G7" s="225">
        <f t="shared" si="0"/>
        <v>52766.672980000003</v>
      </c>
      <c r="H7" s="254">
        <f t="shared" si="1"/>
        <v>6557.3759999999993</v>
      </c>
      <c r="I7" s="254">
        <f t="shared" si="2"/>
        <v>56537.375999999997</v>
      </c>
      <c r="J7" s="337">
        <f t="shared" si="3"/>
        <v>4177.3759999999966</v>
      </c>
      <c r="K7" s="286">
        <v>49980</v>
      </c>
      <c r="L7" s="231">
        <v>54848.251920000002</v>
      </c>
      <c r="M7" s="225">
        <v>53878.44</v>
      </c>
      <c r="N7" s="225">
        <v>52360</v>
      </c>
      <c r="O7" s="225">
        <f t="shared" si="4"/>
        <v>52766.672980000003</v>
      </c>
      <c r="P7" s="254">
        <f t="shared" si="5"/>
        <v>6557.3759999999993</v>
      </c>
      <c r="Q7" s="254">
        <f t="shared" si="6"/>
        <v>56537.375999999997</v>
      </c>
      <c r="R7" s="337">
        <f t="shared" si="7"/>
        <v>4177.3759999999966</v>
      </c>
      <c r="S7" s="286">
        <v>49980</v>
      </c>
      <c r="T7" s="231">
        <v>54848.251920000002</v>
      </c>
      <c r="U7" s="225">
        <v>53878.44</v>
      </c>
      <c r="V7" s="225">
        <v>52360</v>
      </c>
      <c r="W7" s="225">
        <f t="shared" si="8"/>
        <v>52766.672980000003</v>
      </c>
      <c r="X7" s="254">
        <f t="shared" si="9"/>
        <v>6557.3759999999993</v>
      </c>
      <c r="Y7" s="254">
        <f t="shared" si="10"/>
        <v>56537.375999999997</v>
      </c>
      <c r="Z7" s="337">
        <f t="shared" si="11"/>
        <v>4177.3759999999966</v>
      </c>
      <c r="AA7" s="286">
        <v>49980</v>
      </c>
      <c r="AB7" s="231">
        <v>54848.251920000002</v>
      </c>
      <c r="AC7" s="225">
        <v>53878.44</v>
      </c>
      <c r="AD7" s="225">
        <v>52360</v>
      </c>
      <c r="AE7" s="225">
        <f t="shared" si="12"/>
        <v>52766.672980000003</v>
      </c>
      <c r="AF7" s="254">
        <f t="shared" si="13"/>
        <v>6557.3759999999993</v>
      </c>
      <c r="AG7" s="254">
        <f t="shared" si="14"/>
        <v>56537.375999999997</v>
      </c>
      <c r="AH7" s="337">
        <f t="shared" si="15"/>
        <v>4177.3759999999966</v>
      </c>
      <c r="AI7" s="286">
        <v>49980</v>
      </c>
      <c r="AJ7" s="231">
        <v>54848.251920000002</v>
      </c>
      <c r="AK7" s="225">
        <v>53878.44</v>
      </c>
      <c r="AL7" s="225">
        <v>52360</v>
      </c>
      <c r="AM7" s="225">
        <f t="shared" si="16"/>
        <v>52766.672980000003</v>
      </c>
      <c r="AN7" s="372">
        <f t="shared" si="17"/>
        <v>6557.3759999999993</v>
      </c>
      <c r="AO7" s="254">
        <f t="shared" si="18"/>
        <v>56537.375999999997</v>
      </c>
      <c r="AP7" s="337">
        <f t="shared" si="19"/>
        <v>4177.3759999999966</v>
      </c>
    </row>
    <row r="8" spans="1:42" s="140" customFormat="1" ht="16.5" x14ac:dyDescent="0.2">
      <c r="A8" s="224" t="s">
        <v>667</v>
      </c>
      <c r="B8" s="291" t="s">
        <v>1741</v>
      </c>
      <c r="C8" s="286">
        <v>52360</v>
      </c>
      <c r="D8" s="231">
        <v>56094.803099999997</v>
      </c>
      <c r="E8" s="225">
        <v>55102.95</v>
      </c>
      <c r="F8" s="225">
        <v>53550</v>
      </c>
      <c r="G8" s="225">
        <f t="shared" si="0"/>
        <v>54276.938274999993</v>
      </c>
      <c r="H8" s="254">
        <f t="shared" si="1"/>
        <v>6869.6319999999987</v>
      </c>
      <c r="I8" s="254">
        <f t="shared" si="2"/>
        <v>59229.631999999998</v>
      </c>
      <c r="J8" s="337">
        <f t="shared" si="3"/>
        <v>5679.6319999999978</v>
      </c>
      <c r="K8" s="286">
        <v>52360</v>
      </c>
      <c r="L8" s="231">
        <v>56094.803099999997</v>
      </c>
      <c r="M8" s="225">
        <v>55102.95</v>
      </c>
      <c r="N8" s="225">
        <v>53550</v>
      </c>
      <c r="O8" s="225">
        <f t="shared" si="4"/>
        <v>54276.938274999993</v>
      </c>
      <c r="P8" s="254">
        <f t="shared" si="5"/>
        <v>6869.6319999999987</v>
      </c>
      <c r="Q8" s="254">
        <f t="shared" si="6"/>
        <v>59229.631999999998</v>
      </c>
      <c r="R8" s="337">
        <f t="shared" si="7"/>
        <v>5679.6319999999978</v>
      </c>
      <c r="S8" s="286">
        <v>52360</v>
      </c>
      <c r="T8" s="231">
        <v>56094.803099999997</v>
      </c>
      <c r="U8" s="225">
        <v>55102.95</v>
      </c>
      <c r="V8" s="225">
        <v>53550</v>
      </c>
      <c r="W8" s="225">
        <f t="shared" si="8"/>
        <v>54276.938274999993</v>
      </c>
      <c r="X8" s="254">
        <f t="shared" si="9"/>
        <v>6869.6319999999987</v>
      </c>
      <c r="Y8" s="254">
        <f t="shared" si="10"/>
        <v>59229.631999999998</v>
      </c>
      <c r="Z8" s="337">
        <f t="shared" si="11"/>
        <v>5679.6319999999978</v>
      </c>
      <c r="AA8" s="286">
        <v>52360</v>
      </c>
      <c r="AB8" s="231">
        <v>56094.803099999997</v>
      </c>
      <c r="AC8" s="225">
        <v>55102.95</v>
      </c>
      <c r="AD8" s="225">
        <v>53550</v>
      </c>
      <c r="AE8" s="225">
        <f t="shared" si="12"/>
        <v>54276.938274999993</v>
      </c>
      <c r="AF8" s="254">
        <f t="shared" si="13"/>
        <v>6869.6319999999987</v>
      </c>
      <c r="AG8" s="254">
        <f t="shared" si="14"/>
        <v>59229.631999999998</v>
      </c>
      <c r="AH8" s="337">
        <f t="shared" si="15"/>
        <v>5679.6319999999978</v>
      </c>
      <c r="AI8" s="286">
        <v>52360</v>
      </c>
      <c r="AJ8" s="231">
        <v>56094.803099999997</v>
      </c>
      <c r="AK8" s="225">
        <v>55102.95</v>
      </c>
      <c r="AL8" s="225">
        <v>53550</v>
      </c>
      <c r="AM8" s="225">
        <f t="shared" si="16"/>
        <v>54276.938274999993</v>
      </c>
      <c r="AN8" s="372">
        <f t="shared" si="17"/>
        <v>6869.6319999999987</v>
      </c>
      <c r="AO8" s="254">
        <f t="shared" si="18"/>
        <v>59229.631999999998</v>
      </c>
      <c r="AP8" s="337">
        <f t="shared" si="19"/>
        <v>5679.6319999999978</v>
      </c>
    </row>
    <row r="9" spans="1:42" s="140" customFormat="1" ht="16.5" x14ac:dyDescent="0.2">
      <c r="A9" s="224" t="s">
        <v>668</v>
      </c>
      <c r="B9" s="291" t="s">
        <v>261</v>
      </c>
      <c r="C9" s="286">
        <v>31000</v>
      </c>
      <c r="D9" s="229">
        <v>39805.836000000003</v>
      </c>
      <c r="E9" s="225">
        <v>39102</v>
      </c>
      <c r="F9" s="225">
        <v>38000</v>
      </c>
      <c r="G9" s="225">
        <f t="shared" si="0"/>
        <v>36976.959000000003</v>
      </c>
      <c r="H9" s="254">
        <f t="shared" si="1"/>
        <v>4067.1999999999994</v>
      </c>
      <c r="I9" s="254">
        <f t="shared" si="2"/>
        <v>35067.199999999997</v>
      </c>
      <c r="J9" s="337">
        <f t="shared" si="3"/>
        <v>-2932.8000000000029</v>
      </c>
      <c r="K9" s="286">
        <v>31000</v>
      </c>
      <c r="L9" s="229">
        <v>39805.836000000003</v>
      </c>
      <c r="M9" s="225">
        <v>39102</v>
      </c>
      <c r="N9" s="225">
        <v>38000</v>
      </c>
      <c r="O9" s="225">
        <f t="shared" si="4"/>
        <v>36976.959000000003</v>
      </c>
      <c r="P9" s="254">
        <f t="shared" si="5"/>
        <v>4067.1999999999994</v>
      </c>
      <c r="Q9" s="254">
        <f t="shared" si="6"/>
        <v>35067.199999999997</v>
      </c>
      <c r="R9" s="337">
        <f t="shared" si="7"/>
        <v>-2932.8000000000029</v>
      </c>
      <c r="S9" s="286">
        <v>31000</v>
      </c>
      <c r="T9" s="229">
        <v>39805.836000000003</v>
      </c>
      <c r="U9" s="225">
        <v>39102</v>
      </c>
      <c r="V9" s="225">
        <v>38000</v>
      </c>
      <c r="W9" s="225">
        <f t="shared" si="8"/>
        <v>36976.959000000003</v>
      </c>
      <c r="X9" s="254">
        <f t="shared" si="9"/>
        <v>4067.1999999999994</v>
      </c>
      <c r="Y9" s="254">
        <f t="shared" si="10"/>
        <v>35067.199999999997</v>
      </c>
      <c r="Z9" s="337">
        <f t="shared" si="11"/>
        <v>-2932.8000000000029</v>
      </c>
      <c r="AA9" s="286">
        <v>31000</v>
      </c>
      <c r="AB9" s="229">
        <v>39805.836000000003</v>
      </c>
      <c r="AC9" s="225">
        <v>39102</v>
      </c>
      <c r="AD9" s="225">
        <v>38000</v>
      </c>
      <c r="AE9" s="225">
        <f t="shared" si="12"/>
        <v>36976.959000000003</v>
      </c>
      <c r="AF9" s="254">
        <f t="shared" si="13"/>
        <v>4067.1999999999994</v>
      </c>
      <c r="AG9" s="254">
        <f t="shared" si="14"/>
        <v>35067.199999999997</v>
      </c>
      <c r="AH9" s="337">
        <f t="shared" si="15"/>
        <v>-2932.8000000000029</v>
      </c>
      <c r="AI9" s="286">
        <v>31000</v>
      </c>
      <c r="AJ9" s="231">
        <v>39805.836000000003</v>
      </c>
      <c r="AK9" s="225">
        <v>39102</v>
      </c>
      <c r="AL9" s="225">
        <v>38000</v>
      </c>
      <c r="AM9" s="225">
        <f t="shared" si="16"/>
        <v>36976.959000000003</v>
      </c>
      <c r="AN9" s="372">
        <f t="shared" si="17"/>
        <v>4067.1999999999994</v>
      </c>
      <c r="AO9" s="254">
        <f t="shared" si="18"/>
        <v>35067.199999999997</v>
      </c>
      <c r="AP9" s="337">
        <f t="shared" si="19"/>
        <v>-2932.8000000000029</v>
      </c>
    </row>
    <row r="10" spans="1:42" s="140" customFormat="1" ht="16.5" x14ac:dyDescent="0.2">
      <c r="A10" s="224" t="s">
        <v>669</v>
      </c>
      <c r="B10" s="291" t="s">
        <v>262</v>
      </c>
      <c r="C10" s="286">
        <v>26000</v>
      </c>
      <c r="D10" s="229">
        <v>50281.055999999997</v>
      </c>
      <c r="E10" s="225">
        <v>49392</v>
      </c>
      <c r="F10" s="225">
        <v>48000</v>
      </c>
      <c r="G10" s="225">
        <f t="shared" si="0"/>
        <v>43418.263999999996</v>
      </c>
      <c r="H10" s="254">
        <f t="shared" si="1"/>
        <v>3411.1999999999994</v>
      </c>
      <c r="I10" s="254">
        <f t="shared" si="2"/>
        <v>29411.200000000001</v>
      </c>
      <c r="J10" s="337">
        <f t="shared" si="3"/>
        <v>-18588.8</v>
      </c>
      <c r="K10" s="286">
        <v>26000</v>
      </c>
      <c r="L10" s="229">
        <v>50281.055999999997</v>
      </c>
      <c r="M10" s="225">
        <v>49392</v>
      </c>
      <c r="N10" s="225">
        <v>48000</v>
      </c>
      <c r="O10" s="225">
        <f t="shared" si="4"/>
        <v>43418.263999999996</v>
      </c>
      <c r="P10" s="254">
        <f t="shared" si="5"/>
        <v>3411.1999999999994</v>
      </c>
      <c r="Q10" s="254">
        <f t="shared" si="6"/>
        <v>29411.200000000001</v>
      </c>
      <c r="R10" s="337">
        <f t="shared" si="7"/>
        <v>-18588.8</v>
      </c>
      <c r="S10" s="286">
        <v>26000</v>
      </c>
      <c r="T10" s="229">
        <v>50281.055999999997</v>
      </c>
      <c r="U10" s="225">
        <v>49392</v>
      </c>
      <c r="V10" s="225">
        <v>48000</v>
      </c>
      <c r="W10" s="225">
        <f t="shared" si="8"/>
        <v>43418.263999999996</v>
      </c>
      <c r="X10" s="254">
        <f t="shared" si="9"/>
        <v>3411.1999999999994</v>
      </c>
      <c r="Y10" s="254">
        <f t="shared" si="10"/>
        <v>29411.200000000001</v>
      </c>
      <c r="Z10" s="337">
        <f t="shared" si="11"/>
        <v>-18588.8</v>
      </c>
      <c r="AA10" s="286">
        <v>26000</v>
      </c>
      <c r="AB10" s="229">
        <v>50281.055999999997</v>
      </c>
      <c r="AC10" s="225">
        <v>49392</v>
      </c>
      <c r="AD10" s="225">
        <v>48000</v>
      </c>
      <c r="AE10" s="225">
        <f t="shared" si="12"/>
        <v>43418.263999999996</v>
      </c>
      <c r="AF10" s="254">
        <f t="shared" si="13"/>
        <v>3411.1999999999994</v>
      </c>
      <c r="AG10" s="254">
        <f t="shared" si="14"/>
        <v>29411.200000000001</v>
      </c>
      <c r="AH10" s="337">
        <f t="shared" si="15"/>
        <v>-18588.8</v>
      </c>
      <c r="AI10" s="286">
        <v>26000</v>
      </c>
      <c r="AJ10" s="231">
        <v>50281.055999999997</v>
      </c>
      <c r="AK10" s="225">
        <v>49392</v>
      </c>
      <c r="AL10" s="225">
        <v>48000</v>
      </c>
      <c r="AM10" s="225">
        <f t="shared" si="16"/>
        <v>43418.263999999996</v>
      </c>
      <c r="AN10" s="372">
        <f t="shared" si="17"/>
        <v>3411.1999999999994</v>
      </c>
      <c r="AO10" s="254">
        <f t="shared" si="18"/>
        <v>29411.200000000001</v>
      </c>
      <c r="AP10" s="337">
        <f t="shared" si="19"/>
        <v>-18588.8</v>
      </c>
    </row>
    <row r="11" spans="1:42" s="140" customFormat="1" ht="16.5" x14ac:dyDescent="0.2">
      <c r="A11" s="224" t="s">
        <v>670</v>
      </c>
      <c r="B11" s="291" t="s">
        <v>1605</v>
      </c>
      <c r="C11" s="286">
        <v>92820</v>
      </c>
      <c r="D11" s="231">
        <v>153325.54999999999</v>
      </c>
      <c r="E11" s="225">
        <v>150614.73000000001</v>
      </c>
      <c r="F11" s="225">
        <v>146370</v>
      </c>
      <c r="G11" s="225">
        <f t="shared" si="0"/>
        <v>135782.57</v>
      </c>
      <c r="H11" s="254">
        <f t="shared" si="1"/>
        <v>12177.983999999999</v>
      </c>
      <c r="I11" s="254">
        <f t="shared" si="2"/>
        <v>104997.984</v>
      </c>
      <c r="J11" s="337">
        <f t="shared" si="3"/>
        <v>-41372.016000000003</v>
      </c>
      <c r="K11" s="286">
        <v>92820</v>
      </c>
      <c r="L11" s="231">
        <v>153325.54999999999</v>
      </c>
      <c r="M11" s="225">
        <v>150614.73000000001</v>
      </c>
      <c r="N11" s="225">
        <v>146370</v>
      </c>
      <c r="O11" s="225">
        <f t="shared" si="4"/>
        <v>135782.57</v>
      </c>
      <c r="P11" s="254">
        <f t="shared" si="5"/>
        <v>12177.983999999999</v>
      </c>
      <c r="Q11" s="254">
        <f t="shared" si="6"/>
        <v>104997.984</v>
      </c>
      <c r="R11" s="337">
        <f t="shared" si="7"/>
        <v>-41372.016000000003</v>
      </c>
      <c r="S11" s="286">
        <v>92820</v>
      </c>
      <c r="T11" s="231">
        <v>153325.54999999999</v>
      </c>
      <c r="U11" s="225">
        <v>150614.73000000001</v>
      </c>
      <c r="V11" s="225">
        <v>146370</v>
      </c>
      <c r="W11" s="225">
        <f t="shared" si="8"/>
        <v>135782.57</v>
      </c>
      <c r="X11" s="254">
        <f t="shared" si="9"/>
        <v>12177.983999999999</v>
      </c>
      <c r="Y11" s="254">
        <f t="shared" si="10"/>
        <v>104997.984</v>
      </c>
      <c r="Z11" s="337">
        <f t="shared" si="11"/>
        <v>-41372.016000000003</v>
      </c>
      <c r="AA11" s="286">
        <v>92820</v>
      </c>
      <c r="AB11" s="231">
        <v>153325.54999999999</v>
      </c>
      <c r="AC11" s="225">
        <v>150614.73000000001</v>
      </c>
      <c r="AD11" s="225">
        <v>146370</v>
      </c>
      <c r="AE11" s="225">
        <f t="shared" si="12"/>
        <v>135782.57</v>
      </c>
      <c r="AF11" s="254">
        <f t="shared" si="13"/>
        <v>12177.983999999999</v>
      </c>
      <c r="AG11" s="254">
        <f t="shared" si="14"/>
        <v>104997.984</v>
      </c>
      <c r="AH11" s="337">
        <f t="shared" si="15"/>
        <v>-41372.016000000003</v>
      </c>
      <c r="AI11" s="286">
        <v>92820</v>
      </c>
      <c r="AJ11" s="231">
        <v>153325.54999999999</v>
      </c>
      <c r="AK11" s="225">
        <v>150614.73000000001</v>
      </c>
      <c r="AL11" s="225">
        <v>146370</v>
      </c>
      <c r="AM11" s="225">
        <f t="shared" si="16"/>
        <v>135782.57</v>
      </c>
      <c r="AN11" s="372">
        <f t="shared" si="17"/>
        <v>12177.983999999999</v>
      </c>
      <c r="AO11" s="254">
        <f t="shared" si="18"/>
        <v>104997.984</v>
      </c>
      <c r="AP11" s="337">
        <f t="shared" si="19"/>
        <v>-41372.016000000003</v>
      </c>
    </row>
    <row r="12" spans="1:42" s="140" customFormat="1" ht="16.5" x14ac:dyDescent="0.2">
      <c r="A12" s="224" t="s">
        <v>671</v>
      </c>
      <c r="B12" s="291" t="s">
        <v>1025</v>
      </c>
      <c r="C12" s="286">
        <v>24000</v>
      </c>
      <c r="D12" s="229">
        <v>27236</v>
      </c>
      <c r="E12" s="225">
        <v>26754</v>
      </c>
      <c r="F12" s="225">
        <v>26000</v>
      </c>
      <c r="G12" s="225">
        <f t="shared" si="0"/>
        <v>25997.5</v>
      </c>
      <c r="H12" s="254">
        <f t="shared" si="1"/>
        <v>3148.7999999999997</v>
      </c>
      <c r="I12" s="254">
        <f t="shared" si="2"/>
        <v>27148.799999999999</v>
      </c>
      <c r="J12" s="337">
        <f t="shared" si="3"/>
        <v>1148.7999999999993</v>
      </c>
      <c r="K12" s="286">
        <v>24000</v>
      </c>
      <c r="L12" s="229">
        <v>27236</v>
      </c>
      <c r="M12" s="225">
        <v>26754</v>
      </c>
      <c r="N12" s="225">
        <v>26000</v>
      </c>
      <c r="O12" s="225">
        <f t="shared" si="4"/>
        <v>25997.5</v>
      </c>
      <c r="P12" s="254">
        <f t="shared" si="5"/>
        <v>3148.7999999999997</v>
      </c>
      <c r="Q12" s="254">
        <f t="shared" si="6"/>
        <v>27148.799999999999</v>
      </c>
      <c r="R12" s="337">
        <f t="shared" si="7"/>
        <v>1148.7999999999993</v>
      </c>
      <c r="S12" s="286">
        <v>24000</v>
      </c>
      <c r="T12" s="229">
        <v>27236</v>
      </c>
      <c r="U12" s="225">
        <v>26754</v>
      </c>
      <c r="V12" s="225">
        <v>26000</v>
      </c>
      <c r="W12" s="225">
        <f t="shared" si="8"/>
        <v>25997.5</v>
      </c>
      <c r="X12" s="254">
        <f t="shared" si="9"/>
        <v>3148.7999999999997</v>
      </c>
      <c r="Y12" s="254">
        <f t="shared" si="10"/>
        <v>27148.799999999999</v>
      </c>
      <c r="Z12" s="337">
        <f t="shared" si="11"/>
        <v>1148.7999999999993</v>
      </c>
      <c r="AA12" s="286">
        <v>24000</v>
      </c>
      <c r="AB12" s="229">
        <v>27236</v>
      </c>
      <c r="AC12" s="225">
        <v>26754</v>
      </c>
      <c r="AD12" s="225">
        <v>26000</v>
      </c>
      <c r="AE12" s="225">
        <f t="shared" si="12"/>
        <v>25997.5</v>
      </c>
      <c r="AF12" s="254">
        <f t="shared" si="13"/>
        <v>3148.7999999999997</v>
      </c>
      <c r="AG12" s="254">
        <f t="shared" si="14"/>
        <v>27148.799999999999</v>
      </c>
      <c r="AH12" s="337">
        <f t="shared" si="15"/>
        <v>1148.7999999999993</v>
      </c>
      <c r="AI12" s="286">
        <v>24000</v>
      </c>
      <c r="AJ12" s="231">
        <v>27236</v>
      </c>
      <c r="AK12" s="225">
        <v>26754</v>
      </c>
      <c r="AL12" s="225">
        <v>26000</v>
      </c>
      <c r="AM12" s="225">
        <f t="shared" si="16"/>
        <v>25997.5</v>
      </c>
      <c r="AN12" s="372">
        <f t="shared" si="17"/>
        <v>3148.7999999999997</v>
      </c>
      <c r="AO12" s="254">
        <f t="shared" si="18"/>
        <v>27148.799999999999</v>
      </c>
      <c r="AP12" s="337">
        <f t="shared" si="19"/>
        <v>1148.7999999999993</v>
      </c>
    </row>
    <row r="13" spans="1:42" s="140" customFormat="1" ht="16.5" x14ac:dyDescent="0.2">
      <c r="A13" s="224" t="s">
        <v>672</v>
      </c>
      <c r="B13" s="291" t="s">
        <v>1421</v>
      </c>
      <c r="C13" s="286">
        <v>24000</v>
      </c>
      <c r="D13" s="229">
        <v>26188</v>
      </c>
      <c r="E13" s="225">
        <v>25725</v>
      </c>
      <c r="F13" s="225">
        <v>25000</v>
      </c>
      <c r="G13" s="225">
        <f t="shared" si="0"/>
        <v>25228.25</v>
      </c>
      <c r="H13" s="254">
        <f t="shared" si="1"/>
        <v>3148.7999999999997</v>
      </c>
      <c r="I13" s="254">
        <f t="shared" si="2"/>
        <v>27148.799999999999</v>
      </c>
      <c r="J13" s="337">
        <f t="shared" si="3"/>
        <v>2148.7999999999993</v>
      </c>
      <c r="K13" s="286">
        <v>24000</v>
      </c>
      <c r="L13" s="229">
        <v>26188</v>
      </c>
      <c r="M13" s="225">
        <v>25725</v>
      </c>
      <c r="N13" s="225">
        <v>25000</v>
      </c>
      <c r="O13" s="225">
        <f t="shared" si="4"/>
        <v>25228.25</v>
      </c>
      <c r="P13" s="254">
        <f t="shared" si="5"/>
        <v>3148.7999999999997</v>
      </c>
      <c r="Q13" s="254">
        <f t="shared" si="6"/>
        <v>27148.799999999999</v>
      </c>
      <c r="R13" s="337">
        <f t="shared" si="7"/>
        <v>2148.7999999999993</v>
      </c>
      <c r="S13" s="286">
        <v>24000</v>
      </c>
      <c r="T13" s="229">
        <v>26188</v>
      </c>
      <c r="U13" s="225">
        <v>25725</v>
      </c>
      <c r="V13" s="225">
        <v>25000</v>
      </c>
      <c r="W13" s="225">
        <f t="shared" si="8"/>
        <v>25228.25</v>
      </c>
      <c r="X13" s="254">
        <f t="shared" si="9"/>
        <v>3148.7999999999997</v>
      </c>
      <c r="Y13" s="254">
        <f t="shared" si="10"/>
        <v>27148.799999999999</v>
      </c>
      <c r="Z13" s="337">
        <f t="shared" si="11"/>
        <v>2148.7999999999993</v>
      </c>
      <c r="AA13" s="286">
        <v>24000</v>
      </c>
      <c r="AB13" s="229">
        <v>26188</v>
      </c>
      <c r="AC13" s="225">
        <v>25725</v>
      </c>
      <c r="AD13" s="225">
        <v>25000</v>
      </c>
      <c r="AE13" s="225">
        <f t="shared" si="12"/>
        <v>25228.25</v>
      </c>
      <c r="AF13" s="254">
        <f t="shared" si="13"/>
        <v>3148.7999999999997</v>
      </c>
      <c r="AG13" s="254">
        <f t="shared" si="14"/>
        <v>27148.799999999999</v>
      </c>
      <c r="AH13" s="337">
        <f t="shared" si="15"/>
        <v>2148.7999999999993</v>
      </c>
      <c r="AI13" s="286">
        <v>24000</v>
      </c>
      <c r="AJ13" s="231">
        <v>26188</v>
      </c>
      <c r="AK13" s="225">
        <v>25725</v>
      </c>
      <c r="AL13" s="225">
        <v>25000</v>
      </c>
      <c r="AM13" s="225">
        <f t="shared" si="16"/>
        <v>25228.25</v>
      </c>
      <c r="AN13" s="372">
        <f t="shared" si="17"/>
        <v>3148.7999999999997</v>
      </c>
      <c r="AO13" s="254">
        <f t="shared" si="18"/>
        <v>27148.799999999999</v>
      </c>
      <c r="AP13" s="337">
        <f t="shared" si="19"/>
        <v>2148.7999999999993</v>
      </c>
    </row>
    <row r="14" spans="1:42" s="140" customFormat="1" ht="16.5" x14ac:dyDescent="0.2">
      <c r="A14" s="224" t="s">
        <v>673</v>
      </c>
      <c r="B14" s="291" t="s">
        <v>263</v>
      </c>
      <c r="C14" s="286">
        <v>53550</v>
      </c>
      <c r="D14" s="231">
        <v>56094.803099999997</v>
      </c>
      <c r="E14" s="225">
        <v>55102.95</v>
      </c>
      <c r="F14" s="225">
        <v>53550</v>
      </c>
      <c r="G14" s="225">
        <f t="shared" si="0"/>
        <v>54574.438274999993</v>
      </c>
      <c r="H14" s="254">
        <f t="shared" si="1"/>
        <v>7025.7599999999993</v>
      </c>
      <c r="I14" s="254">
        <f t="shared" si="2"/>
        <v>60575.76</v>
      </c>
      <c r="J14" s="337">
        <f t="shared" si="3"/>
        <v>7025.760000000002</v>
      </c>
      <c r="K14" s="286">
        <v>53550</v>
      </c>
      <c r="L14" s="231">
        <v>56094.803099999997</v>
      </c>
      <c r="M14" s="225">
        <v>55102.95</v>
      </c>
      <c r="N14" s="225">
        <v>53550</v>
      </c>
      <c r="O14" s="225">
        <f t="shared" si="4"/>
        <v>54574.438274999993</v>
      </c>
      <c r="P14" s="254">
        <f t="shared" si="5"/>
        <v>7025.7599999999993</v>
      </c>
      <c r="Q14" s="254">
        <f t="shared" si="6"/>
        <v>60575.76</v>
      </c>
      <c r="R14" s="337">
        <f t="shared" si="7"/>
        <v>7025.760000000002</v>
      </c>
      <c r="S14" s="286">
        <v>53550</v>
      </c>
      <c r="T14" s="231">
        <v>56094.803099999997</v>
      </c>
      <c r="U14" s="225">
        <v>55102.95</v>
      </c>
      <c r="V14" s="225">
        <v>53550</v>
      </c>
      <c r="W14" s="225">
        <f t="shared" si="8"/>
        <v>54574.438274999993</v>
      </c>
      <c r="X14" s="254">
        <f t="shared" si="9"/>
        <v>7025.7599999999993</v>
      </c>
      <c r="Y14" s="254">
        <f t="shared" si="10"/>
        <v>60575.76</v>
      </c>
      <c r="Z14" s="337">
        <f t="shared" si="11"/>
        <v>7025.760000000002</v>
      </c>
      <c r="AA14" s="286">
        <v>53550</v>
      </c>
      <c r="AB14" s="231">
        <v>56094.803099999997</v>
      </c>
      <c r="AC14" s="225">
        <v>55102.95</v>
      </c>
      <c r="AD14" s="225">
        <v>53550</v>
      </c>
      <c r="AE14" s="225">
        <f t="shared" si="12"/>
        <v>54574.438274999993</v>
      </c>
      <c r="AF14" s="254">
        <f t="shared" si="13"/>
        <v>7025.7599999999993</v>
      </c>
      <c r="AG14" s="254">
        <f t="shared" si="14"/>
        <v>60575.76</v>
      </c>
      <c r="AH14" s="337">
        <f t="shared" si="15"/>
        <v>7025.760000000002</v>
      </c>
      <c r="AI14" s="286">
        <v>53550</v>
      </c>
      <c r="AJ14" s="231">
        <v>56094.803099999997</v>
      </c>
      <c r="AK14" s="225">
        <v>55102.95</v>
      </c>
      <c r="AL14" s="225">
        <v>53550</v>
      </c>
      <c r="AM14" s="225">
        <f t="shared" si="16"/>
        <v>54574.438274999993</v>
      </c>
      <c r="AN14" s="372">
        <f t="shared" si="17"/>
        <v>7025.7599999999993</v>
      </c>
      <c r="AO14" s="254">
        <f t="shared" si="18"/>
        <v>60575.76</v>
      </c>
      <c r="AP14" s="337">
        <f t="shared" si="19"/>
        <v>7025.760000000002</v>
      </c>
    </row>
    <row r="15" spans="1:42" s="140" customFormat="1" ht="16.5" x14ac:dyDescent="0.2">
      <c r="A15" s="224" t="s">
        <v>674</v>
      </c>
      <c r="B15" s="291" t="s">
        <v>264</v>
      </c>
      <c r="C15" s="286">
        <v>38000</v>
      </c>
      <c r="D15" s="229">
        <v>50281.055999999997</v>
      </c>
      <c r="E15" s="225">
        <v>49392</v>
      </c>
      <c r="F15" s="225">
        <v>48000</v>
      </c>
      <c r="G15" s="225">
        <f t="shared" si="0"/>
        <v>46418.263999999996</v>
      </c>
      <c r="H15" s="254">
        <f t="shared" si="1"/>
        <v>4985.5999999999995</v>
      </c>
      <c r="I15" s="254">
        <f t="shared" si="2"/>
        <v>42985.599999999999</v>
      </c>
      <c r="J15" s="337">
        <f t="shared" si="3"/>
        <v>-5014.4000000000015</v>
      </c>
      <c r="K15" s="286">
        <v>38000</v>
      </c>
      <c r="L15" s="229">
        <v>50281.055999999997</v>
      </c>
      <c r="M15" s="225">
        <v>49392</v>
      </c>
      <c r="N15" s="225">
        <v>48000</v>
      </c>
      <c r="O15" s="225">
        <f t="shared" si="4"/>
        <v>46418.263999999996</v>
      </c>
      <c r="P15" s="254">
        <f t="shared" si="5"/>
        <v>4985.5999999999995</v>
      </c>
      <c r="Q15" s="254">
        <f t="shared" si="6"/>
        <v>42985.599999999999</v>
      </c>
      <c r="R15" s="337">
        <f t="shared" si="7"/>
        <v>-5014.4000000000015</v>
      </c>
      <c r="S15" s="286">
        <v>38000</v>
      </c>
      <c r="T15" s="229">
        <v>50281.055999999997</v>
      </c>
      <c r="U15" s="225">
        <v>49392</v>
      </c>
      <c r="V15" s="225">
        <v>48000</v>
      </c>
      <c r="W15" s="225">
        <f t="shared" si="8"/>
        <v>46418.263999999996</v>
      </c>
      <c r="X15" s="254">
        <f t="shared" si="9"/>
        <v>4985.5999999999995</v>
      </c>
      <c r="Y15" s="254">
        <f t="shared" si="10"/>
        <v>42985.599999999999</v>
      </c>
      <c r="Z15" s="337">
        <f t="shared" si="11"/>
        <v>-5014.4000000000015</v>
      </c>
      <c r="AA15" s="286">
        <v>38000</v>
      </c>
      <c r="AB15" s="229">
        <v>50281.055999999997</v>
      </c>
      <c r="AC15" s="225">
        <v>49392</v>
      </c>
      <c r="AD15" s="225">
        <v>48000</v>
      </c>
      <c r="AE15" s="225">
        <f t="shared" si="12"/>
        <v>46418.263999999996</v>
      </c>
      <c r="AF15" s="254">
        <f t="shared" si="13"/>
        <v>4985.5999999999995</v>
      </c>
      <c r="AG15" s="254">
        <f t="shared" si="14"/>
        <v>42985.599999999999</v>
      </c>
      <c r="AH15" s="337">
        <f t="shared" si="15"/>
        <v>-5014.4000000000015</v>
      </c>
      <c r="AI15" s="286">
        <v>38000</v>
      </c>
      <c r="AJ15" s="231">
        <v>50281.055999999997</v>
      </c>
      <c r="AK15" s="225">
        <v>49392</v>
      </c>
      <c r="AL15" s="225">
        <v>48000</v>
      </c>
      <c r="AM15" s="225">
        <f t="shared" si="16"/>
        <v>46418.263999999996</v>
      </c>
      <c r="AN15" s="372">
        <f t="shared" si="17"/>
        <v>4985.5999999999995</v>
      </c>
      <c r="AO15" s="254">
        <f t="shared" si="18"/>
        <v>42985.599999999999</v>
      </c>
      <c r="AP15" s="337">
        <f t="shared" si="19"/>
        <v>-5014.4000000000015</v>
      </c>
    </row>
    <row r="16" spans="1:42" s="140" customFormat="1" ht="16.5" x14ac:dyDescent="0.2">
      <c r="A16" s="224" t="s">
        <v>675</v>
      </c>
      <c r="B16" s="291" t="s">
        <v>1019</v>
      </c>
      <c r="C16" s="286">
        <v>28560</v>
      </c>
      <c r="D16" s="229">
        <v>29917.228319999998</v>
      </c>
      <c r="E16" s="225">
        <v>29388.239999999998</v>
      </c>
      <c r="F16" s="225">
        <v>28560</v>
      </c>
      <c r="G16" s="225">
        <f t="shared" si="0"/>
        <v>29106.367079999996</v>
      </c>
      <c r="H16" s="254">
        <f t="shared" si="1"/>
        <v>3747.0719999999997</v>
      </c>
      <c r="I16" s="254">
        <f t="shared" si="2"/>
        <v>32307.072</v>
      </c>
      <c r="J16" s="337">
        <f t="shared" si="3"/>
        <v>3747.0720000000001</v>
      </c>
      <c r="K16" s="286">
        <v>28560</v>
      </c>
      <c r="L16" s="229">
        <v>29917.228319999998</v>
      </c>
      <c r="M16" s="225">
        <v>29388.239999999998</v>
      </c>
      <c r="N16" s="225">
        <v>28560</v>
      </c>
      <c r="O16" s="225">
        <f t="shared" si="4"/>
        <v>29106.367079999996</v>
      </c>
      <c r="P16" s="254">
        <f t="shared" si="5"/>
        <v>3747.0719999999997</v>
      </c>
      <c r="Q16" s="254">
        <f t="shared" si="6"/>
        <v>32307.072</v>
      </c>
      <c r="R16" s="337">
        <f t="shared" si="7"/>
        <v>3747.0720000000001</v>
      </c>
      <c r="S16" s="286">
        <v>28560</v>
      </c>
      <c r="T16" s="229">
        <v>29917.228319999998</v>
      </c>
      <c r="U16" s="225">
        <v>29388.239999999998</v>
      </c>
      <c r="V16" s="225">
        <v>28560</v>
      </c>
      <c r="W16" s="225">
        <f t="shared" si="8"/>
        <v>29106.367079999996</v>
      </c>
      <c r="X16" s="254">
        <f t="shared" si="9"/>
        <v>3747.0719999999997</v>
      </c>
      <c r="Y16" s="254">
        <f t="shared" si="10"/>
        <v>32307.072</v>
      </c>
      <c r="Z16" s="337">
        <f t="shared" si="11"/>
        <v>3747.0720000000001</v>
      </c>
      <c r="AA16" s="286">
        <v>28560</v>
      </c>
      <c r="AB16" s="229">
        <v>29917.228319999998</v>
      </c>
      <c r="AC16" s="225">
        <v>29388.239999999998</v>
      </c>
      <c r="AD16" s="225">
        <v>28560</v>
      </c>
      <c r="AE16" s="225">
        <f t="shared" si="12"/>
        <v>29106.367079999996</v>
      </c>
      <c r="AF16" s="254">
        <f t="shared" si="13"/>
        <v>3747.0719999999997</v>
      </c>
      <c r="AG16" s="254">
        <f t="shared" si="14"/>
        <v>32307.072</v>
      </c>
      <c r="AH16" s="337">
        <f t="shared" si="15"/>
        <v>3747.0720000000001</v>
      </c>
      <c r="AI16" s="286">
        <v>28560</v>
      </c>
      <c r="AJ16" s="231">
        <v>29917.228319999998</v>
      </c>
      <c r="AK16" s="225">
        <v>29388.239999999998</v>
      </c>
      <c r="AL16" s="225">
        <v>28560</v>
      </c>
      <c r="AM16" s="225">
        <f t="shared" si="16"/>
        <v>29106.367079999996</v>
      </c>
      <c r="AN16" s="372">
        <f t="shared" si="17"/>
        <v>3747.0719999999997</v>
      </c>
      <c r="AO16" s="254">
        <f t="shared" si="18"/>
        <v>32307.072</v>
      </c>
      <c r="AP16" s="337">
        <f t="shared" si="19"/>
        <v>3747.0720000000001</v>
      </c>
    </row>
    <row r="17" spans="1:42" s="140" customFormat="1" ht="16.5" x14ac:dyDescent="0.2">
      <c r="A17" s="224" t="s">
        <v>676</v>
      </c>
      <c r="B17" s="291" t="s">
        <v>1020</v>
      </c>
      <c r="C17" s="286">
        <v>29750</v>
      </c>
      <c r="D17" s="229">
        <v>31163.779500000001</v>
      </c>
      <c r="E17" s="225">
        <v>30612.75</v>
      </c>
      <c r="F17" s="225">
        <v>29750</v>
      </c>
      <c r="G17" s="225">
        <f t="shared" si="0"/>
        <v>30319.132375000001</v>
      </c>
      <c r="H17" s="254">
        <f t="shared" si="1"/>
        <v>3903.1999999999994</v>
      </c>
      <c r="I17" s="254">
        <f t="shared" si="2"/>
        <v>33653.199999999997</v>
      </c>
      <c r="J17" s="337">
        <f t="shared" si="3"/>
        <v>3903.1999999999971</v>
      </c>
      <c r="K17" s="286">
        <v>29750</v>
      </c>
      <c r="L17" s="229">
        <v>31163.779500000001</v>
      </c>
      <c r="M17" s="225">
        <v>30612.75</v>
      </c>
      <c r="N17" s="225">
        <v>29750</v>
      </c>
      <c r="O17" s="225">
        <f t="shared" si="4"/>
        <v>30319.132375000001</v>
      </c>
      <c r="P17" s="254">
        <f t="shared" si="5"/>
        <v>3903.1999999999994</v>
      </c>
      <c r="Q17" s="254">
        <f t="shared" si="6"/>
        <v>33653.199999999997</v>
      </c>
      <c r="R17" s="337">
        <f t="shared" si="7"/>
        <v>3903.1999999999971</v>
      </c>
      <c r="S17" s="286">
        <v>29750</v>
      </c>
      <c r="T17" s="229">
        <v>31163.779500000001</v>
      </c>
      <c r="U17" s="225">
        <v>30612.75</v>
      </c>
      <c r="V17" s="225">
        <v>29750</v>
      </c>
      <c r="W17" s="225">
        <f t="shared" si="8"/>
        <v>30319.132375000001</v>
      </c>
      <c r="X17" s="254">
        <f t="shared" si="9"/>
        <v>3903.1999999999994</v>
      </c>
      <c r="Y17" s="254">
        <f t="shared" si="10"/>
        <v>33653.199999999997</v>
      </c>
      <c r="Z17" s="337">
        <f t="shared" si="11"/>
        <v>3903.1999999999971</v>
      </c>
      <c r="AA17" s="286">
        <v>29750</v>
      </c>
      <c r="AB17" s="229">
        <v>31163.779500000001</v>
      </c>
      <c r="AC17" s="225">
        <v>30612.75</v>
      </c>
      <c r="AD17" s="225">
        <v>29750</v>
      </c>
      <c r="AE17" s="225">
        <f t="shared" si="12"/>
        <v>30319.132375000001</v>
      </c>
      <c r="AF17" s="254">
        <f t="shared" si="13"/>
        <v>3903.1999999999994</v>
      </c>
      <c r="AG17" s="254">
        <f t="shared" si="14"/>
        <v>33653.199999999997</v>
      </c>
      <c r="AH17" s="337">
        <f t="shared" si="15"/>
        <v>3903.1999999999971</v>
      </c>
      <c r="AI17" s="286">
        <v>29750</v>
      </c>
      <c r="AJ17" s="231">
        <v>31163.779500000001</v>
      </c>
      <c r="AK17" s="225">
        <v>30612.75</v>
      </c>
      <c r="AL17" s="225">
        <v>29750</v>
      </c>
      <c r="AM17" s="225">
        <f t="shared" si="16"/>
        <v>30319.132375000001</v>
      </c>
      <c r="AN17" s="372">
        <f t="shared" si="17"/>
        <v>3903.1999999999994</v>
      </c>
      <c r="AO17" s="254">
        <f t="shared" si="18"/>
        <v>33653.199999999997</v>
      </c>
      <c r="AP17" s="337">
        <f t="shared" si="19"/>
        <v>3903.1999999999971</v>
      </c>
    </row>
    <row r="18" spans="1:42" s="140" customFormat="1" ht="16.5" x14ac:dyDescent="0.2">
      <c r="A18" s="224" t="s">
        <v>677</v>
      </c>
      <c r="B18" s="291" t="s">
        <v>276</v>
      </c>
      <c r="C18" s="286">
        <v>45220</v>
      </c>
      <c r="D18" s="229">
        <v>47368.944840000004</v>
      </c>
      <c r="E18" s="225">
        <v>46531.38</v>
      </c>
      <c r="F18" s="225">
        <v>45220</v>
      </c>
      <c r="G18" s="225">
        <f t="shared" si="0"/>
        <v>46085.081210000004</v>
      </c>
      <c r="H18" s="254">
        <f t="shared" si="1"/>
        <v>5932.8639999999996</v>
      </c>
      <c r="I18" s="254">
        <f t="shared" si="2"/>
        <v>51152.864000000001</v>
      </c>
      <c r="J18" s="337">
        <f t="shared" si="3"/>
        <v>5932.8640000000014</v>
      </c>
      <c r="K18" s="286">
        <v>45220</v>
      </c>
      <c r="L18" s="229">
        <v>47368.944840000004</v>
      </c>
      <c r="M18" s="225">
        <v>46531.38</v>
      </c>
      <c r="N18" s="225">
        <v>45220</v>
      </c>
      <c r="O18" s="225">
        <f t="shared" si="4"/>
        <v>46085.081210000004</v>
      </c>
      <c r="P18" s="254">
        <f t="shared" si="5"/>
        <v>5932.8639999999996</v>
      </c>
      <c r="Q18" s="254">
        <f t="shared" si="6"/>
        <v>51152.864000000001</v>
      </c>
      <c r="R18" s="337">
        <f t="shared" si="7"/>
        <v>5932.8640000000014</v>
      </c>
      <c r="S18" s="286">
        <v>45220</v>
      </c>
      <c r="T18" s="229">
        <v>47368.944840000004</v>
      </c>
      <c r="U18" s="225">
        <v>46531.38</v>
      </c>
      <c r="V18" s="225">
        <v>45220</v>
      </c>
      <c r="W18" s="225">
        <f t="shared" si="8"/>
        <v>46085.081210000004</v>
      </c>
      <c r="X18" s="254">
        <f t="shared" si="9"/>
        <v>5932.8639999999996</v>
      </c>
      <c r="Y18" s="254">
        <f t="shared" si="10"/>
        <v>51152.864000000001</v>
      </c>
      <c r="Z18" s="337">
        <f t="shared" si="11"/>
        <v>5932.8640000000014</v>
      </c>
      <c r="AA18" s="286">
        <v>45220</v>
      </c>
      <c r="AB18" s="229">
        <v>47368.944840000004</v>
      </c>
      <c r="AC18" s="225">
        <v>46531.38</v>
      </c>
      <c r="AD18" s="225">
        <v>45220</v>
      </c>
      <c r="AE18" s="225">
        <f t="shared" si="12"/>
        <v>46085.081210000004</v>
      </c>
      <c r="AF18" s="254">
        <f t="shared" si="13"/>
        <v>5932.8639999999996</v>
      </c>
      <c r="AG18" s="254">
        <f t="shared" si="14"/>
        <v>51152.864000000001</v>
      </c>
      <c r="AH18" s="337">
        <f t="shared" si="15"/>
        <v>5932.8640000000014</v>
      </c>
      <c r="AI18" s="286">
        <v>45220</v>
      </c>
      <c r="AJ18" s="231">
        <v>47368.944840000004</v>
      </c>
      <c r="AK18" s="225">
        <v>46531.38</v>
      </c>
      <c r="AL18" s="225">
        <v>45220</v>
      </c>
      <c r="AM18" s="225">
        <f t="shared" si="16"/>
        <v>46085.081210000004</v>
      </c>
      <c r="AN18" s="372">
        <f t="shared" si="17"/>
        <v>5932.8639999999996</v>
      </c>
      <c r="AO18" s="254">
        <f t="shared" si="18"/>
        <v>51152.864000000001</v>
      </c>
      <c r="AP18" s="337">
        <f t="shared" si="19"/>
        <v>5932.8640000000014</v>
      </c>
    </row>
    <row r="19" spans="1:42" s="140" customFormat="1" ht="16.5" x14ac:dyDescent="0.2">
      <c r="A19" s="224" t="s">
        <v>678</v>
      </c>
      <c r="B19" s="291" t="s">
        <v>265</v>
      </c>
      <c r="C19" s="286">
        <v>22610</v>
      </c>
      <c r="D19" s="229">
        <v>32410.330679999999</v>
      </c>
      <c r="E19" s="225">
        <v>31837.260000000002</v>
      </c>
      <c r="F19" s="225">
        <v>30940</v>
      </c>
      <c r="G19" s="225">
        <f t="shared" si="0"/>
        <v>29449.397669999998</v>
      </c>
      <c r="H19" s="254">
        <f t="shared" si="1"/>
        <v>2966.4319999999998</v>
      </c>
      <c r="I19" s="254">
        <f t="shared" si="2"/>
        <v>25576.432000000001</v>
      </c>
      <c r="J19" s="337">
        <f t="shared" si="3"/>
        <v>-5363.5679999999993</v>
      </c>
      <c r="K19" s="286">
        <v>22610</v>
      </c>
      <c r="L19" s="229">
        <v>32410.330679999999</v>
      </c>
      <c r="M19" s="225">
        <v>31837.260000000002</v>
      </c>
      <c r="N19" s="225">
        <v>30940</v>
      </c>
      <c r="O19" s="225">
        <f t="shared" si="4"/>
        <v>29449.397669999998</v>
      </c>
      <c r="P19" s="254">
        <f t="shared" si="5"/>
        <v>2966.4319999999998</v>
      </c>
      <c r="Q19" s="254">
        <f t="shared" si="6"/>
        <v>25576.432000000001</v>
      </c>
      <c r="R19" s="337">
        <f t="shared" si="7"/>
        <v>-5363.5679999999993</v>
      </c>
      <c r="S19" s="286">
        <v>22610</v>
      </c>
      <c r="T19" s="229">
        <v>32410.330679999999</v>
      </c>
      <c r="U19" s="225">
        <v>31837.260000000002</v>
      </c>
      <c r="V19" s="225">
        <v>30940</v>
      </c>
      <c r="W19" s="225">
        <f t="shared" si="8"/>
        <v>29449.397669999998</v>
      </c>
      <c r="X19" s="254">
        <f t="shared" si="9"/>
        <v>2966.4319999999998</v>
      </c>
      <c r="Y19" s="254">
        <f t="shared" si="10"/>
        <v>25576.432000000001</v>
      </c>
      <c r="Z19" s="337">
        <f t="shared" si="11"/>
        <v>-5363.5679999999993</v>
      </c>
      <c r="AA19" s="286">
        <v>22610</v>
      </c>
      <c r="AB19" s="229">
        <v>32410.330679999999</v>
      </c>
      <c r="AC19" s="225">
        <v>31837.260000000002</v>
      </c>
      <c r="AD19" s="225">
        <v>30940</v>
      </c>
      <c r="AE19" s="225">
        <f t="shared" si="12"/>
        <v>29449.397669999998</v>
      </c>
      <c r="AF19" s="254">
        <f t="shared" si="13"/>
        <v>2966.4319999999998</v>
      </c>
      <c r="AG19" s="254">
        <f t="shared" si="14"/>
        <v>25576.432000000001</v>
      </c>
      <c r="AH19" s="337">
        <f t="shared" si="15"/>
        <v>-5363.5679999999993</v>
      </c>
      <c r="AI19" s="286">
        <v>22610</v>
      </c>
      <c r="AJ19" s="231">
        <v>32410.330679999999</v>
      </c>
      <c r="AK19" s="225">
        <v>31837.260000000002</v>
      </c>
      <c r="AL19" s="225">
        <v>30940</v>
      </c>
      <c r="AM19" s="225">
        <f t="shared" si="16"/>
        <v>29449.397669999998</v>
      </c>
      <c r="AN19" s="372">
        <f t="shared" si="17"/>
        <v>2966.4319999999998</v>
      </c>
      <c r="AO19" s="254">
        <f t="shared" si="18"/>
        <v>25576.432000000001</v>
      </c>
      <c r="AP19" s="337">
        <f t="shared" si="19"/>
        <v>-5363.5679999999993</v>
      </c>
    </row>
    <row r="20" spans="1:42" s="140" customFormat="1" ht="16.5" x14ac:dyDescent="0.2">
      <c r="A20" s="224" t="s">
        <v>679</v>
      </c>
      <c r="B20" s="291" t="s">
        <v>266</v>
      </c>
      <c r="C20" s="286">
        <v>19040</v>
      </c>
      <c r="D20" s="229">
        <v>22437.92124</v>
      </c>
      <c r="E20" s="225">
        <v>22041.18</v>
      </c>
      <c r="F20" s="225">
        <v>21420</v>
      </c>
      <c r="G20" s="225">
        <f t="shared" si="0"/>
        <v>21234.775309999997</v>
      </c>
      <c r="H20" s="254">
        <f t="shared" si="1"/>
        <v>2498.0479999999998</v>
      </c>
      <c r="I20" s="254">
        <f t="shared" si="2"/>
        <v>21538.047999999999</v>
      </c>
      <c r="J20" s="337">
        <f t="shared" si="3"/>
        <v>118.04799999999886</v>
      </c>
      <c r="K20" s="286">
        <v>19040</v>
      </c>
      <c r="L20" s="229">
        <v>22437.92124</v>
      </c>
      <c r="M20" s="225">
        <v>22041.18</v>
      </c>
      <c r="N20" s="225">
        <v>21420</v>
      </c>
      <c r="O20" s="225">
        <f t="shared" si="4"/>
        <v>21234.775309999997</v>
      </c>
      <c r="P20" s="254">
        <f t="shared" si="5"/>
        <v>2498.0479999999998</v>
      </c>
      <c r="Q20" s="254">
        <f t="shared" si="6"/>
        <v>21538.047999999999</v>
      </c>
      <c r="R20" s="337">
        <f t="shared" si="7"/>
        <v>118.04799999999886</v>
      </c>
      <c r="S20" s="286">
        <v>19040</v>
      </c>
      <c r="T20" s="229">
        <v>22437.92124</v>
      </c>
      <c r="U20" s="225">
        <v>22041.18</v>
      </c>
      <c r="V20" s="225">
        <v>21420</v>
      </c>
      <c r="W20" s="225">
        <f t="shared" si="8"/>
        <v>21234.775309999997</v>
      </c>
      <c r="X20" s="254">
        <f t="shared" si="9"/>
        <v>2498.0479999999998</v>
      </c>
      <c r="Y20" s="254">
        <f t="shared" si="10"/>
        <v>21538.047999999999</v>
      </c>
      <c r="Z20" s="337">
        <f t="shared" si="11"/>
        <v>118.04799999999886</v>
      </c>
      <c r="AA20" s="286">
        <v>19040</v>
      </c>
      <c r="AB20" s="229">
        <v>22437.92124</v>
      </c>
      <c r="AC20" s="225">
        <v>22041.18</v>
      </c>
      <c r="AD20" s="225">
        <v>21420</v>
      </c>
      <c r="AE20" s="225">
        <f t="shared" si="12"/>
        <v>21234.775309999997</v>
      </c>
      <c r="AF20" s="254">
        <f t="shared" si="13"/>
        <v>2498.0479999999998</v>
      </c>
      <c r="AG20" s="254">
        <f t="shared" si="14"/>
        <v>21538.047999999999</v>
      </c>
      <c r="AH20" s="337">
        <f t="shared" si="15"/>
        <v>118.04799999999886</v>
      </c>
      <c r="AI20" s="286">
        <v>19040</v>
      </c>
      <c r="AJ20" s="231">
        <v>22437.92124</v>
      </c>
      <c r="AK20" s="225">
        <v>22041.18</v>
      </c>
      <c r="AL20" s="225">
        <v>21420</v>
      </c>
      <c r="AM20" s="225">
        <f t="shared" si="16"/>
        <v>21234.775309999997</v>
      </c>
      <c r="AN20" s="372">
        <f t="shared" si="17"/>
        <v>2498.0479999999998</v>
      </c>
      <c r="AO20" s="254">
        <f t="shared" si="18"/>
        <v>21538.047999999999</v>
      </c>
      <c r="AP20" s="337">
        <f t="shared" si="19"/>
        <v>118.04799999999886</v>
      </c>
    </row>
    <row r="21" spans="1:42" s="140" customFormat="1" ht="16.5" x14ac:dyDescent="0.2">
      <c r="A21" s="224" t="s">
        <v>680</v>
      </c>
      <c r="B21" s="291" t="s">
        <v>1742</v>
      </c>
      <c r="C21" s="286">
        <v>23205</v>
      </c>
      <c r="D21" s="229">
        <v>34280.157449999999</v>
      </c>
      <c r="E21" s="225">
        <v>33674.025000000001</v>
      </c>
      <c r="F21" s="225">
        <v>32725</v>
      </c>
      <c r="G21" s="225">
        <f t="shared" si="0"/>
        <v>30971.045612499998</v>
      </c>
      <c r="H21" s="254">
        <f t="shared" si="1"/>
        <v>3044.4959999999996</v>
      </c>
      <c r="I21" s="254">
        <f t="shared" si="2"/>
        <v>26249.495999999999</v>
      </c>
      <c r="J21" s="337">
        <f t="shared" si="3"/>
        <v>-6475.5040000000008</v>
      </c>
      <c r="K21" s="286">
        <v>23205</v>
      </c>
      <c r="L21" s="229">
        <v>34280.157449999999</v>
      </c>
      <c r="M21" s="225">
        <v>33674.025000000001</v>
      </c>
      <c r="N21" s="225">
        <v>32725</v>
      </c>
      <c r="O21" s="225">
        <f t="shared" si="4"/>
        <v>30971.045612499998</v>
      </c>
      <c r="P21" s="254">
        <f t="shared" si="5"/>
        <v>3044.4959999999996</v>
      </c>
      <c r="Q21" s="254">
        <f t="shared" si="6"/>
        <v>26249.495999999999</v>
      </c>
      <c r="R21" s="337">
        <f t="shared" si="7"/>
        <v>-6475.5040000000008</v>
      </c>
      <c r="S21" s="286">
        <v>23205</v>
      </c>
      <c r="T21" s="229">
        <v>34280.157449999999</v>
      </c>
      <c r="U21" s="225">
        <v>33674.025000000001</v>
      </c>
      <c r="V21" s="225">
        <v>32725</v>
      </c>
      <c r="W21" s="225">
        <f t="shared" si="8"/>
        <v>30971.045612499998</v>
      </c>
      <c r="X21" s="254">
        <f t="shared" si="9"/>
        <v>3044.4959999999996</v>
      </c>
      <c r="Y21" s="254">
        <f t="shared" si="10"/>
        <v>26249.495999999999</v>
      </c>
      <c r="Z21" s="337">
        <f t="shared" si="11"/>
        <v>-6475.5040000000008</v>
      </c>
      <c r="AA21" s="286">
        <v>23205</v>
      </c>
      <c r="AB21" s="229">
        <v>34280.157449999999</v>
      </c>
      <c r="AC21" s="225">
        <v>33674.025000000001</v>
      </c>
      <c r="AD21" s="225">
        <v>32725</v>
      </c>
      <c r="AE21" s="225">
        <f t="shared" si="12"/>
        <v>30971.045612499998</v>
      </c>
      <c r="AF21" s="254">
        <f t="shared" si="13"/>
        <v>3044.4959999999996</v>
      </c>
      <c r="AG21" s="254">
        <f t="shared" si="14"/>
        <v>26249.495999999999</v>
      </c>
      <c r="AH21" s="337">
        <f t="shared" si="15"/>
        <v>-6475.5040000000008</v>
      </c>
      <c r="AI21" s="286">
        <v>23205</v>
      </c>
      <c r="AJ21" s="231">
        <v>34280.157449999999</v>
      </c>
      <c r="AK21" s="225">
        <v>33674.025000000001</v>
      </c>
      <c r="AL21" s="225">
        <v>32725</v>
      </c>
      <c r="AM21" s="225">
        <f t="shared" si="16"/>
        <v>30971.045612499998</v>
      </c>
      <c r="AN21" s="372">
        <f t="shared" si="17"/>
        <v>3044.4959999999996</v>
      </c>
      <c r="AO21" s="254">
        <f t="shared" si="18"/>
        <v>26249.495999999999</v>
      </c>
      <c r="AP21" s="337">
        <f t="shared" si="19"/>
        <v>-6475.5040000000008</v>
      </c>
    </row>
    <row r="22" spans="1:42" s="140" customFormat="1" ht="16.5" x14ac:dyDescent="0.2">
      <c r="A22" s="224" t="s">
        <v>996</v>
      </c>
      <c r="B22" s="291" t="s">
        <v>268</v>
      </c>
      <c r="C22" s="286">
        <v>23205</v>
      </c>
      <c r="D22" s="229">
        <v>32410.330679999999</v>
      </c>
      <c r="E22" s="225">
        <v>31837.260000000002</v>
      </c>
      <c r="F22" s="225">
        <v>30940</v>
      </c>
      <c r="G22" s="225">
        <f t="shared" si="0"/>
        <v>29598.147669999998</v>
      </c>
      <c r="H22" s="254">
        <f t="shared" si="1"/>
        <v>3044.4959999999996</v>
      </c>
      <c r="I22" s="254">
        <f t="shared" si="2"/>
        <v>26249.495999999999</v>
      </c>
      <c r="J22" s="337">
        <f t="shared" si="3"/>
        <v>-4690.5040000000008</v>
      </c>
      <c r="K22" s="286">
        <v>23205</v>
      </c>
      <c r="L22" s="229">
        <v>32410.330679999999</v>
      </c>
      <c r="M22" s="225">
        <v>31837.260000000002</v>
      </c>
      <c r="N22" s="225">
        <v>30940</v>
      </c>
      <c r="O22" s="225">
        <f t="shared" si="4"/>
        <v>29598.147669999998</v>
      </c>
      <c r="P22" s="254">
        <f t="shared" si="5"/>
        <v>3044.4959999999996</v>
      </c>
      <c r="Q22" s="254">
        <f t="shared" si="6"/>
        <v>26249.495999999999</v>
      </c>
      <c r="R22" s="337">
        <f t="shared" si="7"/>
        <v>-4690.5040000000008</v>
      </c>
      <c r="S22" s="286">
        <v>23205</v>
      </c>
      <c r="T22" s="229">
        <v>32410.330679999999</v>
      </c>
      <c r="U22" s="225">
        <v>31837.260000000002</v>
      </c>
      <c r="V22" s="225">
        <v>30940</v>
      </c>
      <c r="W22" s="225">
        <f t="shared" si="8"/>
        <v>29598.147669999998</v>
      </c>
      <c r="X22" s="254">
        <f t="shared" si="9"/>
        <v>3044.4959999999996</v>
      </c>
      <c r="Y22" s="254">
        <f t="shared" si="10"/>
        <v>26249.495999999999</v>
      </c>
      <c r="Z22" s="337">
        <f t="shared" si="11"/>
        <v>-4690.5040000000008</v>
      </c>
      <c r="AA22" s="286">
        <v>23205</v>
      </c>
      <c r="AB22" s="229">
        <v>32410.330679999999</v>
      </c>
      <c r="AC22" s="225">
        <v>31837.260000000002</v>
      </c>
      <c r="AD22" s="225">
        <v>30940</v>
      </c>
      <c r="AE22" s="225">
        <f t="shared" si="12"/>
        <v>29598.147669999998</v>
      </c>
      <c r="AF22" s="254">
        <f t="shared" si="13"/>
        <v>3044.4959999999996</v>
      </c>
      <c r="AG22" s="254">
        <f t="shared" si="14"/>
        <v>26249.495999999999</v>
      </c>
      <c r="AH22" s="337">
        <f t="shared" si="15"/>
        <v>-4690.5040000000008</v>
      </c>
      <c r="AI22" s="286">
        <v>23205</v>
      </c>
      <c r="AJ22" s="231">
        <v>32410.330679999999</v>
      </c>
      <c r="AK22" s="225">
        <v>31837.260000000002</v>
      </c>
      <c r="AL22" s="225">
        <v>30940</v>
      </c>
      <c r="AM22" s="225">
        <f t="shared" si="16"/>
        <v>29598.147669999998</v>
      </c>
      <c r="AN22" s="372">
        <f t="shared" si="17"/>
        <v>3044.4959999999996</v>
      </c>
      <c r="AO22" s="254">
        <f t="shared" si="18"/>
        <v>26249.495999999999</v>
      </c>
      <c r="AP22" s="337">
        <f t="shared" si="19"/>
        <v>-4690.5040000000008</v>
      </c>
    </row>
    <row r="23" spans="1:42" s="140" customFormat="1" ht="16.5" x14ac:dyDescent="0.2">
      <c r="A23" s="224" t="s">
        <v>997</v>
      </c>
      <c r="B23" s="291" t="s">
        <v>269</v>
      </c>
      <c r="C23" s="286">
        <v>23205</v>
      </c>
      <c r="D23" s="229">
        <v>26177.574779999999</v>
      </c>
      <c r="E23" s="225">
        <v>25714.71</v>
      </c>
      <c r="F23" s="225">
        <v>24990</v>
      </c>
      <c r="G23" s="225">
        <f t="shared" si="0"/>
        <v>25021.821194999997</v>
      </c>
      <c r="H23" s="254">
        <f t="shared" si="1"/>
        <v>3044.4959999999996</v>
      </c>
      <c r="I23" s="254">
        <f t="shared" si="2"/>
        <v>26249.495999999999</v>
      </c>
      <c r="J23" s="337">
        <f t="shared" si="3"/>
        <v>1259.4959999999992</v>
      </c>
      <c r="K23" s="286">
        <v>23205</v>
      </c>
      <c r="L23" s="229">
        <v>26177.574779999999</v>
      </c>
      <c r="M23" s="225">
        <v>25714.71</v>
      </c>
      <c r="N23" s="225">
        <v>24990</v>
      </c>
      <c r="O23" s="225">
        <f t="shared" si="4"/>
        <v>25021.821194999997</v>
      </c>
      <c r="P23" s="254">
        <f t="shared" si="5"/>
        <v>3044.4959999999996</v>
      </c>
      <c r="Q23" s="254">
        <f t="shared" si="6"/>
        <v>26249.495999999999</v>
      </c>
      <c r="R23" s="337">
        <f t="shared" si="7"/>
        <v>1259.4959999999992</v>
      </c>
      <c r="S23" s="286">
        <v>23205</v>
      </c>
      <c r="T23" s="229">
        <v>26177.574779999999</v>
      </c>
      <c r="U23" s="225">
        <v>25714.71</v>
      </c>
      <c r="V23" s="225">
        <v>24990</v>
      </c>
      <c r="W23" s="225">
        <f t="shared" si="8"/>
        <v>25021.821194999997</v>
      </c>
      <c r="X23" s="254">
        <f t="shared" si="9"/>
        <v>3044.4959999999996</v>
      </c>
      <c r="Y23" s="254">
        <f t="shared" si="10"/>
        <v>26249.495999999999</v>
      </c>
      <c r="Z23" s="337">
        <f t="shared" si="11"/>
        <v>1259.4959999999992</v>
      </c>
      <c r="AA23" s="286">
        <v>23205</v>
      </c>
      <c r="AB23" s="229">
        <v>26177.574779999999</v>
      </c>
      <c r="AC23" s="225">
        <v>25714.71</v>
      </c>
      <c r="AD23" s="225">
        <v>24990</v>
      </c>
      <c r="AE23" s="225">
        <f t="shared" si="12"/>
        <v>25021.821194999997</v>
      </c>
      <c r="AF23" s="254">
        <f t="shared" si="13"/>
        <v>3044.4959999999996</v>
      </c>
      <c r="AG23" s="254">
        <f t="shared" si="14"/>
        <v>26249.495999999999</v>
      </c>
      <c r="AH23" s="337">
        <f t="shared" si="15"/>
        <v>1259.4959999999992</v>
      </c>
      <c r="AI23" s="286">
        <v>23205</v>
      </c>
      <c r="AJ23" s="231">
        <v>26177.574779999999</v>
      </c>
      <c r="AK23" s="225">
        <v>25714.71</v>
      </c>
      <c r="AL23" s="225">
        <v>24990</v>
      </c>
      <c r="AM23" s="225">
        <f t="shared" si="16"/>
        <v>25021.821194999997</v>
      </c>
      <c r="AN23" s="372">
        <f t="shared" si="17"/>
        <v>3044.4959999999996</v>
      </c>
      <c r="AO23" s="254">
        <f t="shared" si="18"/>
        <v>26249.495999999999</v>
      </c>
      <c r="AP23" s="337">
        <f t="shared" si="19"/>
        <v>1259.4959999999992</v>
      </c>
    </row>
    <row r="24" spans="1:42" s="140" customFormat="1" ht="16.5" x14ac:dyDescent="0.2">
      <c r="A24" s="224" t="s">
        <v>1169</v>
      </c>
      <c r="B24" s="291" t="s">
        <v>270</v>
      </c>
      <c r="C24" s="286">
        <v>12138</v>
      </c>
      <c r="D24" s="229">
        <v>19944.818879999999</v>
      </c>
      <c r="E24" s="225">
        <v>19592.16</v>
      </c>
      <c r="F24" s="225">
        <v>19040</v>
      </c>
      <c r="G24" s="225">
        <f t="shared" si="0"/>
        <v>17678.744719999999</v>
      </c>
      <c r="H24" s="254">
        <f t="shared" si="1"/>
        <v>1592.5055999999997</v>
      </c>
      <c r="I24" s="254">
        <f t="shared" si="2"/>
        <v>13730.5056</v>
      </c>
      <c r="J24" s="337">
        <f t="shared" si="3"/>
        <v>-5309.4943999999996</v>
      </c>
      <c r="K24" s="286">
        <v>12138</v>
      </c>
      <c r="L24" s="229">
        <v>19944.818879999999</v>
      </c>
      <c r="M24" s="225">
        <v>19592.16</v>
      </c>
      <c r="N24" s="225">
        <v>19040</v>
      </c>
      <c r="O24" s="225">
        <f t="shared" si="4"/>
        <v>17678.744719999999</v>
      </c>
      <c r="P24" s="254">
        <f t="shared" si="5"/>
        <v>1592.5055999999997</v>
      </c>
      <c r="Q24" s="254">
        <f t="shared" si="6"/>
        <v>13730.5056</v>
      </c>
      <c r="R24" s="337">
        <f t="shared" si="7"/>
        <v>-5309.4943999999996</v>
      </c>
      <c r="S24" s="286">
        <v>12138</v>
      </c>
      <c r="T24" s="229">
        <v>19944.818879999999</v>
      </c>
      <c r="U24" s="225">
        <v>19592.16</v>
      </c>
      <c r="V24" s="225">
        <v>19040</v>
      </c>
      <c r="W24" s="225">
        <f t="shared" si="8"/>
        <v>17678.744719999999</v>
      </c>
      <c r="X24" s="254">
        <f t="shared" si="9"/>
        <v>1592.5055999999997</v>
      </c>
      <c r="Y24" s="254">
        <f t="shared" si="10"/>
        <v>13730.5056</v>
      </c>
      <c r="Z24" s="337">
        <f t="shared" si="11"/>
        <v>-5309.4943999999996</v>
      </c>
      <c r="AA24" s="286">
        <v>12138</v>
      </c>
      <c r="AB24" s="229">
        <v>19944.818879999999</v>
      </c>
      <c r="AC24" s="225">
        <v>19592.16</v>
      </c>
      <c r="AD24" s="225">
        <v>19040</v>
      </c>
      <c r="AE24" s="225">
        <f t="shared" si="12"/>
        <v>17678.744719999999</v>
      </c>
      <c r="AF24" s="254">
        <f t="shared" si="13"/>
        <v>1592.5055999999997</v>
      </c>
      <c r="AG24" s="254">
        <f t="shared" si="14"/>
        <v>13730.5056</v>
      </c>
      <c r="AH24" s="337">
        <f t="shared" si="15"/>
        <v>-5309.4943999999996</v>
      </c>
      <c r="AI24" s="286">
        <v>12138</v>
      </c>
      <c r="AJ24" s="231">
        <v>19944.818879999999</v>
      </c>
      <c r="AK24" s="225">
        <v>19592.16</v>
      </c>
      <c r="AL24" s="225">
        <v>19040</v>
      </c>
      <c r="AM24" s="225">
        <f t="shared" si="16"/>
        <v>17678.744719999999</v>
      </c>
      <c r="AN24" s="372">
        <f t="shared" si="17"/>
        <v>1592.5055999999997</v>
      </c>
      <c r="AO24" s="254">
        <f t="shared" si="18"/>
        <v>13730.5056</v>
      </c>
      <c r="AP24" s="337">
        <f t="shared" si="19"/>
        <v>-5309.4943999999996</v>
      </c>
    </row>
    <row r="25" spans="1:42" s="140" customFormat="1" ht="16.5" x14ac:dyDescent="0.2">
      <c r="A25" s="224" t="s">
        <v>1170</v>
      </c>
      <c r="B25" s="291" t="s">
        <v>271</v>
      </c>
      <c r="C25" s="286">
        <v>57120</v>
      </c>
      <c r="D25" s="229">
        <v>62327.559000000001</v>
      </c>
      <c r="E25" s="225">
        <v>61225.5</v>
      </c>
      <c r="F25" s="225">
        <v>59500</v>
      </c>
      <c r="G25" s="225">
        <f t="shared" si="0"/>
        <v>60043.264750000002</v>
      </c>
      <c r="H25" s="254">
        <f t="shared" si="1"/>
        <v>7494.1439999999993</v>
      </c>
      <c r="I25" s="254">
        <f t="shared" si="2"/>
        <v>64614.144</v>
      </c>
      <c r="J25" s="337">
        <f t="shared" si="3"/>
        <v>5114.1440000000002</v>
      </c>
      <c r="K25" s="286">
        <v>33320</v>
      </c>
      <c r="L25" s="229">
        <v>42382.740120000002</v>
      </c>
      <c r="M25" s="225">
        <v>41633.339999999997</v>
      </c>
      <c r="N25" s="225">
        <v>40460</v>
      </c>
      <c r="O25" s="225">
        <f t="shared" si="4"/>
        <v>39449.02003</v>
      </c>
      <c r="P25" s="254">
        <f t="shared" si="5"/>
        <v>4371.5839999999998</v>
      </c>
      <c r="Q25" s="254">
        <f t="shared" si="6"/>
        <v>37691.584000000003</v>
      </c>
      <c r="R25" s="337">
        <f t="shared" si="7"/>
        <v>-2768.4159999999974</v>
      </c>
      <c r="S25" s="286">
        <v>45220</v>
      </c>
      <c r="T25" s="229">
        <v>46122.393660000002</v>
      </c>
      <c r="U25" s="225">
        <v>45306.87</v>
      </c>
      <c r="V25" s="225">
        <v>44030</v>
      </c>
      <c r="W25" s="225">
        <f t="shared" si="8"/>
        <v>45169.815914999999</v>
      </c>
      <c r="X25" s="254">
        <f t="shared" si="9"/>
        <v>5932.8639999999996</v>
      </c>
      <c r="Y25" s="254">
        <f t="shared" si="10"/>
        <v>51152.864000000001</v>
      </c>
      <c r="Z25" s="337">
        <f t="shared" si="11"/>
        <v>7122.8640000000014</v>
      </c>
      <c r="AA25" s="286">
        <v>33320</v>
      </c>
      <c r="AB25" s="229">
        <v>34903.433040000004</v>
      </c>
      <c r="AC25" s="225">
        <v>34286.28</v>
      </c>
      <c r="AD25" s="225">
        <v>33320</v>
      </c>
      <c r="AE25" s="225">
        <f t="shared" si="12"/>
        <v>33957.428260000001</v>
      </c>
      <c r="AF25" s="254">
        <f t="shared" si="13"/>
        <v>4371.5839999999998</v>
      </c>
      <c r="AG25" s="254">
        <f t="shared" si="14"/>
        <v>37691.584000000003</v>
      </c>
      <c r="AH25" s="337">
        <f t="shared" si="15"/>
        <v>4371.5840000000026</v>
      </c>
      <c r="AI25" s="286">
        <v>61880</v>
      </c>
      <c r="AJ25" s="231">
        <v>64820.661359999998</v>
      </c>
      <c r="AK25" s="225">
        <v>63674.520000000004</v>
      </c>
      <c r="AL25" s="225">
        <v>61880</v>
      </c>
      <c r="AM25" s="225">
        <f t="shared" si="16"/>
        <v>63063.795339999997</v>
      </c>
      <c r="AN25" s="372">
        <f t="shared" si="17"/>
        <v>8118.655999999999</v>
      </c>
      <c r="AO25" s="254">
        <f t="shared" si="18"/>
        <v>69998.656000000003</v>
      </c>
      <c r="AP25" s="337">
        <f t="shared" si="19"/>
        <v>8118.6560000000027</v>
      </c>
    </row>
    <row r="26" spans="1:42" s="140" customFormat="1" ht="16.5" x14ac:dyDescent="0.2">
      <c r="A26" s="224" t="s">
        <v>1171</v>
      </c>
      <c r="B26" s="291" t="s">
        <v>272</v>
      </c>
      <c r="C26" s="286">
        <v>172550</v>
      </c>
      <c r="D26" s="229">
        <v>180749.92110000001</v>
      </c>
      <c r="E26" s="225">
        <v>177553.95</v>
      </c>
      <c r="F26" s="225">
        <v>172550</v>
      </c>
      <c r="G26" s="225">
        <f t="shared" si="0"/>
        <v>175850.96777500003</v>
      </c>
      <c r="H26" s="254">
        <f t="shared" si="1"/>
        <v>22638.559999999998</v>
      </c>
      <c r="I26" s="254">
        <f t="shared" si="2"/>
        <v>195188.56</v>
      </c>
      <c r="J26" s="337">
        <f t="shared" si="3"/>
        <v>22638.559999999998</v>
      </c>
      <c r="K26" s="286">
        <v>94010</v>
      </c>
      <c r="L26" s="229">
        <v>102217.19676000001</v>
      </c>
      <c r="M26" s="225">
        <v>100409.82</v>
      </c>
      <c r="N26" s="225">
        <v>97580</v>
      </c>
      <c r="O26" s="225">
        <f t="shared" si="4"/>
        <v>98554.254190000007</v>
      </c>
      <c r="P26" s="254">
        <f t="shared" si="5"/>
        <v>12334.111999999999</v>
      </c>
      <c r="Q26" s="254">
        <f t="shared" si="6"/>
        <v>106344.11199999999</v>
      </c>
      <c r="R26" s="337">
        <f t="shared" si="7"/>
        <v>8764.1119999999937</v>
      </c>
      <c r="S26" s="286">
        <v>105910</v>
      </c>
      <c r="T26" s="229">
        <v>114682.70856</v>
      </c>
      <c r="U26" s="225">
        <v>112654.92</v>
      </c>
      <c r="V26" s="225">
        <v>109480</v>
      </c>
      <c r="W26" s="225">
        <f t="shared" si="8"/>
        <v>110681.90714</v>
      </c>
      <c r="X26" s="254">
        <f t="shared" si="9"/>
        <v>13895.391999999998</v>
      </c>
      <c r="Y26" s="254">
        <f t="shared" si="10"/>
        <v>119805.39199999999</v>
      </c>
      <c r="Z26" s="337">
        <f t="shared" si="11"/>
        <v>10325.391999999993</v>
      </c>
      <c r="AA26" s="286">
        <v>85680</v>
      </c>
      <c r="AB26" s="229">
        <v>89751.684959999999</v>
      </c>
      <c r="AC26" s="225">
        <v>88164.72</v>
      </c>
      <c r="AD26" s="225">
        <v>85680</v>
      </c>
      <c r="AE26" s="225">
        <f t="shared" si="12"/>
        <v>87319.101239999989</v>
      </c>
      <c r="AF26" s="254">
        <f t="shared" si="13"/>
        <v>11241.215999999999</v>
      </c>
      <c r="AG26" s="254">
        <f t="shared" si="14"/>
        <v>96921.216</v>
      </c>
      <c r="AH26" s="337">
        <f t="shared" si="15"/>
        <v>11241.216</v>
      </c>
      <c r="AI26" s="286">
        <v>160650</v>
      </c>
      <c r="AJ26" s="231">
        <v>168284.4093</v>
      </c>
      <c r="AK26" s="225">
        <v>165308.85</v>
      </c>
      <c r="AL26" s="225">
        <v>160650</v>
      </c>
      <c r="AM26" s="225">
        <f t="shared" si="16"/>
        <v>163723.31482500001</v>
      </c>
      <c r="AN26" s="372">
        <f t="shared" si="17"/>
        <v>21077.279999999999</v>
      </c>
      <c r="AO26" s="254">
        <f t="shared" si="18"/>
        <v>181727.28</v>
      </c>
      <c r="AP26" s="337">
        <f t="shared" si="19"/>
        <v>21077.279999999999</v>
      </c>
    </row>
    <row r="27" spans="1:42" s="140" customFormat="1" ht="16.5" x14ac:dyDescent="0.2">
      <c r="A27" s="224" t="s">
        <v>1172</v>
      </c>
      <c r="B27" s="291" t="s">
        <v>273</v>
      </c>
      <c r="C27" s="286">
        <v>148750</v>
      </c>
      <c r="D27" s="229">
        <v>155818.89749999999</v>
      </c>
      <c r="E27" s="225">
        <v>153063.75</v>
      </c>
      <c r="F27" s="225">
        <v>148750</v>
      </c>
      <c r="G27" s="225">
        <f t="shared" si="0"/>
        <v>151595.66187499999</v>
      </c>
      <c r="H27" s="254">
        <f t="shared" si="1"/>
        <v>19515.999999999996</v>
      </c>
      <c r="I27" s="254">
        <f t="shared" si="2"/>
        <v>168266</v>
      </c>
      <c r="J27" s="337">
        <f t="shared" si="3"/>
        <v>19516</v>
      </c>
      <c r="K27" s="286">
        <v>90440</v>
      </c>
      <c r="L27" s="229">
        <v>97230.992039999997</v>
      </c>
      <c r="M27" s="225">
        <v>95511.78</v>
      </c>
      <c r="N27" s="225">
        <v>92820</v>
      </c>
      <c r="O27" s="225">
        <f t="shared" si="4"/>
        <v>94000.693009999988</v>
      </c>
      <c r="P27" s="254">
        <f t="shared" si="5"/>
        <v>11865.727999999999</v>
      </c>
      <c r="Q27" s="254">
        <f t="shared" si="6"/>
        <v>102305.728</v>
      </c>
      <c r="R27" s="337">
        <f t="shared" si="7"/>
        <v>9485.7280000000028</v>
      </c>
      <c r="S27" s="286">
        <v>102340</v>
      </c>
      <c r="T27" s="229">
        <v>109696.50384</v>
      </c>
      <c r="U27" s="225">
        <v>107756.88</v>
      </c>
      <c r="V27" s="225">
        <v>104720</v>
      </c>
      <c r="W27" s="225">
        <f t="shared" si="8"/>
        <v>106128.34596000001</v>
      </c>
      <c r="X27" s="254">
        <f t="shared" si="9"/>
        <v>13427.007999999998</v>
      </c>
      <c r="Y27" s="254">
        <f t="shared" si="10"/>
        <v>115767.008</v>
      </c>
      <c r="Z27" s="337">
        <f t="shared" si="11"/>
        <v>11047.008000000002</v>
      </c>
      <c r="AA27" s="286">
        <v>88060</v>
      </c>
      <c r="AB27" s="229">
        <v>92244.787320000003</v>
      </c>
      <c r="AC27" s="225">
        <v>90613.74</v>
      </c>
      <c r="AD27" s="225">
        <v>88060</v>
      </c>
      <c r="AE27" s="225">
        <f t="shared" si="12"/>
        <v>89744.631829999998</v>
      </c>
      <c r="AF27" s="254">
        <f t="shared" si="13"/>
        <v>11553.471999999998</v>
      </c>
      <c r="AG27" s="254">
        <f t="shared" si="14"/>
        <v>99613.471999999994</v>
      </c>
      <c r="AH27" s="337">
        <f t="shared" si="15"/>
        <v>11553.471999999994</v>
      </c>
      <c r="AI27" s="286">
        <v>136850</v>
      </c>
      <c r="AJ27" s="231">
        <v>143353.38569999998</v>
      </c>
      <c r="AK27" s="225">
        <v>140818.65</v>
      </c>
      <c r="AL27" s="225">
        <v>136850</v>
      </c>
      <c r="AM27" s="225">
        <f t="shared" si="16"/>
        <v>139468.008925</v>
      </c>
      <c r="AN27" s="372">
        <f t="shared" si="17"/>
        <v>17954.719999999998</v>
      </c>
      <c r="AO27" s="254">
        <f t="shared" si="18"/>
        <v>154804.72</v>
      </c>
      <c r="AP27" s="337">
        <f t="shared" si="19"/>
        <v>17954.72</v>
      </c>
    </row>
    <row r="28" spans="1:42" s="140" customFormat="1" ht="16.5" x14ac:dyDescent="0.2">
      <c r="A28" s="224" t="s">
        <v>1173</v>
      </c>
      <c r="B28" s="291" t="s">
        <v>1140</v>
      </c>
      <c r="C28" s="286">
        <v>83300</v>
      </c>
      <c r="D28" s="229">
        <v>93491.338499999998</v>
      </c>
      <c r="E28" s="225">
        <v>91838.25</v>
      </c>
      <c r="F28" s="225">
        <v>89250</v>
      </c>
      <c r="G28" s="225">
        <f t="shared" si="0"/>
        <v>89469.897125000003</v>
      </c>
      <c r="H28" s="254">
        <f t="shared" si="1"/>
        <v>10928.96</v>
      </c>
      <c r="I28" s="254">
        <f t="shared" si="2"/>
        <v>94228.959999999992</v>
      </c>
      <c r="J28" s="337">
        <f t="shared" si="3"/>
        <v>4978.9599999999919</v>
      </c>
      <c r="K28" s="286">
        <v>83300</v>
      </c>
      <c r="L28" s="229">
        <v>92244.787320000003</v>
      </c>
      <c r="M28" s="225">
        <v>90613.74</v>
      </c>
      <c r="N28" s="225">
        <v>88060</v>
      </c>
      <c r="O28" s="225">
        <f t="shared" si="4"/>
        <v>88554.631829999998</v>
      </c>
      <c r="P28" s="254">
        <f t="shared" si="5"/>
        <v>10928.96</v>
      </c>
      <c r="Q28" s="254">
        <f t="shared" si="6"/>
        <v>94228.959999999992</v>
      </c>
      <c r="R28" s="337">
        <f t="shared" si="7"/>
        <v>6168.9599999999919</v>
      </c>
      <c r="S28" s="286">
        <v>95200</v>
      </c>
      <c r="T28" s="229">
        <v>103463.74794</v>
      </c>
      <c r="U28" s="225">
        <v>101634.33</v>
      </c>
      <c r="V28" s="225">
        <v>98770</v>
      </c>
      <c r="W28" s="225">
        <f t="shared" si="8"/>
        <v>99767.019484999997</v>
      </c>
      <c r="X28" s="254">
        <f t="shared" si="9"/>
        <v>12490.239999999998</v>
      </c>
      <c r="Y28" s="254">
        <f t="shared" si="10"/>
        <v>107690.23999999999</v>
      </c>
      <c r="Z28" s="337">
        <f t="shared" si="11"/>
        <v>8920.2399999999907</v>
      </c>
      <c r="AA28" s="286">
        <v>83300</v>
      </c>
      <c r="AB28" s="229">
        <v>87258.582599999994</v>
      </c>
      <c r="AC28" s="225">
        <v>85715.7</v>
      </c>
      <c r="AD28" s="225">
        <v>83300</v>
      </c>
      <c r="AE28" s="225">
        <f t="shared" si="12"/>
        <v>84893.570649999994</v>
      </c>
      <c r="AF28" s="254">
        <f t="shared" si="13"/>
        <v>10928.96</v>
      </c>
      <c r="AG28" s="254">
        <f t="shared" si="14"/>
        <v>94228.959999999992</v>
      </c>
      <c r="AH28" s="337">
        <f t="shared" si="15"/>
        <v>10928.959999999992</v>
      </c>
      <c r="AI28" s="286">
        <v>130900</v>
      </c>
      <c r="AJ28" s="231">
        <v>137120.6298</v>
      </c>
      <c r="AK28" s="225">
        <v>134696.1</v>
      </c>
      <c r="AL28" s="225">
        <v>130900</v>
      </c>
      <c r="AM28" s="225">
        <f t="shared" si="16"/>
        <v>133404.18244999999</v>
      </c>
      <c r="AN28" s="372">
        <f t="shared" si="17"/>
        <v>17174.079999999998</v>
      </c>
      <c r="AO28" s="254">
        <f t="shared" si="18"/>
        <v>148074.07999999999</v>
      </c>
      <c r="AP28" s="337">
        <f t="shared" si="19"/>
        <v>17174.079999999987</v>
      </c>
    </row>
    <row r="29" spans="1:42" s="140" customFormat="1" ht="16.5" x14ac:dyDescent="0.2">
      <c r="A29" s="224" t="s">
        <v>1174</v>
      </c>
      <c r="B29" s="291" t="s">
        <v>274</v>
      </c>
      <c r="C29" s="286">
        <v>84490</v>
      </c>
      <c r="D29" s="229">
        <v>88505.133780000004</v>
      </c>
      <c r="E29" s="225">
        <v>86940.21</v>
      </c>
      <c r="F29" s="225">
        <v>84490</v>
      </c>
      <c r="G29" s="225">
        <f t="shared" si="0"/>
        <v>86106.335944999999</v>
      </c>
      <c r="H29" s="254">
        <f t="shared" si="1"/>
        <v>11085.087999999998</v>
      </c>
      <c r="I29" s="254">
        <f t="shared" si="2"/>
        <v>95575.088000000003</v>
      </c>
      <c r="J29" s="337">
        <f t="shared" si="3"/>
        <v>11085.088000000003</v>
      </c>
      <c r="K29" s="286">
        <v>85680</v>
      </c>
      <c r="L29" s="229">
        <v>89751.684959999999</v>
      </c>
      <c r="M29" s="225">
        <v>88164.72</v>
      </c>
      <c r="N29" s="225">
        <v>85680</v>
      </c>
      <c r="O29" s="225">
        <f t="shared" si="4"/>
        <v>87319.101239999989</v>
      </c>
      <c r="P29" s="254">
        <f t="shared" si="5"/>
        <v>11241.215999999999</v>
      </c>
      <c r="Q29" s="254">
        <f t="shared" si="6"/>
        <v>96921.216</v>
      </c>
      <c r="R29" s="337">
        <f t="shared" si="7"/>
        <v>11241.216</v>
      </c>
      <c r="S29" s="286">
        <v>85680</v>
      </c>
      <c r="T29" s="229">
        <v>89751.684959999999</v>
      </c>
      <c r="U29" s="225">
        <v>88164.72</v>
      </c>
      <c r="V29" s="225">
        <v>85680</v>
      </c>
      <c r="W29" s="225">
        <f t="shared" si="8"/>
        <v>87319.101239999989</v>
      </c>
      <c r="X29" s="254">
        <f t="shared" si="9"/>
        <v>11241.215999999999</v>
      </c>
      <c r="Y29" s="254">
        <f t="shared" si="10"/>
        <v>96921.216</v>
      </c>
      <c r="Z29" s="337">
        <f t="shared" si="11"/>
        <v>11241.216</v>
      </c>
      <c r="AA29" s="286">
        <v>80920</v>
      </c>
      <c r="AB29" s="229">
        <v>84765.480240000004</v>
      </c>
      <c r="AC29" s="225">
        <v>83266.679999999993</v>
      </c>
      <c r="AD29" s="225">
        <v>80920</v>
      </c>
      <c r="AE29" s="225">
        <f t="shared" si="12"/>
        <v>82468.040059999999</v>
      </c>
      <c r="AF29" s="254">
        <f t="shared" si="13"/>
        <v>10616.703999999998</v>
      </c>
      <c r="AG29" s="254">
        <f t="shared" si="14"/>
        <v>91536.703999999998</v>
      </c>
      <c r="AH29" s="337">
        <f t="shared" si="15"/>
        <v>10616.703999999998</v>
      </c>
      <c r="AI29" s="286">
        <v>113050</v>
      </c>
      <c r="AJ29" s="231">
        <v>118422.3621</v>
      </c>
      <c r="AK29" s="225">
        <v>116328.45</v>
      </c>
      <c r="AL29" s="225">
        <v>113050</v>
      </c>
      <c r="AM29" s="225">
        <f t="shared" si="16"/>
        <v>115212.703025</v>
      </c>
      <c r="AN29" s="372">
        <f t="shared" si="17"/>
        <v>14832.159999999998</v>
      </c>
      <c r="AO29" s="254">
        <f t="shared" si="18"/>
        <v>127882.16</v>
      </c>
      <c r="AP29" s="337">
        <f t="shared" si="19"/>
        <v>14832.160000000003</v>
      </c>
    </row>
    <row r="30" spans="1:42" s="140" customFormat="1" ht="16.5" x14ac:dyDescent="0.2">
      <c r="A30" s="224" t="s">
        <v>1175</v>
      </c>
      <c r="B30" s="291" t="s">
        <v>1016</v>
      </c>
      <c r="C30" s="286">
        <v>33320</v>
      </c>
      <c r="D30" s="229">
        <v>43629.291299999997</v>
      </c>
      <c r="E30" s="225">
        <v>42857.85</v>
      </c>
      <c r="F30" s="225">
        <v>41650</v>
      </c>
      <c r="G30" s="225">
        <f t="shared" si="0"/>
        <v>40364.285324999997</v>
      </c>
      <c r="H30" s="254">
        <f t="shared" si="1"/>
        <v>4371.5839999999998</v>
      </c>
      <c r="I30" s="254">
        <f t="shared" si="2"/>
        <v>37691.584000000003</v>
      </c>
      <c r="J30" s="337">
        <f t="shared" si="3"/>
        <v>-3958.4159999999974</v>
      </c>
      <c r="K30" s="286">
        <v>33320</v>
      </c>
      <c r="L30" s="229">
        <v>43629.291299999997</v>
      </c>
      <c r="M30" s="225">
        <v>42857.85</v>
      </c>
      <c r="N30" s="225">
        <v>41650</v>
      </c>
      <c r="O30" s="225">
        <f t="shared" si="4"/>
        <v>40364.285324999997</v>
      </c>
      <c r="P30" s="254">
        <f t="shared" si="5"/>
        <v>4371.5839999999998</v>
      </c>
      <c r="Q30" s="254">
        <f t="shared" si="6"/>
        <v>37691.584000000003</v>
      </c>
      <c r="R30" s="337">
        <f t="shared" si="7"/>
        <v>-3958.4159999999974</v>
      </c>
      <c r="S30" s="286">
        <v>33320</v>
      </c>
      <c r="T30" s="229">
        <v>43629.291299999997</v>
      </c>
      <c r="U30" s="225">
        <v>42857.85</v>
      </c>
      <c r="V30" s="225">
        <v>41650</v>
      </c>
      <c r="W30" s="225">
        <f t="shared" si="8"/>
        <v>40364.285324999997</v>
      </c>
      <c r="X30" s="254">
        <f t="shared" si="9"/>
        <v>4371.5839999999998</v>
      </c>
      <c r="Y30" s="254">
        <f t="shared" si="10"/>
        <v>37691.584000000003</v>
      </c>
      <c r="Z30" s="337">
        <f t="shared" si="11"/>
        <v>-3958.4159999999974</v>
      </c>
      <c r="AA30" s="286">
        <v>33320</v>
      </c>
      <c r="AB30" s="229">
        <v>43629.291299999997</v>
      </c>
      <c r="AC30" s="225">
        <v>42857.85</v>
      </c>
      <c r="AD30" s="225">
        <v>41650</v>
      </c>
      <c r="AE30" s="225">
        <f t="shared" si="12"/>
        <v>40364.285324999997</v>
      </c>
      <c r="AF30" s="254">
        <f t="shared" si="13"/>
        <v>4371.5839999999998</v>
      </c>
      <c r="AG30" s="254">
        <f t="shared" si="14"/>
        <v>37691.584000000003</v>
      </c>
      <c r="AH30" s="337">
        <f t="shared" si="15"/>
        <v>-3958.4159999999974</v>
      </c>
      <c r="AI30" s="286">
        <v>33320</v>
      </c>
      <c r="AJ30" s="231">
        <v>43629.291299999997</v>
      </c>
      <c r="AK30" s="225">
        <v>42857.85</v>
      </c>
      <c r="AL30" s="225">
        <v>41650</v>
      </c>
      <c r="AM30" s="225">
        <f t="shared" si="16"/>
        <v>40364.285324999997</v>
      </c>
      <c r="AN30" s="372">
        <f t="shared" si="17"/>
        <v>4371.5839999999998</v>
      </c>
      <c r="AO30" s="254">
        <f t="shared" si="18"/>
        <v>37691.584000000003</v>
      </c>
      <c r="AP30" s="337">
        <f t="shared" si="19"/>
        <v>-3958.4159999999974</v>
      </c>
    </row>
    <row r="31" spans="1:42" s="140" customFormat="1" ht="16.5" x14ac:dyDescent="0.2">
      <c r="A31" s="224" t="s">
        <v>1176</v>
      </c>
      <c r="B31" s="291" t="s">
        <v>1017</v>
      </c>
      <c r="C31" s="286">
        <v>41650</v>
      </c>
      <c r="D31" s="229">
        <v>56094.803099999997</v>
      </c>
      <c r="E31" s="225">
        <v>55102.95</v>
      </c>
      <c r="F31" s="225">
        <v>53550</v>
      </c>
      <c r="G31" s="225">
        <f t="shared" si="0"/>
        <v>51599.438274999993</v>
      </c>
      <c r="H31" s="254">
        <f t="shared" si="1"/>
        <v>5464.48</v>
      </c>
      <c r="I31" s="254">
        <f t="shared" si="2"/>
        <v>47114.479999999996</v>
      </c>
      <c r="J31" s="337">
        <f t="shared" si="3"/>
        <v>-6435.5200000000041</v>
      </c>
      <c r="K31" s="286">
        <v>41650</v>
      </c>
      <c r="L31" s="229">
        <v>56094.803099999997</v>
      </c>
      <c r="M31" s="225">
        <v>55102.95</v>
      </c>
      <c r="N31" s="225">
        <v>53550</v>
      </c>
      <c r="O31" s="225">
        <f t="shared" si="4"/>
        <v>51599.438274999993</v>
      </c>
      <c r="P31" s="254">
        <f t="shared" si="5"/>
        <v>5464.48</v>
      </c>
      <c r="Q31" s="254">
        <f t="shared" si="6"/>
        <v>47114.479999999996</v>
      </c>
      <c r="R31" s="337">
        <f t="shared" si="7"/>
        <v>-6435.5200000000041</v>
      </c>
      <c r="S31" s="286">
        <v>41650</v>
      </c>
      <c r="T31" s="229">
        <v>56094.803099999997</v>
      </c>
      <c r="U31" s="225">
        <v>55102.95</v>
      </c>
      <c r="V31" s="225">
        <v>53550</v>
      </c>
      <c r="W31" s="225">
        <f t="shared" si="8"/>
        <v>51599.438274999993</v>
      </c>
      <c r="X31" s="254">
        <f t="shared" si="9"/>
        <v>5464.48</v>
      </c>
      <c r="Y31" s="254">
        <f t="shared" si="10"/>
        <v>47114.479999999996</v>
      </c>
      <c r="Z31" s="337">
        <f t="shared" si="11"/>
        <v>-6435.5200000000041</v>
      </c>
      <c r="AA31" s="286">
        <v>41650</v>
      </c>
      <c r="AB31" s="229">
        <v>56094.803099999997</v>
      </c>
      <c r="AC31" s="225">
        <v>55102.95</v>
      </c>
      <c r="AD31" s="225">
        <v>53550</v>
      </c>
      <c r="AE31" s="225">
        <f t="shared" si="12"/>
        <v>51599.438274999993</v>
      </c>
      <c r="AF31" s="254">
        <f t="shared" si="13"/>
        <v>5464.48</v>
      </c>
      <c r="AG31" s="254">
        <f t="shared" si="14"/>
        <v>47114.479999999996</v>
      </c>
      <c r="AH31" s="337">
        <f t="shared" si="15"/>
        <v>-6435.5200000000041</v>
      </c>
      <c r="AI31" s="286">
        <v>41650</v>
      </c>
      <c r="AJ31" s="231">
        <v>56094.803099999997</v>
      </c>
      <c r="AK31" s="225">
        <v>55102.95</v>
      </c>
      <c r="AL31" s="225">
        <v>53550</v>
      </c>
      <c r="AM31" s="225">
        <f t="shared" si="16"/>
        <v>51599.438274999993</v>
      </c>
      <c r="AN31" s="372">
        <f t="shared" si="17"/>
        <v>5464.48</v>
      </c>
      <c r="AO31" s="254">
        <f t="shared" si="18"/>
        <v>47114.479999999996</v>
      </c>
      <c r="AP31" s="337">
        <f t="shared" si="19"/>
        <v>-6435.5200000000041</v>
      </c>
    </row>
    <row r="32" spans="1:42" s="140" customFormat="1" ht="16.5" x14ac:dyDescent="0.2">
      <c r="A32" s="224" t="s">
        <v>1177</v>
      </c>
      <c r="B32" s="291" t="s">
        <v>1018</v>
      </c>
      <c r="C32" s="286">
        <v>57120</v>
      </c>
      <c r="D32" s="229">
        <v>72299.968439999997</v>
      </c>
      <c r="E32" s="225">
        <v>71021.58</v>
      </c>
      <c r="F32" s="225">
        <v>69020</v>
      </c>
      <c r="G32" s="225">
        <f t="shared" si="0"/>
        <v>67365.387109999996</v>
      </c>
      <c r="H32" s="254">
        <f t="shared" si="1"/>
        <v>7494.1439999999993</v>
      </c>
      <c r="I32" s="254">
        <f t="shared" si="2"/>
        <v>64614.144</v>
      </c>
      <c r="J32" s="337">
        <f t="shared" si="3"/>
        <v>-4405.8559999999998</v>
      </c>
      <c r="K32" s="286">
        <v>57120</v>
      </c>
      <c r="L32" s="229">
        <v>72299.968439999997</v>
      </c>
      <c r="M32" s="225">
        <v>71021.58</v>
      </c>
      <c r="N32" s="225">
        <v>69020</v>
      </c>
      <c r="O32" s="225">
        <f t="shared" si="4"/>
        <v>67365.387109999996</v>
      </c>
      <c r="P32" s="254">
        <f t="shared" si="5"/>
        <v>7494.1439999999993</v>
      </c>
      <c r="Q32" s="254">
        <f t="shared" si="6"/>
        <v>64614.144</v>
      </c>
      <c r="R32" s="337">
        <f t="shared" si="7"/>
        <v>-4405.8559999999998</v>
      </c>
      <c r="S32" s="286">
        <v>57120</v>
      </c>
      <c r="T32" s="229">
        <v>72299.968439999997</v>
      </c>
      <c r="U32" s="225">
        <v>71021.58</v>
      </c>
      <c r="V32" s="225">
        <v>69020</v>
      </c>
      <c r="W32" s="225">
        <f t="shared" si="8"/>
        <v>67365.387109999996</v>
      </c>
      <c r="X32" s="254">
        <f t="shared" si="9"/>
        <v>7494.1439999999993</v>
      </c>
      <c r="Y32" s="254">
        <f t="shared" si="10"/>
        <v>64614.144</v>
      </c>
      <c r="Z32" s="337">
        <f t="shared" si="11"/>
        <v>-4405.8559999999998</v>
      </c>
      <c r="AA32" s="286">
        <v>57120</v>
      </c>
      <c r="AB32" s="229">
        <v>72299.968439999997</v>
      </c>
      <c r="AC32" s="225">
        <v>71021.58</v>
      </c>
      <c r="AD32" s="225">
        <v>69020</v>
      </c>
      <c r="AE32" s="225">
        <f t="shared" si="12"/>
        <v>67365.387109999996</v>
      </c>
      <c r="AF32" s="254">
        <f t="shared" si="13"/>
        <v>7494.1439999999993</v>
      </c>
      <c r="AG32" s="254">
        <f t="shared" si="14"/>
        <v>64614.144</v>
      </c>
      <c r="AH32" s="337">
        <f t="shared" si="15"/>
        <v>-4405.8559999999998</v>
      </c>
      <c r="AI32" s="286">
        <v>57120</v>
      </c>
      <c r="AJ32" s="231">
        <v>72299.968439999997</v>
      </c>
      <c r="AK32" s="225">
        <v>71021.58</v>
      </c>
      <c r="AL32" s="225">
        <v>69020</v>
      </c>
      <c r="AM32" s="225">
        <f t="shared" si="16"/>
        <v>67365.387109999996</v>
      </c>
      <c r="AN32" s="372">
        <f t="shared" si="17"/>
        <v>7494.1439999999993</v>
      </c>
      <c r="AO32" s="254">
        <f t="shared" si="18"/>
        <v>64614.144</v>
      </c>
      <c r="AP32" s="337">
        <f t="shared" si="19"/>
        <v>-4405.8559999999998</v>
      </c>
    </row>
    <row r="33" spans="1:42" s="140" customFormat="1" ht="16.5" x14ac:dyDescent="0.2">
      <c r="A33" s="224" t="s">
        <v>1178</v>
      </c>
      <c r="B33" s="291" t="s">
        <v>1021</v>
      </c>
      <c r="C33" s="286">
        <v>24990</v>
      </c>
      <c r="D33" s="229">
        <v>31163.779500000001</v>
      </c>
      <c r="E33" s="225">
        <v>30612.75</v>
      </c>
      <c r="F33" s="225">
        <v>29750</v>
      </c>
      <c r="G33" s="225">
        <f t="shared" si="0"/>
        <v>29129.132375000001</v>
      </c>
      <c r="H33" s="254">
        <f t="shared" si="1"/>
        <v>3278.6879999999996</v>
      </c>
      <c r="I33" s="254">
        <f t="shared" si="2"/>
        <v>28268.687999999998</v>
      </c>
      <c r="J33" s="337">
        <f t="shared" si="3"/>
        <v>-1481.3120000000017</v>
      </c>
      <c r="K33" s="286">
        <v>24990</v>
      </c>
      <c r="L33" s="229">
        <v>31163.779500000001</v>
      </c>
      <c r="M33" s="225">
        <v>30612.75</v>
      </c>
      <c r="N33" s="225">
        <v>29750</v>
      </c>
      <c r="O33" s="225">
        <f t="shared" si="4"/>
        <v>29129.132375000001</v>
      </c>
      <c r="P33" s="254">
        <f t="shared" si="5"/>
        <v>3278.6879999999996</v>
      </c>
      <c r="Q33" s="254">
        <f t="shared" si="6"/>
        <v>28268.687999999998</v>
      </c>
      <c r="R33" s="337">
        <f t="shared" si="7"/>
        <v>-1481.3120000000017</v>
      </c>
      <c r="S33" s="286">
        <v>24990</v>
      </c>
      <c r="T33" s="229">
        <v>31163.779500000001</v>
      </c>
      <c r="U33" s="225">
        <v>30612.75</v>
      </c>
      <c r="V33" s="225">
        <v>29750</v>
      </c>
      <c r="W33" s="225">
        <f t="shared" si="8"/>
        <v>29129.132375000001</v>
      </c>
      <c r="X33" s="254">
        <f t="shared" si="9"/>
        <v>3278.6879999999996</v>
      </c>
      <c r="Y33" s="254">
        <f t="shared" si="10"/>
        <v>28268.687999999998</v>
      </c>
      <c r="Z33" s="337">
        <f t="shared" si="11"/>
        <v>-1481.3120000000017</v>
      </c>
      <c r="AA33" s="286">
        <v>24990</v>
      </c>
      <c r="AB33" s="229">
        <v>31163.779500000001</v>
      </c>
      <c r="AC33" s="225">
        <v>30612.75</v>
      </c>
      <c r="AD33" s="225">
        <v>29750</v>
      </c>
      <c r="AE33" s="225">
        <f t="shared" si="12"/>
        <v>29129.132375000001</v>
      </c>
      <c r="AF33" s="254">
        <f t="shared" si="13"/>
        <v>3278.6879999999996</v>
      </c>
      <c r="AG33" s="254">
        <f t="shared" si="14"/>
        <v>28268.687999999998</v>
      </c>
      <c r="AH33" s="337">
        <f t="shared" si="15"/>
        <v>-1481.3120000000017</v>
      </c>
      <c r="AI33" s="286">
        <v>24990</v>
      </c>
      <c r="AJ33" s="231">
        <v>31163.779500000001</v>
      </c>
      <c r="AK33" s="225">
        <v>30612.75</v>
      </c>
      <c r="AL33" s="225">
        <v>29750</v>
      </c>
      <c r="AM33" s="225">
        <f t="shared" si="16"/>
        <v>29129.132375000001</v>
      </c>
      <c r="AN33" s="372">
        <f t="shared" si="17"/>
        <v>3278.6879999999996</v>
      </c>
      <c r="AO33" s="254">
        <f t="shared" si="18"/>
        <v>28268.687999999998</v>
      </c>
      <c r="AP33" s="337">
        <f t="shared" si="19"/>
        <v>-1481.3120000000017</v>
      </c>
    </row>
    <row r="34" spans="1:42" s="140" customFormat="1" ht="16.5" x14ac:dyDescent="0.2">
      <c r="A34" s="224" t="s">
        <v>1179</v>
      </c>
      <c r="B34" s="291" t="s">
        <v>1024</v>
      </c>
      <c r="C34" s="286">
        <v>21420</v>
      </c>
      <c r="D34" s="229">
        <v>28670.67714</v>
      </c>
      <c r="E34" s="225">
        <v>28163.73</v>
      </c>
      <c r="F34" s="225">
        <v>27370</v>
      </c>
      <c r="G34" s="225">
        <f t="shared" si="0"/>
        <v>26406.101784999999</v>
      </c>
      <c r="H34" s="254">
        <f t="shared" si="1"/>
        <v>2810.3039999999996</v>
      </c>
      <c r="I34" s="254">
        <f t="shared" si="2"/>
        <v>24230.304</v>
      </c>
      <c r="J34" s="337">
        <f t="shared" si="3"/>
        <v>-3139.6959999999999</v>
      </c>
      <c r="K34" s="286">
        <v>21420</v>
      </c>
      <c r="L34" s="229">
        <v>28670.67714</v>
      </c>
      <c r="M34" s="225">
        <v>28163.73</v>
      </c>
      <c r="N34" s="225">
        <v>27370</v>
      </c>
      <c r="O34" s="225">
        <f t="shared" si="4"/>
        <v>26406.101784999999</v>
      </c>
      <c r="P34" s="254">
        <f t="shared" si="5"/>
        <v>2810.3039999999996</v>
      </c>
      <c r="Q34" s="254">
        <f t="shared" si="6"/>
        <v>24230.304</v>
      </c>
      <c r="R34" s="337">
        <f t="shared" si="7"/>
        <v>-3139.6959999999999</v>
      </c>
      <c r="S34" s="286">
        <v>21420</v>
      </c>
      <c r="T34" s="229">
        <v>28670.67714</v>
      </c>
      <c r="U34" s="225">
        <v>28163.73</v>
      </c>
      <c r="V34" s="225">
        <v>27370</v>
      </c>
      <c r="W34" s="225">
        <f t="shared" si="8"/>
        <v>26406.101784999999</v>
      </c>
      <c r="X34" s="254">
        <f t="shared" si="9"/>
        <v>2810.3039999999996</v>
      </c>
      <c r="Y34" s="254">
        <f t="shared" si="10"/>
        <v>24230.304</v>
      </c>
      <c r="Z34" s="337">
        <f t="shared" si="11"/>
        <v>-3139.6959999999999</v>
      </c>
      <c r="AA34" s="286">
        <v>21420</v>
      </c>
      <c r="AB34" s="229">
        <v>28670.67714</v>
      </c>
      <c r="AC34" s="225">
        <v>28163.73</v>
      </c>
      <c r="AD34" s="225">
        <v>27370</v>
      </c>
      <c r="AE34" s="225">
        <f t="shared" si="12"/>
        <v>26406.101784999999</v>
      </c>
      <c r="AF34" s="254">
        <f t="shared" si="13"/>
        <v>2810.3039999999996</v>
      </c>
      <c r="AG34" s="254">
        <f t="shared" si="14"/>
        <v>24230.304</v>
      </c>
      <c r="AH34" s="337">
        <f t="shared" si="15"/>
        <v>-3139.6959999999999</v>
      </c>
      <c r="AI34" s="286">
        <v>21420</v>
      </c>
      <c r="AJ34" s="231">
        <v>28670.67714</v>
      </c>
      <c r="AK34" s="225">
        <v>28163.73</v>
      </c>
      <c r="AL34" s="225">
        <v>27370</v>
      </c>
      <c r="AM34" s="225">
        <f t="shared" si="16"/>
        <v>26406.101784999999</v>
      </c>
      <c r="AN34" s="372">
        <f t="shared" si="17"/>
        <v>2810.3039999999996</v>
      </c>
      <c r="AO34" s="254">
        <f t="shared" si="18"/>
        <v>24230.304</v>
      </c>
      <c r="AP34" s="337">
        <f t="shared" si="19"/>
        <v>-3139.6959999999999</v>
      </c>
    </row>
    <row r="35" spans="1:42" s="140" customFormat="1" ht="16.5" x14ac:dyDescent="0.2">
      <c r="A35" s="224" t="s">
        <v>1180</v>
      </c>
      <c r="B35" s="291" t="s">
        <v>1022</v>
      </c>
      <c r="C35" s="286">
        <v>89250</v>
      </c>
      <c r="D35" s="229">
        <v>97230.992039999997</v>
      </c>
      <c r="E35" s="225">
        <v>95511.78</v>
      </c>
      <c r="F35" s="225">
        <v>92820</v>
      </c>
      <c r="G35" s="225">
        <f t="shared" si="0"/>
        <v>93703.193009999988</v>
      </c>
      <c r="H35" s="254">
        <f t="shared" si="1"/>
        <v>11709.599999999999</v>
      </c>
      <c r="I35" s="254">
        <f t="shared" si="2"/>
        <v>100959.6</v>
      </c>
      <c r="J35" s="337">
        <f t="shared" si="3"/>
        <v>8139.6000000000058</v>
      </c>
      <c r="K35" s="286">
        <v>89250</v>
      </c>
      <c r="L35" s="229">
        <v>97230.992039999997</v>
      </c>
      <c r="M35" s="225">
        <v>95511.78</v>
      </c>
      <c r="N35" s="225">
        <v>92820</v>
      </c>
      <c r="O35" s="225">
        <f t="shared" si="4"/>
        <v>93703.193009999988</v>
      </c>
      <c r="P35" s="254">
        <f t="shared" si="5"/>
        <v>11709.599999999999</v>
      </c>
      <c r="Q35" s="254">
        <f t="shared" si="6"/>
        <v>100959.6</v>
      </c>
      <c r="R35" s="337">
        <f t="shared" si="7"/>
        <v>8139.6000000000058</v>
      </c>
      <c r="S35" s="286">
        <v>89250</v>
      </c>
      <c r="T35" s="229">
        <v>97230.992039999997</v>
      </c>
      <c r="U35" s="225">
        <v>95511.78</v>
      </c>
      <c r="V35" s="225">
        <v>92820</v>
      </c>
      <c r="W35" s="225">
        <f t="shared" si="8"/>
        <v>93703.193009999988</v>
      </c>
      <c r="X35" s="254">
        <f t="shared" si="9"/>
        <v>11709.599999999999</v>
      </c>
      <c r="Y35" s="254">
        <f t="shared" si="10"/>
        <v>100959.6</v>
      </c>
      <c r="Z35" s="337">
        <f t="shared" si="11"/>
        <v>8139.6000000000058</v>
      </c>
      <c r="AA35" s="286">
        <v>89250</v>
      </c>
      <c r="AB35" s="229">
        <v>97230.992039999997</v>
      </c>
      <c r="AC35" s="225">
        <v>95511.78</v>
      </c>
      <c r="AD35" s="225">
        <v>92820</v>
      </c>
      <c r="AE35" s="225">
        <f t="shared" si="12"/>
        <v>93703.193009999988</v>
      </c>
      <c r="AF35" s="254">
        <f t="shared" si="13"/>
        <v>11709.599999999999</v>
      </c>
      <c r="AG35" s="254">
        <f t="shared" si="14"/>
        <v>100959.6</v>
      </c>
      <c r="AH35" s="337">
        <f t="shared" si="15"/>
        <v>8139.6000000000058</v>
      </c>
      <c r="AI35" s="286">
        <v>89250</v>
      </c>
      <c r="AJ35" s="231">
        <v>97230.992039999997</v>
      </c>
      <c r="AK35" s="225">
        <v>95511.78</v>
      </c>
      <c r="AL35" s="225">
        <v>92820</v>
      </c>
      <c r="AM35" s="225">
        <f t="shared" si="16"/>
        <v>93703.193009999988</v>
      </c>
      <c r="AN35" s="372">
        <f t="shared" si="17"/>
        <v>11709.599999999999</v>
      </c>
      <c r="AO35" s="254">
        <f t="shared" si="18"/>
        <v>100959.6</v>
      </c>
      <c r="AP35" s="337">
        <f t="shared" si="19"/>
        <v>8139.6000000000058</v>
      </c>
    </row>
    <row r="36" spans="1:42" s="140" customFormat="1" ht="16.5" x14ac:dyDescent="0.2">
      <c r="A36" s="224" t="s">
        <v>1181</v>
      </c>
      <c r="B36" s="291" t="s">
        <v>1023</v>
      </c>
      <c r="C36" s="286">
        <v>77350</v>
      </c>
      <c r="D36" s="229">
        <v>87258.582599999994</v>
      </c>
      <c r="E36" s="225">
        <v>85715.7</v>
      </c>
      <c r="F36" s="225">
        <v>83300</v>
      </c>
      <c r="G36" s="225">
        <f t="shared" si="0"/>
        <v>83406.070649999994</v>
      </c>
      <c r="H36" s="254">
        <f t="shared" si="1"/>
        <v>10148.319999999998</v>
      </c>
      <c r="I36" s="254">
        <f t="shared" si="2"/>
        <v>87498.319999999992</v>
      </c>
      <c r="J36" s="337">
        <f t="shared" si="3"/>
        <v>4198.3199999999924</v>
      </c>
      <c r="K36" s="286">
        <v>77350</v>
      </c>
      <c r="L36" s="229">
        <v>87258.582599999994</v>
      </c>
      <c r="M36" s="225">
        <v>85715.7</v>
      </c>
      <c r="N36" s="225">
        <v>83300</v>
      </c>
      <c r="O36" s="225">
        <f t="shared" si="4"/>
        <v>83406.070649999994</v>
      </c>
      <c r="P36" s="254">
        <f t="shared" si="5"/>
        <v>10148.319999999998</v>
      </c>
      <c r="Q36" s="254">
        <f t="shared" si="6"/>
        <v>87498.319999999992</v>
      </c>
      <c r="R36" s="337">
        <f t="shared" si="7"/>
        <v>4198.3199999999924</v>
      </c>
      <c r="S36" s="286">
        <v>77350</v>
      </c>
      <c r="T36" s="229">
        <v>87258.582599999994</v>
      </c>
      <c r="U36" s="225">
        <v>85715.7</v>
      </c>
      <c r="V36" s="225">
        <v>83300</v>
      </c>
      <c r="W36" s="225">
        <f t="shared" si="8"/>
        <v>83406.070649999994</v>
      </c>
      <c r="X36" s="254">
        <f t="shared" si="9"/>
        <v>10148.319999999998</v>
      </c>
      <c r="Y36" s="254">
        <f t="shared" si="10"/>
        <v>87498.319999999992</v>
      </c>
      <c r="Z36" s="337">
        <f t="shared" si="11"/>
        <v>4198.3199999999924</v>
      </c>
      <c r="AA36" s="286">
        <v>77350</v>
      </c>
      <c r="AB36" s="229">
        <v>87258.582599999994</v>
      </c>
      <c r="AC36" s="225">
        <v>85715.7</v>
      </c>
      <c r="AD36" s="225">
        <v>83300</v>
      </c>
      <c r="AE36" s="225">
        <f t="shared" si="12"/>
        <v>83406.070649999994</v>
      </c>
      <c r="AF36" s="254">
        <f t="shared" si="13"/>
        <v>10148.319999999998</v>
      </c>
      <c r="AG36" s="254">
        <f t="shared" si="14"/>
        <v>87498.319999999992</v>
      </c>
      <c r="AH36" s="337">
        <f t="shared" si="15"/>
        <v>4198.3199999999924</v>
      </c>
      <c r="AI36" s="286">
        <v>77350</v>
      </c>
      <c r="AJ36" s="231">
        <v>87258.582599999994</v>
      </c>
      <c r="AK36" s="225">
        <v>85715.7</v>
      </c>
      <c r="AL36" s="225">
        <v>83300</v>
      </c>
      <c r="AM36" s="225">
        <f t="shared" si="16"/>
        <v>83406.070649999994</v>
      </c>
      <c r="AN36" s="372">
        <f t="shared" si="17"/>
        <v>10148.319999999998</v>
      </c>
      <c r="AO36" s="254">
        <f t="shared" si="18"/>
        <v>87498.319999999992</v>
      </c>
      <c r="AP36" s="337">
        <f t="shared" si="19"/>
        <v>4198.3199999999924</v>
      </c>
    </row>
    <row r="37" spans="1:42" s="140" customFormat="1" ht="16.5" x14ac:dyDescent="0.2">
      <c r="A37" s="224" t="s">
        <v>1182</v>
      </c>
      <c r="B37" s="291" t="s">
        <v>1634</v>
      </c>
      <c r="C37" s="286">
        <v>45220</v>
      </c>
      <c r="D37" s="229">
        <v>47368.944840000004</v>
      </c>
      <c r="E37" s="225">
        <v>46531.38</v>
      </c>
      <c r="F37" s="225">
        <v>45220</v>
      </c>
      <c r="G37" s="225">
        <f t="shared" si="0"/>
        <v>46085.081210000004</v>
      </c>
      <c r="H37" s="254">
        <f t="shared" si="1"/>
        <v>5932.8639999999996</v>
      </c>
      <c r="I37" s="254">
        <f t="shared" si="2"/>
        <v>51152.864000000001</v>
      </c>
      <c r="J37" s="337">
        <f t="shared" si="3"/>
        <v>5932.8640000000014</v>
      </c>
      <c r="K37" s="286">
        <v>45220</v>
      </c>
      <c r="L37" s="229">
        <v>47368.944840000004</v>
      </c>
      <c r="M37" s="225">
        <v>46531.38</v>
      </c>
      <c r="N37" s="225">
        <v>45220</v>
      </c>
      <c r="O37" s="225">
        <f t="shared" si="4"/>
        <v>46085.081210000004</v>
      </c>
      <c r="P37" s="254">
        <f t="shared" si="5"/>
        <v>5932.8639999999996</v>
      </c>
      <c r="Q37" s="254">
        <f t="shared" si="6"/>
        <v>51152.864000000001</v>
      </c>
      <c r="R37" s="337">
        <f t="shared" si="7"/>
        <v>5932.8640000000014</v>
      </c>
      <c r="S37" s="286">
        <v>45220</v>
      </c>
      <c r="T37" s="229">
        <v>47368.944840000004</v>
      </c>
      <c r="U37" s="225">
        <v>46531.38</v>
      </c>
      <c r="V37" s="225">
        <v>45220</v>
      </c>
      <c r="W37" s="225">
        <f t="shared" si="8"/>
        <v>46085.081210000004</v>
      </c>
      <c r="X37" s="254">
        <f t="shared" si="9"/>
        <v>5932.8639999999996</v>
      </c>
      <c r="Y37" s="254">
        <f t="shared" si="10"/>
        <v>51152.864000000001</v>
      </c>
      <c r="Z37" s="337">
        <f t="shared" si="11"/>
        <v>5932.8640000000014</v>
      </c>
      <c r="AA37" s="286">
        <v>45220</v>
      </c>
      <c r="AB37" s="229">
        <v>47368.944840000004</v>
      </c>
      <c r="AC37" s="225">
        <v>46531.38</v>
      </c>
      <c r="AD37" s="225">
        <v>45220</v>
      </c>
      <c r="AE37" s="225">
        <f t="shared" si="12"/>
        <v>46085.081210000004</v>
      </c>
      <c r="AF37" s="254">
        <f t="shared" si="13"/>
        <v>5932.8639999999996</v>
      </c>
      <c r="AG37" s="254">
        <f t="shared" si="14"/>
        <v>51152.864000000001</v>
      </c>
      <c r="AH37" s="337">
        <f t="shared" si="15"/>
        <v>5932.8640000000014</v>
      </c>
      <c r="AI37" s="286">
        <v>45220</v>
      </c>
      <c r="AJ37" s="229">
        <v>47368.944840000004</v>
      </c>
      <c r="AK37" s="225">
        <v>46531.38</v>
      </c>
      <c r="AL37" s="225">
        <v>45220</v>
      </c>
      <c r="AM37" s="225">
        <f t="shared" si="16"/>
        <v>46085.081210000004</v>
      </c>
      <c r="AN37" s="372">
        <f t="shared" si="17"/>
        <v>5932.8639999999996</v>
      </c>
      <c r="AO37" s="254">
        <f t="shared" si="18"/>
        <v>51152.864000000001</v>
      </c>
      <c r="AP37" s="337">
        <f t="shared" si="19"/>
        <v>5932.8640000000014</v>
      </c>
    </row>
    <row r="38" spans="1:42" s="140" customFormat="1" ht="16.5" x14ac:dyDescent="0.2">
      <c r="A38" s="224" t="s">
        <v>1183</v>
      </c>
      <c r="B38" s="291" t="s">
        <v>277</v>
      </c>
      <c r="C38" s="286">
        <v>32130</v>
      </c>
      <c r="D38" s="229">
        <v>36149.984219999998</v>
      </c>
      <c r="E38" s="225">
        <v>35510.79</v>
      </c>
      <c r="F38" s="225">
        <v>34510</v>
      </c>
      <c r="G38" s="225">
        <f t="shared" si="0"/>
        <v>34575.193554999998</v>
      </c>
      <c r="H38" s="254">
        <f t="shared" si="1"/>
        <v>4215.4559999999992</v>
      </c>
      <c r="I38" s="254">
        <f t="shared" si="2"/>
        <v>36345.455999999998</v>
      </c>
      <c r="J38" s="337">
        <f t="shared" si="3"/>
        <v>1835.4559999999983</v>
      </c>
      <c r="K38" s="286">
        <v>32130</v>
      </c>
      <c r="L38" s="229">
        <v>36149.984219999998</v>
      </c>
      <c r="M38" s="225">
        <v>35510.79</v>
      </c>
      <c r="N38" s="225">
        <v>34510</v>
      </c>
      <c r="O38" s="225">
        <f t="shared" si="4"/>
        <v>34575.193554999998</v>
      </c>
      <c r="P38" s="254">
        <f t="shared" si="5"/>
        <v>4215.4559999999992</v>
      </c>
      <c r="Q38" s="254">
        <f t="shared" si="6"/>
        <v>36345.455999999998</v>
      </c>
      <c r="R38" s="337">
        <f t="shared" si="7"/>
        <v>1835.4559999999983</v>
      </c>
      <c r="S38" s="286">
        <v>32130</v>
      </c>
      <c r="T38" s="229">
        <v>36149.984219999998</v>
      </c>
      <c r="U38" s="225">
        <v>35510.79</v>
      </c>
      <c r="V38" s="225">
        <v>34510</v>
      </c>
      <c r="W38" s="225">
        <f t="shared" si="8"/>
        <v>34575.193554999998</v>
      </c>
      <c r="X38" s="254">
        <f t="shared" si="9"/>
        <v>4215.4559999999992</v>
      </c>
      <c r="Y38" s="254">
        <f t="shared" si="10"/>
        <v>36345.455999999998</v>
      </c>
      <c r="Z38" s="337">
        <f t="shared" si="11"/>
        <v>1835.4559999999983</v>
      </c>
      <c r="AA38" s="286">
        <v>32130</v>
      </c>
      <c r="AB38" s="229">
        <v>36149.984219999998</v>
      </c>
      <c r="AC38" s="225">
        <v>35510.79</v>
      </c>
      <c r="AD38" s="225">
        <v>34510</v>
      </c>
      <c r="AE38" s="225">
        <f t="shared" si="12"/>
        <v>34575.193554999998</v>
      </c>
      <c r="AF38" s="254">
        <f t="shared" si="13"/>
        <v>4215.4559999999992</v>
      </c>
      <c r="AG38" s="254">
        <f t="shared" si="14"/>
        <v>36345.455999999998</v>
      </c>
      <c r="AH38" s="337">
        <f t="shared" si="15"/>
        <v>1835.4559999999983</v>
      </c>
      <c r="AI38" s="286">
        <v>32130</v>
      </c>
      <c r="AJ38" s="231">
        <v>36149.984219999998</v>
      </c>
      <c r="AK38" s="225">
        <v>35510.79</v>
      </c>
      <c r="AL38" s="225">
        <v>34510</v>
      </c>
      <c r="AM38" s="225">
        <f t="shared" si="16"/>
        <v>34575.193554999998</v>
      </c>
      <c r="AN38" s="372">
        <f t="shared" si="17"/>
        <v>4215.4559999999992</v>
      </c>
      <c r="AO38" s="254">
        <f t="shared" si="18"/>
        <v>36345.455999999998</v>
      </c>
      <c r="AP38" s="337">
        <f t="shared" si="19"/>
        <v>1835.4559999999983</v>
      </c>
    </row>
    <row r="39" spans="1:42" s="140" customFormat="1" ht="16.5" x14ac:dyDescent="0.2">
      <c r="A39" s="224" t="s">
        <v>1184</v>
      </c>
      <c r="B39" s="291" t="s">
        <v>278</v>
      </c>
      <c r="C39" s="286">
        <v>6664</v>
      </c>
      <c r="D39" s="229">
        <v>8102.5826699999998</v>
      </c>
      <c r="E39" s="225">
        <v>7959.3150000000005</v>
      </c>
      <c r="F39" s="225">
        <v>7735</v>
      </c>
      <c r="G39" s="225">
        <f t="shared" si="0"/>
        <v>7615.2244174999996</v>
      </c>
      <c r="H39" s="254">
        <f t="shared" si="1"/>
        <v>874.31679999999994</v>
      </c>
      <c r="I39" s="254">
        <f t="shared" si="2"/>
        <v>7538.3167999999996</v>
      </c>
      <c r="J39" s="337">
        <f t="shared" si="3"/>
        <v>-196.6832000000004</v>
      </c>
      <c r="K39" s="286">
        <v>6664</v>
      </c>
      <c r="L39" s="229">
        <v>8102.5826699999998</v>
      </c>
      <c r="M39" s="225">
        <v>7959.3150000000005</v>
      </c>
      <c r="N39" s="225">
        <v>7735</v>
      </c>
      <c r="O39" s="225">
        <f t="shared" si="4"/>
        <v>7615.2244174999996</v>
      </c>
      <c r="P39" s="254">
        <f t="shared" si="5"/>
        <v>874.31679999999994</v>
      </c>
      <c r="Q39" s="254">
        <f t="shared" si="6"/>
        <v>7538.3167999999996</v>
      </c>
      <c r="R39" s="337">
        <f t="shared" si="7"/>
        <v>-196.6832000000004</v>
      </c>
      <c r="S39" s="286">
        <v>6664</v>
      </c>
      <c r="T39" s="229">
        <v>8102.5826699999998</v>
      </c>
      <c r="U39" s="225">
        <v>7959.3150000000005</v>
      </c>
      <c r="V39" s="225">
        <v>7735</v>
      </c>
      <c r="W39" s="225">
        <f t="shared" si="8"/>
        <v>7615.2244174999996</v>
      </c>
      <c r="X39" s="254">
        <f t="shared" si="9"/>
        <v>874.31679999999994</v>
      </c>
      <c r="Y39" s="254">
        <f t="shared" si="10"/>
        <v>7538.3167999999996</v>
      </c>
      <c r="Z39" s="337">
        <f t="shared" si="11"/>
        <v>-196.6832000000004</v>
      </c>
      <c r="AA39" s="286">
        <v>6664</v>
      </c>
      <c r="AB39" s="229">
        <v>8102.5826699999998</v>
      </c>
      <c r="AC39" s="225">
        <v>7959.3150000000005</v>
      </c>
      <c r="AD39" s="225">
        <v>7735</v>
      </c>
      <c r="AE39" s="225">
        <f t="shared" si="12"/>
        <v>7615.2244174999996</v>
      </c>
      <c r="AF39" s="254">
        <f t="shared" si="13"/>
        <v>874.31679999999994</v>
      </c>
      <c r="AG39" s="254">
        <f t="shared" si="14"/>
        <v>7538.3167999999996</v>
      </c>
      <c r="AH39" s="337">
        <f t="shared" si="15"/>
        <v>-196.6832000000004</v>
      </c>
      <c r="AI39" s="286">
        <v>6664</v>
      </c>
      <c r="AJ39" s="231">
        <v>8102.5826699999998</v>
      </c>
      <c r="AK39" s="225">
        <v>7959.3150000000005</v>
      </c>
      <c r="AL39" s="225">
        <v>7735</v>
      </c>
      <c r="AM39" s="225">
        <f t="shared" si="16"/>
        <v>7615.2244174999996</v>
      </c>
      <c r="AN39" s="372">
        <f t="shared" si="17"/>
        <v>874.31679999999994</v>
      </c>
      <c r="AO39" s="254">
        <f t="shared" si="18"/>
        <v>7538.3167999999996</v>
      </c>
      <c r="AP39" s="337">
        <f t="shared" si="19"/>
        <v>-196.6832000000004</v>
      </c>
    </row>
    <row r="40" spans="1:42" s="140" customFormat="1" ht="16.5" x14ac:dyDescent="0.2">
      <c r="A40" s="224" t="s">
        <v>1185</v>
      </c>
      <c r="B40" s="291" t="s">
        <v>279</v>
      </c>
      <c r="C40" s="286">
        <v>20230</v>
      </c>
      <c r="D40" s="229">
        <v>32410.330679999999</v>
      </c>
      <c r="E40" s="225">
        <v>31837.260000000002</v>
      </c>
      <c r="F40" s="225">
        <v>30940</v>
      </c>
      <c r="G40" s="225">
        <f t="shared" si="0"/>
        <v>28854.397669999998</v>
      </c>
      <c r="H40" s="254">
        <f t="shared" si="1"/>
        <v>2654.1759999999995</v>
      </c>
      <c r="I40" s="254">
        <f t="shared" si="2"/>
        <v>22884.175999999999</v>
      </c>
      <c r="J40" s="337">
        <f t="shared" si="3"/>
        <v>-8055.8240000000005</v>
      </c>
      <c r="K40" s="286">
        <v>20230</v>
      </c>
      <c r="L40" s="229">
        <v>32410.330679999999</v>
      </c>
      <c r="M40" s="225">
        <v>31837.260000000002</v>
      </c>
      <c r="N40" s="225">
        <v>30940</v>
      </c>
      <c r="O40" s="225">
        <f t="shared" si="4"/>
        <v>28854.397669999998</v>
      </c>
      <c r="P40" s="254">
        <f t="shared" si="5"/>
        <v>2654.1759999999995</v>
      </c>
      <c r="Q40" s="254">
        <f t="shared" si="6"/>
        <v>22884.175999999999</v>
      </c>
      <c r="R40" s="337">
        <f t="shared" si="7"/>
        <v>-8055.8240000000005</v>
      </c>
      <c r="S40" s="286">
        <v>20230</v>
      </c>
      <c r="T40" s="229">
        <v>32410.330679999999</v>
      </c>
      <c r="U40" s="225">
        <v>31837.260000000002</v>
      </c>
      <c r="V40" s="225">
        <v>30940</v>
      </c>
      <c r="W40" s="225">
        <f t="shared" si="8"/>
        <v>28854.397669999998</v>
      </c>
      <c r="X40" s="254">
        <f t="shared" si="9"/>
        <v>2654.1759999999995</v>
      </c>
      <c r="Y40" s="254">
        <f t="shared" si="10"/>
        <v>22884.175999999999</v>
      </c>
      <c r="Z40" s="337">
        <f t="shared" si="11"/>
        <v>-8055.8240000000005</v>
      </c>
      <c r="AA40" s="286">
        <v>20230</v>
      </c>
      <c r="AB40" s="229">
        <v>32410.330679999999</v>
      </c>
      <c r="AC40" s="225">
        <v>31837.260000000002</v>
      </c>
      <c r="AD40" s="225">
        <v>30940</v>
      </c>
      <c r="AE40" s="225">
        <f t="shared" si="12"/>
        <v>28854.397669999998</v>
      </c>
      <c r="AF40" s="254">
        <f t="shared" si="13"/>
        <v>2654.1759999999995</v>
      </c>
      <c r="AG40" s="254">
        <f t="shared" si="14"/>
        <v>22884.175999999999</v>
      </c>
      <c r="AH40" s="337">
        <f t="shared" si="15"/>
        <v>-8055.8240000000005</v>
      </c>
      <c r="AI40" s="286">
        <v>20230</v>
      </c>
      <c r="AJ40" s="231">
        <v>32410.330679999999</v>
      </c>
      <c r="AK40" s="225">
        <v>31837.260000000002</v>
      </c>
      <c r="AL40" s="225">
        <v>30940</v>
      </c>
      <c r="AM40" s="225">
        <f t="shared" si="16"/>
        <v>28854.397669999998</v>
      </c>
      <c r="AN40" s="372">
        <f t="shared" si="17"/>
        <v>2654.1759999999995</v>
      </c>
      <c r="AO40" s="254">
        <f t="shared" si="18"/>
        <v>22884.175999999999</v>
      </c>
      <c r="AP40" s="337">
        <f t="shared" si="19"/>
        <v>-8055.8240000000005</v>
      </c>
    </row>
    <row r="41" spans="1:42" s="140" customFormat="1" ht="16.5" x14ac:dyDescent="0.2">
      <c r="A41" s="224" t="s">
        <v>1479</v>
      </c>
      <c r="B41" s="291" t="s">
        <v>1139</v>
      </c>
      <c r="C41" s="286">
        <v>809200</v>
      </c>
      <c r="D41" s="229">
        <v>972309.92040000006</v>
      </c>
      <c r="E41" s="225">
        <v>955117.8</v>
      </c>
      <c r="F41" s="225">
        <v>928200</v>
      </c>
      <c r="G41" s="225">
        <f t="shared" si="0"/>
        <v>916206.9301</v>
      </c>
      <c r="H41" s="254">
        <f t="shared" si="1"/>
        <v>106167.03999999999</v>
      </c>
      <c r="I41" s="254">
        <f t="shared" si="2"/>
        <v>915367.04</v>
      </c>
      <c r="J41" s="337">
        <f t="shared" si="3"/>
        <v>-12832.959999999963</v>
      </c>
      <c r="K41" s="286">
        <v>666400</v>
      </c>
      <c r="L41" s="229">
        <v>822723.77879999997</v>
      </c>
      <c r="M41" s="225">
        <v>808176.6</v>
      </c>
      <c r="N41" s="225">
        <v>785400</v>
      </c>
      <c r="O41" s="225">
        <f t="shared" si="4"/>
        <v>770675.09470000002</v>
      </c>
      <c r="P41" s="254">
        <f t="shared" si="5"/>
        <v>87431.679999999993</v>
      </c>
      <c r="Q41" s="254">
        <f t="shared" si="6"/>
        <v>753831.67999999993</v>
      </c>
      <c r="R41" s="337">
        <f t="shared" si="7"/>
        <v>-31568.320000000065</v>
      </c>
      <c r="S41" s="286">
        <v>666400</v>
      </c>
      <c r="T41" s="229">
        <v>822723.77879999997</v>
      </c>
      <c r="U41" s="225">
        <v>808176.6</v>
      </c>
      <c r="V41" s="225">
        <v>785400</v>
      </c>
      <c r="W41" s="225">
        <f t="shared" si="8"/>
        <v>770675.09470000002</v>
      </c>
      <c r="X41" s="254">
        <f t="shared" si="9"/>
        <v>87431.679999999993</v>
      </c>
      <c r="Y41" s="254">
        <f t="shared" si="10"/>
        <v>753831.67999999993</v>
      </c>
      <c r="Z41" s="337">
        <f t="shared" si="11"/>
        <v>-31568.320000000065</v>
      </c>
      <c r="AA41" s="286">
        <v>571200</v>
      </c>
      <c r="AB41" s="229">
        <v>598344.56640000001</v>
      </c>
      <c r="AC41" s="225">
        <v>587764.80000000005</v>
      </c>
      <c r="AD41" s="225">
        <v>571200</v>
      </c>
      <c r="AE41" s="225">
        <f t="shared" si="12"/>
        <v>582127.34159999993</v>
      </c>
      <c r="AF41" s="254">
        <f t="shared" si="13"/>
        <v>74941.439999999988</v>
      </c>
      <c r="AG41" s="254">
        <f t="shared" si="14"/>
        <v>646141.43999999994</v>
      </c>
      <c r="AH41" s="337">
        <f t="shared" si="15"/>
        <v>74941.439999999944</v>
      </c>
      <c r="AI41" s="286">
        <v>809200</v>
      </c>
      <c r="AJ41" s="231">
        <v>847654.80239999993</v>
      </c>
      <c r="AK41" s="225">
        <v>832666.8</v>
      </c>
      <c r="AL41" s="225">
        <v>809200</v>
      </c>
      <c r="AM41" s="225">
        <f t="shared" si="16"/>
        <v>824680.40060000005</v>
      </c>
      <c r="AN41" s="372">
        <f t="shared" si="17"/>
        <v>106167.03999999999</v>
      </c>
      <c r="AO41" s="254">
        <f t="shared" si="18"/>
        <v>915367.04</v>
      </c>
      <c r="AP41" s="337">
        <f t="shared" si="19"/>
        <v>106167.04000000004</v>
      </c>
    </row>
    <row r="42" spans="1:42" s="140" customFormat="1" ht="16.5" x14ac:dyDescent="0.2">
      <c r="A42" s="224" t="s">
        <v>1743</v>
      </c>
      <c r="B42" s="291" t="s">
        <v>1138</v>
      </c>
      <c r="C42" s="286">
        <v>1475600</v>
      </c>
      <c r="D42" s="229">
        <v>1670378.5811999999</v>
      </c>
      <c r="E42" s="225">
        <v>1640843.4</v>
      </c>
      <c r="F42" s="225">
        <v>1594600</v>
      </c>
      <c r="G42" s="225">
        <f t="shared" si="0"/>
        <v>1595355.4953000001</v>
      </c>
      <c r="H42" s="254">
        <f t="shared" si="1"/>
        <v>193598.71999999997</v>
      </c>
      <c r="I42" s="254">
        <f t="shared" si="2"/>
        <v>1669198.72</v>
      </c>
      <c r="J42" s="337">
        <f t="shared" si="3"/>
        <v>74598.719999999972</v>
      </c>
      <c r="K42" s="286">
        <v>1475600</v>
      </c>
      <c r="L42" s="229">
        <v>1670378.5811999999</v>
      </c>
      <c r="M42" s="225">
        <v>1640843.4</v>
      </c>
      <c r="N42" s="225">
        <v>1594600</v>
      </c>
      <c r="O42" s="225">
        <f t="shared" si="4"/>
        <v>1595355.4953000001</v>
      </c>
      <c r="P42" s="254">
        <f t="shared" si="5"/>
        <v>193598.71999999997</v>
      </c>
      <c r="Q42" s="254">
        <f t="shared" si="6"/>
        <v>1669198.72</v>
      </c>
      <c r="R42" s="337">
        <f t="shared" si="7"/>
        <v>74598.719999999972</v>
      </c>
      <c r="S42" s="286">
        <v>1475600</v>
      </c>
      <c r="T42" s="229">
        <v>1670378.5811999999</v>
      </c>
      <c r="U42" s="225">
        <v>1640843.4</v>
      </c>
      <c r="V42" s="225">
        <v>1594600</v>
      </c>
      <c r="W42" s="225">
        <f t="shared" si="8"/>
        <v>1595355.4953000001</v>
      </c>
      <c r="X42" s="254">
        <f t="shared" si="9"/>
        <v>193598.71999999997</v>
      </c>
      <c r="Y42" s="254">
        <f t="shared" si="10"/>
        <v>1669198.72</v>
      </c>
      <c r="Z42" s="337">
        <f t="shared" si="11"/>
        <v>74598.719999999972</v>
      </c>
      <c r="AA42" s="286">
        <v>1475600</v>
      </c>
      <c r="AB42" s="229">
        <v>1545723.4632000001</v>
      </c>
      <c r="AC42" s="225">
        <v>1518392.4</v>
      </c>
      <c r="AD42" s="225">
        <v>1475600</v>
      </c>
      <c r="AE42" s="225">
        <f t="shared" si="12"/>
        <v>1503828.9657999999</v>
      </c>
      <c r="AF42" s="254">
        <f t="shared" si="13"/>
        <v>193598.71999999997</v>
      </c>
      <c r="AG42" s="254">
        <f t="shared" si="14"/>
        <v>1669198.72</v>
      </c>
      <c r="AH42" s="337">
        <f t="shared" si="15"/>
        <v>193598.71999999997</v>
      </c>
      <c r="AI42" s="286">
        <v>1600550</v>
      </c>
      <c r="AJ42" s="231">
        <v>1676611.3371000001</v>
      </c>
      <c r="AK42" s="225">
        <v>1646965.95</v>
      </c>
      <c r="AL42" s="225">
        <v>1600550</v>
      </c>
      <c r="AM42" s="225">
        <f t="shared" si="16"/>
        <v>1631169.3217750001</v>
      </c>
      <c r="AN42" s="372">
        <f t="shared" si="17"/>
        <v>209992.15999999997</v>
      </c>
      <c r="AO42" s="254">
        <f t="shared" si="18"/>
        <v>1810542.16</v>
      </c>
      <c r="AP42" s="337">
        <f t="shared" si="19"/>
        <v>209992.15999999992</v>
      </c>
    </row>
    <row r="43" spans="1:42" s="140" customFormat="1" ht="16.5" x14ac:dyDescent="0.2">
      <c r="A43" s="227">
        <v>2</v>
      </c>
      <c r="B43" s="291" t="s">
        <v>280</v>
      </c>
      <c r="C43" s="382"/>
      <c r="D43" s="288">
        <v>0</v>
      </c>
      <c r="E43" s="225"/>
      <c r="F43" s="225"/>
      <c r="G43" s="225">
        <f t="shared" si="0"/>
        <v>0</v>
      </c>
      <c r="H43" s="254">
        <f t="shared" si="1"/>
        <v>0</v>
      </c>
      <c r="I43" s="254">
        <f t="shared" si="2"/>
        <v>0</v>
      </c>
      <c r="J43" s="337">
        <f t="shared" si="3"/>
        <v>0</v>
      </c>
      <c r="K43" s="382"/>
      <c r="L43" s="288">
        <v>0</v>
      </c>
      <c r="M43" s="225"/>
      <c r="N43" s="225"/>
      <c r="O43" s="225">
        <f t="shared" si="4"/>
        <v>0</v>
      </c>
      <c r="P43" s="254">
        <f t="shared" si="5"/>
        <v>0</v>
      </c>
      <c r="Q43" s="254">
        <f t="shared" si="6"/>
        <v>0</v>
      </c>
      <c r="R43" s="337">
        <f t="shared" si="7"/>
        <v>0</v>
      </c>
      <c r="S43" s="382"/>
      <c r="T43" s="288">
        <v>0</v>
      </c>
      <c r="U43" s="225"/>
      <c r="V43" s="225"/>
      <c r="W43" s="225">
        <f t="shared" si="8"/>
        <v>0</v>
      </c>
      <c r="X43" s="254">
        <f t="shared" si="9"/>
        <v>0</v>
      </c>
      <c r="Y43" s="254">
        <f t="shared" si="10"/>
        <v>0</v>
      </c>
      <c r="Z43" s="337">
        <f t="shared" si="11"/>
        <v>0</v>
      </c>
      <c r="AA43" s="382"/>
      <c r="AB43" s="288">
        <v>0</v>
      </c>
      <c r="AC43" s="225"/>
      <c r="AD43" s="225"/>
      <c r="AE43" s="225">
        <f t="shared" si="12"/>
        <v>0</v>
      </c>
      <c r="AF43" s="254">
        <f t="shared" si="13"/>
        <v>0</v>
      </c>
      <c r="AG43" s="254">
        <f t="shared" si="14"/>
        <v>0</v>
      </c>
      <c r="AH43" s="337">
        <f t="shared" si="15"/>
        <v>0</v>
      </c>
      <c r="AI43" s="382"/>
      <c r="AJ43" s="288"/>
      <c r="AK43" s="225"/>
      <c r="AL43" s="225"/>
      <c r="AM43" s="225" t="e">
        <f t="shared" si="16"/>
        <v>#DIV/0!</v>
      </c>
      <c r="AN43" s="372">
        <f t="shared" si="17"/>
        <v>0</v>
      </c>
      <c r="AO43" s="254">
        <f t="shared" si="18"/>
        <v>0</v>
      </c>
      <c r="AP43" s="337">
        <f t="shared" si="19"/>
        <v>0</v>
      </c>
    </row>
    <row r="44" spans="1:42" s="140" customFormat="1" ht="16.5" x14ac:dyDescent="0.2">
      <c r="A44" s="224" t="s">
        <v>681</v>
      </c>
      <c r="B44" s="291" t="s">
        <v>281</v>
      </c>
      <c r="C44" s="286">
        <v>333200</v>
      </c>
      <c r="D44" s="229">
        <v>373965.35399999999</v>
      </c>
      <c r="E44" s="225">
        <v>367353</v>
      </c>
      <c r="F44" s="225">
        <v>357000</v>
      </c>
      <c r="G44" s="225">
        <f t="shared" si="0"/>
        <v>357879.58850000001</v>
      </c>
      <c r="H44" s="254">
        <f t="shared" si="1"/>
        <v>43715.839999999997</v>
      </c>
      <c r="I44" s="254">
        <f t="shared" si="2"/>
        <v>376915.83999999997</v>
      </c>
      <c r="J44" s="337">
        <f t="shared" si="3"/>
        <v>19915.839999999967</v>
      </c>
      <c r="K44" s="286">
        <v>285600</v>
      </c>
      <c r="L44" s="229">
        <v>324103.30679999996</v>
      </c>
      <c r="M44" s="225">
        <v>318372.59999999998</v>
      </c>
      <c r="N44" s="225">
        <v>309400</v>
      </c>
      <c r="O44" s="225">
        <f t="shared" si="4"/>
        <v>309368.9767</v>
      </c>
      <c r="P44" s="254">
        <f t="shared" si="5"/>
        <v>37470.719999999994</v>
      </c>
      <c r="Q44" s="254">
        <f t="shared" si="6"/>
        <v>323070.71999999997</v>
      </c>
      <c r="R44" s="337">
        <f t="shared" si="7"/>
        <v>13670.719999999972</v>
      </c>
      <c r="S44" s="286">
        <v>404600</v>
      </c>
      <c r="T44" s="229">
        <v>448758.42479999998</v>
      </c>
      <c r="U44" s="225">
        <v>440823.6</v>
      </c>
      <c r="V44" s="225">
        <v>428400</v>
      </c>
      <c r="W44" s="225">
        <f t="shared" si="8"/>
        <v>430645.50619999995</v>
      </c>
      <c r="X44" s="254">
        <f t="shared" si="9"/>
        <v>53083.519999999997</v>
      </c>
      <c r="Y44" s="254">
        <f t="shared" si="10"/>
        <v>457683.52</v>
      </c>
      <c r="Z44" s="337">
        <f t="shared" si="11"/>
        <v>29283.520000000019</v>
      </c>
      <c r="AA44" s="286">
        <v>309400</v>
      </c>
      <c r="AB44" s="229">
        <v>324103.30679999996</v>
      </c>
      <c r="AC44" s="225">
        <v>318372.59999999998</v>
      </c>
      <c r="AD44" s="225">
        <v>309400</v>
      </c>
      <c r="AE44" s="225">
        <f t="shared" si="12"/>
        <v>315318.9767</v>
      </c>
      <c r="AF44" s="254">
        <f t="shared" si="13"/>
        <v>40593.279999999992</v>
      </c>
      <c r="AG44" s="254">
        <f t="shared" si="14"/>
        <v>349993.27999999997</v>
      </c>
      <c r="AH44" s="337">
        <f t="shared" si="15"/>
        <v>40593.27999999997</v>
      </c>
      <c r="AI44" s="286">
        <v>547400</v>
      </c>
      <c r="AJ44" s="231">
        <v>573413.54279999994</v>
      </c>
      <c r="AK44" s="225">
        <v>563274.6</v>
      </c>
      <c r="AL44" s="225">
        <v>547400</v>
      </c>
      <c r="AM44" s="225">
        <f t="shared" si="16"/>
        <v>557872.03570000001</v>
      </c>
      <c r="AN44" s="372">
        <f t="shared" si="17"/>
        <v>71818.87999999999</v>
      </c>
      <c r="AO44" s="254">
        <f t="shared" si="18"/>
        <v>619218.88</v>
      </c>
      <c r="AP44" s="337">
        <f t="shared" si="19"/>
        <v>71818.880000000005</v>
      </c>
    </row>
    <row r="45" spans="1:42" s="140" customFormat="1" ht="16.5" x14ac:dyDescent="0.2">
      <c r="A45" s="224" t="s">
        <v>682</v>
      </c>
      <c r="B45" s="291" t="s">
        <v>1423</v>
      </c>
      <c r="C45" s="286">
        <v>309400</v>
      </c>
      <c r="D45" s="229">
        <v>349034.33039999998</v>
      </c>
      <c r="E45" s="225">
        <v>342862.8</v>
      </c>
      <c r="F45" s="225">
        <v>333200</v>
      </c>
      <c r="G45" s="225">
        <f t="shared" si="0"/>
        <v>333624.28259999998</v>
      </c>
      <c r="H45" s="254">
        <f t="shared" si="1"/>
        <v>40593.279999999992</v>
      </c>
      <c r="I45" s="254">
        <f t="shared" si="2"/>
        <v>349993.27999999997</v>
      </c>
      <c r="J45" s="337">
        <f t="shared" si="3"/>
        <v>16793.27999999997</v>
      </c>
      <c r="K45" s="286">
        <v>261800</v>
      </c>
      <c r="L45" s="229">
        <v>311637.79499999998</v>
      </c>
      <c r="M45" s="225">
        <v>306127.5</v>
      </c>
      <c r="N45" s="225">
        <v>297500</v>
      </c>
      <c r="O45" s="225">
        <f t="shared" si="4"/>
        <v>294266.32374999998</v>
      </c>
      <c r="P45" s="254">
        <f t="shared" si="5"/>
        <v>34348.159999999996</v>
      </c>
      <c r="Q45" s="254">
        <f t="shared" si="6"/>
        <v>296148.15999999997</v>
      </c>
      <c r="R45" s="337">
        <f t="shared" si="7"/>
        <v>-1351.8400000000256</v>
      </c>
      <c r="S45" s="286">
        <v>368900</v>
      </c>
      <c r="T45" s="229">
        <v>411361.88939999999</v>
      </c>
      <c r="U45" s="225">
        <v>404088.3</v>
      </c>
      <c r="V45" s="225">
        <v>392700</v>
      </c>
      <c r="W45" s="225">
        <f t="shared" si="8"/>
        <v>394262.54735000001</v>
      </c>
      <c r="X45" s="254">
        <f t="shared" si="9"/>
        <v>48399.679999999993</v>
      </c>
      <c r="Y45" s="254">
        <f t="shared" si="10"/>
        <v>417299.68</v>
      </c>
      <c r="Z45" s="337">
        <f t="shared" si="11"/>
        <v>24599.679999999993</v>
      </c>
      <c r="AA45" s="286">
        <v>273700</v>
      </c>
      <c r="AB45" s="229">
        <v>286706.77139999997</v>
      </c>
      <c r="AC45" s="225">
        <v>281637.3</v>
      </c>
      <c r="AD45" s="225">
        <v>273700</v>
      </c>
      <c r="AE45" s="225">
        <f t="shared" si="12"/>
        <v>278936.01785</v>
      </c>
      <c r="AF45" s="254">
        <f t="shared" si="13"/>
        <v>35909.439999999995</v>
      </c>
      <c r="AG45" s="254">
        <f t="shared" si="14"/>
        <v>309609.44</v>
      </c>
      <c r="AH45" s="337">
        <f t="shared" si="15"/>
        <v>35909.440000000002</v>
      </c>
      <c r="AI45" s="286">
        <v>464100</v>
      </c>
      <c r="AJ45" s="231">
        <v>486154.96020000003</v>
      </c>
      <c r="AK45" s="225">
        <v>477558.9</v>
      </c>
      <c r="AL45" s="225">
        <v>464100</v>
      </c>
      <c r="AM45" s="225">
        <f t="shared" si="16"/>
        <v>472978.46505</v>
      </c>
      <c r="AN45" s="372">
        <f t="shared" si="17"/>
        <v>60889.919999999991</v>
      </c>
      <c r="AO45" s="254">
        <f t="shared" si="18"/>
        <v>524989.92000000004</v>
      </c>
      <c r="AP45" s="337">
        <f t="shared" si="19"/>
        <v>60889.920000000042</v>
      </c>
    </row>
    <row r="46" spans="1:42" s="140" customFormat="1" ht="16.5" x14ac:dyDescent="0.2">
      <c r="A46" s="224" t="s">
        <v>683</v>
      </c>
      <c r="B46" s="291" t="s">
        <v>1518</v>
      </c>
      <c r="C46" s="286">
        <v>285600</v>
      </c>
      <c r="D46" s="229">
        <v>311637.79499999998</v>
      </c>
      <c r="E46" s="225">
        <v>306127.5</v>
      </c>
      <c r="F46" s="225">
        <v>297500</v>
      </c>
      <c r="G46" s="225">
        <f t="shared" si="0"/>
        <v>300216.32374999998</v>
      </c>
      <c r="H46" s="254">
        <f t="shared" si="1"/>
        <v>37470.719999999994</v>
      </c>
      <c r="I46" s="254">
        <f t="shared" si="2"/>
        <v>323070.71999999997</v>
      </c>
      <c r="J46" s="337">
        <f t="shared" si="3"/>
        <v>25570.719999999972</v>
      </c>
      <c r="K46" s="286">
        <v>285600</v>
      </c>
      <c r="L46" s="229">
        <v>311637.79499999998</v>
      </c>
      <c r="M46" s="225">
        <v>306127.5</v>
      </c>
      <c r="N46" s="225">
        <v>297500</v>
      </c>
      <c r="O46" s="225">
        <f t="shared" si="4"/>
        <v>300216.32374999998</v>
      </c>
      <c r="P46" s="254">
        <f t="shared" si="5"/>
        <v>37470.719999999994</v>
      </c>
      <c r="Q46" s="254">
        <f t="shared" si="6"/>
        <v>323070.71999999997</v>
      </c>
      <c r="R46" s="337">
        <f t="shared" si="7"/>
        <v>25570.719999999972</v>
      </c>
      <c r="S46" s="286">
        <v>309400</v>
      </c>
      <c r="T46" s="229">
        <v>336568.8186</v>
      </c>
      <c r="U46" s="225">
        <v>330617.7</v>
      </c>
      <c r="V46" s="225">
        <v>321300</v>
      </c>
      <c r="W46" s="225">
        <f t="shared" si="8"/>
        <v>324471.62965000002</v>
      </c>
      <c r="X46" s="254">
        <f t="shared" si="9"/>
        <v>40593.279999999992</v>
      </c>
      <c r="Y46" s="254">
        <f t="shared" si="10"/>
        <v>349993.27999999997</v>
      </c>
      <c r="Z46" s="337">
        <f t="shared" si="11"/>
        <v>28693.27999999997</v>
      </c>
      <c r="AA46" s="286">
        <v>285600</v>
      </c>
      <c r="AB46" s="229">
        <v>299172.28320000001</v>
      </c>
      <c r="AC46" s="225">
        <v>293882.40000000002</v>
      </c>
      <c r="AD46" s="225">
        <v>285600</v>
      </c>
      <c r="AE46" s="225">
        <f t="shared" si="12"/>
        <v>291063.67079999996</v>
      </c>
      <c r="AF46" s="254">
        <f t="shared" si="13"/>
        <v>37470.719999999994</v>
      </c>
      <c r="AG46" s="254">
        <f t="shared" si="14"/>
        <v>323070.71999999997</v>
      </c>
      <c r="AH46" s="337">
        <f t="shared" si="15"/>
        <v>37470.719999999972</v>
      </c>
      <c r="AI46" s="286">
        <v>309400</v>
      </c>
      <c r="AJ46" s="231">
        <v>324103.30679999996</v>
      </c>
      <c r="AK46" s="225">
        <v>318372.59999999998</v>
      </c>
      <c r="AL46" s="225">
        <v>309400</v>
      </c>
      <c r="AM46" s="225">
        <f t="shared" si="16"/>
        <v>315318.9767</v>
      </c>
      <c r="AN46" s="372">
        <f t="shared" si="17"/>
        <v>40593.279999999992</v>
      </c>
      <c r="AO46" s="254">
        <f t="shared" si="18"/>
        <v>349993.27999999997</v>
      </c>
      <c r="AP46" s="337">
        <f t="shared" si="19"/>
        <v>40593.27999999997</v>
      </c>
    </row>
    <row r="47" spans="1:42" s="140" customFormat="1" ht="16.5" x14ac:dyDescent="0.2">
      <c r="A47" s="224" t="s">
        <v>684</v>
      </c>
      <c r="B47" s="291" t="s">
        <v>1141</v>
      </c>
      <c r="C47" s="286">
        <v>27370</v>
      </c>
      <c r="D47" s="229">
        <v>28670.67714</v>
      </c>
      <c r="E47" s="225">
        <v>28163.73</v>
      </c>
      <c r="F47" s="225">
        <v>27370</v>
      </c>
      <c r="G47" s="225">
        <f t="shared" si="0"/>
        <v>27893.601784999999</v>
      </c>
      <c r="H47" s="254">
        <f t="shared" si="1"/>
        <v>3590.9439999999995</v>
      </c>
      <c r="I47" s="254">
        <f t="shared" si="2"/>
        <v>30960.944</v>
      </c>
      <c r="J47" s="337">
        <f t="shared" si="3"/>
        <v>3590.9439999999995</v>
      </c>
      <c r="K47" s="286">
        <v>27370</v>
      </c>
      <c r="L47" s="229">
        <v>28670.67714</v>
      </c>
      <c r="M47" s="225">
        <v>28163.73</v>
      </c>
      <c r="N47" s="225">
        <v>27370</v>
      </c>
      <c r="O47" s="225">
        <f t="shared" si="4"/>
        <v>27893.601784999999</v>
      </c>
      <c r="P47" s="254">
        <f t="shared" si="5"/>
        <v>3590.9439999999995</v>
      </c>
      <c r="Q47" s="254">
        <f t="shared" si="6"/>
        <v>30960.944</v>
      </c>
      <c r="R47" s="337">
        <f t="shared" si="7"/>
        <v>3590.9439999999995</v>
      </c>
      <c r="S47" s="286">
        <v>38080</v>
      </c>
      <c r="T47" s="229">
        <v>39889.637759999998</v>
      </c>
      <c r="U47" s="225">
        <v>39184.32</v>
      </c>
      <c r="V47" s="225">
        <v>38080</v>
      </c>
      <c r="W47" s="225">
        <f t="shared" si="8"/>
        <v>38808.489439999998</v>
      </c>
      <c r="X47" s="254">
        <f t="shared" si="9"/>
        <v>4996.0959999999995</v>
      </c>
      <c r="Y47" s="254">
        <f t="shared" si="10"/>
        <v>43076.095999999998</v>
      </c>
      <c r="Z47" s="337">
        <f t="shared" si="11"/>
        <v>4996.0959999999977</v>
      </c>
      <c r="AA47" s="286">
        <v>27370</v>
      </c>
      <c r="AB47" s="229">
        <v>28670.67714</v>
      </c>
      <c r="AC47" s="225">
        <v>28163.73</v>
      </c>
      <c r="AD47" s="225">
        <v>27370</v>
      </c>
      <c r="AE47" s="225">
        <f t="shared" si="12"/>
        <v>27893.601784999999</v>
      </c>
      <c r="AF47" s="254">
        <f t="shared" si="13"/>
        <v>3590.9439999999995</v>
      </c>
      <c r="AG47" s="254">
        <f t="shared" si="14"/>
        <v>30960.944</v>
      </c>
      <c r="AH47" s="337">
        <f t="shared" si="15"/>
        <v>3590.9439999999995</v>
      </c>
      <c r="AI47" s="286">
        <v>65450</v>
      </c>
      <c r="AJ47" s="231">
        <v>68560.314899999998</v>
      </c>
      <c r="AK47" s="225">
        <v>67348.05</v>
      </c>
      <c r="AL47" s="225">
        <v>65450</v>
      </c>
      <c r="AM47" s="225">
        <f t="shared" si="16"/>
        <v>66702.091224999996</v>
      </c>
      <c r="AN47" s="372">
        <f t="shared" si="17"/>
        <v>8587.0399999999991</v>
      </c>
      <c r="AO47" s="254">
        <f t="shared" si="18"/>
        <v>74037.039999999994</v>
      </c>
      <c r="AP47" s="337">
        <f t="shared" si="19"/>
        <v>8587.0399999999936</v>
      </c>
    </row>
    <row r="48" spans="1:42" s="140" customFormat="1" ht="16.5" x14ac:dyDescent="0.2">
      <c r="A48" s="224" t="s">
        <v>685</v>
      </c>
      <c r="B48" s="291" t="s">
        <v>282</v>
      </c>
      <c r="C48" s="286">
        <v>27370</v>
      </c>
      <c r="D48" s="229">
        <v>28670.67714</v>
      </c>
      <c r="E48" s="225">
        <v>28163.73</v>
      </c>
      <c r="F48" s="225">
        <v>27370</v>
      </c>
      <c r="G48" s="225">
        <f t="shared" si="0"/>
        <v>27893.601784999999</v>
      </c>
      <c r="H48" s="254">
        <f t="shared" si="1"/>
        <v>3590.9439999999995</v>
      </c>
      <c r="I48" s="254">
        <f t="shared" si="2"/>
        <v>30960.944</v>
      </c>
      <c r="J48" s="337">
        <f t="shared" si="3"/>
        <v>3590.9439999999995</v>
      </c>
      <c r="K48" s="286">
        <v>27370</v>
      </c>
      <c r="L48" s="229">
        <v>28670.67714</v>
      </c>
      <c r="M48" s="225">
        <v>28163.73</v>
      </c>
      <c r="N48" s="225">
        <v>27370</v>
      </c>
      <c r="O48" s="225">
        <f t="shared" si="4"/>
        <v>27893.601784999999</v>
      </c>
      <c r="P48" s="254">
        <f t="shared" si="5"/>
        <v>3590.9439999999995</v>
      </c>
      <c r="Q48" s="254">
        <f t="shared" si="6"/>
        <v>30960.944</v>
      </c>
      <c r="R48" s="337">
        <f t="shared" si="7"/>
        <v>3590.9439999999995</v>
      </c>
      <c r="S48" s="286">
        <v>38080</v>
      </c>
      <c r="T48" s="229">
        <v>39889.637759999998</v>
      </c>
      <c r="U48" s="225">
        <v>39184.32</v>
      </c>
      <c r="V48" s="225">
        <v>38080</v>
      </c>
      <c r="W48" s="225">
        <f t="shared" si="8"/>
        <v>38808.489439999998</v>
      </c>
      <c r="X48" s="254">
        <f t="shared" si="9"/>
        <v>4996.0959999999995</v>
      </c>
      <c r="Y48" s="254">
        <f t="shared" si="10"/>
        <v>43076.095999999998</v>
      </c>
      <c r="Z48" s="337">
        <f t="shared" si="11"/>
        <v>4996.0959999999977</v>
      </c>
      <c r="AA48" s="286">
        <v>27370</v>
      </c>
      <c r="AB48" s="229">
        <v>28670.67714</v>
      </c>
      <c r="AC48" s="225">
        <v>28163.73</v>
      </c>
      <c r="AD48" s="225">
        <v>27370</v>
      </c>
      <c r="AE48" s="225">
        <f t="shared" si="12"/>
        <v>27893.601784999999</v>
      </c>
      <c r="AF48" s="254">
        <f t="shared" si="13"/>
        <v>3590.9439999999995</v>
      </c>
      <c r="AG48" s="254">
        <f t="shared" si="14"/>
        <v>30960.944</v>
      </c>
      <c r="AH48" s="337">
        <f t="shared" si="15"/>
        <v>3590.9439999999995</v>
      </c>
      <c r="AI48" s="286">
        <v>113050</v>
      </c>
      <c r="AJ48" s="231">
        <v>118422.3621</v>
      </c>
      <c r="AK48" s="225">
        <v>116328.45</v>
      </c>
      <c r="AL48" s="225">
        <v>113050</v>
      </c>
      <c r="AM48" s="225">
        <f t="shared" si="16"/>
        <v>115212.703025</v>
      </c>
      <c r="AN48" s="372">
        <f t="shared" si="17"/>
        <v>14832.159999999998</v>
      </c>
      <c r="AO48" s="254">
        <f t="shared" si="18"/>
        <v>127882.16</v>
      </c>
      <c r="AP48" s="337">
        <f t="shared" si="19"/>
        <v>14832.160000000003</v>
      </c>
    </row>
    <row r="49" spans="1:42" s="140" customFormat="1" ht="16.5" x14ac:dyDescent="0.2">
      <c r="A49" s="224" t="s">
        <v>686</v>
      </c>
      <c r="B49" s="291" t="s">
        <v>283</v>
      </c>
      <c r="C49" s="286">
        <v>148750</v>
      </c>
      <c r="D49" s="229">
        <v>261775.74780000001</v>
      </c>
      <c r="E49" s="225">
        <v>257147.1</v>
      </c>
      <c r="F49" s="225">
        <v>249900</v>
      </c>
      <c r="G49" s="225">
        <f t="shared" si="0"/>
        <v>229393.21195</v>
      </c>
      <c r="H49" s="254">
        <f t="shared" si="1"/>
        <v>19515.999999999996</v>
      </c>
      <c r="I49" s="254">
        <f t="shared" si="2"/>
        <v>168266</v>
      </c>
      <c r="J49" s="337">
        <f t="shared" si="3"/>
        <v>-81634</v>
      </c>
      <c r="K49" s="286">
        <v>116620</v>
      </c>
      <c r="L49" s="229">
        <v>249310.236</v>
      </c>
      <c r="M49" s="225">
        <v>244902</v>
      </c>
      <c r="N49" s="225">
        <v>238000</v>
      </c>
      <c r="O49" s="225">
        <f t="shared" si="4"/>
        <v>212208.05900000001</v>
      </c>
      <c r="P49" s="254">
        <f t="shared" si="5"/>
        <v>15300.543999999998</v>
      </c>
      <c r="Q49" s="254">
        <f t="shared" si="6"/>
        <v>131920.54399999999</v>
      </c>
      <c r="R49" s="337">
        <f t="shared" si="7"/>
        <v>-106079.45600000001</v>
      </c>
      <c r="S49" s="286">
        <v>196350</v>
      </c>
      <c r="T49" s="229">
        <v>255542.99190000002</v>
      </c>
      <c r="U49" s="225">
        <v>251024.55</v>
      </c>
      <c r="V49" s="225">
        <v>243950</v>
      </c>
      <c r="W49" s="225">
        <f t="shared" si="8"/>
        <v>236716.88547500002</v>
      </c>
      <c r="X49" s="254">
        <f t="shared" si="9"/>
        <v>25761.119999999995</v>
      </c>
      <c r="Y49" s="254">
        <f t="shared" si="10"/>
        <v>222111.12</v>
      </c>
      <c r="Z49" s="337">
        <f t="shared" si="11"/>
        <v>-21838.880000000005</v>
      </c>
      <c r="AA49" s="286">
        <v>107100</v>
      </c>
      <c r="AB49" s="229">
        <v>112189.60619999999</v>
      </c>
      <c r="AC49" s="225">
        <v>110205.9</v>
      </c>
      <c r="AD49" s="225">
        <v>107100</v>
      </c>
      <c r="AE49" s="225">
        <f t="shared" si="12"/>
        <v>109148.87654999999</v>
      </c>
      <c r="AF49" s="254">
        <f t="shared" si="13"/>
        <v>14051.519999999999</v>
      </c>
      <c r="AG49" s="254">
        <f t="shared" si="14"/>
        <v>121151.52</v>
      </c>
      <c r="AH49" s="337">
        <f t="shared" si="15"/>
        <v>14051.520000000004</v>
      </c>
      <c r="AI49" s="286">
        <v>654500</v>
      </c>
      <c r="AJ49" s="231">
        <v>685603.14899999998</v>
      </c>
      <c r="AK49" s="225">
        <v>673480.5</v>
      </c>
      <c r="AL49" s="225">
        <v>654500</v>
      </c>
      <c r="AM49" s="225">
        <f t="shared" si="16"/>
        <v>667020.91225000005</v>
      </c>
      <c r="AN49" s="372">
        <f t="shared" si="17"/>
        <v>85870.399999999994</v>
      </c>
      <c r="AO49" s="254">
        <f t="shared" si="18"/>
        <v>740370.4</v>
      </c>
      <c r="AP49" s="337">
        <f t="shared" si="19"/>
        <v>85870.400000000023</v>
      </c>
    </row>
    <row r="50" spans="1:42" s="140" customFormat="1" ht="16.5" x14ac:dyDescent="0.2">
      <c r="A50" s="224" t="s">
        <v>687</v>
      </c>
      <c r="B50" s="291" t="s">
        <v>1071</v>
      </c>
      <c r="C50" s="286">
        <v>66640</v>
      </c>
      <c r="D50" s="229">
        <v>69806.866080000007</v>
      </c>
      <c r="E50" s="225">
        <v>68572.56</v>
      </c>
      <c r="F50" s="225">
        <v>66640</v>
      </c>
      <c r="G50" s="225">
        <f t="shared" si="0"/>
        <v>67914.856520000001</v>
      </c>
      <c r="H50" s="254">
        <f t="shared" si="1"/>
        <v>8743.1679999999997</v>
      </c>
      <c r="I50" s="254">
        <f t="shared" si="2"/>
        <v>75383.168000000005</v>
      </c>
      <c r="J50" s="337">
        <f t="shared" si="3"/>
        <v>8743.1680000000051</v>
      </c>
      <c r="K50" s="286">
        <v>61880</v>
      </c>
      <c r="L50" s="229">
        <v>64820.661359999998</v>
      </c>
      <c r="M50" s="225">
        <v>63674.520000000004</v>
      </c>
      <c r="N50" s="225">
        <v>61880</v>
      </c>
      <c r="O50" s="225">
        <f t="shared" si="4"/>
        <v>63063.795339999997</v>
      </c>
      <c r="P50" s="254">
        <f t="shared" si="5"/>
        <v>8118.655999999999</v>
      </c>
      <c r="Q50" s="254">
        <f t="shared" si="6"/>
        <v>69998.656000000003</v>
      </c>
      <c r="R50" s="337">
        <f t="shared" si="7"/>
        <v>8118.6560000000027</v>
      </c>
      <c r="S50" s="286">
        <v>116620</v>
      </c>
      <c r="T50" s="229">
        <v>122162.01564</v>
      </c>
      <c r="U50" s="225">
        <v>120001.98</v>
      </c>
      <c r="V50" s="225">
        <v>116620</v>
      </c>
      <c r="W50" s="225">
        <f t="shared" si="8"/>
        <v>118850.99890999999</v>
      </c>
      <c r="X50" s="254">
        <f t="shared" si="9"/>
        <v>15300.543999999998</v>
      </c>
      <c r="Y50" s="254">
        <f t="shared" si="10"/>
        <v>131920.54399999999</v>
      </c>
      <c r="Z50" s="337">
        <f t="shared" si="11"/>
        <v>15300.543999999994</v>
      </c>
      <c r="AA50" s="286">
        <v>61880</v>
      </c>
      <c r="AB50" s="229">
        <v>64820.661359999998</v>
      </c>
      <c r="AC50" s="225">
        <v>63674.520000000004</v>
      </c>
      <c r="AD50" s="225">
        <v>61880</v>
      </c>
      <c r="AE50" s="225">
        <f t="shared" si="12"/>
        <v>63063.795339999997</v>
      </c>
      <c r="AF50" s="254">
        <f t="shared" si="13"/>
        <v>8118.655999999999</v>
      </c>
      <c r="AG50" s="254">
        <f t="shared" si="14"/>
        <v>69998.656000000003</v>
      </c>
      <c r="AH50" s="337">
        <f t="shared" si="15"/>
        <v>8118.6560000000027</v>
      </c>
      <c r="AI50" s="286">
        <v>190400</v>
      </c>
      <c r="AJ50" s="231">
        <v>199448.1888</v>
      </c>
      <c r="AK50" s="225">
        <v>195921.6</v>
      </c>
      <c r="AL50" s="225">
        <v>190400</v>
      </c>
      <c r="AM50" s="225">
        <f t="shared" si="16"/>
        <v>194042.4472</v>
      </c>
      <c r="AN50" s="372">
        <f t="shared" si="17"/>
        <v>24980.479999999996</v>
      </c>
      <c r="AO50" s="254">
        <f t="shared" si="18"/>
        <v>215380.47999999998</v>
      </c>
      <c r="AP50" s="337">
        <f t="shared" si="19"/>
        <v>24980.479999999981</v>
      </c>
    </row>
    <row r="51" spans="1:42" s="140" customFormat="1" ht="16.5" x14ac:dyDescent="0.2">
      <c r="A51" s="224" t="s">
        <v>688</v>
      </c>
      <c r="B51" s="291" t="s">
        <v>1072</v>
      </c>
      <c r="C51" s="286">
        <v>428400</v>
      </c>
      <c r="D51" s="229">
        <v>473689.44839999999</v>
      </c>
      <c r="E51" s="225">
        <v>465313.8</v>
      </c>
      <c r="F51" s="225">
        <v>452200</v>
      </c>
      <c r="G51" s="225">
        <f t="shared" si="0"/>
        <v>454900.81209999998</v>
      </c>
      <c r="H51" s="254">
        <f t="shared" si="1"/>
        <v>56206.079999999994</v>
      </c>
      <c r="I51" s="254">
        <f t="shared" si="2"/>
        <v>484606.08</v>
      </c>
      <c r="J51" s="337">
        <f t="shared" si="3"/>
        <v>32406.080000000016</v>
      </c>
      <c r="K51" s="286">
        <v>333200</v>
      </c>
      <c r="L51" s="229">
        <v>373965.35399999999</v>
      </c>
      <c r="M51" s="225">
        <v>367353</v>
      </c>
      <c r="N51" s="225">
        <v>357000</v>
      </c>
      <c r="O51" s="225">
        <f t="shared" si="4"/>
        <v>357879.58850000001</v>
      </c>
      <c r="P51" s="254">
        <f t="shared" si="5"/>
        <v>43715.839999999997</v>
      </c>
      <c r="Q51" s="254">
        <f t="shared" si="6"/>
        <v>376915.83999999997</v>
      </c>
      <c r="R51" s="337">
        <f t="shared" si="7"/>
        <v>19915.839999999967</v>
      </c>
      <c r="S51" s="286">
        <v>535500</v>
      </c>
      <c r="T51" s="229">
        <v>585879.05460000003</v>
      </c>
      <c r="U51" s="225">
        <v>575519.69999999995</v>
      </c>
      <c r="V51" s="225">
        <v>559300</v>
      </c>
      <c r="W51" s="225">
        <f t="shared" si="8"/>
        <v>564049.68864999991</v>
      </c>
      <c r="X51" s="254">
        <f t="shared" si="9"/>
        <v>70257.599999999991</v>
      </c>
      <c r="Y51" s="254">
        <f t="shared" si="10"/>
        <v>605757.6</v>
      </c>
      <c r="Z51" s="337">
        <f t="shared" si="11"/>
        <v>46457.599999999977</v>
      </c>
      <c r="AA51" s="286">
        <v>380800</v>
      </c>
      <c r="AB51" s="229">
        <v>398896.37760000001</v>
      </c>
      <c r="AC51" s="225">
        <v>391843.2</v>
      </c>
      <c r="AD51" s="225">
        <v>380800</v>
      </c>
      <c r="AE51" s="225">
        <f t="shared" si="12"/>
        <v>388084.89439999999</v>
      </c>
      <c r="AF51" s="254">
        <f t="shared" si="13"/>
        <v>49960.959999999992</v>
      </c>
      <c r="AG51" s="254">
        <f t="shared" si="14"/>
        <v>430760.95999999996</v>
      </c>
      <c r="AH51" s="337">
        <f t="shared" si="15"/>
        <v>49960.959999999963</v>
      </c>
      <c r="AI51" s="286">
        <v>499800</v>
      </c>
      <c r="AJ51" s="231">
        <v>523551.49560000002</v>
      </c>
      <c r="AK51" s="225">
        <v>514294.2</v>
      </c>
      <c r="AL51" s="225">
        <v>499800</v>
      </c>
      <c r="AM51" s="225">
        <f t="shared" si="16"/>
        <v>509361.42389999999</v>
      </c>
      <c r="AN51" s="372">
        <f t="shared" si="17"/>
        <v>65573.759999999995</v>
      </c>
      <c r="AO51" s="254">
        <f t="shared" si="18"/>
        <v>565373.76</v>
      </c>
      <c r="AP51" s="337">
        <f t="shared" si="19"/>
        <v>65573.760000000009</v>
      </c>
    </row>
    <row r="52" spans="1:42" s="140" customFormat="1" ht="16.5" x14ac:dyDescent="0.2">
      <c r="A52" s="224" t="s">
        <v>689</v>
      </c>
      <c r="B52" s="291" t="s">
        <v>1073</v>
      </c>
      <c r="C52" s="286">
        <v>428400</v>
      </c>
      <c r="D52" s="229">
        <v>473689.44839999999</v>
      </c>
      <c r="E52" s="225">
        <v>465313.8</v>
      </c>
      <c r="F52" s="225">
        <v>452200</v>
      </c>
      <c r="G52" s="225">
        <f t="shared" si="0"/>
        <v>454900.81209999998</v>
      </c>
      <c r="H52" s="254">
        <f t="shared" si="1"/>
        <v>56206.079999999994</v>
      </c>
      <c r="I52" s="254">
        <f t="shared" si="2"/>
        <v>484606.08</v>
      </c>
      <c r="J52" s="337">
        <f t="shared" si="3"/>
        <v>32406.080000000016</v>
      </c>
      <c r="K52" s="286">
        <v>333200</v>
      </c>
      <c r="L52" s="229">
        <v>373965.35399999999</v>
      </c>
      <c r="M52" s="225">
        <v>367353</v>
      </c>
      <c r="N52" s="225">
        <v>357000</v>
      </c>
      <c r="O52" s="225">
        <f t="shared" si="4"/>
        <v>357879.58850000001</v>
      </c>
      <c r="P52" s="254">
        <f t="shared" si="5"/>
        <v>43715.839999999997</v>
      </c>
      <c r="Q52" s="254">
        <f t="shared" si="6"/>
        <v>376915.83999999997</v>
      </c>
      <c r="R52" s="337">
        <f t="shared" si="7"/>
        <v>19915.839999999967</v>
      </c>
      <c r="S52" s="286">
        <v>535500</v>
      </c>
      <c r="T52" s="229">
        <v>585879.05460000003</v>
      </c>
      <c r="U52" s="225">
        <v>575519.69999999995</v>
      </c>
      <c r="V52" s="225">
        <v>559300</v>
      </c>
      <c r="W52" s="225">
        <f t="shared" si="8"/>
        <v>564049.68864999991</v>
      </c>
      <c r="X52" s="254">
        <f t="shared" si="9"/>
        <v>70257.599999999991</v>
      </c>
      <c r="Y52" s="254">
        <f t="shared" si="10"/>
        <v>605757.6</v>
      </c>
      <c r="Z52" s="337">
        <f t="shared" si="11"/>
        <v>46457.599999999977</v>
      </c>
      <c r="AA52" s="286">
        <v>380800</v>
      </c>
      <c r="AB52" s="229">
        <v>398896.37760000001</v>
      </c>
      <c r="AC52" s="225">
        <v>391843.2</v>
      </c>
      <c r="AD52" s="225">
        <v>380800</v>
      </c>
      <c r="AE52" s="225">
        <f t="shared" si="12"/>
        <v>388084.89439999999</v>
      </c>
      <c r="AF52" s="254">
        <f t="shared" si="13"/>
        <v>49960.959999999992</v>
      </c>
      <c r="AG52" s="254">
        <f t="shared" si="14"/>
        <v>430760.95999999996</v>
      </c>
      <c r="AH52" s="337">
        <f t="shared" si="15"/>
        <v>49960.959999999963</v>
      </c>
      <c r="AI52" s="286">
        <v>499800</v>
      </c>
      <c r="AJ52" s="231">
        <v>523551.49560000002</v>
      </c>
      <c r="AK52" s="225">
        <v>514294.2</v>
      </c>
      <c r="AL52" s="225">
        <v>499800</v>
      </c>
      <c r="AM52" s="225">
        <f t="shared" si="16"/>
        <v>509361.42389999999</v>
      </c>
      <c r="AN52" s="372">
        <f t="shared" si="17"/>
        <v>65573.759999999995</v>
      </c>
      <c r="AO52" s="254">
        <f t="shared" si="18"/>
        <v>565373.76</v>
      </c>
      <c r="AP52" s="337">
        <f t="shared" si="19"/>
        <v>65573.760000000009</v>
      </c>
    </row>
    <row r="53" spans="1:42" s="140" customFormat="1" ht="16.5" x14ac:dyDescent="0.2">
      <c r="A53" s="224" t="s">
        <v>690</v>
      </c>
      <c r="B53" s="291" t="s">
        <v>1074</v>
      </c>
      <c r="C53" s="286">
        <v>124950</v>
      </c>
      <c r="D53" s="229">
        <v>130887.87390000001</v>
      </c>
      <c r="E53" s="225">
        <v>128573.55</v>
      </c>
      <c r="F53" s="225">
        <v>124950</v>
      </c>
      <c r="G53" s="225">
        <f t="shared" si="0"/>
        <v>127340.355975</v>
      </c>
      <c r="H53" s="254">
        <f t="shared" si="1"/>
        <v>16393.439999999999</v>
      </c>
      <c r="I53" s="254">
        <f t="shared" si="2"/>
        <v>141343.44</v>
      </c>
      <c r="J53" s="337">
        <f t="shared" si="3"/>
        <v>16393.440000000002</v>
      </c>
      <c r="K53" s="286">
        <v>113050</v>
      </c>
      <c r="L53" s="229">
        <v>118422.3621</v>
      </c>
      <c r="M53" s="225">
        <v>116328.45</v>
      </c>
      <c r="N53" s="225">
        <v>113050</v>
      </c>
      <c r="O53" s="225">
        <f t="shared" si="4"/>
        <v>115212.703025</v>
      </c>
      <c r="P53" s="254">
        <f t="shared" si="5"/>
        <v>14832.159999999998</v>
      </c>
      <c r="Q53" s="254">
        <f t="shared" si="6"/>
        <v>127882.16</v>
      </c>
      <c r="R53" s="337">
        <f t="shared" si="7"/>
        <v>14832.160000000003</v>
      </c>
      <c r="S53" s="286">
        <v>136850</v>
      </c>
      <c r="T53" s="229">
        <v>143353.38569999998</v>
      </c>
      <c r="U53" s="225">
        <v>140818.65</v>
      </c>
      <c r="V53" s="225">
        <v>136850</v>
      </c>
      <c r="W53" s="225">
        <f t="shared" si="8"/>
        <v>139468.008925</v>
      </c>
      <c r="X53" s="254">
        <f t="shared" si="9"/>
        <v>17954.719999999998</v>
      </c>
      <c r="Y53" s="254">
        <f t="shared" si="10"/>
        <v>154804.72</v>
      </c>
      <c r="Z53" s="337">
        <f t="shared" si="11"/>
        <v>17954.72</v>
      </c>
      <c r="AA53" s="286">
        <v>116620</v>
      </c>
      <c r="AB53" s="229">
        <v>122162.01564</v>
      </c>
      <c r="AC53" s="225">
        <v>120001.98</v>
      </c>
      <c r="AD53" s="225">
        <v>116620</v>
      </c>
      <c r="AE53" s="225">
        <f t="shared" si="12"/>
        <v>118850.99890999999</v>
      </c>
      <c r="AF53" s="254">
        <f t="shared" si="13"/>
        <v>15300.543999999998</v>
      </c>
      <c r="AG53" s="254">
        <f t="shared" si="14"/>
        <v>131920.54399999999</v>
      </c>
      <c r="AH53" s="337">
        <f t="shared" si="15"/>
        <v>15300.543999999994</v>
      </c>
      <c r="AI53" s="286">
        <v>136850</v>
      </c>
      <c r="AJ53" s="231">
        <v>143353.38569999998</v>
      </c>
      <c r="AK53" s="225">
        <v>140818.65</v>
      </c>
      <c r="AL53" s="225">
        <v>136850</v>
      </c>
      <c r="AM53" s="225">
        <f t="shared" si="16"/>
        <v>139468.008925</v>
      </c>
      <c r="AN53" s="372">
        <f t="shared" si="17"/>
        <v>17954.719999999998</v>
      </c>
      <c r="AO53" s="254">
        <f t="shared" si="18"/>
        <v>154804.72</v>
      </c>
      <c r="AP53" s="337">
        <f t="shared" si="19"/>
        <v>17954.72</v>
      </c>
    </row>
    <row r="54" spans="1:42" s="140" customFormat="1" ht="16.5" x14ac:dyDescent="0.2">
      <c r="A54" s="227">
        <v>3</v>
      </c>
      <c r="B54" s="291" t="s">
        <v>284</v>
      </c>
      <c r="C54" s="382"/>
      <c r="D54" s="288">
        <v>0</v>
      </c>
      <c r="E54" s="225"/>
      <c r="F54" s="225"/>
      <c r="G54" s="225">
        <f t="shared" si="0"/>
        <v>0</v>
      </c>
      <c r="H54" s="254">
        <f t="shared" si="1"/>
        <v>0</v>
      </c>
      <c r="I54" s="254">
        <f t="shared" si="2"/>
        <v>0</v>
      </c>
      <c r="J54" s="337">
        <f t="shared" si="3"/>
        <v>0</v>
      </c>
      <c r="K54" s="382"/>
      <c r="L54" s="288">
        <v>0</v>
      </c>
      <c r="M54" s="225"/>
      <c r="N54" s="225"/>
      <c r="O54" s="225">
        <f t="shared" si="4"/>
        <v>0</v>
      </c>
      <c r="P54" s="254">
        <f t="shared" si="5"/>
        <v>0</v>
      </c>
      <c r="Q54" s="254">
        <f t="shared" si="6"/>
        <v>0</v>
      </c>
      <c r="R54" s="337">
        <f t="shared" si="7"/>
        <v>0</v>
      </c>
      <c r="S54" s="382"/>
      <c r="T54" s="288">
        <v>0</v>
      </c>
      <c r="U54" s="225"/>
      <c r="V54" s="225"/>
      <c r="W54" s="225">
        <f t="shared" si="8"/>
        <v>0</v>
      </c>
      <c r="X54" s="254">
        <f t="shared" si="9"/>
        <v>0</v>
      </c>
      <c r="Y54" s="254">
        <f t="shared" si="10"/>
        <v>0</v>
      </c>
      <c r="Z54" s="337">
        <f t="shared" si="11"/>
        <v>0</v>
      </c>
      <c r="AA54" s="382"/>
      <c r="AB54" s="288">
        <v>0</v>
      </c>
      <c r="AC54" s="225"/>
      <c r="AD54" s="225"/>
      <c r="AE54" s="225">
        <f t="shared" si="12"/>
        <v>0</v>
      </c>
      <c r="AF54" s="254">
        <f t="shared" si="13"/>
        <v>0</v>
      </c>
      <c r="AG54" s="254">
        <f t="shared" si="14"/>
        <v>0</v>
      </c>
      <c r="AH54" s="337">
        <f t="shared" si="15"/>
        <v>0</v>
      </c>
      <c r="AI54" s="382"/>
      <c r="AJ54" s="288"/>
      <c r="AK54" s="225"/>
      <c r="AL54" s="225"/>
      <c r="AM54" s="225" t="e">
        <f t="shared" si="16"/>
        <v>#DIV/0!</v>
      </c>
      <c r="AN54" s="372">
        <f t="shared" si="17"/>
        <v>0</v>
      </c>
      <c r="AO54" s="254">
        <f t="shared" si="18"/>
        <v>0</v>
      </c>
      <c r="AP54" s="337">
        <f t="shared" si="19"/>
        <v>0</v>
      </c>
    </row>
    <row r="55" spans="1:42" s="140" customFormat="1" ht="16.5" x14ac:dyDescent="0.2">
      <c r="A55" s="224" t="s">
        <v>695</v>
      </c>
      <c r="B55" s="291" t="s">
        <v>285</v>
      </c>
      <c r="C55" s="286">
        <v>41650</v>
      </c>
      <c r="D55" s="229">
        <v>43629.291299999997</v>
      </c>
      <c r="E55" s="225">
        <v>42857.85</v>
      </c>
      <c r="F55" s="225">
        <v>41650</v>
      </c>
      <c r="G55" s="225">
        <f t="shared" si="0"/>
        <v>42446.785324999997</v>
      </c>
      <c r="H55" s="254">
        <f t="shared" si="1"/>
        <v>5464.48</v>
      </c>
      <c r="I55" s="254">
        <f t="shared" si="2"/>
        <v>47114.479999999996</v>
      </c>
      <c r="J55" s="337">
        <f t="shared" si="3"/>
        <v>5464.4799999999959</v>
      </c>
      <c r="K55" s="286">
        <v>41650</v>
      </c>
      <c r="L55" s="229">
        <v>43629.291299999997</v>
      </c>
      <c r="M55" s="225">
        <v>42857.85</v>
      </c>
      <c r="N55" s="225">
        <v>41650</v>
      </c>
      <c r="O55" s="225">
        <f t="shared" si="4"/>
        <v>42446.785324999997</v>
      </c>
      <c r="P55" s="254">
        <f t="shared" si="5"/>
        <v>5464.48</v>
      </c>
      <c r="Q55" s="254">
        <f t="shared" si="6"/>
        <v>47114.479999999996</v>
      </c>
      <c r="R55" s="337">
        <f t="shared" si="7"/>
        <v>5464.4799999999959</v>
      </c>
      <c r="S55" s="286">
        <v>41650</v>
      </c>
      <c r="T55" s="229">
        <v>43629.291299999997</v>
      </c>
      <c r="U55" s="225">
        <v>42857.85</v>
      </c>
      <c r="V55" s="225">
        <v>41650</v>
      </c>
      <c r="W55" s="225">
        <f t="shared" si="8"/>
        <v>42446.785324999997</v>
      </c>
      <c r="X55" s="254">
        <f t="shared" si="9"/>
        <v>5464.48</v>
      </c>
      <c r="Y55" s="254">
        <f t="shared" si="10"/>
        <v>47114.479999999996</v>
      </c>
      <c r="Z55" s="337">
        <f t="shared" si="11"/>
        <v>5464.4799999999959</v>
      </c>
      <c r="AA55" s="286">
        <v>41650</v>
      </c>
      <c r="AB55" s="229">
        <v>43629.291299999997</v>
      </c>
      <c r="AC55" s="225">
        <v>42857.85</v>
      </c>
      <c r="AD55" s="225">
        <v>41650</v>
      </c>
      <c r="AE55" s="225">
        <f t="shared" si="12"/>
        <v>42446.785324999997</v>
      </c>
      <c r="AF55" s="254">
        <f t="shared" si="13"/>
        <v>5464.48</v>
      </c>
      <c r="AG55" s="254">
        <f t="shared" si="14"/>
        <v>47114.479999999996</v>
      </c>
      <c r="AH55" s="337">
        <f t="shared" si="15"/>
        <v>5464.4799999999959</v>
      </c>
      <c r="AI55" s="286">
        <v>41650</v>
      </c>
      <c r="AJ55" s="231">
        <v>43629.291299999997</v>
      </c>
      <c r="AK55" s="225">
        <v>42857.85</v>
      </c>
      <c r="AL55" s="225">
        <v>41650</v>
      </c>
      <c r="AM55" s="225">
        <f t="shared" si="16"/>
        <v>42446.785324999997</v>
      </c>
      <c r="AN55" s="372">
        <f t="shared" si="17"/>
        <v>5464.48</v>
      </c>
      <c r="AO55" s="254">
        <f t="shared" si="18"/>
        <v>47114.479999999996</v>
      </c>
      <c r="AP55" s="337">
        <f t="shared" si="19"/>
        <v>5464.4799999999959</v>
      </c>
    </row>
    <row r="56" spans="1:42" s="140" customFormat="1" ht="16.5" x14ac:dyDescent="0.2">
      <c r="A56" s="224" t="s">
        <v>696</v>
      </c>
      <c r="B56" s="291" t="s">
        <v>286</v>
      </c>
      <c r="C56" s="286">
        <v>333200</v>
      </c>
      <c r="D56" s="229">
        <v>349034.33039999998</v>
      </c>
      <c r="E56" s="225">
        <v>342862.8</v>
      </c>
      <c r="F56" s="225">
        <v>333200</v>
      </c>
      <c r="G56" s="225">
        <f t="shared" si="0"/>
        <v>339574.28259999998</v>
      </c>
      <c r="H56" s="254">
        <f t="shared" si="1"/>
        <v>43715.839999999997</v>
      </c>
      <c r="I56" s="254">
        <f t="shared" si="2"/>
        <v>376915.83999999997</v>
      </c>
      <c r="J56" s="337">
        <f t="shared" si="3"/>
        <v>43715.839999999967</v>
      </c>
      <c r="K56" s="286">
        <v>196350</v>
      </c>
      <c r="L56" s="229">
        <v>218146.4565</v>
      </c>
      <c r="M56" s="225">
        <v>214289.25</v>
      </c>
      <c r="N56" s="225">
        <v>208250</v>
      </c>
      <c r="O56" s="225">
        <f t="shared" si="4"/>
        <v>209258.92662499999</v>
      </c>
      <c r="P56" s="254">
        <f t="shared" si="5"/>
        <v>25761.119999999995</v>
      </c>
      <c r="Q56" s="254">
        <f t="shared" si="6"/>
        <v>222111.12</v>
      </c>
      <c r="R56" s="337">
        <f t="shared" si="7"/>
        <v>13861.119999999995</v>
      </c>
      <c r="S56" s="286">
        <v>220150</v>
      </c>
      <c r="T56" s="229">
        <v>230611.96830000001</v>
      </c>
      <c r="U56" s="225">
        <v>226534.35</v>
      </c>
      <c r="V56" s="225">
        <v>220150</v>
      </c>
      <c r="W56" s="225">
        <f t="shared" si="8"/>
        <v>224361.57957500001</v>
      </c>
      <c r="X56" s="254">
        <f t="shared" si="9"/>
        <v>28883.679999999997</v>
      </c>
      <c r="Y56" s="254">
        <f t="shared" si="10"/>
        <v>249033.68</v>
      </c>
      <c r="Z56" s="337">
        <f t="shared" si="11"/>
        <v>28883.679999999993</v>
      </c>
      <c r="AA56" s="286">
        <v>204680</v>
      </c>
      <c r="AB56" s="229">
        <v>214406.80296</v>
      </c>
      <c r="AC56" s="225">
        <v>210615.72</v>
      </c>
      <c r="AD56" s="225">
        <v>204680</v>
      </c>
      <c r="AE56" s="225">
        <f t="shared" si="12"/>
        <v>208595.63073999999</v>
      </c>
      <c r="AF56" s="254">
        <f t="shared" si="13"/>
        <v>26854.015999999996</v>
      </c>
      <c r="AG56" s="254">
        <f t="shared" si="14"/>
        <v>231534.016</v>
      </c>
      <c r="AH56" s="337">
        <f t="shared" si="15"/>
        <v>26854.016000000003</v>
      </c>
      <c r="AI56" s="286">
        <v>196350</v>
      </c>
      <c r="AJ56" s="231">
        <v>205680.94469999999</v>
      </c>
      <c r="AK56" s="225">
        <v>202044.15</v>
      </c>
      <c r="AL56" s="225">
        <v>196350</v>
      </c>
      <c r="AM56" s="225">
        <f t="shared" si="16"/>
        <v>200106.273675</v>
      </c>
      <c r="AN56" s="372">
        <f t="shared" si="17"/>
        <v>25761.119999999995</v>
      </c>
      <c r="AO56" s="254">
        <f t="shared" si="18"/>
        <v>222111.12</v>
      </c>
      <c r="AP56" s="337">
        <f t="shared" si="19"/>
        <v>25761.119999999995</v>
      </c>
    </row>
    <row r="57" spans="1:42" s="140" customFormat="1" ht="16.5" x14ac:dyDescent="0.2">
      <c r="A57" s="224" t="s">
        <v>697</v>
      </c>
      <c r="B57" s="291" t="s">
        <v>287</v>
      </c>
      <c r="C57" s="286">
        <v>17255</v>
      </c>
      <c r="D57" s="229">
        <v>19321.543290000001</v>
      </c>
      <c r="E57" s="225">
        <v>18979.904999999999</v>
      </c>
      <c r="F57" s="225">
        <v>18445</v>
      </c>
      <c r="G57" s="225">
        <f t="shared" si="0"/>
        <v>18500.3620725</v>
      </c>
      <c r="H57" s="254">
        <f t="shared" si="1"/>
        <v>2263.8559999999998</v>
      </c>
      <c r="I57" s="254">
        <f t="shared" si="2"/>
        <v>19518.856</v>
      </c>
      <c r="J57" s="337">
        <f t="shared" si="3"/>
        <v>1073.8559999999998</v>
      </c>
      <c r="K57" s="286">
        <v>17255</v>
      </c>
      <c r="L57" s="229">
        <v>19321.543290000001</v>
      </c>
      <c r="M57" s="225">
        <v>18979.904999999999</v>
      </c>
      <c r="N57" s="225">
        <v>18445</v>
      </c>
      <c r="O57" s="225">
        <f t="shared" si="4"/>
        <v>18500.3620725</v>
      </c>
      <c r="P57" s="254">
        <f t="shared" si="5"/>
        <v>2263.8559999999998</v>
      </c>
      <c r="Q57" s="254">
        <f t="shared" si="6"/>
        <v>19518.856</v>
      </c>
      <c r="R57" s="337">
        <f t="shared" si="7"/>
        <v>1073.8559999999998</v>
      </c>
      <c r="S57" s="286">
        <v>17255</v>
      </c>
      <c r="T57" s="229">
        <v>19321.543290000001</v>
      </c>
      <c r="U57" s="225">
        <v>18979.904999999999</v>
      </c>
      <c r="V57" s="225">
        <v>18445</v>
      </c>
      <c r="W57" s="225">
        <f t="shared" si="8"/>
        <v>18500.3620725</v>
      </c>
      <c r="X57" s="254">
        <f t="shared" si="9"/>
        <v>2263.8559999999998</v>
      </c>
      <c r="Y57" s="254">
        <f t="shared" si="10"/>
        <v>19518.856</v>
      </c>
      <c r="Z57" s="337">
        <f t="shared" si="11"/>
        <v>1073.8559999999998</v>
      </c>
      <c r="AA57" s="286">
        <v>17255</v>
      </c>
      <c r="AB57" s="229">
        <v>18074.992109999999</v>
      </c>
      <c r="AC57" s="225">
        <v>17755.395</v>
      </c>
      <c r="AD57" s="225">
        <v>17255</v>
      </c>
      <c r="AE57" s="225">
        <f t="shared" si="12"/>
        <v>17585.096777499999</v>
      </c>
      <c r="AF57" s="254">
        <f t="shared" si="13"/>
        <v>2263.8559999999998</v>
      </c>
      <c r="AG57" s="254">
        <f t="shared" si="14"/>
        <v>19518.856</v>
      </c>
      <c r="AH57" s="337">
        <f t="shared" si="15"/>
        <v>2263.8559999999998</v>
      </c>
      <c r="AI57" s="286">
        <v>17255</v>
      </c>
      <c r="AJ57" s="231">
        <v>18074.992109999999</v>
      </c>
      <c r="AK57" s="225">
        <v>17755.395</v>
      </c>
      <c r="AL57" s="225">
        <v>17255</v>
      </c>
      <c r="AM57" s="225">
        <f t="shared" si="16"/>
        <v>17585.096777499999</v>
      </c>
      <c r="AN57" s="372">
        <f t="shared" si="17"/>
        <v>2263.8559999999998</v>
      </c>
      <c r="AO57" s="254">
        <f t="shared" si="18"/>
        <v>19518.856</v>
      </c>
      <c r="AP57" s="337">
        <f t="shared" si="19"/>
        <v>2263.8559999999998</v>
      </c>
    </row>
    <row r="58" spans="1:42" s="140" customFormat="1" ht="16.5" x14ac:dyDescent="0.2">
      <c r="A58" s="224" t="s">
        <v>698</v>
      </c>
      <c r="B58" s="291" t="s">
        <v>288</v>
      </c>
      <c r="C58" s="286">
        <v>13685</v>
      </c>
      <c r="D58" s="229">
        <v>15581.88975</v>
      </c>
      <c r="E58" s="225">
        <v>15306.375</v>
      </c>
      <c r="F58" s="225">
        <v>14875</v>
      </c>
      <c r="G58" s="225">
        <f t="shared" si="0"/>
        <v>14862.066187500001</v>
      </c>
      <c r="H58" s="254">
        <f t="shared" si="1"/>
        <v>1795.4719999999998</v>
      </c>
      <c r="I58" s="254">
        <f t="shared" si="2"/>
        <v>15480.472</v>
      </c>
      <c r="J58" s="337">
        <f t="shared" si="3"/>
        <v>605.47199999999975</v>
      </c>
      <c r="K58" s="286">
        <v>13685</v>
      </c>
      <c r="L58" s="229">
        <v>15581.88975</v>
      </c>
      <c r="M58" s="225">
        <v>15306.375</v>
      </c>
      <c r="N58" s="225">
        <v>14875</v>
      </c>
      <c r="O58" s="225">
        <f t="shared" si="4"/>
        <v>14862.066187500001</v>
      </c>
      <c r="P58" s="254">
        <f t="shared" si="5"/>
        <v>1795.4719999999998</v>
      </c>
      <c r="Q58" s="254">
        <f t="shared" si="6"/>
        <v>15480.472</v>
      </c>
      <c r="R58" s="337">
        <f t="shared" si="7"/>
        <v>605.47199999999975</v>
      </c>
      <c r="S58" s="286">
        <v>13685</v>
      </c>
      <c r="T58" s="229">
        <v>15581.88975</v>
      </c>
      <c r="U58" s="225">
        <v>15306.375</v>
      </c>
      <c r="V58" s="225">
        <v>14875</v>
      </c>
      <c r="W58" s="225">
        <f t="shared" si="8"/>
        <v>14862.066187500001</v>
      </c>
      <c r="X58" s="254">
        <f t="shared" si="9"/>
        <v>1795.4719999999998</v>
      </c>
      <c r="Y58" s="254">
        <f t="shared" si="10"/>
        <v>15480.472</v>
      </c>
      <c r="Z58" s="337">
        <f t="shared" si="11"/>
        <v>605.47199999999975</v>
      </c>
      <c r="AA58" s="286">
        <v>13685</v>
      </c>
      <c r="AB58" s="229">
        <v>14335.33857</v>
      </c>
      <c r="AC58" s="225">
        <v>14081.865</v>
      </c>
      <c r="AD58" s="225">
        <v>13685</v>
      </c>
      <c r="AE58" s="225">
        <f t="shared" si="12"/>
        <v>13946.800892499999</v>
      </c>
      <c r="AF58" s="254">
        <f t="shared" si="13"/>
        <v>1795.4719999999998</v>
      </c>
      <c r="AG58" s="254">
        <f t="shared" si="14"/>
        <v>15480.472</v>
      </c>
      <c r="AH58" s="337">
        <f t="shared" si="15"/>
        <v>1795.4719999999998</v>
      </c>
      <c r="AI58" s="286">
        <v>13685</v>
      </c>
      <c r="AJ58" s="231">
        <v>14335.33857</v>
      </c>
      <c r="AK58" s="225">
        <v>14081.865</v>
      </c>
      <c r="AL58" s="225">
        <v>13685</v>
      </c>
      <c r="AM58" s="225">
        <f t="shared" si="16"/>
        <v>13946.800892499999</v>
      </c>
      <c r="AN58" s="372">
        <f t="shared" si="17"/>
        <v>1795.4719999999998</v>
      </c>
      <c r="AO58" s="254">
        <f t="shared" si="18"/>
        <v>15480.472</v>
      </c>
      <c r="AP58" s="337">
        <f t="shared" si="19"/>
        <v>1795.4719999999998</v>
      </c>
    </row>
    <row r="59" spans="1:42" s="140" customFormat="1" ht="16.5" x14ac:dyDescent="0.2">
      <c r="A59" s="224" t="s">
        <v>699</v>
      </c>
      <c r="B59" s="291" t="s">
        <v>289</v>
      </c>
      <c r="C59" s="286">
        <v>17255</v>
      </c>
      <c r="D59" s="229">
        <v>19321.543290000001</v>
      </c>
      <c r="E59" s="225">
        <v>18979.904999999999</v>
      </c>
      <c r="F59" s="225">
        <v>18445</v>
      </c>
      <c r="G59" s="225">
        <f t="shared" si="0"/>
        <v>18500.3620725</v>
      </c>
      <c r="H59" s="254">
        <f t="shared" si="1"/>
        <v>2263.8559999999998</v>
      </c>
      <c r="I59" s="254">
        <f t="shared" si="2"/>
        <v>19518.856</v>
      </c>
      <c r="J59" s="337">
        <f t="shared" si="3"/>
        <v>1073.8559999999998</v>
      </c>
      <c r="K59" s="286">
        <v>17255</v>
      </c>
      <c r="L59" s="229">
        <v>19321.543290000001</v>
      </c>
      <c r="M59" s="225">
        <v>18979.904999999999</v>
      </c>
      <c r="N59" s="225">
        <v>18445</v>
      </c>
      <c r="O59" s="225">
        <f t="shared" si="4"/>
        <v>18500.3620725</v>
      </c>
      <c r="P59" s="254">
        <f t="shared" si="5"/>
        <v>2263.8559999999998</v>
      </c>
      <c r="Q59" s="254">
        <f t="shared" si="6"/>
        <v>19518.856</v>
      </c>
      <c r="R59" s="337">
        <f t="shared" si="7"/>
        <v>1073.8559999999998</v>
      </c>
      <c r="S59" s="286">
        <v>17255</v>
      </c>
      <c r="T59" s="229">
        <v>19321.543290000001</v>
      </c>
      <c r="U59" s="225">
        <v>18979.904999999999</v>
      </c>
      <c r="V59" s="225">
        <v>18445</v>
      </c>
      <c r="W59" s="225">
        <f t="shared" si="8"/>
        <v>18500.3620725</v>
      </c>
      <c r="X59" s="254">
        <f t="shared" si="9"/>
        <v>2263.8559999999998</v>
      </c>
      <c r="Y59" s="254">
        <f t="shared" si="10"/>
        <v>19518.856</v>
      </c>
      <c r="Z59" s="337">
        <f t="shared" si="11"/>
        <v>1073.8559999999998</v>
      </c>
      <c r="AA59" s="286">
        <v>17255</v>
      </c>
      <c r="AB59" s="229">
        <v>18074.992109999999</v>
      </c>
      <c r="AC59" s="225">
        <v>17755.395</v>
      </c>
      <c r="AD59" s="225">
        <v>17255</v>
      </c>
      <c r="AE59" s="225">
        <f t="shared" si="12"/>
        <v>17585.096777499999</v>
      </c>
      <c r="AF59" s="254">
        <f t="shared" si="13"/>
        <v>2263.8559999999998</v>
      </c>
      <c r="AG59" s="254">
        <f t="shared" si="14"/>
        <v>19518.856</v>
      </c>
      <c r="AH59" s="337">
        <f t="shared" si="15"/>
        <v>2263.8559999999998</v>
      </c>
      <c r="AI59" s="286">
        <v>17255</v>
      </c>
      <c r="AJ59" s="231">
        <v>18074.992109999999</v>
      </c>
      <c r="AK59" s="225">
        <v>17755.395</v>
      </c>
      <c r="AL59" s="225">
        <v>17255</v>
      </c>
      <c r="AM59" s="225">
        <f t="shared" si="16"/>
        <v>17585.096777499999</v>
      </c>
      <c r="AN59" s="372">
        <f t="shared" si="17"/>
        <v>2263.8559999999998</v>
      </c>
      <c r="AO59" s="254">
        <f t="shared" si="18"/>
        <v>19518.856</v>
      </c>
      <c r="AP59" s="337">
        <f t="shared" si="19"/>
        <v>2263.8559999999998</v>
      </c>
    </row>
    <row r="60" spans="1:42" s="140" customFormat="1" ht="16.5" x14ac:dyDescent="0.2">
      <c r="A60" s="224" t="s">
        <v>700</v>
      </c>
      <c r="B60" s="291" t="s">
        <v>290</v>
      </c>
      <c r="C60" s="286">
        <v>30940</v>
      </c>
      <c r="D60" s="229">
        <v>33656.881860000001</v>
      </c>
      <c r="E60" s="225">
        <v>33061.770000000004</v>
      </c>
      <c r="F60" s="225">
        <v>32130</v>
      </c>
      <c r="G60" s="225">
        <f t="shared" si="0"/>
        <v>32447.162965000003</v>
      </c>
      <c r="H60" s="254">
        <f t="shared" si="1"/>
        <v>4059.3279999999995</v>
      </c>
      <c r="I60" s="254">
        <f t="shared" si="2"/>
        <v>34999.328000000001</v>
      </c>
      <c r="J60" s="337">
        <f t="shared" si="3"/>
        <v>2869.3280000000013</v>
      </c>
      <c r="K60" s="286">
        <v>30940</v>
      </c>
      <c r="L60" s="229">
        <v>33656.881860000001</v>
      </c>
      <c r="M60" s="225">
        <v>33061.770000000004</v>
      </c>
      <c r="N60" s="225">
        <v>32130</v>
      </c>
      <c r="O60" s="225">
        <f t="shared" si="4"/>
        <v>32447.162965000003</v>
      </c>
      <c r="P60" s="254">
        <f t="shared" si="5"/>
        <v>4059.3279999999995</v>
      </c>
      <c r="Q60" s="254">
        <f t="shared" si="6"/>
        <v>34999.328000000001</v>
      </c>
      <c r="R60" s="337">
        <f t="shared" si="7"/>
        <v>2869.3280000000013</v>
      </c>
      <c r="S60" s="286">
        <v>30940</v>
      </c>
      <c r="T60" s="229">
        <v>33656.881860000001</v>
      </c>
      <c r="U60" s="225">
        <v>33061.770000000004</v>
      </c>
      <c r="V60" s="225">
        <v>32130</v>
      </c>
      <c r="W60" s="225">
        <f t="shared" si="8"/>
        <v>32447.162965000003</v>
      </c>
      <c r="X60" s="254">
        <f t="shared" si="9"/>
        <v>4059.3279999999995</v>
      </c>
      <c r="Y60" s="254">
        <f t="shared" si="10"/>
        <v>34999.328000000001</v>
      </c>
      <c r="Z60" s="337">
        <f t="shared" si="11"/>
        <v>2869.3280000000013</v>
      </c>
      <c r="AA60" s="286">
        <v>30940</v>
      </c>
      <c r="AB60" s="229">
        <v>32410.330679999999</v>
      </c>
      <c r="AC60" s="225">
        <v>31837.260000000002</v>
      </c>
      <c r="AD60" s="225">
        <v>30940</v>
      </c>
      <c r="AE60" s="225">
        <f t="shared" si="12"/>
        <v>31531.897669999998</v>
      </c>
      <c r="AF60" s="254">
        <f t="shared" si="13"/>
        <v>4059.3279999999995</v>
      </c>
      <c r="AG60" s="254">
        <f t="shared" si="14"/>
        <v>34999.328000000001</v>
      </c>
      <c r="AH60" s="337">
        <f t="shared" si="15"/>
        <v>4059.3280000000013</v>
      </c>
      <c r="AI60" s="286">
        <v>30940</v>
      </c>
      <c r="AJ60" s="231">
        <v>32410.330679999999</v>
      </c>
      <c r="AK60" s="225">
        <v>31837.260000000002</v>
      </c>
      <c r="AL60" s="225">
        <v>30940</v>
      </c>
      <c r="AM60" s="225">
        <f t="shared" si="16"/>
        <v>31531.897669999998</v>
      </c>
      <c r="AN60" s="372">
        <f t="shared" si="17"/>
        <v>4059.3279999999995</v>
      </c>
      <c r="AO60" s="254">
        <f t="shared" si="18"/>
        <v>34999.328000000001</v>
      </c>
      <c r="AP60" s="337">
        <f t="shared" si="19"/>
        <v>4059.3280000000013</v>
      </c>
    </row>
    <row r="61" spans="1:42" s="140" customFormat="1" ht="16.5" x14ac:dyDescent="0.2">
      <c r="A61" s="224" t="s">
        <v>701</v>
      </c>
      <c r="B61" s="291" t="s">
        <v>291</v>
      </c>
      <c r="C61" s="286">
        <v>285600</v>
      </c>
      <c r="D61" s="229">
        <v>336568.8186</v>
      </c>
      <c r="E61" s="225">
        <v>330617.7</v>
      </c>
      <c r="F61" s="225">
        <v>321300</v>
      </c>
      <c r="G61" s="225">
        <f t="shared" si="0"/>
        <v>318521.62965000002</v>
      </c>
      <c r="H61" s="254">
        <f t="shared" si="1"/>
        <v>37470.719999999994</v>
      </c>
      <c r="I61" s="254">
        <f t="shared" si="2"/>
        <v>323070.71999999997</v>
      </c>
      <c r="J61" s="337">
        <f t="shared" si="3"/>
        <v>1770.7199999999721</v>
      </c>
      <c r="K61" s="286">
        <v>261800</v>
      </c>
      <c r="L61" s="229">
        <v>274241.25959999999</v>
      </c>
      <c r="M61" s="225">
        <v>269392.2</v>
      </c>
      <c r="N61" s="225">
        <v>261800</v>
      </c>
      <c r="O61" s="225">
        <f t="shared" si="4"/>
        <v>266808.36489999999</v>
      </c>
      <c r="P61" s="254">
        <f t="shared" si="5"/>
        <v>34348.159999999996</v>
      </c>
      <c r="Q61" s="254">
        <f t="shared" si="6"/>
        <v>296148.15999999997</v>
      </c>
      <c r="R61" s="337">
        <f t="shared" si="7"/>
        <v>34348.159999999974</v>
      </c>
      <c r="S61" s="286">
        <v>309400</v>
      </c>
      <c r="T61" s="229">
        <v>324103.30679999996</v>
      </c>
      <c r="U61" s="225">
        <v>318372.59999999998</v>
      </c>
      <c r="V61" s="225">
        <v>309400</v>
      </c>
      <c r="W61" s="225">
        <f t="shared" si="8"/>
        <v>315318.9767</v>
      </c>
      <c r="X61" s="254">
        <f t="shared" si="9"/>
        <v>40593.279999999992</v>
      </c>
      <c r="Y61" s="254">
        <f t="shared" si="10"/>
        <v>349993.27999999997</v>
      </c>
      <c r="Z61" s="337">
        <f t="shared" si="11"/>
        <v>40593.27999999997</v>
      </c>
      <c r="AA61" s="286">
        <v>249900</v>
      </c>
      <c r="AB61" s="229">
        <v>261775.74780000001</v>
      </c>
      <c r="AC61" s="225">
        <v>257147.1</v>
      </c>
      <c r="AD61" s="225">
        <v>249900</v>
      </c>
      <c r="AE61" s="225">
        <f t="shared" si="12"/>
        <v>254680.71195</v>
      </c>
      <c r="AF61" s="254">
        <f t="shared" si="13"/>
        <v>32786.879999999997</v>
      </c>
      <c r="AG61" s="254">
        <f t="shared" si="14"/>
        <v>282686.88</v>
      </c>
      <c r="AH61" s="337">
        <f t="shared" si="15"/>
        <v>32786.880000000005</v>
      </c>
      <c r="AI61" s="286">
        <v>309400</v>
      </c>
      <c r="AJ61" s="231">
        <v>324103.30679999996</v>
      </c>
      <c r="AK61" s="225">
        <v>318372.59999999998</v>
      </c>
      <c r="AL61" s="225">
        <v>309400</v>
      </c>
      <c r="AM61" s="225">
        <f t="shared" si="16"/>
        <v>315318.9767</v>
      </c>
      <c r="AN61" s="372">
        <f t="shared" si="17"/>
        <v>40593.279999999992</v>
      </c>
      <c r="AO61" s="254">
        <f t="shared" si="18"/>
        <v>349993.27999999997</v>
      </c>
      <c r="AP61" s="337">
        <f t="shared" si="19"/>
        <v>40593.27999999997</v>
      </c>
    </row>
    <row r="62" spans="1:42" s="140" customFormat="1" ht="16.5" x14ac:dyDescent="0.2">
      <c r="A62" s="224" t="s">
        <v>702</v>
      </c>
      <c r="B62" s="291" t="s">
        <v>292</v>
      </c>
      <c r="C62" s="286">
        <v>315350</v>
      </c>
      <c r="D62" s="229">
        <v>361499.84220000001</v>
      </c>
      <c r="E62" s="225">
        <v>355107.9</v>
      </c>
      <c r="F62" s="225">
        <v>345100</v>
      </c>
      <c r="G62" s="225">
        <f t="shared" si="0"/>
        <v>344264.43555000005</v>
      </c>
      <c r="H62" s="254">
        <f t="shared" si="1"/>
        <v>41373.919999999998</v>
      </c>
      <c r="I62" s="254">
        <f t="shared" si="2"/>
        <v>356723.92</v>
      </c>
      <c r="J62" s="337">
        <f t="shared" si="3"/>
        <v>11623.919999999984</v>
      </c>
      <c r="K62" s="286">
        <v>285600</v>
      </c>
      <c r="L62" s="229">
        <v>299172.28320000001</v>
      </c>
      <c r="M62" s="225">
        <v>293882.40000000002</v>
      </c>
      <c r="N62" s="225">
        <v>285600</v>
      </c>
      <c r="O62" s="225">
        <f t="shared" si="4"/>
        <v>291063.67079999996</v>
      </c>
      <c r="P62" s="254">
        <f t="shared" si="5"/>
        <v>37470.719999999994</v>
      </c>
      <c r="Q62" s="254">
        <f t="shared" si="6"/>
        <v>323070.71999999997</v>
      </c>
      <c r="R62" s="337">
        <f t="shared" si="7"/>
        <v>37470.719999999972</v>
      </c>
      <c r="S62" s="286">
        <v>297500</v>
      </c>
      <c r="T62" s="229">
        <v>311637.79499999998</v>
      </c>
      <c r="U62" s="225">
        <v>306127.5</v>
      </c>
      <c r="V62" s="225">
        <v>297500</v>
      </c>
      <c r="W62" s="225">
        <f t="shared" si="8"/>
        <v>303191.32374999998</v>
      </c>
      <c r="X62" s="254">
        <f t="shared" si="9"/>
        <v>39031.999999999993</v>
      </c>
      <c r="Y62" s="254">
        <f t="shared" si="10"/>
        <v>336532</v>
      </c>
      <c r="Z62" s="337">
        <f t="shared" si="11"/>
        <v>39032</v>
      </c>
      <c r="AA62" s="286">
        <v>273700</v>
      </c>
      <c r="AB62" s="229">
        <v>286706.77139999997</v>
      </c>
      <c r="AC62" s="225">
        <v>281637.3</v>
      </c>
      <c r="AD62" s="225">
        <v>273700</v>
      </c>
      <c r="AE62" s="225">
        <f t="shared" si="12"/>
        <v>278936.01785</v>
      </c>
      <c r="AF62" s="254">
        <f t="shared" si="13"/>
        <v>35909.439999999995</v>
      </c>
      <c r="AG62" s="254">
        <f t="shared" si="14"/>
        <v>309609.44</v>
      </c>
      <c r="AH62" s="337">
        <f t="shared" si="15"/>
        <v>35909.440000000002</v>
      </c>
      <c r="AI62" s="286">
        <v>416500</v>
      </c>
      <c r="AJ62" s="231">
        <v>436292.913</v>
      </c>
      <c r="AK62" s="225">
        <v>428578.5</v>
      </c>
      <c r="AL62" s="225">
        <v>416500</v>
      </c>
      <c r="AM62" s="225">
        <f t="shared" si="16"/>
        <v>424467.85324999999</v>
      </c>
      <c r="AN62" s="372">
        <f t="shared" si="17"/>
        <v>54644.799999999996</v>
      </c>
      <c r="AO62" s="254">
        <f t="shared" si="18"/>
        <v>471144.8</v>
      </c>
      <c r="AP62" s="337">
        <f t="shared" si="19"/>
        <v>54644.799999999988</v>
      </c>
    </row>
    <row r="63" spans="1:42" s="140" customFormat="1" ht="16.5" x14ac:dyDescent="0.2">
      <c r="A63" s="224" t="s">
        <v>703</v>
      </c>
      <c r="B63" s="291" t="s">
        <v>293</v>
      </c>
      <c r="C63" s="286">
        <v>214200</v>
      </c>
      <c r="D63" s="229">
        <v>274241.25959999999</v>
      </c>
      <c r="E63" s="225">
        <v>269392.2</v>
      </c>
      <c r="F63" s="225">
        <v>261800</v>
      </c>
      <c r="G63" s="225">
        <f t="shared" si="0"/>
        <v>254908.36489999999</v>
      </c>
      <c r="H63" s="254">
        <f t="shared" si="1"/>
        <v>28103.039999999997</v>
      </c>
      <c r="I63" s="254">
        <f t="shared" si="2"/>
        <v>242303.04</v>
      </c>
      <c r="J63" s="337">
        <f t="shared" si="3"/>
        <v>-19496.959999999992</v>
      </c>
      <c r="K63" s="286">
        <v>214200</v>
      </c>
      <c r="L63" s="229">
        <v>224379.21239999999</v>
      </c>
      <c r="M63" s="225">
        <v>220411.8</v>
      </c>
      <c r="N63" s="225">
        <v>214200</v>
      </c>
      <c r="O63" s="225">
        <f t="shared" si="4"/>
        <v>218297.75309999997</v>
      </c>
      <c r="P63" s="254">
        <f t="shared" si="5"/>
        <v>28103.039999999997</v>
      </c>
      <c r="Q63" s="254">
        <f t="shared" si="6"/>
        <v>242303.04</v>
      </c>
      <c r="R63" s="337">
        <f t="shared" si="7"/>
        <v>28103.040000000008</v>
      </c>
      <c r="S63" s="286">
        <v>285600</v>
      </c>
      <c r="T63" s="229">
        <v>299172.28320000001</v>
      </c>
      <c r="U63" s="225">
        <v>293882.40000000002</v>
      </c>
      <c r="V63" s="225">
        <v>285600</v>
      </c>
      <c r="W63" s="225">
        <f t="shared" si="8"/>
        <v>291063.67079999996</v>
      </c>
      <c r="X63" s="254">
        <f t="shared" si="9"/>
        <v>37470.719999999994</v>
      </c>
      <c r="Y63" s="254">
        <f t="shared" si="10"/>
        <v>323070.71999999997</v>
      </c>
      <c r="Z63" s="337">
        <f t="shared" si="11"/>
        <v>37470.719999999972</v>
      </c>
      <c r="AA63" s="286">
        <v>202300</v>
      </c>
      <c r="AB63" s="229">
        <v>211913.70059999998</v>
      </c>
      <c r="AC63" s="225">
        <v>208166.7</v>
      </c>
      <c r="AD63" s="225">
        <v>202300</v>
      </c>
      <c r="AE63" s="225">
        <f t="shared" si="12"/>
        <v>206170.10015000001</v>
      </c>
      <c r="AF63" s="254">
        <f t="shared" si="13"/>
        <v>26541.759999999998</v>
      </c>
      <c r="AG63" s="254">
        <f t="shared" si="14"/>
        <v>228841.76</v>
      </c>
      <c r="AH63" s="337">
        <f t="shared" si="15"/>
        <v>26541.760000000009</v>
      </c>
      <c r="AI63" s="286">
        <v>392700</v>
      </c>
      <c r="AJ63" s="231">
        <v>411361.88939999999</v>
      </c>
      <c r="AK63" s="225">
        <v>404088.3</v>
      </c>
      <c r="AL63" s="225">
        <v>392700</v>
      </c>
      <c r="AM63" s="225">
        <f t="shared" si="16"/>
        <v>400212.54735000001</v>
      </c>
      <c r="AN63" s="372">
        <f t="shared" si="17"/>
        <v>51522.239999999991</v>
      </c>
      <c r="AO63" s="254">
        <f t="shared" si="18"/>
        <v>444222.24</v>
      </c>
      <c r="AP63" s="337">
        <f t="shared" si="19"/>
        <v>51522.239999999991</v>
      </c>
    </row>
    <row r="64" spans="1:42" s="140" customFormat="1" ht="16.5" x14ac:dyDescent="0.2">
      <c r="A64" s="224" t="s">
        <v>704</v>
      </c>
      <c r="B64" s="291" t="s">
        <v>1378</v>
      </c>
      <c r="C64" s="286">
        <v>285600</v>
      </c>
      <c r="D64" s="229">
        <v>324103.30679999996</v>
      </c>
      <c r="E64" s="225">
        <v>318372.59999999998</v>
      </c>
      <c r="F64" s="225">
        <v>309400</v>
      </c>
      <c r="G64" s="225">
        <f t="shared" si="0"/>
        <v>309368.9767</v>
      </c>
      <c r="H64" s="254">
        <f t="shared" si="1"/>
        <v>37470.719999999994</v>
      </c>
      <c r="I64" s="254">
        <f t="shared" si="2"/>
        <v>323070.71999999997</v>
      </c>
      <c r="J64" s="337">
        <f t="shared" si="3"/>
        <v>13670.719999999972</v>
      </c>
      <c r="K64" s="286">
        <v>178500</v>
      </c>
      <c r="L64" s="229">
        <v>186982.677</v>
      </c>
      <c r="M64" s="225">
        <v>183676.5</v>
      </c>
      <c r="N64" s="225">
        <v>178500</v>
      </c>
      <c r="O64" s="225">
        <f t="shared" si="4"/>
        <v>181914.79425000001</v>
      </c>
      <c r="P64" s="254">
        <f t="shared" si="5"/>
        <v>23419.199999999997</v>
      </c>
      <c r="Q64" s="254">
        <f t="shared" si="6"/>
        <v>201919.2</v>
      </c>
      <c r="R64" s="337">
        <f t="shared" si="7"/>
        <v>23419.200000000012</v>
      </c>
      <c r="S64" s="286">
        <v>273700</v>
      </c>
      <c r="T64" s="229">
        <v>286706.77139999997</v>
      </c>
      <c r="U64" s="225">
        <v>281637.3</v>
      </c>
      <c r="V64" s="225">
        <v>273700</v>
      </c>
      <c r="W64" s="225">
        <f t="shared" si="8"/>
        <v>278936.01785</v>
      </c>
      <c r="X64" s="254">
        <f t="shared" si="9"/>
        <v>35909.439999999995</v>
      </c>
      <c r="Y64" s="254">
        <f t="shared" si="10"/>
        <v>309609.44</v>
      </c>
      <c r="Z64" s="337">
        <f t="shared" si="11"/>
        <v>35909.440000000002</v>
      </c>
      <c r="AA64" s="286">
        <v>178500</v>
      </c>
      <c r="AB64" s="229">
        <v>186982.677</v>
      </c>
      <c r="AC64" s="225">
        <v>183676.5</v>
      </c>
      <c r="AD64" s="225">
        <v>178500</v>
      </c>
      <c r="AE64" s="225">
        <f t="shared" si="12"/>
        <v>181914.79425000001</v>
      </c>
      <c r="AF64" s="254">
        <f t="shared" si="13"/>
        <v>23419.199999999997</v>
      </c>
      <c r="AG64" s="254">
        <f t="shared" si="14"/>
        <v>201919.2</v>
      </c>
      <c r="AH64" s="337">
        <f t="shared" si="15"/>
        <v>23419.200000000012</v>
      </c>
      <c r="AI64" s="286">
        <v>380800</v>
      </c>
      <c r="AJ64" s="231">
        <v>398896.37760000001</v>
      </c>
      <c r="AK64" s="225">
        <v>391843.2</v>
      </c>
      <c r="AL64" s="225">
        <v>380800</v>
      </c>
      <c r="AM64" s="225">
        <f t="shared" si="16"/>
        <v>388084.89439999999</v>
      </c>
      <c r="AN64" s="372">
        <f t="shared" si="17"/>
        <v>49960.959999999992</v>
      </c>
      <c r="AO64" s="254">
        <f t="shared" si="18"/>
        <v>430760.95999999996</v>
      </c>
      <c r="AP64" s="337">
        <f t="shared" si="19"/>
        <v>49960.959999999963</v>
      </c>
    </row>
    <row r="65" spans="1:42" s="140" customFormat="1" ht="16.5" x14ac:dyDescent="0.2">
      <c r="A65" s="224" t="s">
        <v>705</v>
      </c>
      <c r="B65" s="291" t="s">
        <v>294</v>
      </c>
      <c r="C65" s="286">
        <v>345100</v>
      </c>
      <c r="D65" s="229">
        <v>398896.37760000001</v>
      </c>
      <c r="E65" s="225">
        <v>391843.2</v>
      </c>
      <c r="F65" s="225">
        <v>380800</v>
      </c>
      <c r="G65" s="225">
        <f t="shared" si="0"/>
        <v>379159.89439999999</v>
      </c>
      <c r="H65" s="254">
        <f t="shared" si="1"/>
        <v>45277.119999999995</v>
      </c>
      <c r="I65" s="254">
        <f t="shared" si="2"/>
        <v>390377.12</v>
      </c>
      <c r="J65" s="337">
        <f t="shared" si="3"/>
        <v>9577.1199999999953</v>
      </c>
      <c r="K65" s="286">
        <v>333200</v>
      </c>
      <c r="L65" s="229">
        <v>349034.33039999998</v>
      </c>
      <c r="M65" s="225">
        <v>342862.8</v>
      </c>
      <c r="N65" s="225">
        <v>333200</v>
      </c>
      <c r="O65" s="225">
        <f t="shared" si="4"/>
        <v>339574.28259999998</v>
      </c>
      <c r="P65" s="254">
        <f t="shared" si="5"/>
        <v>43715.839999999997</v>
      </c>
      <c r="Q65" s="254">
        <f t="shared" si="6"/>
        <v>376915.83999999997</v>
      </c>
      <c r="R65" s="337">
        <f t="shared" si="7"/>
        <v>43715.839999999967</v>
      </c>
      <c r="S65" s="286">
        <v>368900</v>
      </c>
      <c r="T65" s="229">
        <v>386430.86580000003</v>
      </c>
      <c r="U65" s="225">
        <v>379598.1</v>
      </c>
      <c r="V65" s="225">
        <v>368900</v>
      </c>
      <c r="W65" s="225">
        <f t="shared" si="8"/>
        <v>375957.24144999997</v>
      </c>
      <c r="X65" s="254">
        <f t="shared" si="9"/>
        <v>48399.679999999993</v>
      </c>
      <c r="Y65" s="254">
        <f t="shared" si="10"/>
        <v>417299.68</v>
      </c>
      <c r="Z65" s="337">
        <f t="shared" si="11"/>
        <v>48399.679999999993</v>
      </c>
      <c r="AA65" s="286">
        <v>333200</v>
      </c>
      <c r="AB65" s="229">
        <v>349034.33039999998</v>
      </c>
      <c r="AC65" s="225">
        <v>342862.8</v>
      </c>
      <c r="AD65" s="225">
        <v>333200</v>
      </c>
      <c r="AE65" s="225">
        <f t="shared" si="12"/>
        <v>339574.28259999998</v>
      </c>
      <c r="AF65" s="254">
        <f t="shared" si="13"/>
        <v>43715.839999999997</v>
      </c>
      <c r="AG65" s="254">
        <f t="shared" si="14"/>
        <v>376915.83999999997</v>
      </c>
      <c r="AH65" s="337">
        <f t="shared" si="15"/>
        <v>43715.839999999967</v>
      </c>
      <c r="AI65" s="286">
        <v>368900</v>
      </c>
      <c r="AJ65" s="231">
        <v>386430.86580000003</v>
      </c>
      <c r="AK65" s="225">
        <v>379598.1</v>
      </c>
      <c r="AL65" s="225">
        <v>368900</v>
      </c>
      <c r="AM65" s="225">
        <f t="shared" si="16"/>
        <v>375957.24144999997</v>
      </c>
      <c r="AN65" s="372">
        <f t="shared" si="17"/>
        <v>48399.679999999993</v>
      </c>
      <c r="AO65" s="254">
        <f t="shared" si="18"/>
        <v>417299.68</v>
      </c>
      <c r="AP65" s="337">
        <f t="shared" si="19"/>
        <v>48399.679999999993</v>
      </c>
    </row>
    <row r="66" spans="1:42" s="140" customFormat="1" ht="16.5" x14ac:dyDescent="0.2">
      <c r="A66" s="224" t="s">
        <v>706</v>
      </c>
      <c r="B66" s="291" t="s">
        <v>1379</v>
      </c>
      <c r="C66" s="286">
        <v>368900</v>
      </c>
      <c r="D66" s="229">
        <v>386430.86580000003</v>
      </c>
      <c r="E66" s="225">
        <v>379598.1</v>
      </c>
      <c r="F66" s="225">
        <v>368900</v>
      </c>
      <c r="G66" s="225">
        <f t="shared" si="0"/>
        <v>375957.24144999997</v>
      </c>
      <c r="H66" s="254">
        <f t="shared" si="1"/>
        <v>48399.679999999993</v>
      </c>
      <c r="I66" s="254">
        <f t="shared" si="2"/>
        <v>417299.68</v>
      </c>
      <c r="J66" s="337">
        <f t="shared" si="3"/>
        <v>48399.679999999993</v>
      </c>
      <c r="K66" s="286">
        <v>404600</v>
      </c>
      <c r="L66" s="229">
        <v>423827.40119999996</v>
      </c>
      <c r="M66" s="225">
        <v>416333.4</v>
      </c>
      <c r="N66" s="225">
        <v>404600</v>
      </c>
      <c r="O66" s="225">
        <f t="shared" si="4"/>
        <v>412340.20030000003</v>
      </c>
      <c r="P66" s="254">
        <f t="shared" si="5"/>
        <v>53083.519999999997</v>
      </c>
      <c r="Q66" s="254">
        <f t="shared" si="6"/>
        <v>457683.52</v>
      </c>
      <c r="R66" s="337">
        <f t="shared" si="7"/>
        <v>53083.520000000019</v>
      </c>
      <c r="S66" s="286">
        <v>404600</v>
      </c>
      <c r="T66" s="229">
        <v>423827.40119999996</v>
      </c>
      <c r="U66" s="225">
        <v>416333.4</v>
      </c>
      <c r="V66" s="225">
        <v>404600</v>
      </c>
      <c r="W66" s="225">
        <f t="shared" si="8"/>
        <v>412340.20030000003</v>
      </c>
      <c r="X66" s="254">
        <f t="shared" si="9"/>
        <v>53083.519999999997</v>
      </c>
      <c r="Y66" s="254">
        <f t="shared" si="10"/>
        <v>457683.52</v>
      </c>
      <c r="Z66" s="337">
        <f t="shared" si="11"/>
        <v>53083.520000000019</v>
      </c>
      <c r="AA66" s="286">
        <v>404600</v>
      </c>
      <c r="AB66" s="229">
        <v>423827.40119999996</v>
      </c>
      <c r="AC66" s="225">
        <v>416333.4</v>
      </c>
      <c r="AD66" s="225">
        <v>404600</v>
      </c>
      <c r="AE66" s="225">
        <f t="shared" si="12"/>
        <v>412340.20030000003</v>
      </c>
      <c r="AF66" s="254">
        <f t="shared" si="13"/>
        <v>53083.519999999997</v>
      </c>
      <c r="AG66" s="254">
        <f t="shared" si="14"/>
        <v>457683.52</v>
      </c>
      <c r="AH66" s="337">
        <f t="shared" si="15"/>
        <v>53083.520000000019</v>
      </c>
      <c r="AI66" s="286">
        <v>357000</v>
      </c>
      <c r="AJ66" s="231">
        <v>373965.35399999999</v>
      </c>
      <c r="AK66" s="225">
        <v>367353</v>
      </c>
      <c r="AL66" s="225">
        <v>357000</v>
      </c>
      <c r="AM66" s="225">
        <f t="shared" si="16"/>
        <v>363829.58850000001</v>
      </c>
      <c r="AN66" s="372">
        <f t="shared" si="17"/>
        <v>46838.399999999994</v>
      </c>
      <c r="AO66" s="254">
        <f t="shared" si="18"/>
        <v>403838.4</v>
      </c>
      <c r="AP66" s="337">
        <f t="shared" si="19"/>
        <v>46838.400000000023</v>
      </c>
    </row>
    <row r="67" spans="1:42" s="140" customFormat="1" ht="16.5" x14ac:dyDescent="0.2">
      <c r="A67" s="224" t="s">
        <v>707</v>
      </c>
      <c r="B67" s="291" t="s">
        <v>295</v>
      </c>
      <c r="C67" s="286">
        <v>23800</v>
      </c>
      <c r="D67" s="229">
        <v>39889.637759999998</v>
      </c>
      <c r="E67" s="225">
        <v>39184.32</v>
      </c>
      <c r="F67" s="225">
        <v>38080</v>
      </c>
      <c r="G67" s="225">
        <f t="shared" si="0"/>
        <v>35238.489439999998</v>
      </c>
      <c r="H67" s="254">
        <f t="shared" si="1"/>
        <v>3122.5599999999995</v>
      </c>
      <c r="I67" s="254">
        <f t="shared" si="2"/>
        <v>26922.559999999998</v>
      </c>
      <c r="J67" s="337">
        <f t="shared" si="3"/>
        <v>-11157.440000000002</v>
      </c>
      <c r="K67" s="286">
        <v>38080</v>
      </c>
      <c r="L67" s="229">
        <v>39889.637759999998</v>
      </c>
      <c r="M67" s="225">
        <v>39184.32</v>
      </c>
      <c r="N67" s="225">
        <v>38080</v>
      </c>
      <c r="O67" s="225">
        <f t="shared" si="4"/>
        <v>38808.489439999998</v>
      </c>
      <c r="P67" s="254">
        <f t="shared" si="5"/>
        <v>4996.0959999999995</v>
      </c>
      <c r="Q67" s="254">
        <f t="shared" si="6"/>
        <v>43076.095999999998</v>
      </c>
      <c r="R67" s="337">
        <f t="shared" si="7"/>
        <v>4996.0959999999977</v>
      </c>
      <c r="S67" s="286">
        <v>49980</v>
      </c>
      <c r="T67" s="229">
        <v>52355.149559999998</v>
      </c>
      <c r="U67" s="225">
        <v>51429.42</v>
      </c>
      <c r="V67" s="225">
        <v>49980</v>
      </c>
      <c r="W67" s="225">
        <f t="shared" si="8"/>
        <v>50936.142389999994</v>
      </c>
      <c r="X67" s="254">
        <f t="shared" si="9"/>
        <v>6557.3759999999993</v>
      </c>
      <c r="Y67" s="254">
        <f t="shared" si="10"/>
        <v>56537.375999999997</v>
      </c>
      <c r="Z67" s="337">
        <f t="shared" si="11"/>
        <v>6557.3759999999966</v>
      </c>
      <c r="AA67" s="286">
        <v>38080</v>
      </c>
      <c r="AB67" s="229">
        <v>39889.637759999998</v>
      </c>
      <c r="AC67" s="225">
        <v>39184.32</v>
      </c>
      <c r="AD67" s="225">
        <v>38080</v>
      </c>
      <c r="AE67" s="225">
        <f t="shared" si="12"/>
        <v>38808.489439999998</v>
      </c>
      <c r="AF67" s="254">
        <f t="shared" si="13"/>
        <v>4996.0959999999995</v>
      </c>
      <c r="AG67" s="254">
        <f t="shared" si="14"/>
        <v>43076.095999999998</v>
      </c>
      <c r="AH67" s="337">
        <f t="shared" si="15"/>
        <v>4996.0959999999977</v>
      </c>
      <c r="AI67" s="286">
        <v>38080</v>
      </c>
      <c r="AJ67" s="231">
        <v>39889.637759999998</v>
      </c>
      <c r="AK67" s="225">
        <v>39184.32</v>
      </c>
      <c r="AL67" s="225">
        <v>38080</v>
      </c>
      <c r="AM67" s="225">
        <f t="shared" si="16"/>
        <v>38808.489439999998</v>
      </c>
      <c r="AN67" s="372">
        <f t="shared" si="17"/>
        <v>4996.0959999999995</v>
      </c>
      <c r="AO67" s="254">
        <f t="shared" si="18"/>
        <v>43076.095999999998</v>
      </c>
      <c r="AP67" s="337">
        <f t="shared" si="19"/>
        <v>4996.0959999999977</v>
      </c>
    </row>
    <row r="68" spans="1:42" s="140" customFormat="1" ht="16.5" x14ac:dyDescent="0.2">
      <c r="A68" s="224" t="s">
        <v>708</v>
      </c>
      <c r="B68" s="291" t="s">
        <v>296</v>
      </c>
      <c r="C68" s="286">
        <v>11900</v>
      </c>
      <c r="D68" s="229">
        <v>15581.88975</v>
      </c>
      <c r="E68" s="225">
        <v>15306.375</v>
      </c>
      <c r="F68" s="225">
        <v>14875</v>
      </c>
      <c r="G68" s="225">
        <f t="shared" si="0"/>
        <v>14415.816187500001</v>
      </c>
      <c r="H68" s="254">
        <f t="shared" si="1"/>
        <v>1561.2799999999997</v>
      </c>
      <c r="I68" s="254">
        <f t="shared" si="2"/>
        <v>13461.279999999999</v>
      </c>
      <c r="J68" s="337">
        <f t="shared" si="3"/>
        <v>-1413.7200000000012</v>
      </c>
      <c r="K68" s="286">
        <v>13685</v>
      </c>
      <c r="L68" s="229">
        <v>15581.88975</v>
      </c>
      <c r="M68" s="225">
        <v>15306.375</v>
      </c>
      <c r="N68" s="225">
        <v>14875</v>
      </c>
      <c r="O68" s="225">
        <f t="shared" si="4"/>
        <v>14862.066187500001</v>
      </c>
      <c r="P68" s="254">
        <f t="shared" si="5"/>
        <v>1795.4719999999998</v>
      </c>
      <c r="Q68" s="254">
        <f t="shared" si="6"/>
        <v>15480.472</v>
      </c>
      <c r="R68" s="337">
        <f t="shared" si="7"/>
        <v>605.47199999999975</v>
      </c>
      <c r="S68" s="286">
        <v>13685</v>
      </c>
      <c r="T68" s="229">
        <v>15581.88975</v>
      </c>
      <c r="U68" s="225">
        <v>15306.375</v>
      </c>
      <c r="V68" s="225">
        <v>14875</v>
      </c>
      <c r="W68" s="225">
        <f t="shared" si="8"/>
        <v>14862.066187500001</v>
      </c>
      <c r="X68" s="254">
        <f t="shared" si="9"/>
        <v>1795.4719999999998</v>
      </c>
      <c r="Y68" s="254">
        <f t="shared" si="10"/>
        <v>15480.472</v>
      </c>
      <c r="Z68" s="337">
        <f t="shared" si="11"/>
        <v>605.47199999999975</v>
      </c>
      <c r="AA68" s="286">
        <v>13685</v>
      </c>
      <c r="AB68" s="229">
        <v>14335.33857</v>
      </c>
      <c r="AC68" s="225">
        <v>14081.865</v>
      </c>
      <c r="AD68" s="225">
        <v>13685</v>
      </c>
      <c r="AE68" s="225">
        <f t="shared" si="12"/>
        <v>13946.800892499999</v>
      </c>
      <c r="AF68" s="254">
        <f t="shared" si="13"/>
        <v>1795.4719999999998</v>
      </c>
      <c r="AG68" s="254">
        <f t="shared" si="14"/>
        <v>15480.472</v>
      </c>
      <c r="AH68" s="337">
        <f t="shared" si="15"/>
        <v>1795.4719999999998</v>
      </c>
      <c r="AI68" s="286">
        <v>13685</v>
      </c>
      <c r="AJ68" s="231">
        <v>14335.33857</v>
      </c>
      <c r="AK68" s="225">
        <v>14081.865</v>
      </c>
      <c r="AL68" s="225">
        <v>13685</v>
      </c>
      <c r="AM68" s="225">
        <f t="shared" si="16"/>
        <v>13946.800892499999</v>
      </c>
      <c r="AN68" s="372">
        <f t="shared" si="17"/>
        <v>1795.4719999999998</v>
      </c>
      <c r="AO68" s="254">
        <f t="shared" si="18"/>
        <v>15480.472</v>
      </c>
      <c r="AP68" s="337">
        <f t="shared" si="19"/>
        <v>1795.4719999999998</v>
      </c>
    </row>
    <row r="69" spans="1:42" s="140" customFormat="1" ht="16.5" x14ac:dyDescent="0.2">
      <c r="A69" s="224" t="s">
        <v>709</v>
      </c>
      <c r="B69" s="291" t="s">
        <v>297</v>
      </c>
      <c r="C69" s="286">
        <v>45220</v>
      </c>
      <c r="D69" s="229">
        <v>56094.803099999997</v>
      </c>
      <c r="E69" s="225">
        <v>55102.95</v>
      </c>
      <c r="F69" s="225">
        <v>53550</v>
      </c>
      <c r="G69" s="225">
        <f t="shared" si="0"/>
        <v>52491.938274999993</v>
      </c>
      <c r="H69" s="254">
        <f t="shared" si="1"/>
        <v>5932.8639999999996</v>
      </c>
      <c r="I69" s="254">
        <f t="shared" si="2"/>
        <v>51152.864000000001</v>
      </c>
      <c r="J69" s="337">
        <f t="shared" si="3"/>
        <v>-2397.1359999999986</v>
      </c>
      <c r="K69" s="286">
        <v>36890</v>
      </c>
      <c r="L69" s="229">
        <v>56094.803099999997</v>
      </c>
      <c r="M69" s="225">
        <v>55102.95</v>
      </c>
      <c r="N69" s="225">
        <v>53550</v>
      </c>
      <c r="O69" s="225">
        <f t="shared" si="4"/>
        <v>50409.438274999993</v>
      </c>
      <c r="P69" s="254">
        <f t="shared" si="5"/>
        <v>4839.9679999999989</v>
      </c>
      <c r="Q69" s="254">
        <f t="shared" si="6"/>
        <v>41729.968000000001</v>
      </c>
      <c r="R69" s="337">
        <f t="shared" si="7"/>
        <v>-11820.031999999999</v>
      </c>
      <c r="S69" s="286">
        <v>53550</v>
      </c>
      <c r="T69" s="229">
        <v>58587.905460000002</v>
      </c>
      <c r="U69" s="225">
        <v>57551.97</v>
      </c>
      <c r="V69" s="225">
        <v>55930</v>
      </c>
      <c r="W69" s="225">
        <f t="shared" si="8"/>
        <v>56404.968865000003</v>
      </c>
      <c r="X69" s="254">
        <f t="shared" si="9"/>
        <v>7025.7599999999993</v>
      </c>
      <c r="Y69" s="254">
        <f t="shared" si="10"/>
        <v>60575.76</v>
      </c>
      <c r="Z69" s="337">
        <f t="shared" si="11"/>
        <v>4645.760000000002</v>
      </c>
      <c r="AA69" s="286">
        <v>45220</v>
      </c>
      <c r="AB69" s="229">
        <v>47368.944840000004</v>
      </c>
      <c r="AC69" s="225">
        <v>46531.38</v>
      </c>
      <c r="AD69" s="225">
        <v>45220</v>
      </c>
      <c r="AE69" s="225">
        <f t="shared" si="12"/>
        <v>46085.081210000004</v>
      </c>
      <c r="AF69" s="254">
        <f t="shared" si="13"/>
        <v>5932.8639999999996</v>
      </c>
      <c r="AG69" s="254">
        <f t="shared" si="14"/>
        <v>51152.864000000001</v>
      </c>
      <c r="AH69" s="337">
        <f t="shared" si="15"/>
        <v>5932.8640000000014</v>
      </c>
      <c r="AI69" s="286">
        <v>36890</v>
      </c>
      <c r="AJ69" s="231">
        <v>38643.086580000003</v>
      </c>
      <c r="AK69" s="225">
        <v>37959.81</v>
      </c>
      <c r="AL69" s="225">
        <v>36890</v>
      </c>
      <c r="AM69" s="225">
        <f t="shared" si="16"/>
        <v>37595.724145</v>
      </c>
      <c r="AN69" s="372">
        <f t="shared" si="17"/>
        <v>4839.9679999999989</v>
      </c>
      <c r="AO69" s="254">
        <f t="shared" si="18"/>
        <v>41729.968000000001</v>
      </c>
      <c r="AP69" s="337">
        <f t="shared" si="19"/>
        <v>4839.9680000000008</v>
      </c>
    </row>
    <row r="70" spans="1:42" s="140" customFormat="1" ht="16.5" x14ac:dyDescent="0.2">
      <c r="A70" s="224" t="s">
        <v>710</v>
      </c>
      <c r="B70" s="291" t="s">
        <v>298</v>
      </c>
      <c r="C70" s="286">
        <v>535500</v>
      </c>
      <c r="D70" s="229">
        <v>361499.84220000001</v>
      </c>
      <c r="E70" s="225">
        <v>355107.9</v>
      </c>
      <c r="F70" s="225">
        <v>345100</v>
      </c>
      <c r="G70" s="225">
        <f t="shared" ref="G70:G133" si="20">AVERAGE(C70:F70)</f>
        <v>399301.93555000005</v>
      </c>
      <c r="H70" s="254">
        <f t="shared" ref="H70:H133" si="21">+C70*13.12%</f>
        <v>70257.599999999991</v>
      </c>
      <c r="I70" s="254">
        <f t="shared" ref="I70:I133" si="22">+C70+H70</f>
        <v>605757.6</v>
      </c>
      <c r="J70" s="337">
        <f t="shared" ref="J70:J133" si="23">+I70-F70</f>
        <v>260657.59999999998</v>
      </c>
      <c r="K70" s="286">
        <v>531930</v>
      </c>
      <c r="L70" s="229">
        <v>324103.30679999996</v>
      </c>
      <c r="M70" s="225">
        <v>318372.59999999998</v>
      </c>
      <c r="N70" s="225">
        <v>309400</v>
      </c>
      <c r="O70" s="225">
        <f t="shared" ref="O70:O133" si="24">AVERAGE(K70:N70)</f>
        <v>370951.4767</v>
      </c>
      <c r="P70" s="254">
        <f t="shared" ref="P70:P133" si="25">+K70*13.12%</f>
        <v>69789.215999999986</v>
      </c>
      <c r="Q70" s="254">
        <f t="shared" ref="Q70:Q133" si="26">+K70+P70</f>
        <v>601719.21600000001</v>
      </c>
      <c r="R70" s="337">
        <f t="shared" ref="R70:R133" si="27">+Q70-N70</f>
        <v>292319.21600000001</v>
      </c>
      <c r="S70" s="286">
        <v>531930</v>
      </c>
      <c r="T70" s="229">
        <v>349034.33039999998</v>
      </c>
      <c r="U70" s="225">
        <v>342862.8</v>
      </c>
      <c r="V70" s="225">
        <v>333200</v>
      </c>
      <c r="W70" s="225">
        <f t="shared" ref="W70:W133" si="28">AVERAGE(S70:V70)</f>
        <v>389256.78259999998</v>
      </c>
      <c r="X70" s="254">
        <f t="shared" ref="X70:X133" si="29">+S70*13.12%</f>
        <v>69789.215999999986</v>
      </c>
      <c r="Y70" s="254">
        <f t="shared" ref="Y70:Y133" si="30">+S70+X70</f>
        <v>601719.21600000001</v>
      </c>
      <c r="Z70" s="337">
        <f t="shared" ref="Z70:Z133" si="31">+Y70-V70</f>
        <v>268519.21600000001</v>
      </c>
      <c r="AA70" s="286">
        <v>531930</v>
      </c>
      <c r="AB70" s="229">
        <v>557208.37745999999</v>
      </c>
      <c r="AC70" s="225">
        <v>547355.97</v>
      </c>
      <c r="AD70" s="225">
        <v>531930</v>
      </c>
      <c r="AE70" s="225">
        <f t="shared" ref="AE70:AE133" si="32">AVERAGE(AA70:AD70)</f>
        <v>542106.08686499996</v>
      </c>
      <c r="AF70" s="254">
        <f t="shared" ref="AF70:AF133" si="33">+AA70*13.12%</f>
        <v>69789.215999999986</v>
      </c>
      <c r="AG70" s="254">
        <f t="shared" ref="AG70:AG133" si="34">+AA70+AF70</f>
        <v>601719.21600000001</v>
      </c>
      <c r="AH70" s="337">
        <f t="shared" ref="AH70:AH133" si="35">+AG70-AD70</f>
        <v>69789.216000000015</v>
      </c>
      <c r="AI70" s="286">
        <v>531930</v>
      </c>
      <c r="AJ70" s="231">
        <v>557208.37745999999</v>
      </c>
      <c r="AK70" s="225">
        <v>547355.97</v>
      </c>
      <c r="AL70" s="225">
        <v>531930</v>
      </c>
      <c r="AM70" s="225">
        <f t="shared" ref="AM70:AM133" si="36">AVERAGE(AI70:AL70)</f>
        <v>542106.08686499996</v>
      </c>
      <c r="AN70" s="372">
        <f t="shared" ref="AN70:AN133" si="37">+AI70*13.12%</f>
        <v>69789.215999999986</v>
      </c>
      <c r="AO70" s="254">
        <f t="shared" ref="AO70:AO133" si="38">+AI70+AN70</f>
        <v>601719.21600000001</v>
      </c>
      <c r="AP70" s="337">
        <f t="shared" ref="AP70:AP133" si="39">+AO70-AL70</f>
        <v>69789.216000000015</v>
      </c>
    </row>
    <row r="71" spans="1:42" s="140" customFormat="1" ht="16.5" x14ac:dyDescent="0.2">
      <c r="A71" s="227">
        <v>4</v>
      </c>
      <c r="B71" s="291" t="s">
        <v>299</v>
      </c>
      <c r="C71" s="382"/>
      <c r="D71" s="288">
        <v>0</v>
      </c>
      <c r="E71" s="225"/>
      <c r="F71" s="225"/>
      <c r="G71" s="225">
        <f t="shared" si="20"/>
        <v>0</v>
      </c>
      <c r="H71" s="254">
        <f t="shared" si="21"/>
        <v>0</v>
      </c>
      <c r="I71" s="254">
        <f t="shared" si="22"/>
        <v>0</v>
      </c>
      <c r="J71" s="337">
        <f t="shared" si="23"/>
        <v>0</v>
      </c>
      <c r="K71" s="382"/>
      <c r="L71" s="288">
        <v>0</v>
      </c>
      <c r="M71" s="225"/>
      <c r="N71" s="225"/>
      <c r="O71" s="225">
        <f t="shared" si="24"/>
        <v>0</v>
      </c>
      <c r="P71" s="254">
        <f t="shared" si="25"/>
        <v>0</v>
      </c>
      <c r="Q71" s="254">
        <f t="shared" si="26"/>
        <v>0</v>
      </c>
      <c r="R71" s="337">
        <f t="shared" si="27"/>
        <v>0</v>
      </c>
      <c r="S71" s="382"/>
      <c r="T71" s="288">
        <v>0</v>
      </c>
      <c r="U71" s="225"/>
      <c r="V71" s="225"/>
      <c r="W71" s="225">
        <f t="shared" si="28"/>
        <v>0</v>
      </c>
      <c r="X71" s="254">
        <f t="shared" si="29"/>
        <v>0</v>
      </c>
      <c r="Y71" s="254">
        <f t="shared" si="30"/>
        <v>0</v>
      </c>
      <c r="Z71" s="337">
        <f t="shared" si="31"/>
        <v>0</v>
      </c>
      <c r="AA71" s="382"/>
      <c r="AB71" s="288">
        <v>0</v>
      </c>
      <c r="AC71" s="225"/>
      <c r="AD71" s="225"/>
      <c r="AE71" s="225">
        <f t="shared" si="32"/>
        <v>0</v>
      </c>
      <c r="AF71" s="254">
        <f t="shared" si="33"/>
        <v>0</v>
      </c>
      <c r="AG71" s="254">
        <f t="shared" si="34"/>
        <v>0</v>
      </c>
      <c r="AH71" s="337">
        <f t="shared" si="35"/>
        <v>0</v>
      </c>
      <c r="AI71" s="382"/>
      <c r="AJ71" s="288"/>
      <c r="AK71" s="225"/>
      <c r="AL71" s="225"/>
      <c r="AM71" s="225" t="e">
        <f t="shared" si="36"/>
        <v>#DIV/0!</v>
      </c>
      <c r="AN71" s="372">
        <f t="shared" si="37"/>
        <v>0</v>
      </c>
      <c r="AO71" s="254">
        <f t="shared" si="38"/>
        <v>0</v>
      </c>
      <c r="AP71" s="337">
        <f t="shared" si="39"/>
        <v>0</v>
      </c>
    </row>
    <row r="72" spans="1:42" s="140" customFormat="1" ht="16.5" x14ac:dyDescent="0.2">
      <c r="A72" s="224" t="s">
        <v>714</v>
      </c>
      <c r="B72" s="291" t="s">
        <v>300</v>
      </c>
      <c r="C72" s="286">
        <v>16660</v>
      </c>
      <c r="D72" s="229">
        <v>17451.716520000002</v>
      </c>
      <c r="E72" s="225">
        <v>17143.14</v>
      </c>
      <c r="F72" s="225">
        <v>16660</v>
      </c>
      <c r="G72" s="225">
        <f t="shared" si="20"/>
        <v>16978.71413</v>
      </c>
      <c r="H72" s="254">
        <f t="shared" si="21"/>
        <v>2185.7919999999999</v>
      </c>
      <c r="I72" s="254">
        <f t="shared" si="22"/>
        <v>18845.792000000001</v>
      </c>
      <c r="J72" s="337">
        <f t="shared" si="23"/>
        <v>2185.7920000000013</v>
      </c>
      <c r="K72" s="286">
        <v>16660</v>
      </c>
      <c r="L72" s="229">
        <v>17451.716520000002</v>
      </c>
      <c r="M72" s="225">
        <v>17143.14</v>
      </c>
      <c r="N72" s="225">
        <v>16660</v>
      </c>
      <c r="O72" s="225">
        <f t="shared" si="24"/>
        <v>16978.71413</v>
      </c>
      <c r="P72" s="254">
        <f t="shared" si="25"/>
        <v>2185.7919999999999</v>
      </c>
      <c r="Q72" s="254">
        <f t="shared" si="26"/>
        <v>18845.792000000001</v>
      </c>
      <c r="R72" s="337">
        <f t="shared" si="27"/>
        <v>2185.7920000000013</v>
      </c>
      <c r="S72" s="286">
        <v>16660</v>
      </c>
      <c r="T72" s="229">
        <v>17451.716520000002</v>
      </c>
      <c r="U72" s="225">
        <v>17143.14</v>
      </c>
      <c r="V72" s="225">
        <v>16660</v>
      </c>
      <c r="W72" s="225">
        <f t="shared" si="28"/>
        <v>16978.71413</v>
      </c>
      <c r="X72" s="254">
        <f t="shared" si="29"/>
        <v>2185.7919999999999</v>
      </c>
      <c r="Y72" s="254">
        <f t="shared" si="30"/>
        <v>18845.792000000001</v>
      </c>
      <c r="Z72" s="337">
        <f t="shared" si="31"/>
        <v>2185.7920000000013</v>
      </c>
      <c r="AA72" s="286">
        <v>16660</v>
      </c>
      <c r="AB72" s="229">
        <v>17451.716520000002</v>
      </c>
      <c r="AC72" s="225">
        <v>17143.14</v>
      </c>
      <c r="AD72" s="225">
        <v>16660</v>
      </c>
      <c r="AE72" s="225">
        <f t="shared" si="32"/>
        <v>16978.71413</v>
      </c>
      <c r="AF72" s="254">
        <f t="shared" si="33"/>
        <v>2185.7919999999999</v>
      </c>
      <c r="AG72" s="254">
        <f t="shared" si="34"/>
        <v>18845.792000000001</v>
      </c>
      <c r="AH72" s="337">
        <f t="shared" si="35"/>
        <v>2185.7920000000013</v>
      </c>
      <c r="AI72" s="286">
        <v>16660</v>
      </c>
      <c r="AJ72" s="231">
        <v>17451.716520000002</v>
      </c>
      <c r="AK72" s="225">
        <v>17143.14</v>
      </c>
      <c r="AL72" s="225">
        <v>16660</v>
      </c>
      <c r="AM72" s="225">
        <f t="shared" si="36"/>
        <v>16978.71413</v>
      </c>
      <c r="AN72" s="372">
        <f t="shared" si="37"/>
        <v>2185.7919999999999</v>
      </c>
      <c r="AO72" s="254">
        <f t="shared" si="38"/>
        <v>18845.792000000001</v>
      </c>
      <c r="AP72" s="337">
        <f t="shared" si="39"/>
        <v>2185.7920000000013</v>
      </c>
    </row>
    <row r="73" spans="1:42" s="140" customFormat="1" ht="16.5" x14ac:dyDescent="0.2">
      <c r="A73" s="224" t="s">
        <v>715</v>
      </c>
      <c r="B73" s="291" t="s">
        <v>1026</v>
      </c>
      <c r="C73" s="286">
        <v>116620</v>
      </c>
      <c r="D73" s="229">
        <v>122162.01564</v>
      </c>
      <c r="E73" s="225">
        <v>120001.98</v>
      </c>
      <c r="F73" s="225">
        <v>116620</v>
      </c>
      <c r="G73" s="225">
        <f t="shared" si="20"/>
        <v>118850.99890999999</v>
      </c>
      <c r="H73" s="254">
        <f t="shared" si="21"/>
        <v>15300.543999999998</v>
      </c>
      <c r="I73" s="254">
        <f t="shared" si="22"/>
        <v>131920.54399999999</v>
      </c>
      <c r="J73" s="337">
        <f t="shared" si="23"/>
        <v>15300.543999999994</v>
      </c>
      <c r="K73" s="286">
        <v>101150</v>
      </c>
      <c r="L73" s="229">
        <v>105956.85029999999</v>
      </c>
      <c r="M73" s="225">
        <v>104083.35</v>
      </c>
      <c r="N73" s="225">
        <v>101150</v>
      </c>
      <c r="O73" s="225">
        <f t="shared" si="24"/>
        <v>103085.05007500001</v>
      </c>
      <c r="P73" s="254">
        <f t="shared" si="25"/>
        <v>13270.88</v>
      </c>
      <c r="Q73" s="254">
        <f t="shared" si="26"/>
        <v>114420.88</v>
      </c>
      <c r="R73" s="337">
        <f t="shared" si="27"/>
        <v>13270.880000000005</v>
      </c>
      <c r="S73" s="286">
        <v>124950</v>
      </c>
      <c r="T73" s="229">
        <v>130887.87390000001</v>
      </c>
      <c r="U73" s="225">
        <v>128573.55</v>
      </c>
      <c r="V73" s="225">
        <v>124950</v>
      </c>
      <c r="W73" s="225">
        <f t="shared" si="28"/>
        <v>127340.355975</v>
      </c>
      <c r="X73" s="254">
        <f t="shared" si="29"/>
        <v>16393.439999999999</v>
      </c>
      <c r="Y73" s="254">
        <f t="shared" si="30"/>
        <v>141343.44</v>
      </c>
      <c r="Z73" s="337">
        <f t="shared" si="31"/>
        <v>16393.440000000002</v>
      </c>
      <c r="AA73" s="286">
        <v>113050</v>
      </c>
      <c r="AB73" s="229">
        <v>118422.3621</v>
      </c>
      <c r="AC73" s="225">
        <v>116328.45</v>
      </c>
      <c r="AD73" s="225">
        <v>113050</v>
      </c>
      <c r="AE73" s="225">
        <f t="shared" si="32"/>
        <v>115212.703025</v>
      </c>
      <c r="AF73" s="254">
        <f t="shared" si="33"/>
        <v>14832.159999999998</v>
      </c>
      <c r="AG73" s="254">
        <f t="shared" si="34"/>
        <v>127882.16</v>
      </c>
      <c r="AH73" s="337">
        <f t="shared" si="35"/>
        <v>14832.160000000003</v>
      </c>
      <c r="AI73" s="286">
        <v>148750</v>
      </c>
      <c r="AJ73" s="231">
        <v>155818.89749999999</v>
      </c>
      <c r="AK73" s="225">
        <v>153063.75</v>
      </c>
      <c r="AL73" s="225">
        <v>148750</v>
      </c>
      <c r="AM73" s="225">
        <f t="shared" si="36"/>
        <v>151595.66187499999</v>
      </c>
      <c r="AN73" s="372">
        <f t="shared" si="37"/>
        <v>19515.999999999996</v>
      </c>
      <c r="AO73" s="254">
        <f t="shared" si="38"/>
        <v>168266</v>
      </c>
      <c r="AP73" s="337">
        <f t="shared" si="39"/>
        <v>19516</v>
      </c>
    </row>
    <row r="74" spans="1:42" s="140" customFormat="1" ht="16.5" x14ac:dyDescent="0.2">
      <c r="A74" s="224" t="s">
        <v>716</v>
      </c>
      <c r="B74" s="291" t="s">
        <v>1027</v>
      </c>
      <c r="C74" s="286">
        <v>113050</v>
      </c>
      <c r="D74" s="229">
        <v>118422.3621</v>
      </c>
      <c r="E74" s="225">
        <v>116328.45</v>
      </c>
      <c r="F74" s="225">
        <v>113050</v>
      </c>
      <c r="G74" s="225">
        <f t="shared" si="20"/>
        <v>115212.703025</v>
      </c>
      <c r="H74" s="254">
        <f t="shared" si="21"/>
        <v>14832.159999999998</v>
      </c>
      <c r="I74" s="254">
        <f t="shared" si="22"/>
        <v>127882.16</v>
      </c>
      <c r="J74" s="337">
        <f t="shared" si="23"/>
        <v>14832.160000000003</v>
      </c>
      <c r="K74" s="286">
        <v>95200</v>
      </c>
      <c r="L74" s="229">
        <v>99724.094400000002</v>
      </c>
      <c r="M74" s="225">
        <v>97960.8</v>
      </c>
      <c r="N74" s="225">
        <v>95200</v>
      </c>
      <c r="O74" s="225">
        <f t="shared" si="24"/>
        <v>97021.223599999998</v>
      </c>
      <c r="P74" s="254">
        <f t="shared" si="25"/>
        <v>12490.239999999998</v>
      </c>
      <c r="Q74" s="254">
        <f t="shared" si="26"/>
        <v>107690.23999999999</v>
      </c>
      <c r="R74" s="337">
        <f t="shared" si="27"/>
        <v>12490.239999999991</v>
      </c>
      <c r="S74" s="286">
        <v>113050</v>
      </c>
      <c r="T74" s="229">
        <v>118422.3621</v>
      </c>
      <c r="U74" s="225">
        <v>116328.45</v>
      </c>
      <c r="V74" s="225">
        <v>113050</v>
      </c>
      <c r="W74" s="225">
        <f t="shared" si="28"/>
        <v>115212.703025</v>
      </c>
      <c r="X74" s="254">
        <f t="shared" si="29"/>
        <v>14832.159999999998</v>
      </c>
      <c r="Y74" s="254">
        <f t="shared" si="30"/>
        <v>127882.16</v>
      </c>
      <c r="Z74" s="337">
        <f t="shared" si="31"/>
        <v>14832.160000000003</v>
      </c>
      <c r="AA74" s="286">
        <v>107100</v>
      </c>
      <c r="AB74" s="229">
        <v>112189.60619999999</v>
      </c>
      <c r="AC74" s="225">
        <v>110205.9</v>
      </c>
      <c r="AD74" s="225">
        <v>107100</v>
      </c>
      <c r="AE74" s="225">
        <f t="shared" si="32"/>
        <v>109148.87654999999</v>
      </c>
      <c r="AF74" s="254">
        <f t="shared" si="33"/>
        <v>14051.519999999999</v>
      </c>
      <c r="AG74" s="254">
        <f t="shared" si="34"/>
        <v>121151.52</v>
      </c>
      <c r="AH74" s="337">
        <f t="shared" si="35"/>
        <v>14051.520000000004</v>
      </c>
      <c r="AI74" s="286">
        <v>142800</v>
      </c>
      <c r="AJ74" s="231">
        <v>149586.1416</v>
      </c>
      <c r="AK74" s="225">
        <v>146941.20000000001</v>
      </c>
      <c r="AL74" s="225">
        <v>142800</v>
      </c>
      <c r="AM74" s="225">
        <f t="shared" si="36"/>
        <v>145531.83539999998</v>
      </c>
      <c r="AN74" s="372">
        <f t="shared" si="37"/>
        <v>18735.359999999997</v>
      </c>
      <c r="AO74" s="254">
        <f t="shared" si="38"/>
        <v>161535.35999999999</v>
      </c>
      <c r="AP74" s="337">
        <f t="shared" si="39"/>
        <v>18735.359999999986</v>
      </c>
    </row>
    <row r="75" spans="1:42" s="140" customFormat="1" ht="16.5" x14ac:dyDescent="0.2">
      <c r="A75" s="224" t="s">
        <v>717</v>
      </c>
      <c r="B75" s="291" t="s">
        <v>1068</v>
      </c>
      <c r="C75" s="286" t="s">
        <v>600</v>
      </c>
      <c r="D75" s="229" t="s">
        <v>600</v>
      </c>
      <c r="E75" s="225" t="s">
        <v>600</v>
      </c>
      <c r="F75" s="225" t="s">
        <v>600</v>
      </c>
      <c r="G75" s="225" t="e">
        <f t="shared" si="20"/>
        <v>#DIV/0!</v>
      </c>
      <c r="H75" s="254" t="e">
        <f t="shared" si="21"/>
        <v>#VALUE!</v>
      </c>
      <c r="I75" s="254" t="e">
        <f t="shared" si="22"/>
        <v>#VALUE!</v>
      </c>
      <c r="J75" s="337" t="e">
        <f t="shared" si="23"/>
        <v>#VALUE!</v>
      </c>
      <c r="K75" s="286" t="s">
        <v>600</v>
      </c>
      <c r="L75" s="229" t="s">
        <v>600</v>
      </c>
      <c r="M75" s="225" t="s">
        <v>600</v>
      </c>
      <c r="N75" s="225" t="s">
        <v>600</v>
      </c>
      <c r="O75" s="225" t="e">
        <f t="shared" si="24"/>
        <v>#DIV/0!</v>
      </c>
      <c r="P75" s="254" t="e">
        <f t="shared" si="25"/>
        <v>#VALUE!</v>
      </c>
      <c r="Q75" s="254" t="e">
        <f t="shared" si="26"/>
        <v>#VALUE!</v>
      </c>
      <c r="R75" s="337" t="e">
        <f t="shared" si="27"/>
        <v>#VALUE!</v>
      </c>
      <c r="S75" s="286" t="s">
        <v>600</v>
      </c>
      <c r="T75" s="229" t="s">
        <v>600</v>
      </c>
      <c r="U75" s="225" t="s">
        <v>600</v>
      </c>
      <c r="V75" s="225" t="s">
        <v>600</v>
      </c>
      <c r="W75" s="225" t="e">
        <f t="shared" si="28"/>
        <v>#DIV/0!</v>
      </c>
      <c r="X75" s="254" t="e">
        <f t="shared" si="29"/>
        <v>#VALUE!</v>
      </c>
      <c r="Y75" s="254" t="e">
        <f t="shared" si="30"/>
        <v>#VALUE!</v>
      </c>
      <c r="Z75" s="337" t="e">
        <f t="shared" si="31"/>
        <v>#VALUE!</v>
      </c>
      <c r="AA75" s="286" t="s">
        <v>600</v>
      </c>
      <c r="AB75" s="229" t="s">
        <v>600</v>
      </c>
      <c r="AC75" s="225" t="s">
        <v>600</v>
      </c>
      <c r="AD75" s="225" t="s">
        <v>600</v>
      </c>
      <c r="AE75" s="225" t="e">
        <f t="shared" si="32"/>
        <v>#DIV/0!</v>
      </c>
      <c r="AF75" s="254" t="e">
        <f t="shared" si="33"/>
        <v>#VALUE!</v>
      </c>
      <c r="AG75" s="254" t="e">
        <f t="shared" si="34"/>
        <v>#VALUE!</v>
      </c>
      <c r="AH75" s="337" t="e">
        <f t="shared" si="35"/>
        <v>#VALUE!</v>
      </c>
      <c r="AI75" s="286">
        <v>172550</v>
      </c>
      <c r="AJ75" s="231">
        <v>180749.92110000001</v>
      </c>
      <c r="AK75" s="225">
        <v>177553.95</v>
      </c>
      <c r="AL75" s="225">
        <v>172550</v>
      </c>
      <c r="AM75" s="225">
        <f t="shared" si="36"/>
        <v>175850.96777500003</v>
      </c>
      <c r="AN75" s="372">
        <f t="shared" si="37"/>
        <v>22638.559999999998</v>
      </c>
      <c r="AO75" s="254">
        <f t="shared" si="38"/>
        <v>195188.56</v>
      </c>
      <c r="AP75" s="337">
        <f t="shared" si="39"/>
        <v>22638.559999999998</v>
      </c>
    </row>
    <row r="76" spans="1:42" s="140" customFormat="1" ht="16.5" x14ac:dyDescent="0.2">
      <c r="A76" s="224" t="s">
        <v>718</v>
      </c>
      <c r="B76" s="291" t="s">
        <v>1069</v>
      </c>
      <c r="C76" s="286" t="s">
        <v>600</v>
      </c>
      <c r="D76" s="229" t="s">
        <v>600</v>
      </c>
      <c r="E76" s="225" t="s">
        <v>600</v>
      </c>
      <c r="F76" s="225" t="s">
        <v>600</v>
      </c>
      <c r="G76" s="225" t="e">
        <f t="shared" si="20"/>
        <v>#DIV/0!</v>
      </c>
      <c r="H76" s="254" t="e">
        <f t="shared" si="21"/>
        <v>#VALUE!</v>
      </c>
      <c r="I76" s="254" t="e">
        <f t="shared" si="22"/>
        <v>#VALUE!</v>
      </c>
      <c r="J76" s="337" t="e">
        <f t="shared" si="23"/>
        <v>#VALUE!</v>
      </c>
      <c r="K76" s="286" t="s">
        <v>600</v>
      </c>
      <c r="L76" s="229" t="s">
        <v>600</v>
      </c>
      <c r="M76" s="225" t="s">
        <v>600</v>
      </c>
      <c r="N76" s="225" t="s">
        <v>600</v>
      </c>
      <c r="O76" s="225" t="e">
        <f t="shared" si="24"/>
        <v>#DIV/0!</v>
      </c>
      <c r="P76" s="254" t="e">
        <f t="shared" si="25"/>
        <v>#VALUE!</v>
      </c>
      <c r="Q76" s="254" t="e">
        <f t="shared" si="26"/>
        <v>#VALUE!</v>
      </c>
      <c r="R76" s="337" t="e">
        <f t="shared" si="27"/>
        <v>#VALUE!</v>
      </c>
      <c r="S76" s="286" t="s">
        <v>600</v>
      </c>
      <c r="T76" s="229" t="s">
        <v>600</v>
      </c>
      <c r="U76" s="225" t="s">
        <v>600</v>
      </c>
      <c r="V76" s="225" t="s">
        <v>600</v>
      </c>
      <c r="W76" s="225" t="e">
        <f t="shared" si="28"/>
        <v>#DIV/0!</v>
      </c>
      <c r="X76" s="254" t="e">
        <f t="shared" si="29"/>
        <v>#VALUE!</v>
      </c>
      <c r="Y76" s="254" t="e">
        <f t="shared" si="30"/>
        <v>#VALUE!</v>
      </c>
      <c r="Z76" s="337" t="e">
        <f t="shared" si="31"/>
        <v>#VALUE!</v>
      </c>
      <c r="AA76" s="286" t="s">
        <v>600</v>
      </c>
      <c r="AB76" s="229" t="s">
        <v>600</v>
      </c>
      <c r="AC76" s="225" t="s">
        <v>600</v>
      </c>
      <c r="AD76" s="225" t="s">
        <v>600</v>
      </c>
      <c r="AE76" s="225" t="e">
        <f t="shared" si="32"/>
        <v>#DIV/0!</v>
      </c>
      <c r="AF76" s="254" t="e">
        <f t="shared" si="33"/>
        <v>#VALUE!</v>
      </c>
      <c r="AG76" s="254" t="e">
        <f t="shared" si="34"/>
        <v>#VALUE!</v>
      </c>
      <c r="AH76" s="337" t="e">
        <f t="shared" si="35"/>
        <v>#VALUE!</v>
      </c>
      <c r="AI76" s="286">
        <v>160650</v>
      </c>
      <c r="AJ76" s="231">
        <v>168284.4093</v>
      </c>
      <c r="AK76" s="225">
        <v>165308.85</v>
      </c>
      <c r="AL76" s="225">
        <v>160650</v>
      </c>
      <c r="AM76" s="225">
        <f t="shared" si="36"/>
        <v>163723.31482500001</v>
      </c>
      <c r="AN76" s="372">
        <f t="shared" si="37"/>
        <v>21077.279999999999</v>
      </c>
      <c r="AO76" s="254">
        <f t="shared" si="38"/>
        <v>181727.28</v>
      </c>
      <c r="AP76" s="337">
        <f t="shared" si="39"/>
        <v>21077.279999999999</v>
      </c>
    </row>
    <row r="77" spans="1:42" s="140" customFormat="1" ht="16.5" x14ac:dyDescent="0.2">
      <c r="A77" s="224" t="s">
        <v>719</v>
      </c>
      <c r="B77" s="291" t="s">
        <v>1099</v>
      </c>
      <c r="C77" s="286" t="s">
        <v>600</v>
      </c>
      <c r="D77" s="229" t="s">
        <v>600</v>
      </c>
      <c r="E77" s="225" t="s">
        <v>600</v>
      </c>
      <c r="F77" s="225" t="s">
        <v>600</v>
      </c>
      <c r="G77" s="225" t="e">
        <f t="shared" si="20"/>
        <v>#DIV/0!</v>
      </c>
      <c r="H77" s="254" t="e">
        <f t="shared" si="21"/>
        <v>#VALUE!</v>
      </c>
      <c r="I77" s="254" t="e">
        <f t="shared" si="22"/>
        <v>#VALUE!</v>
      </c>
      <c r="J77" s="337" t="e">
        <f t="shared" si="23"/>
        <v>#VALUE!</v>
      </c>
      <c r="K77" s="286" t="s">
        <v>600</v>
      </c>
      <c r="L77" s="229" t="s">
        <v>600</v>
      </c>
      <c r="M77" s="225" t="s">
        <v>600</v>
      </c>
      <c r="N77" s="225" t="s">
        <v>600</v>
      </c>
      <c r="O77" s="225" t="e">
        <f t="shared" si="24"/>
        <v>#DIV/0!</v>
      </c>
      <c r="P77" s="254" t="e">
        <f t="shared" si="25"/>
        <v>#VALUE!</v>
      </c>
      <c r="Q77" s="254" t="e">
        <f t="shared" si="26"/>
        <v>#VALUE!</v>
      </c>
      <c r="R77" s="337" t="e">
        <f t="shared" si="27"/>
        <v>#VALUE!</v>
      </c>
      <c r="S77" s="286" t="s">
        <v>600</v>
      </c>
      <c r="T77" s="229" t="s">
        <v>600</v>
      </c>
      <c r="U77" s="225" t="s">
        <v>600</v>
      </c>
      <c r="V77" s="225" t="s">
        <v>600</v>
      </c>
      <c r="W77" s="225" t="e">
        <f t="shared" si="28"/>
        <v>#DIV/0!</v>
      </c>
      <c r="X77" s="254" t="e">
        <f t="shared" si="29"/>
        <v>#VALUE!</v>
      </c>
      <c r="Y77" s="254" t="e">
        <f t="shared" si="30"/>
        <v>#VALUE!</v>
      </c>
      <c r="Z77" s="337" t="e">
        <f t="shared" si="31"/>
        <v>#VALUE!</v>
      </c>
      <c r="AA77" s="286" t="s">
        <v>600</v>
      </c>
      <c r="AB77" s="229" t="s">
        <v>600</v>
      </c>
      <c r="AC77" s="225" t="s">
        <v>600</v>
      </c>
      <c r="AD77" s="225" t="s">
        <v>600</v>
      </c>
      <c r="AE77" s="225" t="e">
        <f t="shared" si="32"/>
        <v>#DIV/0!</v>
      </c>
      <c r="AF77" s="254" t="e">
        <f t="shared" si="33"/>
        <v>#VALUE!</v>
      </c>
      <c r="AG77" s="254" t="e">
        <f t="shared" si="34"/>
        <v>#VALUE!</v>
      </c>
      <c r="AH77" s="337" t="e">
        <f t="shared" si="35"/>
        <v>#VALUE!</v>
      </c>
      <c r="AI77" s="286">
        <v>172550</v>
      </c>
      <c r="AJ77" s="231">
        <v>180749.92110000001</v>
      </c>
      <c r="AK77" s="225">
        <v>177553.95</v>
      </c>
      <c r="AL77" s="225">
        <v>172550</v>
      </c>
      <c r="AM77" s="225">
        <f t="shared" si="36"/>
        <v>175850.96777500003</v>
      </c>
      <c r="AN77" s="372">
        <f t="shared" si="37"/>
        <v>22638.559999999998</v>
      </c>
      <c r="AO77" s="254">
        <f t="shared" si="38"/>
        <v>195188.56</v>
      </c>
      <c r="AP77" s="337">
        <f t="shared" si="39"/>
        <v>22638.559999999998</v>
      </c>
    </row>
    <row r="78" spans="1:42" s="140" customFormat="1" ht="16.5" x14ac:dyDescent="0.2">
      <c r="A78" s="224" t="s">
        <v>720</v>
      </c>
      <c r="B78" s="291" t="s">
        <v>1070</v>
      </c>
      <c r="C78" s="286" t="s">
        <v>600</v>
      </c>
      <c r="D78" s="229" t="s">
        <v>600</v>
      </c>
      <c r="E78" s="225" t="s">
        <v>600</v>
      </c>
      <c r="F78" s="225" t="s">
        <v>600</v>
      </c>
      <c r="G78" s="225" t="e">
        <f t="shared" si="20"/>
        <v>#DIV/0!</v>
      </c>
      <c r="H78" s="254" t="e">
        <f t="shared" si="21"/>
        <v>#VALUE!</v>
      </c>
      <c r="I78" s="254" t="e">
        <f t="shared" si="22"/>
        <v>#VALUE!</v>
      </c>
      <c r="J78" s="337" t="e">
        <f t="shared" si="23"/>
        <v>#VALUE!</v>
      </c>
      <c r="K78" s="286" t="s">
        <v>600</v>
      </c>
      <c r="L78" s="229" t="s">
        <v>600</v>
      </c>
      <c r="M78" s="225" t="s">
        <v>600</v>
      </c>
      <c r="N78" s="225" t="s">
        <v>600</v>
      </c>
      <c r="O78" s="225" t="e">
        <f t="shared" si="24"/>
        <v>#DIV/0!</v>
      </c>
      <c r="P78" s="254" t="e">
        <f t="shared" si="25"/>
        <v>#VALUE!</v>
      </c>
      <c r="Q78" s="254" t="e">
        <f t="shared" si="26"/>
        <v>#VALUE!</v>
      </c>
      <c r="R78" s="337" t="e">
        <f t="shared" si="27"/>
        <v>#VALUE!</v>
      </c>
      <c r="S78" s="286" t="s">
        <v>600</v>
      </c>
      <c r="T78" s="229" t="s">
        <v>600</v>
      </c>
      <c r="U78" s="225" t="s">
        <v>600</v>
      </c>
      <c r="V78" s="225" t="s">
        <v>600</v>
      </c>
      <c r="W78" s="225" t="e">
        <f t="shared" si="28"/>
        <v>#DIV/0!</v>
      </c>
      <c r="X78" s="254" t="e">
        <f t="shared" si="29"/>
        <v>#VALUE!</v>
      </c>
      <c r="Y78" s="254" t="e">
        <f t="shared" si="30"/>
        <v>#VALUE!</v>
      </c>
      <c r="Z78" s="337" t="e">
        <f t="shared" si="31"/>
        <v>#VALUE!</v>
      </c>
      <c r="AA78" s="286" t="s">
        <v>600</v>
      </c>
      <c r="AB78" s="229" t="s">
        <v>600</v>
      </c>
      <c r="AC78" s="225" t="s">
        <v>600</v>
      </c>
      <c r="AD78" s="225" t="s">
        <v>600</v>
      </c>
      <c r="AE78" s="225" t="e">
        <f t="shared" si="32"/>
        <v>#DIV/0!</v>
      </c>
      <c r="AF78" s="254" t="e">
        <f t="shared" si="33"/>
        <v>#VALUE!</v>
      </c>
      <c r="AG78" s="254" t="e">
        <f t="shared" si="34"/>
        <v>#VALUE!</v>
      </c>
      <c r="AH78" s="337" t="e">
        <f t="shared" si="35"/>
        <v>#VALUE!</v>
      </c>
      <c r="AI78" s="286">
        <v>160650</v>
      </c>
      <c r="AJ78" s="231">
        <v>168284.4093</v>
      </c>
      <c r="AK78" s="225">
        <v>165308.85</v>
      </c>
      <c r="AL78" s="225">
        <v>160650</v>
      </c>
      <c r="AM78" s="225">
        <f t="shared" si="36"/>
        <v>163723.31482500001</v>
      </c>
      <c r="AN78" s="372">
        <f t="shared" si="37"/>
        <v>21077.279999999999</v>
      </c>
      <c r="AO78" s="254">
        <f t="shared" si="38"/>
        <v>181727.28</v>
      </c>
      <c r="AP78" s="337">
        <f t="shared" si="39"/>
        <v>21077.279999999999</v>
      </c>
    </row>
    <row r="79" spans="1:42" s="140" customFormat="1" ht="16.5" x14ac:dyDescent="0.2">
      <c r="A79" s="224" t="s">
        <v>721</v>
      </c>
      <c r="B79" s="291" t="s">
        <v>301</v>
      </c>
      <c r="C79" s="286">
        <v>57120</v>
      </c>
      <c r="D79" s="229">
        <v>59834.456639999997</v>
      </c>
      <c r="E79" s="225">
        <v>58776.479999999996</v>
      </c>
      <c r="F79" s="225">
        <v>57120</v>
      </c>
      <c r="G79" s="225">
        <f t="shared" si="20"/>
        <v>58212.734159999993</v>
      </c>
      <c r="H79" s="254">
        <f t="shared" si="21"/>
        <v>7494.1439999999993</v>
      </c>
      <c r="I79" s="254">
        <f t="shared" si="22"/>
        <v>64614.144</v>
      </c>
      <c r="J79" s="337">
        <f t="shared" si="23"/>
        <v>7494.1440000000002</v>
      </c>
      <c r="K79" s="286">
        <v>45220</v>
      </c>
      <c r="L79" s="229">
        <v>47368.944840000004</v>
      </c>
      <c r="M79" s="225">
        <v>46531.38</v>
      </c>
      <c r="N79" s="225">
        <v>45220</v>
      </c>
      <c r="O79" s="225">
        <f t="shared" si="24"/>
        <v>46085.081210000004</v>
      </c>
      <c r="P79" s="254">
        <f t="shared" si="25"/>
        <v>5932.8639999999996</v>
      </c>
      <c r="Q79" s="254">
        <f t="shared" si="26"/>
        <v>51152.864000000001</v>
      </c>
      <c r="R79" s="337">
        <f t="shared" si="27"/>
        <v>5932.8640000000014</v>
      </c>
      <c r="S79" s="286">
        <v>77350</v>
      </c>
      <c r="T79" s="229">
        <v>81025.826699999991</v>
      </c>
      <c r="U79" s="225">
        <v>79593.149999999994</v>
      </c>
      <c r="V79" s="225">
        <v>77350</v>
      </c>
      <c r="W79" s="225">
        <f t="shared" si="28"/>
        <v>78829.744175</v>
      </c>
      <c r="X79" s="254">
        <f t="shared" si="29"/>
        <v>10148.319999999998</v>
      </c>
      <c r="Y79" s="254">
        <f t="shared" si="30"/>
        <v>87498.319999999992</v>
      </c>
      <c r="Z79" s="337">
        <f t="shared" si="31"/>
        <v>10148.319999999992</v>
      </c>
      <c r="AA79" s="286">
        <v>48790</v>
      </c>
      <c r="AB79" s="229">
        <v>51108.598380000003</v>
      </c>
      <c r="AC79" s="225">
        <v>50204.91</v>
      </c>
      <c r="AD79" s="225">
        <v>48790</v>
      </c>
      <c r="AE79" s="225">
        <f t="shared" si="32"/>
        <v>49723.377095000003</v>
      </c>
      <c r="AF79" s="254">
        <f t="shared" si="33"/>
        <v>6401.2479999999996</v>
      </c>
      <c r="AG79" s="254">
        <f t="shared" si="34"/>
        <v>55191.248</v>
      </c>
      <c r="AH79" s="337">
        <f t="shared" si="35"/>
        <v>6401.2479999999996</v>
      </c>
      <c r="AI79" s="286">
        <v>66640</v>
      </c>
      <c r="AJ79" s="231">
        <v>69806.866080000007</v>
      </c>
      <c r="AK79" s="225">
        <v>68572.56</v>
      </c>
      <c r="AL79" s="225">
        <v>66640</v>
      </c>
      <c r="AM79" s="225">
        <f t="shared" si="36"/>
        <v>67914.856520000001</v>
      </c>
      <c r="AN79" s="372">
        <f t="shared" si="37"/>
        <v>8743.1679999999997</v>
      </c>
      <c r="AO79" s="254">
        <f t="shared" si="38"/>
        <v>75383.168000000005</v>
      </c>
      <c r="AP79" s="337">
        <f t="shared" si="39"/>
        <v>8743.1680000000051</v>
      </c>
    </row>
    <row r="80" spans="1:42" s="140" customFormat="1" ht="16.5" x14ac:dyDescent="0.2">
      <c r="A80" s="224" t="s">
        <v>722</v>
      </c>
      <c r="B80" s="291" t="s">
        <v>1028</v>
      </c>
      <c r="C80" s="286">
        <v>285600</v>
      </c>
      <c r="D80" s="229">
        <v>299172.28320000001</v>
      </c>
      <c r="E80" s="225">
        <v>293882.40000000002</v>
      </c>
      <c r="F80" s="225">
        <v>285600</v>
      </c>
      <c r="G80" s="225">
        <f t="shared" si="20"/>
        <v>291063.67079999996</v>
      </c>
      <c r="H80" s="254">
        <f t="shared" si="21"/>
        <v>37470.719999999994</v>
      </c>
      <c r="I80" s="254">
        <f t="shared" si="22"/>
        <v>323070.71999999997</v>
      </c>
      <c r="J80" s="337">
        <f t="shared" si="23"/>
        <v>37470.719999999972</v>
      </c>
      <c r="K80" s="286">
        <v>232050</v>
      </c>
      <c r="L80" s="229">
        <v>243077.48010000002</v>
      </c>
      <c r="M80" s="225">
        <v>238779.45</v>
      </c>
      <c r="N80" s="225">
        <v>232050</v>
      </c>
      <c r="O80" s="225">
        <f t="shared" si="24"/>
        <v>236489.232525</v>
      </c>
      <c r="P80" s="254">
        <f t="shared" si="25"/>
        <v>30444.959999999995</v>
      </c>
      <c r="Q80" s="254">
        <f t="shared" si="26"/>
        <v>262494.96000000002</v>
      </c>
      <c r="R80" s="337">
        <f t="shared" si="27"/>
        <v>30444.960000000021</v>
      </c>
      <c r="S80" s="286">
        <v>368900</v>
      </c>
      <c r="T80" s="229">
        <v>386430.86580000003</v>
      </c>
      <c r="U80" s="225">
        <v>379598.1</v>
      </c>
      <c r="V80" s="225">
        <v>368900</v>
      </c>
      <c r="W80" s="225">
        <f t="shared" si="28"/>
        <v>375957.24144999997</v>
      </c>
      <c r="X80" s="254">
        <f t="shared" si="29"/>
        <v>48399.679999999993</v>
      </c>
      <c r="Y80" s="254">
        <f t="shared" si="30"/>
        <v>417299.68</v>
      </c>
      <c r="Z80" s="337">
        <f t="shared" si="31"/>
        <v>48399.679999999993</v>
      </c>
      <c r="AA80" s="286">
        <v>234430</v>
      </c>
      <c r="AB80" s="229">
        <v>245570.58246000001</v>
      </c>
      <c r="AC80" s="225">
        <v>241228.47</v>
      </c>
      <c r="AD80" s="225">
        <v>234430</v>
      </c>
      <c r="AE80" s="225">
        <f t="shared" si="32"/>
        <v>238914.76311500001</v>
      </c>
      <c r="AF80" s="254">
        <f t="shared" si="33"/>
        <v>30757.215999999997</v>
      </c>
      <c r="AG80" s="254">
        <f t="shared" si="34"/>
        <v>265187.21600000001</v>
      </c>
      <c r="AH80" s="337">
        <f t="shared" si="35"/>
        <v>30757.216000000015</v>
      </c>
      <c r="AI80" s="286">
        <v>345100</v>
      </c>
      <c r="AJ80" s="231">
        <v>361499.84220000001</v>
      </c>
      <c r="AK80" s="225">
        <v>355107.9</v>
      </c>
      <c r="AL80" s="225">
        <v>345100</v>
      </c>
      <c r="AM80" s="225">
        <f t="shared" si="36"/>
        <v>351701.93555000005</v>
      </c>
      <c r="AN80" s="372">
        <f t="shared" si="37"/>
        <v>45277.119999999995</v>
      </c>
      <c r="AO80" s="254">
        <f t="shared" si="38"/>
        <v>390377.12</v>
      </c>
      <c r="AP80" s="337">
        <f t="shared" si="39"/>
        <v>45277.119999999995</v>
      </c>
    </row>
    <row r="81" spans="1:42" s="140" customFormat="1" ht="16.5" x14ac:dyDescent="0.2">
      <c r="A81" s="224" t="s">
        <v>723</v>
      </c>
      <c r="B81" s="291" t="s">
        <v>1029</v>
      </c>
      <c r="C81" s="286">
        <v>249900</v>
      </c>
      <c r="D81" s="229">
        <v>261775.74780000001</v>
      </c>
      <c r="E81" s="225">
        <v>257147.1</v>
      </c>
      <c r="F81" s="225">
        <v>249900</v>
      </c>
      <c r="G81" s="225">
        <f t="shared" si="20"/>
        <v>254680.71195</v>
      </c>
      <c r="H81" s="254">
        <f t="shared" si="21"/>
        <v>32786.879999999997</v>
      </c>
      <c r="I81" s="254">
        <f t="shared" si="22"/>
        <v>282686.88</v>
      </c>
      <c r="J81" s="337">
        <f t="shared" si="23"/>
        <v>32786.880000000005</v>
      </c>
      <c r="K81" s="286">
        <v>220150</v>
      </c>
      <c r="L81" s="229">
        <v>230611.96830000001</v>
      </c>
      <c r="M81" s="225">
        <v>226534.35</v>
      </c>
      <c r="N81" s="225">
        <v>220150</v>
      </c>
      <c r="O81" s="225">
        <f t="shared" si="24"/>
        <v>224361.57957500001</v>
      </c>
      <c r="P81" s="254">
        <f t="shared" si="25"/>
        <v>28883.679999999997</v>
      </c>
      <c r="Q81" s="254">
        <f t="shared" si="26"/>
        <v>249033.68</v>
      </c>
      <c r="R81" s="337">
        <f t="shared" si="27"/>
        <v>28883.679999999993</v>
      </c>
      <c r="S81" s="286">
        <v>351050</v>
      </c>
      <c r="T81" s="229">
        <v>367732.5981</v>
      </c>
      <c r="U81" s="225">
        <v>361230.45</v>
      </c>
      <c r="V81" s="225">
        <v>351050</v>
      </c>
      <c r="W81" s="225">
        <f t="shared" si="28"/>
        <v>357765.762025</v>
      </c>
      <c r="X81" s="254">
        <f t="shared" si="29"/>
        <v>46057.759999999995</v>
      </c>
      <c r="Y81" s="254">
        <f t="shared" si="30"/>
        <v>397107.76</v>
      </c>
      <c r="Z81" s="337">
        <f t="shared" si="31"/>
        <v>46057.760000000009</v>
      </c>
      <c r="AA81" s="286">
        <v>222530</v>
      </c>
      <c r="AB81" s="229">
        <v>233105.07066</v>
      </c>
      <c r="AC81" s="225">
        <v>228983.37</v>
      </c>
      <c r="AD81" s="225">
        <v>222530</v>
      </c>
      <c r="AE81" s="225">
        <f t="shared" si="32"/>
        <v>226787.11016499999</v>
      </c>
      <c r="AF81" s="254">
        <f t="shared" si="33"/>
        <v>29195.935999999998</v>
      </c>
      <c r="AG81" s="254">
        <f t="shared" si="34"/>
        <v>251725.93599999999</v>
      </c>
      <c r="AH81" s="337">
        <f t="shared" si="35"/>
        <v>29195.935999999987</v>
      </c>
      <c r="AI81" s="286">
        <v>333200</v>
      </c>
      <c r="AJ81" s="231">
        <v>349034.33039999998</v>
      </c>
      <c r="AK81" s="225">
        <v>342862.8</v>
      </c>
      <c r="AL81" s="225">
        <v>333200</v>
      </c>
      <c r="AM81" s="225">
        <f t="shared" si="36"/>
        <v>339574.28259999998</v>
      </c>
      <c r="AN81" s="372">
        <f t="shared" si="37"/>
        <v>43715.839999999997</v>
      </c>
      <c r="AO81" s="254">
        <f t="shared" si="38"/>
        <v>376915.83999999997</v>
      </c>
      <c r="AP81" s="337">
        <f t="shared" si="39"/>
        <v>43715.839999999967</v>
      </c>
    </row>
    <row r="82" spans="1:42" s="140" customFormat="1" ht="16.5" x14ac:dyDescent="0.2">
      <c r="A82" s="224" t="s">
        <v>724</v>
      </c>
      <c r="B82" s="291" t="s">
        <v>1030</v>
      </c>
      <c r="C82" s="286">
        <v>1249500</v>
      </c>
      <c r="D82" s="229">
        <v>1308878.7390000001</v>
      </c>
      <c r="E82" s="225">
        <v>1285735.5</v>
      </c>
      <c r="F82" s="225">
        <v>1249500</v>
      </c>
      <c r="G82" s="225">
        <f t="shared" si="20"/>
        <v>1273403.55975</v>
      </c>
      <c r="H82" s="254">
        <f t="shared" si="21"/>
        <v>163934.39999999997</v>
      </c>
      <c r="I82" s="254">
        <f t="shared" si="22"/>
        <v>1413434.4</v>
      </c>
      <c r="J82" s="337">
        <f t="shared" si="23"/>
        <v>163934.39999999991</v>
      </c>
      <c r="K82" s="286">
        <v>606900</v>
      </c>
      <c r="L82" s="229">
        <v>635741.10179999995</v>
      </c>
      <c r="M82" s="225">
        <v>624500.1</v>
      </c>
      <c r="N82" s="225">
        <v>606900</v>
      </c>
      <c r="O82" s="225">
        <f t="shared" si="24"/>
        <v>618510.30044999998</v>
      </c>
      <c r="P82" s="254">
        <f t="shared" si="25"/>
        <v>79625.279999999984</v>
      </c>
      <c r="Q82" s="254">
        <f t="shared" si="26"/>
        <v>686525.28</v>
      </c>
      <c r="R82" s="337">
        <f t="shared" si="27"/>
        <v>79625.280000000028</v>
      </c>
      <c r="S82" s="286">
        <v>1689800</v>
      </c>
      <c r="T82" s="229">
        <v>1770102.6756</v>
      </c>
      <c r="U82" s="225">
        <v>1738804.2</v>
      </c>
      <c r="V82" s="225">
        <v>1689800</v>
      </c>
      <c r="W82" s="225">
        <f t="shared" si="28"/>
        <v>1722126.7189</v>
      </c>
      <c r="X82" s="254">
        <f t="shared" si="29"/>
        <v>221701.75999999998</v>
      </c>
      <c r="Y82" s="254">
        <f t="shared" si="30"/>
        <v>1911501.76</v>
      </c>
      <c r="Z82" s="337">
        <f t="shared" si="31"/>
        <v>221701.76000000001</v>
      </c>
      <c r="AA82" s="286">
        <v>809200</v>
      </c>
      <c r="AB82" s="229">
        <v>847654.80239999993</v>
      </c>
      <c r="AC82" s="225">
        <v>832666.8</v>
      </c>
      <c r="AD82" s="225">
        <v>809200</v>
      </c>
      <c r="AE82" s="225">
        <f t="shared" si="32"/>
        <v>824680.40060000005</v>
      </c>
      <c r="AF82" s="254">
        <f t="shared" si="33"/>
        <v>106167.03999999999</v>
      </c>
      <c r="AG82" s="254">
        <f t="shared" si="34"/>
        <v>915367.04</v>
      </c>
      <c r="AH82" s="337">
        <f t="shared" si="35"/>
        <v>106167.04000000004</v>
      </c>
      <c r="AI82" s="286">
        <v>2201500</v>
      </c>
      <c r="AJ82" s="231">
        <v>2306119.6830000002</v>
      </c>
      <c r="AK82" s="225">
        <v>2265343.5</v>
      </c>
      <c r="AL82" s="225">
        <v>2201500</v>
      </c>
      <c r="AM82" s="225">
        <f t="shared" si="36"/>
        <v>2243615.79575</v>
      </c>
      <c r="AN82" s="372">
        <f t="shared" si="37"/>
        <v>288836.8</v>
      </c>
      <c r="AO82" s="254">
        <f t="shared" si="38"/>
        <v>2490336.7999999998</v>
      </c>
      <c r="AP82" s="337">
        <f t="shared" si="39"/>
        <v>288836.79999999981</v>
      </c>
    </row>
    <row r="83" spans="1:42" s="140" customFormat="1" ht="16.5" x14ac:dyDescent="0.2">
      <c r="A83" s="224" t="s">
        <v>725</v>
      </c>
      <c r="B83" s="291" t="s">
        <v>1031</v>
      </c>
      <c r="C83" s="286">
        <v>1166200</v>
      </c>
      <c r="D83" s="229">
        <v>1221620.1564</v>
      </c>
      <c r="E83" s="225">
        <v>1200019.8</v>
      </c>
      <c r="F83" s="225">
        <v>1166200</v>
      </c>
      <c r="G83" s="225">
        <f t="shared" si="20"/>
        <v>1188509.9890999999</v>
      </c>
      <c r="H83" s="254">
        <f t="shared" si="21"/>
        <v>153005.43999999997</v>
      </c>
      <c r="I83" s="254">
        <f t="shared" si="22"/>
        <v>1319205.44</v>
      </c>
      <c r="J83" s="337">
        <f t="shared" si="23"/>
        <v>153005.43999999994</v>
      </c>
      <c r="K83" s="286">
        <v>583100</v>
      </c>
      <c r="L83" s="229">
        <v>610810.07819999999</v>
      </c>
      <c r="M83" s="225">
        <v>600009.9</v>
      </c>
      <c r="N83" s="225">
        <v>583100</v>
      </c>
      <c r="O83" s="225">
        <f t="shared" si="24"/>
        <v>594254.99454999994</v>
      </c>
      <c r="P83" s="254">
        <f t="shared" si="25"/>
        <v>76502.719999999987</v>
      </c>
      <c r="Q83" s="254">
        <f t="shared" si="26"/>
        <v>659602.72</v>
      </c>
      <c r="R83" s="337">
        <f t="shared" si="27"/>
        <v>76502.719999999972</v>
      </c>
      <c r="S83" s="286">
        <v>1535100</v>
      </c>
      <c r="T83" s="229">
        <v>1608051.0221999998</v>
      </c>
      <c r="U83" s="225">
        <v>1579617.9</v>
      </c>
      <c r="V83" s="225">
        <v>1535100</v>
      </c>
      <c r="W83" s="225">
        <f t="shared" si="28"/>
        <v>1564467.23055</v>
      </c>
      <c r="X83" s="254">
        <f t="shared" si="29"/>
        <v>201405.11999999997</v>
      </c>
      <c r="Y83" s="254">
        <f t="shared" si="30"/>
        <v>1736505.1199999999</v>
      </c>
      <c r="Z83" s="337">
        <f t="shared" si="31"/>
        <v>201405.11999999988</v>
      </c>
      <c r="AA83" s="286">
        <v>773500</v>
      </c>
      <c r="AB83" s="229">
        <v>810258.26699999999</v>
      </c>
      <c r="AC83" s="225">
        <v>795931.5</v>
      </c>
      <c r="AD83" s="225">
        <v>773500</v>
      </c>
      <c r="AE83" s="225">
        <f t="shared" si="32"/>
        <v>788297.44175</v>
      </c>
      <c r="AF83" s="254">
        <f t="shared" si="33"/>
        <v>101483.19999999998</v>
      </c>
      <c r="AG83" s="254">
        <f t="shared" si="34"/>
        <v>874983.2</v>
      </c>
      <c r="AH83" s="337">
        <f t="shared" si="35"/>
        <v>101483.19999999995</v>
      </c>
      <c r="AI83" s="286">
        <v>2070600</v>
      </c>
      <c r="AJ83" s="231">
        <v>2168999.0532</v>
      </c>
      <c r="AK83" s="225">
        <v>2130647.4</v>
      </c>
      <c r="AL83" s="225">
        <v>2070600</v>
      </c>
      <c r="AM83" s="225">
        <f t="shared" si="36"/>
        <v>2110211.6132999999</v>
      </c>
      <c r="AN83" s="372">
        <f t="shared" si="37"/>
        <v>271662.71999999997</v>
      </c>
      <c r="AO83" s="254">
        <f t="shared" si="38"/>
        <v>2342262.7199999997</v>
      </c>
      <c r="AP83" s="337">
        <f t="shared" si="39"/>
        <v>271662.71999999974</v>
      </c>
    </row>
    <row r="84" spans="1:42" s="140" customFormat="1" ht="16.5" x14ac:dyDescent="0.2">
      <c r="A84" s="224" t="s">
        <v>1000</v>
      </c>
      <c r="B84" s="291" t="s">
        <v>1032</v>
      </c>
      <c r="C84" s="286">
        <v>172550</v>
      </c>
      <c r="D84" s="229">
        <v>180749.92110000001</v>
      </c>
      <c r="E84" s="225">
        <v>177553.95</v>
      </c>
      <c r="F84" s="225">
        <v>172550</v>
      </c>
      <c r="G84" s="225">
        <f t="shared" si="20"/>
        <v>175850.96777500003</v>
      </c>
      <c r="H84" s="254">
        <f t="shared" si="21"/>
        <v>22638.559999999998</v>
      </c>
      <c r="I84" s="254">
        <f t="shared" si="22"/>
        <v>195188.56</v>
      </c>
      <c r="J84" s="337">
        <f t="shared" si="23"/>
        <v>22638.559999999998</v>
      </c>
      <c r="K84" s="286">
        <v>160650</v>
      </c>
      <c r="L84" s="229">
        <v>168284.4093</v>
      </c>
      <c r="M84" s="225">
        <v>165308.85</v>
      </c>
      <c r="N84" s="225">
        <v>160650</v>
      </c>
      <c r="O84" s="225">
        <f t="shared" si="24"/>
        <v>163723.31482500001</v>
      </c>
      <c r="P84" s="254">
        <f t="shared" si="25"/>
        <v>21077.279999999999</v>
      </c>
      <c r="Q84" s="254">
        <f t="shared" si="26"/>
        <v>181727.28</v>
      </c>
      <c r="R84" s="337">
        <f t="shared" si="27"/>
        <v>21077.279999999999</v>
      </c>
      <c r="S84" s="286">
        <v>160650</v>
      </c>
      <c r="T84" s="229">
        <v>168284.4093</v>
      </c>
      <c r="U84" s="225">
        <v>165308.85</v>
      </c>
      <c r="V84" s="225">
        <v>160650</v>
      </c>
      <c r="W84" s="225">
        <f t="shared" si="28"/>
        <v>163723.31482500001</v>
      </c>
      <c r="X84" s="254">
        <f t="shared" si="29"/>
        <v>21077.279999999999</v>
      </c>
      <c r="Y84" s="254">
        <f t="shared" si="30"/>
        <v>181727.28</v>
      </c>
      <c r="Z84" s="337">
        <f t="shared" si="31"/>
        <v>21077.279999999999</v>
      </c>
      <c r="AA84" s="286">
        <v>172550</v>
      </c>
      <c r="AB84" s="229">
        <v>180749.92110000001</v>
      </c>
      <c r="AC84" s="225">
        <v>177553.95</v>
      </c>
      <c r="AD84" s="225">
        <v>172550</v>
      </c>
      <c r="AE84" s="225">
        <f t="shared" si="32"/>
        <v>175850.96777500003</v>
      </c>
      <c r="AF84" s="254">
        <f t="shared" si="33"/>
        <v>22638.559999999998</v>
      </c>
      <c r="AG84" s="254">
        <f t="shared" si="34"/>
        <v>195188.56</v>
      </c>
      <c r="AH84" s="337">
        <f t="shared" si="35"/>
        <v>22638.559999999998</v>
      </c>
      <c r="AI84" s="286">
        <v>196350</v>
      </c>
      <c r="AJ84" s="231">
        <v>205680.94469999999</v>
      </c>
      <c r="AK84" s="225">
        <v>202044.15</v>
      </c>
      <c r="AL84" s="225">
        <v>196350</v>
      </c>
      <c r="AM84" s="225">
        <f t="shared" si="36"/>
        <v>200106.273675</v>
      </c>
      <c r="AN84" s="372">
        <f t="shared" si="37"/>
        <v>25761.119999999995</v>
      </c>
      <c r="AO84" s="254">
        <f t="shared" si="38"/>
        <v>222111.12</v>
      </c>
      <c r="AP84" s="337">
        <f t="shared" si="39"/>
        <v>25761.119999999995</v>
      </c>
    </row>
    <row r="85" spans="1:42" s="140" customFormat="1" ht="16.5" x14ac:dyDescent="0.2">
      <c r="A85" s="224" t="s">
        <v>1001</v>
      </c>
      <c r="B85" s="291" t="s">
        <v>1033</v>
      </c>
      <c r="C85" s="286">
        <v>160650</v>
      </c>
      <c r="D85" s="229">
        <v>168284.4093</v>
      </c>
      <c r="E85" s="225">
        <v>165308.85</v>
      </c>
      <c r="F85" s="225">
        <v>160650</v>
      </c>
      <c r="G85" s="225">
        <f t="shared" si="20"/>
        <v>163723.31482500001</v>
      </c>
      <c r="H85" s="254">
        <f t="shared" si="21"/>
        <v>21077.279999999999</v>
      </c>
      <c r="I85" s="254">
        <f t="shared" si="22"/>
        <v>181727.28</v>
      </c>
      <c r="J85" s="337">
        <f t="shared" si="23"/>
        <v>21077.279999999999</v>
      </c>
      <c r="K85" s="286">
        <v>116620</v>
      </c>
      <c r="L85" s="229">
        <v>122162.01564</v>
      </c>
      <c r="M85" s="225">
        <v>120001.98</v>
      </c>
      <c r="N85" s="225">
        <v>116620</v>
      </c>
      <c r="O85" s="225">
        <f t="shared" si="24"/>
        <v>118850.99890999999</v>
      </c>
      <c r="P85" s="254">
        <f t="shared" si="25"/>
        <v>15300.543999999998</v>
      </c>
      <c r="Q85" s="254">
        <f t="shared" si="26"/>
        <v>131920.54399999999</v>
      </c>
      <c r="R85" s="337">
        <f t="shared" si="27"/>
        <v>15300.543999999994</v>
      </c>
      <c r="S85" s="286">
        <v>148750</v>
      </c>
      <c r="T85" s="229">
        <v>155818.89749999999</v>
      </c>
      <c r="U85" s="225">
        <v>153063.75</v>
      </c>
      <c r="V85" s="225">
        <v>148750</v>
      </c>
      <c r="W85" s="225">
        <f t="shared" si="28"/>
        <v>151595.66187499999</v>
      </c>
      <c r="X85" s="254">
        <f t="shared" si="29"/>
        <v>19515.999999999996</v>
      </c>
      <c r="Y85" s="254">
        <f t="shared" si="30"/>
        <v>168266</v>
      </c>
      <c r="Z85" s="337">
        <f t="shared" si="31"/>
        <v>19516</v>
      </c>
      <c r="AA85" s="286">
        <v>124950</v>
      </c>
      <c r="AB85" s="229">
        <v>130887.87390000001</v>
      </c>
      <c r="AC85" s="225">
        <v>128573.55</v>
      </c>
      <c r="AD85" s="225">
        <v>124950</v>
      </c>
      <c r="AE85" s="225">
        <f t="shared" si="32"/>
        <v>127340.355975</v>
      </c>
      <c r="AF85" s="254">
        <f t="shared" si="33"/>
        <v>16393.439999999999</v>
      </c>
      <c r="AG85" s="254">
        <f t="shared" si="34"/>
        <v>141343.44</v>
      </c>
      <c r="AH85" s="337">
        <f t="shared" si="35"/>
        <v>16393.440000000002</v>
      </c>
      <c r="AI85" s="286">
        <v>196350</v>
      </c>
      <c r="AJ85" s="231">
        <v>205680.94469999999</v>
      </c>
      <c r="AK85" s="225">
        <v>202044.15</v>
      </c>
      <c r="AL85" s="225">
        <v>196350</v>
      </c>
      <c r="AM85" s="225">
        <f t="shared" si="36"/>
        <v>200106.273675</v>
      </c>
      <c r="AN85" s="372">
        <f t="shared" si="37"/>
        <v>25761.119999999995</v>
      </c>
      <c r="AO85" s="254">
        <f t="shared" si="38"/>
        <v>222111.12</v>
      </c>
      <c r="AP85" s="337">
        <f t="shared" si="39"/>
        <v>25761.119999999995</v>
      </c>
    </row>
    <row r="86" spans="1:42" s="140" customFormat="1" ht="16.5" x14ac:dyDescent="0.2">
      <c r="A86" s="224" t="s">
        <v>1002</v>
      </c>
      <c r="B86" s="291" t="s">
        <v>302</v>
      </c>
      <c r="C86" s="286">
        <v>773500</v>
      </c>
      <c r="D86" s="229">
        <v>810258.26699999999</v>
      </c>
      <c r="E86" s="225">
        <v>795931.5</v>
      </c>
      <c r="F86" s="225">
        <v>773500</v>
      </c>
      <c r="G86" s="225">
        <f t="shared" si="20"/>
        <v>788297.44175</v>
      </c>
      <c r="H86" s="254">
        <f t="shared" si="21"/>
        <v>101483.19999999998</v>
      </c>
      <c r="I86" s="254">
        <f t="shared" si="22"/>
        <v>874983.2</v>
      </c>
      <c r="J86" s="337">
        <f t="shared" si="23"/>
        <v>101483.19999999995</v>
      </c>
      <c r="K86" s="286">
        <v>606900</v>
      </c>
      <c r="L86" s="229">
        <v>635741.10179999995</v>
      </c>
      <c r="M86" s="225">
        <v>624500.1</v>
      </c>
      <c r="N86" s="225">
        <v>606900</v>
      </c>
      <c r="O86" s="225">
        <f t="shared" si="24"/>
        <v>618510.30044999998</v>
      </c>
      <c r="P86" s="254">
        <f t="shared" si="25"/>
        <v>79625.279999999984</v>
      </c>
      <c r="Q86" s="254">
        <f t="shared" si="26"/>
        <v>686525.28</v>
      </c>
      <c r="R86" s="337">
        <f t="shared" si="27"/>
        <v>79625.280000000028</v>
      </c>
      <c r="S86" s="286">
        <v>1166200</v>
      </c>
      <c r="T86" s="229">
        <v>1221620.1564</v>
      </c>
      <c r="U86" s="225">
        <v>1200019.8</v>
      </c>
      <c r="V86" s="225">
        <v>1166200</v>
      </c>
      <c r="W86" s="225">
        <f t="shared" si="28"/>
        <v>1188509.9890999999</v>
      </c>
      <c r="X86" s="254">
        <f t="shared" si="29"/>
        <v>153005.43999999997</v>
      </c>
      <c r="Y86" s="254">
        <f t="shared" si="30"/>
        <v>1319205.44</v>
      </c>
      <c r="Z86" s="337">
        <f t="shared" si="31"/>
        <v>153005.43999999994</v>
      </c>
      <c r="AA86" s="286">
        <v>654500</v>
      </c>
      <c r="AB86" s="229">
        <v>685603.14899999998</v>
      </c>
      <c r="AC86" s="225">
        <v>673480.5</v>
      </c>
      <c r="AD86" s="225">
        <v>654500</v>
      </c>
      <c r="AE86" s="225">
        <f t="shared" si="32"/>
        <v>667020.91225000005</v>
      </c>
      <c r="AF86" s="254">
        <f t="shared" si="33"/>
        <v>85870.399999999994</v>
      </c>
      <c r="AG86" s="254">
        <f t="shared" si="34"/>
        <v>740370.4</v>
      </c>
      <c r="AH86" s="337">
        <f t="shared" si="35"/>
        <v>85870.400000000023</v>
      </c>
      <c r="AI86" s="286">
        <v>892500</v>
      </c>
      <c r="AJ86" s="231">
        <v>934913.38500000001</v>
      </c>
      <c r="AK86" s="225">
        <v>918382.5</v>
      </c>
      <c r="AL86" s="225">
        <v>892500</v>
      </c>
      <c r="AM86" s="225">
        <f t="shared" si="36"/>
        <v>909573.97124999994</v>
      </c>
      <c r="AN86" s="372">
        <f t="shared" si="37"/>
        <v>117095.99999999999</v>
      </c>
      <c r="AO86" s="254">
        <f t="shared" si="38"/>
        <v>1009596</v>
      </c>
      <c r="AP86" s="337">
        <f t="shared" si="39"/>
        <v>117096</v>
      </c>
    </row>
    <row r="87" spans="1:42" s="140" customFormat="1" ht="16.5" x14ac:dyDescent="0.2">
      <c r="A87" s="227">
        <v>5</v>
      </c>
      <c r="B87" s="291" t="s">
        <v>61</v>
      </c>
      <c r="C87" s="382"/>
      <c r="D87" s="288">
        <v>0</v>
      </c>
      <c r="E87" s="225"/>
      <c r="F87" s="225"/>
      <c r="G87" s="225">
        <f t="shared" si="20"/>
        <v>0</v>
      </c>
      <c r="H87" s="254">
        <f t="shared" si="21"/>
        <v>0</v>
      </c>
      <c r="I87" s="254">
        <f t="shared" si="22"/>
        <v>0</v>
      </c>
      <c r="J87" s="337">
        <f t="shared" si="23"/>
        <v>0</v>
      </c>
      <c r="K87" s="382"/>
      <c r="L87" s="288">
        <v>0</v>
      </c>
      <c r="M87" s="225"/>
      <c r="N87" s="225"/>
      <c r="O87" s="225">
        <f t="shared" si="24"/>
        <v>0</v>
      </c>
      <c r="P87" s="254">
        <f t="shared" si="25"/>
        <v>0</v>
      </c>
      <c r="Q87" s="254">
        <f t="shared" si="26"/>
        <v>0</v>
      </c>
      <c r="R87" s="337">
        <f t="shared" si="27"/>
        <v>0</v>
      </c>
      <c r="S87" s="382"/>
      <c r="T87" s="288">
        <v>0</v>
      </c>
      <c r="U87" s="225"/>
      <c r="V87" s="225"/>
      <c r="W87" s="225">
        <f t="shared" si="28"/>
        <v>0</v>
      </c>
      <c r="X87" s="254">
        <f t="shared" si="29"/>
        <v>0</v>
      </c>
      <c r="Y87" s="254">
        <f t="shared" si="30"/>
        <v>0</v>
      </c>
      <c r="Z87" s="337">
        <f t="shared" si="31"/>
        <v>0</v>
      </c>
      <c r="AA87" s="382"/>
      <c r="AB87" s="288">
        <v>0</v>
      </c>
      <c r="AC87" s="225"/>
      <c r="AD87" s="225"/>
      <c r="AE87" s="225">
        <f t="shared" si="32"/>
        <v>0</v>
      </c>
      <c r="AF87" s="254">
        <f t="shared" si="33"/>
        <v>0</v>
      </c>
      <c r="AG87" s="254">
        <f t="shared" si="34"/>
        <v>0</v>
      </c>
      <c r="AH87" s="337">
        <f t="shared" si="35"/>
        <v>0</v>
      </c>
      <c r="AI87" s="382"/>
      <c r="AJ87" s="288"/>
      <c r="AK87" s="225"/>
      <c r="AL87" s="225"/>
      <c r="AM87" s="225" t="e">
        <f t="shared" si="36"/>
        <v>#DIV/0!</v>
      </c>
      <c r="AN87" s="372">
        <f t="shared" si="37"/>
        <v>0</v>
      </c>
      <c r="AO87" s="254">
        <f t="shared" si="38"/>
        <v>0</v>
      </c>
      <c r="AP87" s="337">
        <f t="shared" si="39"/>
        <v>0</v>
      </c>
    </row>
    <row r="88" spans="1:42" s="140" customFormat="1" ht="16.5" x14ac:dyDescent="0.2">
      <c r="A88" s="224" t="s">
        <v>726</v>
      </c>
      <c r="B88" s="291" t="s">
        <v>303</v>
      </c>
      <c r="C88" s="286">
        <v>642600</v>
      </c>
      <c r="D88" s="229">
        <v>847654.80239999993</v>
      </c>
      <c r="E88" s="225">
        <v>832666.8</v>
      </c>
      <c r="F88" s="225">
        <v>809200</v>
      </c>
      <c r="G88" s="225">
        <f t="shared" si="20"/>
        <v>783030.40060000005</v>
      </c>
      <c r="H88" s="254">
        <f t="shared" si="21"/>
        <v>84309.119999999995</v>
      </c>
      <c r="I88" s="254">
        <f t="shared" si="22"/>
        <v>726909.12</v>
      </c>
      <c r="J88" s="337">
        <f t="shared" si="23"/>
        <v>-82290.880000000005</v>
      </c>
      <c r="K88" s="286">
        <v>618800</v>
      </c>
      <c r="L88" s="229">
        <v>772861.73160000006</v>
      </c>
      <c r="M88" s="225">
        <v>759196.2</v>
      </c>
      <c r="N88" s="225">
        <v>737800</v>
      </c>
      <c r="O88" s="225">
        <f t="shared" si="24"/>
        <v>722164.48289999994</v>
      </c>
      <c r="P88" s="254">
        <f t="shared" si="25"/>
        <v>81186.559999999983</v>
      </c>
      <c r="Q88" s="254">
        <f t="shared" si="26"/>
        <v>699986.55999999994</v>
      </c>
      <c r="R88" s="337">
        <f t="shared" si="27"/>
        <v>-37813.440000000061</v>
      </c>
      <c r="S88" s="286">
        <v>892500</v>
      </c>
      <c r="T88" s="229">
        <v>1059568.503</v>
      </c>
      <c r="U88" s="225">
        <v>1040833.5</v>
      </c>
      <c r="V88" s="225">
        <v>1011500</v>
      </c>
      <c r="W88" s="225">
        <f t="shared" si="28"/>
        <v>1001100.50075</v>
      </c>
      <c r="X88" s="254">
        <f t="shared" si="29"/>
        <v>117095.99999999999</v>
      </c>
      <c r="Y88" s="254">
        <f t="shared" si="30"/>
        <v>1009596</v>
      </c>
      <c r="Z88" s="337">
        <f t="shared" si="31"/>
        <v>-1904</v>
      </c>
      <c r="AA88" s="286">
        <v>499800</v>
      </c>
      <c r="AB88" s="229">
        <v>523551.49560000002</v>
      </c>
      <c r="AC88" s="225">
        <v>514294.2</v>
      </c>
      <c r="AD88" s="225">
        <v>499800</v>
      </c>
      <c r="AE88" s="225">
        <f t="shared" si="32"/>
        <v>509361.42389999999</v>
      </c>
      <c r="AF88" s="254">
        <f t="shared" si="33"/>
        <v>65573.759999999995</v>
      </c>
      <c r="AG88" s="254">
        <f t="shared" si="34"/>
        <v>565373.76</v>
      </c>
      <c r="AH88" s="337">
        <f t="shared" si="35"/>
        <v>65573.760000000009</v>
      </c>
      <c r="AI88" s="286">
        <v>880600</v>
      </c>
      <c r="AJ88" s="231">
        <v>922447.87320000003</v>
      </c>
      <c r="AK88" s="225">
        <v>906137.4</v>
      </c>
      <c r="AL88" s="225">
        <v>880600</v>
      </c>
      <c r="AM88" s="225">
        <f t="shared" si="36"/>
        <v>897446.31830000004</v>
      </c>
      <c r="AN88" s="372">
        <f t="shared" si="37"/>
        <v>115534.71999999999</v>
      </c>
      <c r="AO88" s="254">
        <f t="shared" si="38"/>
        <v>996134.72</v>
      </c>
      <c r="AP88" s="337">
        <f t="shared" si="39"/>
        <v>115534.71999999997</v>
      </c>
    </row>
    <row r="89" spans="1:42" s="140" customFormat="1" ht="16.5" x14ac:dyDescent="0.2">
      <c r="A89" s="224" t="s">
        <v>727</v>
      </c>
      <c r="B89" s="291" t="s">
        <v>304</v>
      </c>
      <c r="C89" s="286">
        <v>1166200</v>
      </c>
      <c r="D89" s="229">
        <v>1346275.2744</v>
      </c>
      <c r="E89" s="225">
        <v>1322470.8</v>
      </c>
      <c r="F89" s="225">
        <v>1285200</v>
      </c>
      <c r="G89" s="225">
        <f t="shared" si="20"/>
        <v>1280036.5186000001</v>
      </c>
      <c r="H89" s="254">
        <f t="shared" si="21"/>
        <v>153005.43999999997</v>
      </c>
      <c r="I89" s="254">
        <f t="shared" si="22"/>
        <v>1319205.44</v>
      </c>
      <c r="J89" s="337">
        <f t="shared" si="23"/>
        <v>34005.439999999944</v>
      </c>
      <c r="K89" s="286">
        <v>1166200</v>
      </c>
      <c r="L89" s="229">
        <v>1346275.2744</v>
      </c>
      <c r="M89" s="225">
        <v>1322470.8</v>
      </c>
      <c r="N89" s="225">
        <v>1285200</v>
      </c>
      <c r="O89" s="225">
        <f t="shared" si="24"/>
        <v>1280036.5186000001</v>
      </c>
      <c r="P89" s="254">
        <f t="shared" si="25"/>
        <v>153005.43999999997</v>
      </c>
      <c r="Q89" s="254">
        <f t="shared" si="26"/>
        <v>1319205.44</v>
      </c>
      <c r="R89" s="337">
        <f t="shared" si="27"/>
        <v>34005.439999999944</v>
      </c>
      <c r="S89" s="286">
        <v>1166200</v>
      </c>
      <c r="T89" s="229">
        <v>1346275.2744</v>
      </c>
      <c r="U89" s="225">
        <v>1322470.8</v>
      </c>
      <c r="V89" s="225">
        <v>1285200</v>
      </c>
      <c r="W89" s="225">
        <f t="shared" si="28"/>
        <v>1280036.5186000001</v>
      </c>
      <c r="X89" s="254">
        <f t="shared" si="29"/>
        <v>153005.43999999997</v>
      </c>
      <c r="Y89" s="254">
        <f t="shared" si="30"/>
        <v>1319205.44</v>
      </c>
      <c r="Z89" s="337">
        <f t="shared" si="31"/>
        <v>34005.439999999944</v>
      </c>
      <c r="AA89" s="286">
        <v>1130500</v>
      </c>
      <c r="AB89" s="229">
        <v>1184223.621</v>
      </c>
      <c r="AC89" s="225">
        <v>1163284.5</v>
      </c>
      <c r="AD89" s="225">
        <v>1130500</v>
      </c>
      <c r="AE89" s="225">
        <f t="shared" si="32"/>
        <v>1152127.0302500001</v>
      </c>
      <c r="AF89" s="254">
        <f t="shared" si="33"/>
        <v>148321.59999999998</v>
      </c>
      <c r="AG89" s="254">
        <f t="shared" si="34"/>
        <v>1278821.6000000001</v>
      </c>
      <c r="AH89" s="337">
        <f t="shared" si="35"/>
        <v>148321.60000000009</v>
      </c>
      <c r="AI89" s="286">
        <v>1606500</v>
      </c>
      <c r="AJ89" s="231">
        <v>1682844.0929999999</v>
      </c>
      <c r="AK89" s="225">
        <v>1653088.5</v>
      </c>
      <c r="AL89" s="225">
        <v>1606500</v>
      </c>
      <c r="AM89" s="225">
        <f t="shared" si="36"/>
        <v>1637233.1482500001</v>
      </c>
      <c r="AN89" s="372">
        <f t="shared" si="37"/>
        <v>210772.79999999996</v>
      </c>
      <c r="AO89" s="254">
        <f t="shared" si="38"/>
        <v>1817272.8</v>
      </c>
      <c r="AP89" s="337">
        <f t="shared" si="39"/>
        <v>210772.80000000005</v>
      </c>
    </row>
    <row r="90" spans="1:42" s="140" customFormat="1" ht="16.5" x14ac:dyDescent="0.2">
      <c r="A90" s="224" t="s">
        <v>728</v>
      </c>
      <c r="B90" s="291" t="s">
        <v>305</v>
      </c>
      <c r="C90" s="286">
        <v>452200</v>
      </c>
      <c r="D90" s="229">
        <v>560948.03100000008</v>
      </c>
      <c r="E90" s="225">
        <v>551029.5</v>
      </c>
      <c r="F90" s="225">
        <v>535500</v>
      </c>
      <c r="G90" s="225">
        <f t="shared" si="20"/>
        <v>524919.38274999999</v>
      </c>
      <c r="H90" s="254">
        <f t="shared" si="21"/>
        <v>59328.639999999992</v>
      </c>
      <c r="I90" s="254">
        <f t="shared" si="22"/>
        <v>511528.64</v>
      </c>
      <c r="J90" s="337">
        <f t="shared" si="23"/>
        <v>-23971.359999999986</v>
      </c>
      <c r="K90" s="286">
        <v>333200</v>
      </c>
      <c r="L90" s="229">
        <v>498620.47200000001</v>
      </c>
      <c r="M90" s="225">
        <v>489804</v>
      </c>
      <c r="N90" s="225">
        <v>476000</v>
      </c>
      <c r="O90" s="225">
        <f t="shared" si="24"/>
        <v>449406.11800000002</v>
      </c>
      <c r="P90" s="254">
        <f t="shared" si="25"/>
        <v>43715.839999999997</v>
      </c>
      <c r="Q90" s="254">
        <f t="shared" si="26"/>
        <v>376915.83999999997</v>
      </c>
      <c r="R90" s="337">
        <f t="shared" si="27"/>
        <v>-99084.160000000033</v>
      </c>
      <c r="S90" s="286">
        <v>464100</v>
      </c>
      <c r="T90" s="229">
        <v>523551.49560000002</v>
      </c>
      <c r="U90" s="225">
        <v>514294.2</v>
      </c>
      <c r="V90" s="225">
        <v>499800</v>
      </c>
      <c r="W90" s="225">
        <f t="shared" si="28"/>
        <v>500436.42389999999</v>
      </c>
      <c r="X90" s="254">
        <f t="shared" si="29"/>
        <v>60889.919999999991</v>
      </c>
      <c r="Y90" s="254">
        <f t="shared" si="30"/>
        <v>524989.92000000004</v>
      </c>
      <c r="Z90" s="337">
        <f t="shared" si="31"/>
        <v>25189.920000000042</v>
      </c>
      <c r="AA90" s="286">
        <v>309400</v>
      </c>
      <c r="AB90" s="229">
        <v>324103.30679999996</v>
      </c>
      <c r="AC90" s="225">
        <v>318372.59999999998</v>
      </c>
      <c r="AD90" s="225">
        <v>309400</v>
      </c>
      <c r="AE90" s="225">
        <f t="shared" si="32"/>
        <v>315318.9767</v>
      </c>
      <c r="AF90" s="254">
        <f t="shared" si="33"/>
        <v>40593.279999999992</v>
      </c>
      <c r="AG90" s="254">
        <f t="shared" si="34"/>
        <v>349993.27999999997</v>
      </c>
      <c r="AH90" s="337">
        <f t="shared" si="35"/>
        <v>40593.27999999997</v>
      </c>
      <c r="AI90" s="286">
        <v>1130500</v>
      </c>
      <c r="AJ90" s="231">
        <v>1184223.621</v>
      </c>
      <c r="AK90" s="225">
        <v>1163284.5</v>
      </c>
      <c r="AL90" s="225">
        <v>1130500</v>
      </c>
      <c r="AM90" s="225">
        <f t="shared" si="36"/>
        <v>1152127.0302500001</v>
      </c>
      <c r="AN90" s="372">
        <f t="shared" si="37"/>
        <v>148321.59999999998</v>
      </c>
      <c r="AO90" s="254">
        <f t="shared" si="38"/>
        <v>1278821.6000000001</v>
      </c>
      <c r="AP90" s="337">
        <f t="shared" si="39"/>
        <v>148321.60000000009</v>
      </c>
    </row>
    <row r="91" spans="1:42" s="140" customFormat="1" ht="16.5" x14ac:dyDescent="0.2">
      <c r="A91" s="224" t="s">
        <v>729</v>
      </c>
      <c r="B91" s="291" t="s">
        <v>1517</v>
      </c>
      <c r="C91" s="286">
        <v>21420</v>
      </c>
      <c r="D91" s="229">
        <v>22437.92124</v>
      </c>
      <c r="E91" s="225">
        <v>22041.18</v>
      </c>
      <c r="F91" s="225">
        <v>21420</v>
      </c>
      <c r="G91" s="225">
        <f t="shared" si="20"/>
        <v>21829.775309999997</v>
      </c>
      <c r="H91" s="254">
        <f t="shared" si="21"/>
        <v>2810.3039999999996</v>
      </c>
      <c r="I91" s="254">
        <f t="shared" si="22"/>
        <v>24230.304</v>
      </c>
      <c r="J91" s="337">
        <f t="shared" si="23"/>
        <v>2810.3040000000001</v>
      </c>
      <c r="K91" s="286">
        <v>21420</v>
      </c>
      <c r="L91" s="229">
        <v>22437.92124</v>
      </c>
      <c r="M91" s="225">
        <v>22041.18</v>
      </c>
      <c r="N91" s="225">
        <v>21420</v>
      </c>
      <c r="O91" s="225">
        <f t="shared" si="24"/>
        <v>21829.775309999997</v>
      </c>
      <c r="P91" s="254">
        <f t="shared" si="25"/>
        <v>2810.3039999999996</v>
      </c>
      <c r="Q91" s="254">
        <f t="shared" si="26"/>
        <v>24230.304</v>
      </c>
      <c r="R91" s="337">
        <f t="shared" si="27"/>
        <v>2810.3040000000001</v>
      </c>
      <c r="S91" s="286">
        <v>21420</v>
      </c>
      <c r="T91" s="229">
        <v>22437.92124</v>
      </c>
      <c r="U91" s="225">
        <v>22041.18</v>
      </c>
      <c r="V91" s="225">
        <v>21420</v>
      </c>
      <c r="W91" s="225">
        <f t="shared" si="28"/>
        <v>21829.775309999997</v>
      </c>
      <c r="X91" s="254">
        <f t="shared" si="29"/>
        <v>2810.3039999999996</v>
      </c>
      <c r="Y91" s="254">
        <f t="shared" si="30"/>
        <v>24230.304</v>
      </c>
      <c r="Z91" s="337">
        <f t="shared" si="31"/>
        <v>2810.3040000000001</v>
      </c>
      <c r="AA91" s="286">
        <v>21420</v>
      </c>
      <c r="AB91" s="229">
        <v>22437.92124</v>
      </c>
      <c r="AC91" s="225">
        <v>22041.18</v>
      </c>
      <c r="AD91" s="225">
        <v>21420</v>
      </c>
      <c r="AE91" s="225">
        <f t="shared" si="32"/>
        <v>21829.775309999997</v>
      </c>
      <c r="AF91" s="254">
        <f t="shared" si="33"/>
        <v>2810.3039999999996</v>
      </c>
      <c r="AG91" s="254">
        <f t="shared" si="34"/>
        <v>24230.304</v>
      </c>
      <c r="AH91" s="337">
        <f t="shared" si="35"/>
        <v>2810.3040000000001</v>
      </c>
      <c r="AI91" s="286">
        <v>21420</v>
      </c>
      <c r="AJ91" s="229">
        <v>22437.92124</v>
      </c>
      <c r="AK91" s="225">
        <v>22041.18</v>
      </c>
      <c r="AL91" s="225">
        <v>21420</v>
      </c>
      <c r="AM91" s="225">
        <f t="shared" si="36"/>
        <v>21829.775309999997</v>
      </c>
      <c r="AN91" s="372">
        <f t="shared" si="37"/>
        <v>2810.3039999999996</v>
      </c>
      <c r="AO91" s="254">
        <f t="shared" si="38"/>
        <v>24230.304</v>
      </c>
      <c r="AP91" s="337">
        <f t="shared" si="39"/>
        <v>2810.3040000000001</v>
      </c>
    </row>
    <row r="92" spans="1:42" s="140" customFormat="1" ht="16.5" x14ac:dyDescent="0.2">
      <c r="A92" s="224" t="s">
        <v>730</v>
      </c>
      <c r="B92" s="291" t="s">
        <v>306</v>
      </c>
      <c r="C92" s="286">
        <v>148750</v>
      </c>
      <c r="D92" s="229">
        <v>155818.89749999999</v>
      </c>
      <c r="E92" s="225">
        <v>153063.75</v>
      </c>
      <c r="F92" s="225">
        <v>148750</v>
      </c>
      <c r="G92" s="225">
        <f t="shared" si="20"/>
        <v>151595.66187499999</v>
      </c>
      <c r="H92" s="254">
        <f t="shared" si="21"/>
        <v>19515.999999999996</v>
      </c>
      <c r="I92" s="254">
        <f t="shared" si="22"/>
        <v>168266</v>
      </c>
      <c r="J92" s="337">
        <f t="shared" si="23"/>
        <v>19516</v>
      </c>
      <c r="K92" s="286">
        <v>126140</v>
      </c>
      <c r="L92" s="229">
        <v>132134.42507999999</v>
      </c>
      <c r="M92" s="225">
        <v>129798.06</v>
      </c>
      <c r="N92" s="225">
        <v>126140</v>
      </c>
      <c r="O92" s="225">
        <f t="shared" si="24"/>
        <v>128553.12127</v>
      </c>
      <c r="P92" s="254">
        <f t="shared" si="25"/>
        <v>16549.567999999999</v>
      </c>
      <c r="Q92" s="254">
        <f t="shared" si="26"/>
        <v>142689.568</v>
      </c>
      <c r="R92" s="337">
        <f t="shared" si="27"/>
        <v>16549.567999999999</v>
      </c>
      <c r="S92" s="286">
        <v>148750</v>
      </c>
      <c r="T92" s="229">
        <v>155818.89749999999</v>
      </c>
      <c r="U92" s="225">
        <v>153063.75</v>
      </c>
      <c r="V92" s="225">
        <v>148750</v>
      </c>
      <c r="W92" s="225">
        <f t="shared" si="28"/>
        <v>151595.66187499999</v>
      </c>
      <c r="X92" s="254">
        <f t="shared" si="29"/>
        <v>19515.999999999996</v>
      </c>
      <c r="Y92" s="254">
        <f t="shared" si="30"/>
        <v>168266</v>
      </c>
      <c r="Z92" s="337">
        <f t="shared" si="31"/>
        <v>19516</v>
      </c>
      <c r="AA92" s="286">
        <v>136850</v>
      </c>
      <c r="AB92" s="229">
        <v>143353.38569999998</v>
      </c>
      <c r="AC92" s="225">
        <v>140818.65</v>
      </c>
      <c r="AD92" s="225">
        <v>136850</v>
      </c>
      <c r="AE92" s="225">
        <f t="shared" si="32"/>
        <v>139468.008925</v>
      </c>
      <c r="AF92" s="254">
        <f t="shared" si="33"/>
        <v>17954.719999999998</v>
      </c>
      <c r="AG92" s="254">
        <f t="shared" si="34"/>
        <v>154804.72</v>
      </c>
      <c r="AH92" s="337">
        <f t="shared" si="35"/>
        <v>17954.72</v>
      </c>
      <c r="AI92" s="286">
        <v>172550</v>
      </c>
      <c r="AJ92" s="231">
        <v>180749.92110000001</v>
      </c>
      <c r="AK92" s="225">
        <v>177553.95</v>
      </c>
      <c r="AL92" s="225">
        <v>172550</v>
      </c>
      <c r="AM92" s="225">
        <f t="shared" si="36"/>
        <v>175850.96777500003</v>
      </c>
      <c r="AN92" s="372">
        <f t="shared" si="37"/>
        <v>22638.559999999998</v>
      </c>
      <c r="AO92" s="254">
        <f t="shared" si="38"/>
        <v>195188.56</v>
      </c>
      <c r="AP92" s="337">
        <f t="shared" si="39"/>
        <v>22638.559999999998</v>
      </c>
    </row>
    <row r="93" spans="1:42" s="140" customFormat="1" ht="16.5" x14ac:dyDescent="0.2">
      <c r="A93" s="224" t="s">
        <v>731</v>
      </c>
      <c r="B93" s="291" t="s">
        <v>307</v>
      </c>
      <c r="C93" s="286">
        <v>78540</v>
      </c>
      <c r="D93" s="229">
        <v>87258.582599999994</v>
      </c>
      <c r="E93" s="225">
        <v>85715.7</v>
      </c>
      <c r="F93" s="225">
        <v>83300</v>
      </c>
      <c r="G93" s="225">
        <f t="shared" si="20"/>
        <v>83703.570649999994</v>
      </c>
      <c r="H93" s="254">
        <f t="shared" si="21"/>
        <v>10304.447999999999</v>
      </c>
      <c r="I93" s="254">
        <f t="shared" si="22"/>
        <v>88844.448000000004</v>
      </c>
      <c r="J93" s="337">
        <f t="shared" si="23"/>
        <v>5544.448000000004</v>
      </c>
      <c r="K93" s="286">
        <v>78540</v>
      </c>
      <c r="L93" s="229">
        <v>87258.582599999994</v>
      </c>
      <c r="M93" s="225">
        <v>85715.7</v>
      </c>
      <c r="N93" s="225">
        <v>83300</v>
      </c>
      <c r="O93" s="225">
        <f t="shared" si="24"/>
        <v>83703.570649999994</v>
      </c>
      <c r="P93" s="254">
        <f t="shared" si="25"/>
        <v>10304.447999999999</v>
      </c>
      <c r="Q93" s="254">
        <f t="shared" si="26"/>
        <v>88844.448000000004</v>
      </c>
      <c r="R93" s="337">
        <f t="shared" si="27"/>
        <v>5544.448000000004</v>
      </c>
      <c r="S93" s="286">
        <v>89250</v>
      </c>
      <c r="T93" s="229">
        <v>97230.992039999997</v>
      </c>
      <c r="U93" s="225">
        <v>95511.78</v>
      </c>
      <c r="V93" s="225">
        <v>92820</v>
      </c>
      <c r="W93" s="225">
        <f t="shared" si="28"/>
        <v>93703.193009999988</v>
      </c>
      <c r="X93" s="254">
        <f t="shared" si="29"/>
        <v>11709.599999999999</v>
      </c>
      <c r="Y93" s="254">
        <f t="shared" si="30"/>
        <v>100959.6</v>
      </c>
      <c r="Z93" s="337">
        <f t="shared" si="31"/>
        <v>8139.6000000000058</v>
      </c>
      <c r="AA93" s="286">
        <v>78540</v>
      </c>
      <c r="AB93" s="229">
        <v>82272.37788</v>
      </c>
      <c r="AC93" s="225">
        <v>80817.66</v>
      </c>
      <c r="AD93" s="225">
        <v>78540</v>
      </c>
      <c r="AE93" s="225">
        <f t="shared" si="32"/>
        <v>80042.50946999999</v>
      </c>
      <c r="AF93" s="254">
        <f t="shared" si="33"/>
        <v>10304.447999999999</v>
      </c>
      <c r="AG93" s="254">
        <f t="shared" si="34"/>
        <v>88844.448000000004</v>
      </c>
      <c r="AH93" s="337">
        <f t="shared" si="35"/>
        <v>10304.448000000004</v>
      </c>
      <c r="AI93" s="286">
        <v>101150</v>
      </c>
      <c r="AJ93" s="231">
        <v>105956.85029999999</v>
      </c>
      <c r="AK93" s="225">
        <v>104083.35</v>
      </c>
      <c r="AL93" s="225">
        <v>101150</v>
      </c>
      <c r="AM93" s="225">
        <f t="shared" si="36"/>
        <v>103085.05007500001</v>
      </c>
      <c r="AN93" s="372">
        <f t="shared" si="37"/>
        <v>13270.88</v>
      </c>
      <c r="AO93" s="254">
        <f t="shared" si="38"/>
        <v>114420.88</v>
      </c>
      <c r="AP93" s="337">
        <f t="shared" si="39"/>
        <v>13270.880000000005</v>
      </c>
    </row>
    <row r="94" spans="1:42" s="140" customFormat="1" ht="16.5" x14ac:dyDescent="0.2">
      <c r="A94" s="224" t="s">
        <v>732</v>
      </c>
      <c r="B94" s="291" t="s">
        <v>308</v>
      </c>
      <c r="C94" s="286">
        <v>464100</v>
      </c>
      <c r="D94" s="229">
        <v>511085.98380000005</v>
      </c>
      <c r="E94" s="225">
        <v>502049.1</v>
      </c>
      <c r="F94" s="225">
        <v>487900</v>
      </c>
      <c r="G94" s="225">
        <f t="shared" si="20"/>
        <v>491283.77095000003</v>
      </c>
      <c r="H94" s="254">
        <f t="shared" si="21"/>
        <v>60889.919999999991</v>
      </c>
      <c r="I94" s="254">
        <f t="shared" si="22"/>
        <v>524989.92000000004</v>
      </c>
      <c r="J94" s="337">
        <f t="shared" si="23"/>
        <v>37089.920000000042</v>
      </c>
      <c r="K94" s="286">
        <v>345100</v>
      </c>
      <c r="L94" s="229">
        <v>398896.37760000001</v>
      </c>
      <c r="M94" s="225">
        <v>391843.2</v>
      </c>
      <c r="N94" s="225">
        <v>380800</v>
      </c>
      <c r="O94" s="225">
        <f t="shared" si="24"/>
        <v>379159.89439999999</v>
      </c>
      <c r="P94" s="254">
        <f t="shared" si="25"/>
        <v>45277.119999999995</v>
      </c>
      <c r="Q94" s="254">
        <f t="shared" si="26"/>
        <v>390377.12</v>
      </c>
      <c r="R94" s="337">
        <f t="shared" si="27"/>
        <v>9577.1199999999953</v>
      </c>
      <c r="S94" s="286">
        <v>404600</v>
      </c>
      <c r="T94" s="229">
        <v>473689.44839999999</v>
      </c>
      <c r="U94" s="225">
        <v>465313.8</v>
      </c>
      <c r="V94" s="225">
        <v>452200</v>
      </c>
      <c r="W94" s="225">
        <f t="shared" si="28"/>
        <v>448950.81209999998</v>
      </c>
      <c r="X94" s="254">
        <f t="shared" si="29"/>
        <v>53083.519999999997</v>
      </c>
      <c r="Y94" s="254">
        <f t="shared" si="30"/>
        <v>457683.52</v>
      </c>
      <c r="Z94" s="337">
        <f t="shared" si="31"/>
        <v>5483.5200000000186</v>
      </c>
      <c r="AA94" s="286">
        <v>321300</v>
      </c>
      <c r="AB94" s="229">
        <v>336568.8186</v>
      </c>
      <c r="AC94" s="225">
        <v>330617.7</v>
      </c>
      <c r="AD94" s="225">
        <v>321300</v>
      </c>
      <c r="AE94" s="225">
        <f t="shared" si="32"/>
        <v>327446.62965000002</v>
      </c>
      <c r="AF94" s="254">
        <f t="shared" si="33"/>
        <v>42154.559999999998</v>
      </c>
      <c r="AG94" s="254">
        <f t="shared" si="34"/>
        <v>363454.56</v>
      </c>
      <c r="AH94" s="337">
        <f t="shared" si="35"/>
        <v>42154.559999999998</v>
      </c>
      <c r="AI94" s="286">
        <v>1011500</v>
      </c>
      <c r="AJ94" s="231">
        <v>1059568.503</v>
      </c>
      <c r="AK94" s="225">
        <v>1040833.5</v>
      </c>
      <c r="AL94" s="225">
        <v>1011500</v>
      </c>
      <c r="AM94" s="225">
        <f t="shared" si="36"/>
        <v>1030850.50075</v>
      </c>
      <c r="AN94" s="372">
        <f t="shared" si="37"/>
        <v>132708.79999999999</v>
      </c>
      <c r="AO94" s="254">
        <f t="shared" si="38"/>
        <v>1144208.8</v>
      </c>
      <c r="AP94" s="337">
        <f t="shared" si="39"/>
        <v>132708.80000000005</v>
      </c>
    </row>
    <row r="95" spans="1:42" s="140" customFormat="1" ht="16.5" x14ac:dyDescent="0.2">
      <c r="A95" s="224" t="s">
        <v>733</v>
      </c>
      <c r="B95" s="291" t="s">
        <v>309</v>
      </c>
      <c r="C95" s="286">
        <v>116620</v>
      </c>
      <c r="D95" s="229">
        <v>155818.89749999999</v>
      </c>
      <c r="E95" s="225">
        <v>153063.75</v>
      </c>
      <c r="F95" s="225">
        <v>148750</v>
      </c>
      <c r="G95" s="225">
        <f t="shared" si="20"/>
        <v>143563.16187499999</v>
      </c>
      <c r="H95" s="254">
        <f t="shared" si="21"/>
        <v>15300.543999999998</v>
      </c>
      <c r="I95" s="254">
        <f t="shared" si="22"/>
        <v>131920.54399999999</v>
      </c>
      <c r="J95" s="337">
        <f t="shared" si="23"/>
        <v>-16829.456000000006</v>
      </c>
      <c r="K95" s="286">
        <v>116620</v>
      </c>
      <c r="L95" s="229">
        <v>155818.89749999999</v>
      </c>
      <c r="M95" s="225">
        <v>153063.75</v>
      </c>
      <c r="N95" s="225">
        <v>148750</v>
      </c>
      <c r="O95" s="225">
        <f t="shared" si="24"/>
        <v>143563.16187499999</v>
      </c>
      <c r="P95" s="254">
        <f t="shared" si="25"/>
        <v>15300.543999999998</v>
      </c>
      <c r="Q95" s="254">
        <f t="shared" si="26"/>
        <v>131920.54399999999</v>
      </c>
      <c r="R95" s="337">
        <f t="shared" si="27"/>
        <v>-16829.456000000006</v>
      </c>
      <c r="S95" s="286">
        <v>116620</v>
      </c>
      <c r="T95" s="229">
        <v>155818.89749999999</v>
      </c>
      <c r="U95" s="225">
        <v>153063.75</v>
      </c>
      <c r="V95" s="225">
        <v>148750</v>
      </c>
      <c r="W95" s="225">
        <f t="shared" si="28"/>
        <v>143563.16187499999</v>
      </c>
      <c r="X95" s="254">
        <f t="shared" si="29"/>
        <v>15300.543999999998</v>
      </c>
      <c r="Y95" s="254">
        <f t="shared" si="30"/>
        <v>131920.54399999999</v>
      </c>
      <c r="Z95" s="337">
        <f t="shared" si="31"/>
        <v>-16829.456000000006</v>
      </c>
      <c r="AA95" s="286">
        <v>116620</v>
      </c>
      <c r="AB95" s="229">
        <v>122162.01564</v>
      </c>
      <c r="AC95" s="225">
        <v>120001.98</v>
      </c>
      <c r="AD95" s="225">
        <v>116620</v>
      </c>
      <c r="AE95" s="225">
        <f t="shared" si="32"/>
        <v>118850.99890999999</v>
      </c>
      <c r="AF95" s="254">
        <f t="shared" si="33"/>
        <v>15300.543999999998</v>
      </c>
      <c r="AG95" s="254">
        <f t="shared" si="34"/>
        <v>131920.54399999999</v>
      </c>
      <c r="AH95" s="337">
        <f t="shared" si="35"/>
        <v>15300.543999999994</v>
      </c>
      <c r="AI95" s="286">
        <v>154700</v>
      </c>
      <c r="AJ95" s="231">
        <v>162051.65339999998</v>
      </c>
      <c r="AK95" s="225">
        <v>159186.29999999999</v>
      </c>
      <c r="AL95" s="225">
        <v>154700</v>
      </c>
      <c r="AM95" s="225">
        <f t="shared" si="36"/>
        <v>157659.48835</v>
      </c>
      <c r="AN95" s="372">
        <f t="shared" si="37"/>
        <v>20296.639999999996</v>
      </c>
      <c r="AO95" s="254">
        <f t="shared" si="38"/>
        <v>174996.63999999998</v>
      </c>
      <c r="AP95" s="337">
        <f t="shared" si="39"/>
        <v>20296.639999999985</v>
      </c>
    </row>
    <row r="96" spans="1:42" s="140" customFormat="1" ht="16.5" x14ac:dyDescent="0.2">
      <c r="A96" s="224" t="s">
        <v>734</v>
      </c>
      <c r="B96" s="291" t="s">
        <v>310</v>
      </c>
      <c r="C96" s="286">
        <v>368900</v>
      </c>
      <c r="D96" s="229">
        <v>473689.44839999999</v>
      </c>
      <c r="E96" s="225">
        <v>465313.8</v>
      </c>
      <c r="F96" s="225">
        <v>452200</v>
      </c>
      <c r="G96" s="225">
        <f t="shared" si="20"/>
        <v>440025.81209999998</v>
      </c>
      <c r="H96" s="254">
        <f t="shared" si="21"/>
        <v>48399.679999999993</v>
      </c>
      <c r="I96" s="254">
        <f t="shared" si="22"/>
        <v>417299.68</v>
      </c>
      <c r="J96" s="337">
        <f t="shared" si="23"/>
        <v>-34900.320000000007</v>
      </c>
      <c r="K96" s="286">
        <v>297500</v>
      </c>
      <c r="L96" s="229">
        <v>349034.33039999998</v>
      </c>
      <c r="M96" s="225">
        <v>342862.8</v>
      </c>
      <c r="N96" s="225">
        <v>333200</v>
      </c>
      <c r="O96" s="225">
        <f t="shared" si="24"/>
        <v>330649.28259999998</v>
      </c>
      <c r="P96" s="254">
        <f t="shared" si="25"/>
        <v>39031.999999999993</v>
      </c>
      <c r="Q96" s="254">
        <f t="shared" si="26"/>
        <v>336532</v>
      </c>
      <c r="R96" s="337">
        <f t="shared" si="27"/>
        <v>3332</v>
      </c>
      <c r="S96" s="286">
        <v>380800</v>
      </c>
      <c r="T96" s="229">
        <v>448758.42479999998</v>
      </c>
      <c r="U96" s="225">
        <v>440823.6</v>
      </c>
      <c r="V96" s="225">
        <v>428400</v>
      </c>
      <c r="W96" s="225">
        <f t="shared" si="28"/>
        <v>424695.50619999995</v>
      </c>
      <c r="X96" s="254">
        <f t="shared" si="29"/>
        <v>49960.959999999992</v>
      </c>
      <c r="Y96" s="254">
        <f t="shared" si="30"/>
        <v>430760.95999999996</v>
      </c>
      <c r="Z96" s="337">
        <f t="shared" si="31"/>
        <v>2360.9599999999627</v>
      </c>
      <c r="AA96" s="286">
        <v>297500</v>
      </c>
      <c r="AB96" s="229">
        <v>311637.79499999998</v>
      </c>
      <c r="AC96" s="225">
        <v>306127.5</v>
      </c>
      <c r="AD96" s="225">
        <v>297500</v>
      </c>
      <c r="AE96" s="225">
        <f t="shared" si="32"/>
        <v>303191.32374999998</v>
      </c>
      <c r="AF96" s="254">
        <f t="shared" si="33"/>
        <v>39031.999999999993</v>
      </c>
      <c r="AG96" s="254">
        <f t="shared" si="34"/>
        <v>336532</v>
      </c>
      <c r="AH96" s="337">
        <f t="shared" si="35"/>
        <v>39032</v>
      </c>
      <c r="AI96" s="286">
        <v>571200</v>
      </c>
      <c r="AJ96" s="231">
        <v>598344.56640000001</v>
      </c>
      <c r="AK96" s="225">
        <v>587764.80000000005</v>
      </c>
      <c r="AL96" s="225">
        <v>571200</v>
      </c>
      <c r="AM96" s="225">
        <f t="shared" si="36"/>
        <v>582127.34159999993</v>
      </c>
      <c r="AN96" s="372">
        <f t="shared" si="37"/>
        <v>74941.439999999988</v>
      </c>
      <c r="AO96" s="254">
        <f t="shared" si="38"/>
        <v>646141.43999999994</v>
      </c>
      <c r="AP96" s="337">
        <f t="shared" si="39"/>
        <v>74941.439999999944</v>
      </c>
    </row>
    <row r="97" spans="1:42" s="140" customFormat="1" ht="16.5" x14ac:dyDescent="0.2">
      <c r="A97" s="224" t="s">
        <v>735</v>
      </c>
      <c r="B97" s="291" t="s">
        <v>311</v>
      </c>
      <c r="C97" s="286">
        <v>101150</v>
      </c>
      <c r="D97" s="229">
        <v>122162.01564</v>
      </c>
      <c r="E97" s="225">
        <v>120001.98</v>
      </c>
      <c r="F97" s="225">
        <v>116620</v>
      </c>
      <c r="G97" s="225">
        <f t="shared" si="20"/>
        <v>114983.49890999999</v>
      </c>
      <c r="H97" s="254">
        <f t="shared" si="21"/>
        <v>13270.88</v>
      </c>
      <c r="I97" s="254">
        <f t="shared" si="22"/>
        <v>114420.88</v>
      </c>
      <c r="J97" s="337">
        <f t="shared" si="23"/>
        <v>-2199.1199999999953</v>
      </c>
      <c r="K97" s="286">
        <v>77350</v>
      </c>
      <c r="L97" s="229">
        <v>105956.85029999999</v>
      </c>
      <c r="M97" s="225">
        <v>104083.35</v>
      </c>
      <c r="N97" s="225">
        <v>101150</v>
      </c>
      <c r="O97" s="225">
        <f t="shared" si="24"/>
        <v>97135.050075000006</v>
      </c>
      <c r="P97" s="254">
        <f t="shared" si="25"/>
        <v>10148.319999999998</v>
      </c>
      <c r="Q97" s="254">
        <f t="shared" si="26"/>
        <v>87498.319999999992</v>
      </c>
      <c r="R97" s="337">
        <f t="shared" si="27"/>
        <v>-13651.680000000008</v>
      </c>
      <c r="S97" s="286">
        <v>113050</v>
      </c>
      <c r="T97" s="229">
        <v>130887.87390000001</v>
      </c>
      <c r="U97" s="225">
        <v>128573.55</v>
      </c>
      <c r="V97" s="225">
        <v>124950</v>
      </c>
      <c r="W97" s="225">
        <f t="shared" si="28"/>
        <v>124365.355975</v>
      </c>
      <c r="X97" s="254">
        <f t="shared" si="29"/>
        <v>14832.159999999998</v>
      </c>
      <c r="Y97" s="254">
        <f t="shared" si="30"/>
        <v>127882.16</v>
      </c>
      <c r="Z97" s="337">
        <f t="shared" si="31"/>
        <v>2932.1600000000035</v>
      </c>
      <c r="AA97" s="286">
        <v>77350</v>
      </c>
      <c r="AB97" s="229">
        <v>81025.826699999991</v>
      </c>
      <c r="AC97" s="225">
        <v>79593.149999999994</v>
      </c>
      <c r="AD97" s="225">
        <v>77350</v>
      </c>
      <c r="AE97" s="225">
        <f t="shared" si="32"/>
        <v>78829.744175</v>
      </c>
      <c r="AF97" s="254">
        <f t="shared" si="33"/>
        <v>10148.319999999998</v>
      </c>
      <c r="AG97" s="254">
        <f t="shared" si="34"/>
        <v>87498.319999999992</v>
      </c>
      <c r="AH97" s="337">
        <f t="shared" si="35"/>
        <v>10148.319999999992</v>
      </c>
      <c r="AI97" s="286">
        <v>113050</v>
      </c>
      <c r="AJ97" s="231">
        <v>118422.3621</v>
      </c>
      <c r="AK97" s="225">
        <v>116328.45</v>
      </c>
      <c r="AL97" s="225">
        <v>113050</v>
      </c>
      <c r="AM97" s="225">
        <f t="shared" si="36"/>
        <v>115212.703025</v>
      </c>
      <c r="AN97" s="372">
        <f t="shared" si="37"/>
        <v>14832.159999999998</v>
      </c>
      <c r="AO97" s="254">
        <f t="shared" si="38"/>
        <v>127882.16</v>
      </c>
      <c r="AP97" s="337">
        <f t="shared" si="39"/>
        <v>14832.160000000003</v>
      </c>
    </row>
    <row r="98" spans="1:42" s="140" customFormat="1" ht="16.5" x14ac:dyDescent="0.2">
      <c r="A98" s="224" t="s">
        <v>736</v>
      </c>
      <c r="B98" s="291" t="s">
        <v>312</v>
      </c>
      <c r="C98" s="286">
        <v>232050</v>
      </c>
      <c r="D98" s="229">
        <v>311637.79499999998</v>
      </c>
      <c r="E98" s="225">
        <v>306127.5</v>
      </c>
      <c r="F98" s="225">
        <v>297500</v>
      </c>
      <c r="G98" s="225">
        <f t="shared" si="20"/>
        <v>286828.82374999998</v>
      </c>
      <c r="H98" s="254">
        <f t="shared" si="21"/>
        <v>30444.959999999995</v>
      </c>
      <c r="I98" s="254">
        <f t="shared" si="22"/>
        <v>262494.96000000002</v>
      </c>
      <c r="J98" s="337">
        <f t="shared" si="23"/>
        <v>-35005.039999999979</v>
      </c>
      <c r="K98" s="286">
        <v>172550</v>
      </c>
      <c r="L98" s="229">
        <v>305405.03909999999</v>
      </c>
      <c r="M98" s="225">
        <v>300004.95</v>
      </c>
      <c r="N98" s="225">
        <v>291550</v>
      </c>
      <c r="O98" s="225">
        <f t="shared" si="24"/>
        <v>267377.49727499997</v>
      </c>
      <c r="P98" s="254">
        <f t="shared" si="25"/>
        <v>22638.559999999998</v>
      </c>
      <c r="Q98" s="254">
        <f t="shared" si="26"/>
        <v>195188.56</v>
      </c>
      <c r="R98" s="337">
        <f t="shared" si="27"/>
        <v>-96361.44</v>
      </c>
      <c r="S98" s="286">
        <v>172550</v>
      </c>
      <c r="T98" s="229">
        <v>355267.08630000002</v>
      </c>
      <c r="U98" s="225">
        <v>348985.35</v>
      </c>
      <c r="V98" s="225">
        <v>339150</v>
      </c>
      <c r="W98" s="225">
        <f t="shared" si="28"/>
        <v>303988.10907500004</v>
      </c>
      <c r="X98" s="254">
        <f t="shared" si="29"/>
        <v>22638.559999999998</v>
      </c>
      <c r="Y98" s="254">
        <f t="shared" si="30"/>
        <v>195188.56</v>
      </c>
      <c r="Z98" s="337">
        <f t="shared" si="31"/>
        <v>-143961.44</v>
      </c>
      <c r="AA98" s="286">
        <v>184450</v>
      </c>
      <c r="AB98" s="229">
        <v>193215.43290000001</v>
      </c>
      <c r="AC98" s="225">
        <v>189799.05</v>
      </c>
      <c r="AD98" s="225">
        <v>184450</v>
      </c>
      <c r="AE98" s="225">
        <f t="shared" si="32"/>
        <v>187978.62072499999</v>
      </c>
      <c r="AF98" s="254">
        <f t="shared" si="33"/>
        <v>24199.839999999997</v>
      </c>
      <c r="AG98" s="254">
        <f t="shared" si="34"/>
        <v>208649.84</v>
      </c>
      <c r="AH98" s="337">
        <f t="shared" si="35"/>
        <v>24199.839999999997</v>
      </c>
      <c r="AI98" s="286">
        <v>285600</v>
      </c>
      <c r="AJ98" s="231">
        <v>299172.28320000001</v>
      </c>
      <c r="AK98" s="225">
        <v>293882.40000000002</v>
      </c>
      <c r="AL98" s="225">
        <v>285600</v>
      </c>
      <c r="AM98" s="225">
        <f t="shared" si="36"/>
        <v>291063.67079999996</v>
      </c>
      <c r="AN98" s="372">
        <f t="shared" si="37"/>
        <v>37470.719999999994</v>
      </c>
      <c r="AO98" s="254">
        <f t="shared" si="38"/>
        <v>323070.71999999997</v>
      </c>
      <c r="AP98" s="337">
        <f t="shared" si="39"/>
        <v>37470.719999999972</v>
      </c>
    </row>
    <row r="99" spans="1:42" s="140" customFormat="1" ht="16.5" x14ac:dyDescent="0.2">
      <c r="A99" s="224" t="s">
        <v>737</v>
      </c>
      <c r="B99" s="291" t="s">
        <v>313</v>
      </c>
      <c r="C99" s="286">
        <v>232050</v>
      </c>
      <c r="D99" s="229">
        <v>311637.79499999998</v>
      </c>
      <c r="E99" s="225">
        <v>306127.5</v>
      </c>
      <c r="F99" s="225">
        <v>297500</v>
      </c>
      <c r="G99" s="225">
        <f t="shared" si="20"/>
        <v>286828.82374999998</v>
      </c>
      <c r="H99" s="254">
        <f t="shared" si="21"/>
        <v>30444.959999999995</v>
      </c>
      <c r="I99" s="254">
        <f t="shared" si="22"/>
        <v>262494.96000000002</v>
      </c>
      <c r="J99" s="337">
        <f t="shared" si="23"/>
        <v>-35005.039999999979</v>
      </c>
      <c r="K99" s="286">
        <v>184450</v>
      </c>
      <c r="L99" s="229">
        <v>317870.55089999997</v>
      </c>
      <c r="M99" s="225">
        <v>312250.05</v>
      </c>
      <c r="N99" s="225">
        <v>303450</v>
      </c>
      <c r="O99" s="225">
        <f t="shared" si="24"/>
        <v>279505.15022499999</v>
      </c>
      <c r="P99" s="254">
        <f t="shared" si="25"/>
        <v>24199.839999999997</v>
      </c>
      <c r="Q99" s="254">
        <f t="shared" si="26"/>
        <v>208649.84</v>
      </c>
      <c r="R99" s="337">
        <f t="shared" si="27"/>
        <v>-94800.16</v>
      </c>
      <c r="S99" s="286">
        <v>184450</v>
      </c>
      <c r="T99" s="229">
        <v>367732.5981</v>
      </c>
      <c r="U99" s="225">
        <v>361230.45</v>
      </c>
      <c r="V99" s="225">
        <v>351050</v>
      </c>
      <c r="W99" s="225">
        <f t="shared" si="28"/>
        <v>316115.762025</v>
      </c>
      <c r="X99" s="254">
        <f t="shared" si="29"/>
        <v>24199.839999999997</v>
      </c>
      <c r="Y99" s="254">
        <f t="shared" si="30"/>
        <v>208649.84</v>
      </c>
      <c r="Z99" s="337">
        <f t="shared" si="31"/>
        <v>-142400.16</v>
      </c>
      <c r="AA99" s="286">
        <v>196350</v>
      </c>
      <c r="AB99" s="229">
        <v>205680.94469999999</v>
      </c>
      <c r="AC99" s="225">
        <v>202044.15</v>
      </c>
      <c r="AD99" s="225">
        <v>196350</v>
      </c>
      <c r="AE99" s="225">
        <f t="shared" si="32"/>
        <v>200106.273675</v>
      </c>
      <c r="AF99" s="254">
        <f t="shared" si="33"/>
        <v>25761.119999999995</v>
      </c>
      <c r="AG99" s="254">
        <f t="shared" si="34"/>
        <v>222111.12</v>
      </c>
      <c r="AH99" s="337">
        <f t="shared" si="35"/>
        <v>25761.119999999995</v>
      </c>
      <c r="AI99" s="286">
        <v>297500</v>
      </c>
      <c r="AJ99" s="231">
        <v>311637.79499999998</v>
      </c>
      <c r="AK99" s="225">
        <v>306127.5</v>
      </c>
      <c r="AL99" s="225">
        <v>297500</v>
      </c>
      <c r="AM99" s="225">
        <f t="shared" si="36"/>
        <v>303191.32374999998</v>
      </c>
      <c r="AN99" s="372">
        <f t="shared" si="37"/>
        <v>39031.999999999993</v>
      </c>
      <c r="AO99" s="254">
        <f t="shared" si="38"/>
        <v>336532</v>
      </c>
      <c r="AP99" s="337">
        <f t="shared" si="39"/>
        <v>39032</v>
      </c>
    </row>
    <row r="100" spans="1:42" s="140" customFormat="1" ht="16.5" x14ac:dyDescent="0.2">
      <c r="A100" s="224" t="s">
        <v>738</v>
      </c>
      <c r="B100" s="291" t="s">
        <v>314</v>
      </c>
      <c r="C100" s="286">
        <v>285600</v>
      </c>
      <c r="D100" s="229">
        <v>473689.44839999999</v>
      </c>
      <c r="E100" s="225">
        <v>465313.8</v>
      </c>
      <c r="F100" s="225">
        <v>452200</v>
      </c>
      <c r="G100" s="225">
        <f t="shared" si="20"/>
        <v>419200.81209999998</v>
      </c>
      <c r="H100" s="254">
        <f t="shared" si="21"/>
        <v>37470.719999999994</v>
      </c>
      <c r="I100" s="254">
        <f t="shared" si="22"/>
        <v>323070.71999999997</v>
      </c>
      <c r="J100" s="337">
        <f t="shared" si="23"/>
        <v>-129129.28000000003</v>
      </c>
      <c r="K100" s="286">
        <v>166600</v>
      </c>
      <c r="L100" s="229">
        <v>349034.33039999998</v>
      </c>
      <c r="M100" s="225">
        <v>342862.8</v>
      </c>
      <c r="N100" s="225">
        <v>333200</v>
      </c>
      <c r="O100" s="225">
        <f t="shared" si="24"/>
        <v>297924.28259999998</v>
      </c>
      <c r="P100" s="254">
        <f t="shared" si="25"/>
        <v>21857.919999999998</v>
      </c>
      <c r="Q100" s="254">
        <f t="shared" si="26"/>
        <v>188457.91999999998</v>
      </c>
      <c r="R100" s="337">
        <f t="shared" si="27"/>
        <v>-144742.08000000002</v>
      </c>
      <c r="S100" s="286">
        <v>220150</v>
      </c>
      <c r="T100" s="229">
        <v>423827.40119999996</v>
      </c>
      <c r="U100" s="225">
        <v>416333.4</v>
      </c>
      <c r="V100" s="225">
        <v>404600</v>
      </c>
      <c r="W100" s="225">
        <f t="shared" si="28"/>
        <v>366227.70030000003</v>
      </c>
      <c r="X100" s="254">
        <f t="shared" si="29"/>
        <v>28883.679999999997</v>
      </c>
      <c r="Y100" s="254">
        <f t="shared" si="30"/>
        <v>249033.68</v>
      </c>
      <c r="Z100" s="337">
        <f t="shared" si="31"/>
        <v>-155566.32</v>
      </c>
      <c r="AA100" s="286">
        <v>232050</v>
      </c>
      <c r="AB100" s="229">
        <v>243077.48010000002</v>
      </c>
      <c r="AC100" s="225">
        <v>238779.45</v>
      </c>
      <c r="AD100" s="225">
        <v>232050</v>
      </c>
      <c r="AE100" s="225">
        <f t="shared" si="32"/>
        <v>236489.232525</v>
      </c>
      <c r="AF100" s="254">
        <f t="shared" si="33"/>
        <v>30444.959999999995</v>
      </c>
      <c r="AG100" s="254">
        <f t="shared" si="34"/>
        <v>262494.96000000002</v>
      </c>
      <c r="AH100" s="337">
        <f t="shared" si="35"/>
        <v>30444.960000000021</v>
      </c>
      <c r="AI100" s="286">
        <v>309400</v>
      </c>
      <c r="AJ100" s="231">
        <v>324103.30679999996</v>
      </c>
      <c r="AK100" s="225">
        <v>318372.59999999998</v>
      </c>
      <c r="AL100" s="225">
        <v>309400</v>
      </c>
      <c r="AM100" s="225">
        <f t="shared" si="36"/>
        <v>315318.9767</v>
      </c>
      <c r="AN100" s="372">
        <f t="shared" si="37"/>
        <v>40593.279999999992</v>
      </c>
      <c r="AO100" s="254">
        <f t="shared" si="38"/>
        <v>349993.27999999997</v>
      </c>
      <c r="AP100" s="337">
        <f t="shared" si="39"/>
        <v>40593.27999999997</v>
      </c>
    </row>
    <row r="101" spans="1:42" s="140" customFormat="1" ht="16.5" x14ac:dyDescent="0.2">
      <c r="A101" s="224" t="s">
        <v>739</v>
      </c>
      <c r="B101" s="291" t="s">
        <v>1432</v>
      </c>
      <c r="C101" s="286">
        <v>333200</v>
      </c>
      <c r="D101" s="229">
        <v>349034.33039999998</v>
      </c>
      <c r="E101" s="225">
        <v>342862.8</v>
      </c>
      <c r="F101" s="225">
        <v>333200</v>
      </c>
      <c r="G101" s="225">
        <f t="shared" si="20"/>
        <v>339574.28259999998</v>
      </c>
      <c r="H101" s="254">
        <f t="shared" si="21"/>
        <v>43715.839999999997</v>
      </c>
      <c r="I101" s="254">
        <f t="shared" si="22"/>
        <v>376915.83999999997</v>
      </c>
      <c r="J101" s="337">
        <f t="shared" si="23"/>
        <v>43715.839999999967</v>
      </c>
      <c r="K101" s="286">
        <v>249900</v>
      </c>
      <c r="L101" s="229">
        <v>324103.30679999996</v>
      </c>
      <c r="M101" s="225">
        <v>318372.59999999998</v>
      </c>
      <c r="N101" s="225">
        <v>309400</v>
      </c>
      <c r="O101" s="225">
        <f t="shared" si="24"/>
        <v>300443.9767</v>
      </c>
      <c r="P101" s="254">
        <f t="shared" si="25"/>
        <v>32786.879999999997</v>
      </c>
      <c r="Q101" s="254">
        <f t="shared" si="26"/>
        <v>282686.88</v>
      </c>
      <c r="R101" s="337">
        <f t="shared" si="27"/>
        <v>-26713.119999999995</v>
      </c>
      <c r="S101" s="286">
        <v>333200</v>
      </c>
      <c r="T101" s="229">
        <v>361499.84220000001</v>
      </c>
      <c r="U101" s="225">
        <v>355107.9</v>
      </c>
      <c r="V101" s="225">
        <v>345100</v>
      </c>
      <c r="W101" s="225">
        <f t="shared" si="28"/>
        <v>348726.93555000005</v>
      </c>
      <c r="X101" s="254">
        <f t="shared" si="29"/>
        <v>43715.839999999997</v>
      </c>
      <c r="Y101" s="254">
        <f t="shared" si="30"/>
        <v>376915.83999999997</v>
      </c>
      <c r="Z101" s="337">
        <f t="shared" si="31"/>
        <v>31815.839999999967</v>
      </c>
      <c r="AA101" s="286">
        <v>255850</v>
      </c>
      <c r="AB101" s="229">
        <v>268008.5037</v>
      </c>
      <c r="AC101" s="225">
        <v>263269.65000000002</v>
      </c>
      <c r="AD101" s="225">
        <v>255850</v>
      </c>
      <c r="AE101" s="225">
        <f t="shared" si="32"/>
        <v>260744.53842500001</v>
      </c>
      <c r="AF101" s="254">
        <f t="shared" si="33"/>
        <v>33567.519999999997</v>
      </c>
      <c r="AG101" s="254">
        <f t="shared" si="34"/>
        <v>289417.52</v>
      </c>
      <c r="AH101" s="337">
        <f t="shared" si="35"/>
        <v>33567.520000000019</v>
      </c>
      <c r="AI101" s="286" t="s">
        <v>600</v>
      </c>
      <c r="AJ101" s="230" t="s">
        <v>600</v>
      </c>
      <c r="AK101" s="225" t="s">
        <v>600</v>
      </c>
      <c r="AL101" s="225" t="s">
        <v>600</v>
      </c>
      <c r="AM101" s="225" t="e">
        <f t="shared" si="36"/>
        <v>#DIV/0!</v>
      </c>
      <c r="AN101" s="372" t="e">
        <f t="shared" si="37"/>
        <v>#VALUE!</v>
      </c>
      <c r="AO101" s="254" t="e">
        <f t="shared" si="38"/>
        <v>#VALUE!</v>
      </c>
      <c r="AP101" s="337" t="e">
        <f t="shared" si="39"/>
        <v>#VALUE!</v>
      </c>
    </row>
    <row r="102" spans="1:42" s="140" customFormat="1" ht="16.5" x14ac:dyDescent="0.2">
      <c r="A102" s="224" t="s">
        <v>740</v>
      </c>
      <c r="B102" s="291" t="s">
        <v>1516</v>
      </c>
      <c r="C102" s="286">
        <v>368900</v>
      </c>
      <c r="D102" s="229">
        <v>386430.86580000003</v>
      </c>
      <c r="E102" s="225">
        <v>379598.1</v>
      </c>
      <c r="F102" s="225">
        <v>368900</v>
      </c>
      <c r="G102" s="225">
        <f t="shared" si="20"/>
        <v>375957.24144999997</v>
      </c>
      <c r="H102" s="254">
        <f t="shared" si="21"/>
        <v>48399.679999999993</v>
      </c>
      <c r="I102" s="254">
        <f t="shared" si="22"/>
        <v>417299.68</v>
      </c>
      <c r="J102" s="337">
        <f t="shared" si="23"/>
        <v>48399.679999999993</v>
      </c>
      <c r="K102" s="286">
        <v>357000</v>
      </c>
      <c r="L102" s="229">
        <v>373965.35399999999</v>
      </c>
      <c r="M102" s="225">
        <v>367353</v>
      </c>
      <c r="N102" s="225">
        <v>357000</v>
      </c>
      <c r="O102" s="225">
        <f t="shared" si="24"/>
        <v>363829.58850000001</v>
      </c>
      <c r="P102" s="254">
        <f t="shared" si="25"/>
        <v>46838.399999999994</v>
      </c>
      <c r="Q102" s="254">
        <f t="shared" si="26"/>
        <v>403838.4</v>
      </c>
      <c r="R102" s="337">
        <f t="shared" si="27"/>
        <v>46838.400000000023</v>
      </c>
      <c r="S102" s="286">
        <v>416500</v>
      </c>
      <c r="T102" s="229">
        <v>436292.913</v>
      </c>
      <c r="U102" s="225">
        <v>428578.5</v>
      </c>
      <c r="V102" s="225">
        <v>416500</v>
      </c>
      <c r="W102" s="225">
        <f t="shared" si="28"/>
        <v>424467.85324999999</v>
      </c>
      <c r="X102" s="254">
        <f t="shared" si="29"/>
        <v>54644.799999999996</v>
      </c>
      <c r="Y102" s="254">
        <f t="shared" si="30"/>
        <v>471144.8</v>
      </c>
      <c r="Z102" s="337">
        <f t="shared" si="31"/>
        <v>54644.799999999988</v>
      </c>
      <c r="AA102" s="286">
        <v>357000</v>
      </c>
      <c r="AB102" s="229">
        <v>373965.35399999999</v>
      </c>
      <c r="AC102" s="225">
        <v>367353</v>
      </c>
      <c r="AD102" s="225">
        <v>357000</v>
      </c>
      <c r="AE102" s="225">
        <f t="shared" si="32"/>
        <v>363829.58850000001</v>
      </c>
      <c r="AF102" s="254">
        <f t="shared" si="33"/>
        <v>46838.399999999994</v>
      </c>
      <c r="AG102" s="254">
        <f t="shared" si="34"/>
        <v>403838.4</v>
      </c>
      <c r="AH102" s="337">
        <f t="shared" si="35"/>
        <v>46838.400000000023</v>
      </c>
      <c r="AI102" s="286" t="s">
        <v>600</v>
      </c>
      <c r="AJ102" s="230" t="s">
        <v>600</v>
      </c>
      <c r="AK102" s="225" t="s">
        <v>600</v>
      </c>
      <c r="AL102" s="225" t="s">
        <v>600</v>
      </c>
      <c r="AM102" s="225" t="e">
        <f t="shared" si="36"/>
        <v>#DIV/0!</v>
      </c>
      <c r="AN102" s="372" t="e">
        <f t="shared" si="37"/>
        <v>#VALUE!</v>
      </c>
      <c r="AO102" s="254" t="e">
        <f t="shared" si="38"/>
        <v>#VALUE!</v>
      </c>
      <c r="AP102" s="337" t="e">
        <f t="shared" si="39"/>
        <v>#VALUE!</v>
      </c>
    </row>
    <row r="103" spans="1:42" s="140" customFormat="1" ht="16.5" x14ac:dyDescent="0.2">
      <c r="A103" s="224" t="s">
        <v>741</v>
      </c>
      <c r="B103" s="291" t="s">
        <v>1431</v>
      </c>
      <c r="C103" s="286">
        <v>249900</v>
      </c>
      <c r="D103" s="229">
        <v>299172.28320000001</v>
      </c>
      <c r="E103" s="225">
        <v>293882.40000000002</v>
      </c>
      <c r="F103" s="225">
        <v>285600</v>
      </c>
      <c r="G103" s="225">
        <f t="shared" si="20"/>
        <v>282138.67079999996</v>
      </c>
      <c r="H103" s="254">
        <f t="shared" si="21"/>
        <v>32786.879999999997</v>
      </c>
      <c r="I103" s="254">
        <f t="shared" si="22"/>
        <v>282686.88</v>
      </c>
      <c r="J103" s="337">
        <f t="shared" si="23"/>
        <v>-2913.1199999999953</v>
      </c>
      <c r="K103" s="286">
        <v>196350</v>
      </c>
      <c r="L103" s="229">
        <v>249310.236</v>
      </c>
      <c r="M103" s="225">
        <v>244902</v>
      </c>
      <c r="N103" s="225">
        <v>238000</v>
      </c>
      <c r="O103" s="225">
        <f t="shared" si="24"/>
        <v>232140.55900000001</v>
      </c>
      <c r="P103" s="254">
        <f t="shared" si="25"/>
        <v>25761.119999999995</v>
      </c>
      <c r="Q103" s="254">
        <f t="shared" si="26"/>
        <v>222111.12</v>
      </c>
      <c r="R103" s="337">
        <f t="shared" si="27"/>
        <v>-15888.880000000005</v>
      </c>
      <c r="S103" s="286">
        <v>196350</v>
      </c>
      <c r="T103" s="229">
        <v>249310.236</v>
      </c>
      <c r="U103" s="225">
        <v>244902</v>
      </c>
      <c r="V103" s="225">
        <v>238000</v>
      </c>
      <c r="W103" s="225">
        <f t="shared" si="28"/>
        <v>232140.55900000001</v>
      </c>
      <c r="X103" s="254">
        <f t="shared" si="29"/>
        <v>25761.119999999995</v>
      </c>
      <c r="Y103" s="254">
        <f t="shared" si="30"/>
        <v>222111.12</v>
      </c>
      <c r="Z103" s="337">
        <f t="shared" si="31"/>
        <v>-15888.880000000005</v>
      </c>
      <c r="AA103" s="286">
        <v>190400</v>
      </c>
      <c r="AB103" s="229">
        <v>199448.1888</v>
      </c>
      <c r="AC103" s="225">
        <v>195921.6</v>
      </c>
      <c r="AD103" s="225">
        <v>190400</v>
      </c>
      <c r="AE103" s="225">
        <f t="shared" si="32"/>
        <v>194042.4472</v>
      </c>
      <c r="AF103" s="254">
        <f t="shared" si="33"/>
        <v>24980.479999999996</v>
      </c>
      <c r="AG103" s="254">
        <f t="shared" si="34"/>
        <v>215380.47999999998</v>
      </c>
      <c r="AH103" s="337">
        <f t="shared" si="35"/>
        <v>24980.479999999981</v>
      </c>
      <c r="AI103" s="286">
        <v>321300</v>
      </c>
      <c r="AJ103" s="231">
        <v>336568.8186</v>
      </c>
      <c r="AK103" s="225">
        <v>330617.7</v>
      </c>
      <c r="AL103" s="225">
        <v>321300</v>
      </c>
      <c r="AM103" s="225">
        <f t="shared" si="36"/>
        <v>327446.62965000002</v>
      </c>
      <c r="AN103" s="372">
        <f t="shared" si="37"/>
        <v>42154.559999999998</v>
      </c>
      <c r="AO103" s="254">
        <f t="shared" si="38"/>
        <v>363454.56</v>
      </c>
      <c r="AP103" s="337">
        <f t="shared" si="39"/>
        <v>42154.559999999998</v>
      </c>
    </row>
    <row r="104" spans="1:42" s="140" customFormat="1" ht="16.5" x14ac:dyDescent="0.2">
      <c r="A104" s="224" t="s">
        <v>742</v>
      </c>
      <c r="B104" s="291" t="s">
        <v>315</v>
      </c>
      <c r="C104" s="286">
        <v>273700</v>
      </c>
      <c r="D104" s="229">
        <v>311637.79499999998</v>
      </c>
      <c r="E104" s="225">
        <v>306127.5</v>
      </c>
      <c r="F104" s="225">
        <v>297500</v>
      </c>
      <c r="G104" s="225">
        <f t="shared" si="20"/>
        <v>297241.32374999998</v>
      </c>
      <c r="H104" s="254">
        <f t="shared" si="21"/>
        <v>35909.439999999995</v>
      </c>
      <c r="I104" s="254">
        <f t="shared" si="22"/>
        <v>309609.44</v>
      </c>
      <c r="J104" s="337">
        <f t="shared" si="23"/>
        <v>12109.440000000002</v>
      </c>
      <c r="K104" s="286">
        <v>232050</v>
      </c>
      <c r="L104" s="229">
        <v>299172.28320000001</v>
      </c>
      <c r="M104" s="225">
        <v>293882.40000000002</v>
      </c>
      <c r="N104" s="225">
        <v>285600</v>
      </c>
      <c r="O104" s="225">
        <f t="shared" si="24"/>
        <v>277676.17079999996</v>
      </c>
      <c r="P104" s="254">
        <f t="shared" si="25"/>
        <v>30444.959999999995</v>
      </c>
      <c r="Q104" s="254">
        <f t="shared" si="26"/>
        <v>262494.96000000002</v>
      </c>
      <c r="R104" s="337">
        <f t="shared" si="27"/>
        <v>-23105.039999999979</v>
      </c>
      <c r="S104" s="286">
        <v>285600</v>
      </c>
      <c r="T104" s="229">
        <v>311637.79499999998</v>
      </c>
      <c r="U104" s="225">
        <v>306127.5</v>
      </c>
      <c r="V104" s="225">
        <v>297500</v>
      </c>
      <c r="W104" s="225">
        <f t="shared" si="28"/>
        <v>300216.32374999998</v>
      </c>
      <c r="X104" s="254">
        <f t="shared" si="29"/>
        <v>37470.719999999994</v>
      </c>
      <c r="Y104" s="254">
        <f t="shared" si="30"/>
        <v>323070.71999999997</v>
      </c>
      <c r="Z104" s="337">
        <f t="shared" si="31"/>
        <v>25570.719999999972</v>
      </c>
      <c r="AA104" s="286">
        <v>226100</v>
      </c>
      <c r="AB104" s="229">
        <v>236844.7242</v>
      </c>
      <c r="AC104" s="225">
        <v>232656.9</v>
      </c>
      <c r="AD104" s="225">
        <v>226100</v>
      </c>
      <c r="AE104" s="225">
        <f t="shared" si="32"/>
        <v>230425.40604999999</v>
      </c>
      <c r="AF104" s="254">
        <f t="shared" si="33"/>
        <v>29664.319999999996</v>
      </c>
      <c r="AG104" s="254">
        <f t="shared" si="34"/>
        <v>255764.32</v>
      </c>
      <c r="AH104" s="337">
        <f t="shared" si="35"/>
        <v>29664.320000000007</v>
      </c>
      <c r="AI104" s="286">
        <v>333200</v>
      </c>
      <c r="AJ104" s="231">
        <v>349034.33039999998</v>
      </c>
      <c r="AK104" s="225">
        <v>342862.8</v>
      </c>
      <c r="AL104" s="225">
        <v>333200</v>
      </c>
      <c r="AM104" s="225">
        <f t="shared" si="36"/>
        <v>339574.28259999998</v>
      </c>
      <c r="AN104" s="372">
        <f t="shared" si="37"/>
        <v>43715.839999999997</v>
      </c>
      <c r="AO104" s="254">
        <f t="shared" si="38"/>
        <v>376915.83999999997</v>
      </c>
      <c r="AP104" s="337">
        <f t="shared" si="39"/>
        <v>43715.839999999967</v>
      </c>
    </row>
    <row r="105" spans="1:42" s="140" customFormat="1" ht="16.5" x14ac:dyDescent="0.2">
      <c r="A105" s="224" t="s">
        <v>986</v>
      </c>
      <c r="B105" s="291" t="s">
        <v>1429</v>
      </c>
      <c r="C105" s="286" t="s">
        <v>600</v>
      </c>
      <c r="D105" s="229" t="s">
        <v>600</v>
      </c>
      <c r="E105" s="225" t="s">
        <v>600</v>
      </c>
      <c r="F105" s="225" t="s">
        <v>600</v>
      </c>
      <c r="G105" s="225" t="e">
        <f t="shared" si="20"/>
        <v>#DIV/0!</v>
      </c>
      <c r="H105" s="254" t="e">
        <f t="shared" si="21"/>
        <v>#VALUE!</v>
      </c>
      <c r="I105" s="254" t="e">
        <f t="shared" si="22"/>
        <v>#VALUE!</v>
      </c>
      <c r="J105" s="337" t="e">
        <f t="shared" si="23"/>
        <v>#VALUE!</v>
      </c>
      <c r="K105" s="286" t="s">
        <v>600</v>
      </c>
      <c r="L105" s="229" t="s">
        <v>600</v>
      </c>
      <c r="M105" s="225" t="s">
        <v>600</v>
      </c>
      <c r="N105" s="225" t="s">
        <v>600</v>
      </c>
      <c r="O105" s="225" t="e">
        <f t="shared" si="24"/>
        <v>#DIV/0!</v>
      </c>
      <c r="P105" s="254" t="e">
        <f t="shared" si="25"/>
        <v>#VALUE!</v>
      </c>
      <c r="Q105" s="254" t="e">
        <f t="shared" si="26"/>
        <v>#VALUE!</v>
      </c>
      <c r="R105" s="337" t="e">
        <f t="shared" si="27"/>
        <v>#VALUE!</v>
      </c>
      <c r="S105" s="286" t="s">
        <v>600</v>
      </c>
      <c r="T105" s="229" t="s">
        <v>600</v>
      </c>
      <c r="U105" s="225" t="s">
        <v>600</v>
      </c>
      <c r="V105" s="225" t="s">
        <v>600</v>
      </c>
      <c r="W105" s="225" t="e">
        <f t="shared" si="28"/>
        <v>#DIV/0!</v>
      </c>
      <c r="X105" s="254" t="e">
        <f t="shared" si="29"/>
        <v>#VALUE!</v>
      </c>
      <c r="Y105" s="254" t="e">
        <f t="shared" si="30"/>
        <v>#VALUE!</v>
      </c>
      <c r="Z105" s="337" t="e">
        <f t="shared" si="31"/>
        <v>#VALUE!</v>
      </c>
      <c r="AA105" s="286" t="s">
        <v>600</v>
      </c>
      <c r="AB105" s="229" t="s">
        <v>600</v>
      </c>
      <c r="AC105" s="225" t="s">
        <v>600</v>
      </c>
      <c r="AD105" s="225" t="s">
        <v>600</v>
      </c>
      <c r="AE105" s="225" t="e">
        <f t="shared" si="32"/>
        <v>#DIV/0!</v>
      </c>
      <c r="AF105" s="254" t="e">
        <f t="shared" si="33"/>
        <v>#VALUE!</v>
      </c>
      <c r="AG105" s="254" t="e">
        <f t="shared" si="34"/>
        <v>#VALUE!</v>
      </c>
      <c r="AH105" s="337" t="e">
        <f t="shared" si="35"/>
        <v>#VALUE!</v>
      </c>
      <c r="AI105" s="286">
        <v>309400</v>
      </c>
      <c r="AJ105" s="231">
        <v>324103.30679999996</v>
      </c>
      <c r="AK105" s="225">
        <v>318372.59999999998</v>
      </c>
      <c r="AL105" s="225">
        <v>309400</v>
      </c>
      <c r="AM105" s="225">
        <f t="shared" si="36"/>
        <v>315318.9767</v>
      </c>
      <c r="AN105" s="372">
        <f t="shared" si="37"/>
        <v>40593.279999999992</v>
      </c>
      <c r="AO105" s="254">
        <f t="shared" si="38"/>
        <v>349993.27999999997</v>
      </c>
      <c r="AP105" s="337">
        <f t="shared" si="39"/>
        <v>40593.27999999997</v>
      </c>
    </row>
    <row r="106" spans="1:42" s="140" customFormat="1" ht="16.5" x14ac:dyDescent="0.2">
      <c r="A106" s="224" t="s">
        <v>987</v>
      </c>
      <c r="B106" s="291" t="s">
        <v>316</v>
      </c>
      <c r="C106" s="286">
        <v>8330</v>
      </c>
      <c r="D106" s="229">
        <v>12216.201564000001</v>
      </c>
      <c r="E106" s="225">
        <v>12000.198</v>
      </c>
      <c r="F106" s="225">
        <v>11662</v>
      </c>
      <c r="G106" s="225">
        <f t="shared" si="20"/>
        <v>11052.099891000002</v>
      </c>
      <c r="H106" s="254">
        <f t="shared" si="21"/>
        <v>1092.896</v>
      </c>
      <c r="I106" s="254">
        <f t="shared" si="22"/>
        <v>9422.8960000000006</v>
      </c>
      <c r="J106" s="337">
        <f t="shared" si="23"/>
        <v>-2239.1039999999994</v>
      </c>
      <c r="K106" s="286">
        <v>8330</v>
      </c>
      <c r="L106" s="229">
        <v>12216.201564000001</v>
      </c>
      <c r="M106" s="225">
        <v>12000.198</v>
      </c>
      <c r="N106" s="225">
        <v>11662</v>
      </c>
      <c r="O106" s="225">
        <f t="shared" si="24"/>
        <v>11052.099891000002</v>
      </c>
      <c r="P106" s="254">
        <f t="shared" si="25"/>
        <v>1092.896</v>
      </c>
      <c r="Q106" s="254">
        <f t="shared" si="26"/>
        <v>9422.8960000000006</v>
      </c>
      <c r="R106" s="337">
        <f t="shared" si="27"/>
        <v>-2239.1039999999994</v>
      </c>
      <c r="S106" s="286">
        <v>8330</v>
      </c>
      <c r="T106" s="229">
        <v>12216.201564000001</v>
      </c>
      <c r="U106" s="225">
        <v>12000.198</v>
      </c>
      <c r="V106" s="225">
        <v>11662</v>
      </c>
      <c r="W106" s="225">
        <f t="shared" si="28"/>
        <v>11052.099891000002</v>
      </c>
      <c r="X106" s="254">
        <f t="shared" si="29"/>
        <v>1092.896</v>
      </c>
      <c r="Y106" s="254">
        <f t="shared" si="30"/>
        <v>9422.8960000000006</v>
      </c>
      <c r="Z106" s="337">
        <f t="shared" si="31"/>
        <v>-2239.1039999999994</v>
      </c>
      <c r="AA106" s="286">
        <v>8330</v>
      </c>
      <c r="AB106" s="229">
        <v>8725.8582600000009</v>
      </c>
      <c r="AC106" s="225">
        <v>8571.57</v>
      </c>
      <c r="AD106" s="225">
        <v>8330</v>
      </c>
      <c r="AE106" s="225">
        <f t="shared" si="32"/>
        <v>8489.3570650000001</v>
      </c>
      <c r="AF106" s="254">
        <f t="shared" si="33"/>
        <v>1092.896</v>
      </c>
      <c r="AG106" s="254">
        <f t="shared" si="34"/>
        <v>9422.8960000000006</v>
      </c>
      <c r="AH106" s="337">
        <f t="shared" si="35"/>
        <v>1092.8960000000006</v>
      </c>
      <c r="AI106" s="286">
        <v>8330</v>
      </c>
      <c r="AJ106" s="231">
        <v>8725.8582600000009</v>
      </c>
      <c r="AK106" s="225">
        <v>8571.57</v>
      </c>
      <c r="AL106" s="225">
        <v>8330</v>
      </c>
      <c r="AM106" s="225">
        <f t="shared" si="36"/>
        <v>8489.3570650000001</v>
      </c>
      <c r="AN106" s="372">
        <f t="shared" si="37"/>
        <v>1092.896</v>
      </c>
      <c r="AO106" s="254">
        <f t="shared" si="38"/>
        <v>9422.8960000000006</v>
      </c>
      <c r="AP106" s="337">
        <f t="shared" si="39"/>
        <v>1092.8960000000006</v>
      </c>
    </row>
    <row r="107" spans="1:42" s="140" customFormat="1" ht="16.5" x14ac:dyDescent="0.2">
      <c r="A107" s="224" t="s">
        <v>988</v>
      </c>
      <c r="B107" s="291" t="s">
        <v>317</v>
      </c>
      <c r="C107" s="286">
        <v>28560</v>
      </c>
      <c r="D107" s="229">
        <v>38643.086580000003</v>
      </c>
      <c r="E107" s="225">
        <v>37959.81</v>
      </c>
      <c r="F107" s="225">
        <v>36890</v>
      </c>
      <c r="G107" s="225">
        <f t="shared" si="20"/>
        <v>35513.224145</v>
      </c>
      <c r="H107" s="254">
        <f t="shared" si="21"/>
        <v>3747.0719999999997</v>
      </c>
      <c r="I107" s="254">
        <f t="shared" si="22"/>
        <v>32307.072</v>
      </c>
      <c r="J107" s="337">
        <f t="shared" si="23"/>
        <v>-4582.9279999999999</v>
      </c>
      <c r="K107" s="286">
        <v>28560</v>
      </c>
      <c r="L107" s="229">
        <v>34903.433040000004</v>
      </c>
      <c r="M107" s="225">
        <v>34286.28</v>
      </c>
      <c r="N107" s="225">
        <v>33320</v>
      </c>
      <c r="O107" s="225">
        <f t="shared" si="24"/>
        <v>32767.428260000001</v>
      </c>
      <c r="P107" s="254">
        <f t="shared" si="25"/>
        <v>3747.0719999999997</v>
      </c>
      <c r="Q107" s="254">
        <f t="shared" si="26"/>
        <v>32307.072</v>
      </c>
      <c r="R107" s="337">
        <f t="shared" si="27"/>
        <v>-1012.9279999999999</v>
      </c>
      <c r="S107" s="286">
        <v>28560</v>
      </c>
      <c r="T107" s="229">
        <v>34903.433040000004</v>
      </c>
      <c r="U107" s="225">
        <v>34286.28</v>
      </c>
      <c r="V107" s="225">
        <v>33320</v>
      </c>
      <c r="W107" s="225">
        <f t="shared" si="28"/>
        <v>32767.428260000001</v>
      </c>
      <c r="X107" s="254">
        <f t="shared" si="29"/>
        <v>3747.0719999999997</v>
      </c>
      <c r="Y107" s="254">
        <f t="shared" si="30"/>
        <v>32307.072</v>
      </c>
      <c r="Z107" s="337">
        <f t="shared" si="31"/>
        <v>-1012.9279999999999</v>
      </c>
      <c r="AA107" s="286">
        <v>28560</v>
      </c>
      <c r="AB107" s="229">
        <v>29917.228319999998</v>
      </c>
      <c r="AC107" s="225">
        <v>29388.239999999998</v>
      </c>
      <c r="AD107" s="225">
        <v>28560</v>
      </c>
      <c r="AE107" s="225">
        <f t="shared" si="32"/>
        <v>29106.367079999996</v>
      </c>
      <c r="AF107" s="254">
        <f t="shared" si="33"/>
        <v>3747.0719999999997</v>
      </c>
      <c r="AG107" s="254">
        <f t="shared" si="34"/>
        <v>32307.072</v>
      </c>
      <c r="AH107" s="337">
        <f t="shared" si="35"/>
        <v>3747.0720000000001</v>
      </c>
      <c r="AI107" s="286">
        <v>28560</v>
      </c>
      <c r="AJ107" s="231">
        <v>29917.228319999998</v>
      </c>
      <c r="AK107" s="225">
        <v>29388.239999999998</v>
      </c>
      <c r="AL107" s="225">
        <v>28560</v>
      </c>
      <c r="AM107" s="225">
        <f t="shared" si="36"/>
        <v>29106.367079999996</v>
      </c>
      <c r="AN107" s="372">
        <f t="shared" si="37"/>
        <v>3747.0719999999997</v>
      </c>
      <c r="AO107" s="254">
        <f t="shared" si="38"/>
        <v>32307.072</v>
      </c>
      <c r="AP107" s="337">
        <f t="shared" si="39"/>
        <v>3747.0720000000001</v>
      </c>
    </row>
    <row r="108" spans="1:42" s="140" customFormat="1" ht="16.5" x14ac:dyDescent="0.2">
      <c r="A108" s="224" t="s">
        <v>989</v>
      </c>
      <c r="B108" s="291" t="s">
        <v>318</v>
      </c>
      <c r="C108" s="286">
        <v>26180</v>
      </c>
      <c r="D108" s="229">
        <v>32410.330679999999</v>
      </c>
      <c r="E108" s="225">
        <v>31837.260000000002</v>
      </c>
      <c r="F108" s="225">
        <v>30940</v>
      </c>
      <c r="G108" s="225">
        <f t="shared" si="20"/>
        <v>30341.897669999998</v>
      </c>
      <c r="H108" s="254">
        <f t="shared" si="21"/>
        <v>3434.8159999999993</v>
      </c>
      <c r="I108" s="254">
        <f t="shared" si="22"/>
        <v>29614.815999999999</v>
      </c>
      <c r="J108" s="337">
        <f t="shared" si="23"/>
        <v>-1325.1840000000011</v>
      </c>
      <c r="K108" s="286">
        <v>26180</v>
      </c>
      <c r="L108" s="229">
        <v>32410.330679999999</v>
      </c>
      <c r="M108" s="225">
        <v>31837.260000000002</v>
      </c>
      <c r="N108" s="225">
        <v>30940</v>
      </c>
      <c r="O108" s="225">
        <f t="shared" si="24"/>
        <v>30341.897669999998</v>
      </c>
      <c r="P108" s="254">
        <f t="shared" si="25"/>
        <v>3434.8159999999993</v>
      </c>
      <c r="Q108" s="254">
        <f t="shared" si="26"/>
        <v>29614.815999999999</v>
      </c>
      <c r="R108" s="337">
        <f t="shared" si="27"/>
        <v>-1325.1840000000011</v>
      </c>
      <c r="S108" s="286">
        <v>26180</v>
      </c>
      <c r="T108" s="229">
        <v>32410.330679999999</v>
      </c>
      <c r="U108" s="225">
        <v>31837.260000000002</v>
      </c>
      <c r="V108" s="225">
        <v>30940</v>
      </c>
      <c r="W108" s="225">
        <f t="shared" si="28"/>
        <v>30341.897669999998</v>
      </c>
      <c r="X108" s="254">
        <f t="shared" si="29"/>
        <v>3434.8159999999993</v>
      </c>
      <c r="Y108" s="254">
        <f t="shared" si="30"/>
        <v>29614.815999999999</v>
      </c>
      <c r="Z108" s="337">
        <f t="shared" si="31"/>
        <v>-1325.1840000000011</v>
      </c>
      <c r="AA108" s="286">
        <v>26180</v>
      </c>
      <c r="AB108" s="229">
        <v>27424.125960000001</v>
      </c>
      <c r="AC108" s="225">
        <v>26939.22</v>
      </c>
      <c r="AD108" s="225">
        <v>26180</v>
      </c>
      <c r="AE108" s="225">
        <f t="shared" si="32"/>
        <v>26680.836490000002</v>
      </c>
      <c r="AF108" s="254">
        <f t="shared" si="33"/>
        <v>3434.8159999999993</v>
      </c>
      <c r="AG108" s="254">
        <f t="shared" si="34"/>
        <v>29614.815999999999</v>
      </c>
      <c r="AH108" s="337">
        <f t="shared" si="35"/>
        <v>3434.8159999999989</v>
      </c>
      <c r="AI108" s="286">
        <v>26180</v>
      </c>
      <c r="AJ108" s="231">
        <v>27424.125960000001</v>
      </c>
      <c r="AK108" s="225">
        <v>26939.22</v>
      </c>
      <c r="AL108" s="225">
        <v>26180</v>
      </c>
      <c r="AM108" s="225">
        <f t="shared" si="36"/>
        <v>26680.836490000002</v>
      </c>
      <c r="AN108" s="372">
        <f t="shared" si="37"/>
        <v>3434.8159999999993</v>
      </c>
      <c r="AO108" s="254">
        <f t="shared" si="38"/>
        <v>29614.815999999999</v>
      </c>
      <c r="AP108" s="337">
        <f t="shared" si="39"/>
        <v>3434.8159999999989</v>
      </c>
    </row>
    <row r="109" spans="1:42" s="140" customFormat="1" ht="16.5" x14ac:dyDescent="0.2">
      <c r="A109" s="224" t="s">
        <v>1003</v>
      </c>
      <c r="B109" s="291" t="s">
        <v>319</v>
      </c>
      <c r="C109" s="286">
        <v>77350</v>
      </c>
      <c r="D109" s="229">
        <v>81025.826699999991</v>
      </c>
      <c r="E109" s="225">
        <v>79593.149999999994</v>
      </c>
      <c r="F109" s="225">
        <v>77350</v>
      </c>
      <c r="G109" s="225">
        <f t="shared" si="20"/>
        <v>78829.744175</v>
      </c>
      <c r="H109" s="254">
        <f t="shared" si="21"/>
        <v>10148.319999999998</v>
      </c>
      <c r="I109" s="254">
        <f t="shared" si="22"/>
        <v>87498.319999999992</v>
      </c>
      <c r="J109" s="337">
        <f t="shared" si="23"/>
        <v>10148.319999999992</v>
      </c>
      <c r="K109" s="286">
        <v>73780</v>
      </c>
      <c r="L109" s="229">
        <v>77286.173160000006</v>
      </c>
      <c r="M109" s="225">
        <v>75919.62</v>
      </c>
      <c r="N109" s="225">
        <v>73780</v>
      </c>
      <c r="O109" s="225">
        <f t="shared" si="24"/>
        <v>75191.44829</v>
      </c>
      <c r="P109" s="254">
        <f t="shared" si="25"/>
        <v>9679.9359999999979</v>
      </c>
      <c r="Q109" s="254">
        <f t="shared" si="26"/>
        <v>83459.936000000002</v>
      </c>
      <c r="R109" s="337">
        <f t="shared" si="27"/>
        <v>9679.9360000000015</v>
      </c>
      <c r="S109" s="286">
        <v>73780</v>
      </c>
      <c r="T109" s="229">
        <v>77286.173160000006</v>
      </c>
      <c r="U109" s="225">
        <v>75919.62</v>
      </c>
      <c r="V109" s="225">
        <v>73780</v>
      </c>
      <c r="W109" s="225">
        <f t="shared" si="28"/>
        <v>75191.44829</v>
      </c>
      <c r="X109" s="254">
        <f t="shared" si="29"/>
        <v>9679.9359999999979</v>
      </c>
      <c r="Y109" s="254">
        <f t="shared" si="30"/>
        <v>83459.936000000002</v>
      </c>
      <c r="Z109" s="337">
        <f t="shared" si="31"/>
        <v>9679.9360000000015</v>
      </c>
      <c r="AA109" s="286">
        <v>73780</v>
      </c>
      <c r="AB109" s="229">
        <v>77286.173160000006</v>
      </c>
      <c r="AC109" s="225">
        <v>75919.62</v>
      </c>
      <c r="AD109" s="225">
        <v>73780</v>
      </c>
      <c r="AE109" s="225">
        <f t="shared" si="32"/>
        <v>75191.44829</v>
      </c>
      <c r="AF109" s="254">
        <f t="shared" si="33"/>
        <v>9679.9359999999979</v>
      </c>
      <c r="AG109" s="254">
        <f t="shared" si="34"/>
        <v>83459.936000000002</v>
      </c>
      <c r="AH109" s="337">
        <f t="shared" si="35"/>
        <v>9679.9360000000015</v>
      </c>
      <c r="AI109" s="286">
        <v>101150</v>
      </c>
      <c r="AJ109" s="231">
        <v>105956.85029999999</v>
      </c>
      <c r="AK109" s="225">
        <v>104083.35</v>
      </c>
      <c r="AL109" s="225">
        <v>101150</v>
      </c>
      <c r="AM109" s="225">
        <f t="shared" si="36"/>
        <v>103085.05007500001</v>
      </c>
      <c r="AN109" s="372">
        <f t="shared" si="37"/>
        <v>13270.88</v>
      </c>
      <c r="AO109" s="254">
        <f t="shared" si="38"/>
        <v>114420.88</v>
      </c>
      <c r="AP109" s="337">
        <f t="shared" si="39"/>
        <v>13270.880000000005</v>
      </c>
    </row>
    <row r="110" spans="1:42" s="140" customFormat="1" ht="16.5" x14ac:dyDescent="0.2">
      <c r="A110" s="224" t="s">
        <v>1004</v>
      </c>
      <c r="B110" s="291" t="s">
        <v>320</v>
      </c>
      <c r="C110" s="286">
        <v>77350</v>
      </c>
      <c r="D110" s="229">
        <v>81025.826699999991</v>
      </c>
      <c r="E110" s="225">
        <v>79593.149999999994</v>
      </c>
      <c r="F110" s="225">
        <v>77350</v>
      </c>
      <c r="G110" s="225">
        <f t="shared" si="20"/>
        <v>78829.744175</v>
      </c>
      <c r="H110" s="254">
        <f t="shared" si="21"/>
        <v>10148.319999999998</v>
      </c>
      <c r="I110" s="254">
        <f t="shared" si="22"/>
        <v>87498.319999999992</v>
      </c>
      <c r="J110" s="337">
        <f t="shared" si="23"/>
        <v>10148.319999999992</v>
      </c>
      <c r="K110" s="286">
        <v>73780</v>
      </c>
      <c r="L110" s="229">
        <v>77286.173160000006</v>
      </c>
      <c r="M110" s="225">
        <v>75919.62</v>
      </c>
      <c r="N110" s="225">
        <v>73780</v>
      </c>
      <c r="O110" s="225">
        <f t="shared" si="24"/>
        <v>75191.44829</v>
      </c>
      <c r="P110" s="254">
        <f t="shared" si="25"/>
        <v>9679.9359999999979</v>
      </c>
      <c r="Q110" s="254">
        <f t="shared" si="26"/>
        <v>83459.936000000002</v>
      </c>
      <c r="R110" s="337">
        <f t="shared" si="27"/>
        <v>9679.9360000000015</v>
      </c>
      <c r="S110" s="286">
        <v>73780</v>
      </c>
      <c r="T110" s="229">
        <v>77286.173160000006</v>
      </c>
      <c r="U110" s="225">
        <v>75919.62</v>
      </c>
      <c r="V110" s="225">
        <v>73780</v>
      </c>
      <c r="W110" s="225">
        <f t="shared" si="28"/>
        <v>75191.44829</v>
      </c>
      <c r="X110" s="254">
        <f t="shared" si="29"/>
        <v>9679.9359999999979</v>
      </c>
      <c r="Y110" s="254">
        <f t="shared" si="30"/>
        <v>83459.936000000002</v>
      </c>
      <c r="Z110" s="337">
        <f t="shared" si="31"/>
        <v>9679.9360000000015</v>
      </c>
      <c r="AA110" s="286">
        <v>73780</v>
      </c>
      <c r="AB110" s="229">
        <v>77286.173160000006</v>
      </c>
      <c r="AC110" s="225">
        <v>75919.62</v>
      </c>
      <c r="AD110" s="225">
        <v>73780</v>
      </c>
      <c r="AE110" s="225">
        <f t="shared" si="32"/>
        <v>75191.44829</v>
      </c>
      <c r="AF110" s="254">
        <f t="shared" si="33"/>
        <v>9679.9359999999979</v>
      </c>
      <c r="AG110" s="254">
        <f t="shared" si="34"/>
        <v>83459.936000000002</v>
      </c>
      <c r="AH110" s="337">
        <f t="shared" si="35"/>
        <v>9679.9360000000015</v>
      </c>
      <c r="AI110" s="286">
        <v>101150</v>
      </c>
      <c r="AJ110" s="231">
        <v>105956.85029999999</v>
      </c>
      <c r="AK110" s="225">
        <v>104083.35</v>
      </c>
      <c r="AL110" s="225">
        <v>101150</v>
      </c>
      <c r="AM110" s="225">
        <f t="shared" si="36"/>
        <v>103085.05007500001</v>
      </c>
      <c r="AN110" s="372">
        <f t="shared" si="37"/>
        <v>13270.88</v>
      </c>
      <c r="AO110" s="254">
        <f t="shared" si="38"/>
        <v>114420.88</v>
      </c>
      <c r="AP110" s="337">
        <f t="shared" si="39"/>
        <v>13270.880000000005</v>
      </c>
    </row>
    <row r="111" spans="1:42" s="140" customFormat="1" ht="16.5" x14ac:dyDescent="0.2">
      <c r="A111" s="224" t="s">
        <v>1005</v>
      </c>
      <c r="B111" s="291" t="s">
        <v>321</v>
      </c>
      <c r="C111" s="286">
        <v>1951600</v>
      </c>
      <c r="D111" s="229">
        <v>2293654.1711999997</v>
      </c>
      <c r="E111" s="225">
        <v>2253098.4</v>
      </c>
      <c r="F111" s="225">
        <v>2189600</v>
      </c>
      <c r="G111" s="225">
        <f t="shared" si="20"/>
        <v>2171988.1428</v>
      </c>
      <c r="H111" s="254">
        <f t="shared" si="21"/>
        <v>256049.91999999995</v>
      </c>
      <c r="I111" s="254">
        <f t="shared" si="22"/>
        <v>2207649.92</v>
      </c>
      <c r="J111" s="337">
        <f t="shared" si="23"/>
        <v>18049.919999999925</v>
      </c>
      <c r="K111" s="286">
        <v>1166200</v>
      </c>
      <c r="L111" s="229">
        <v>1433533.8570000001</v>
      </c>
      <c r="M111" s="225">
        <v>1408186.5</v>
      </c>
      <c r="N111" s="225">
        <v>1368500</v>
      </c>
      <c r="O111" s="225">
        <f t="shared" si="24"/>
        <v>1344105.08925</v>
      </c>
      <c r="P111" s="254">
        <f t="shared" si="25"/>
        <v>153005.43999999997</v>
      </c>
      <c r="Q111" s="254">
        <f t="shared" si="26"/>
        <v>1319205.44</v>
      </c>
      <c r="R111" s="337">
        <f t="shared" si="27"/>
        <v>-49294.560000000056</v>
      </c>
      <c r="S111" s="286">
        <v>1309000</v>
      </c>
      <c r="T111" s="229">
        <v>1620516.534</v>
      </c>
      <c r="U111" s="225">
        <v>1591863</v>
      </c>
      <c r="V111" s="225">
        <v>1547000</v>
      </c>
      <c r="W111" s="225">
        <f t="shared" si="28"/>
        <v>1517094.8835</v>
      </c>
      <c r="X111" s="254">
        <f t="shared" si="29"/>
        <v>171740.79999999999</v>
      </c>
      <c r="Y111" s="254">
        <f t="shared" si="30"/>
        <v>1480740.8</v>
      </c>
      <c r="Z111" s="337">
        <f t="shared" si="31"/>
        <v>-66259.199999999953</v>
      </c>
      <c r="AA111" s="286">
        <v>1130500</v>
      </c>
      <c r="AB111" s="229">
        <v>1184223.621</v>
      </c>
      <c r="AC111" s="225">
        <v>1163284.5</v>
      </c>
      <c r="AD111" s="225">
        <v>1130500</v>
      </c>
      <c r="AE111" s="225">
        <f t="shared" si="32"/>
        <v>1152127.0302500001</v>
      </c>
      <c r="AF111" s="254">
        <f t="shared" si="33"/>
        <v>148321.59999999998</v>
      </c>
      <c r="AG111" s="254">
        <f t="shared" si="34"/>
        <v>1278821.6000000001</v>
      </c>
      <c r="AH111" s="337">
        <f t="shared" si="35"/>
        <v>148321.60000000009</v>
      </c>
      <c r="AI111" s="286">
        <v>2308600</v>
      </c>
      <c r="AJ111" s="231">
        <v>2418309.2892</v>
      </c>
      <c r="AK111" s="225">
        <v>2375549.4</v>
      </c>
      <c r="AL111" s="225">
        <v>2308600</v>
      </c>
      <c r="AM111" s="225">
        <f t="shared" si="36"/>
        <v>2352764.6723000002</v>
      </c>
      <c r="AN111" s="372">
        <f t="shared" si="37"/>
        <v>302888.31999999995</v>
      </c>
      <c r="AO111" s="254">
        <f t="shared" si="38"/>
        <v>2611488.3199999998</v>
      </c>
      <c r="AP111" s="337">
        <f t="shared" si="39"/>
        <v>302888.31999999983</v>
      </c>
    </row>
    <row r="112" spans="1:42" s="140" customFormat="1" ht="16.5" x14ac:dyDescent="0.2">
      <c r="A112" s="224" t="s">
        <v>1006</v>
      </c>
      <c r="B112" s="291" t="s">
        <v>322</v>
      </c>
      <c r="C112" s="286">
        <v>113050</v>
      </c>
      <c r="D112" s="229">
        <v>122162.01564</v>
      </c>
      <c r="E112" s="225">
        <v>120001.98</v>
      </c>
      <c r="F112" s="225">
        <v>116620</v>
      </c>
      <c r="G112" s="225">
        <f t="shared" si="20"/>
        <v>117958.49890999999</v>
      </c>
      <c r="H112" s="254">
        <f t="shared" si="21"/>
        <v>14832.159999999998</v>
      </c>
      <c r="I112" s="254">
        <f t="shared" si="22"/>
        <v>127882.16</v>
      </c>
      <c r="J112" s="337">
        <f t="shared" si="23"/>
        <v>11262.160000000003</v>
      </c>
      <c r="K112" s="286">
        <v>101150</v>
      </c>
      <c r="L112" s="229">
        <v>118422.3621</v>
      </c>
      <c r="M112" s="225">
        <v>116328.45</v>
      </c>
      <c r="N112" s="225">
        <v>113050</v>
      </c>
      <c r="O112" s="225">
        <f t="shared" si="24"/>
        <v>112237.703025</v>
      </c>
      <c r="P112" s="254">
        <f t="shared" si="25"/>
        <v>13270.88</v>
      </c>
      <c r="Q112" s="254">
        <f t="shared" si="26"/>
        <v>114420.88</v>
      </c>
      <c r="R112" s="337">
        <f t="shared" si="27"/>
        <v>1370.8800000000047</v>
      </c>
      <c r="S112" s="286">
        <v>101150</v>
      </c>
      <c r="T112" s="229">
        <v>118422.3621</v>
      </c>
      <c r="U112" s="225">
        <v>116328.45</v>
      </c>
      <c r="V112" s="225">
        <v>113050</v>
      </c>
      <c r="W112" s="225">
        <f t="shared" si="28"/>
        <v>112237.703025</v>
      </c>
      <c r="X112" s="254">
        <f t="shared" si="29"/>
        <v>13270.88</v>
      </c>
      <c r="Y112" s="254">
        <f t="shared" si="30"/>
        <v>114420.88</v>
      </c>
      <c r="Z112" s="337">
        <f t="shared" si="31"/>
        <v>1370.8800000000047</v>
      </c>
      <c r="AA112" s="286">
        <v>95200</v>
      </c>
      <c r="AB112" s="229">
        <v>99724.094400000002</v>
      </c>
      <c r="AC112" s="225">
        <v>97960.8</v>
      </c>
      <c r="AD112" s="225">
        <v>95200</v>
      </c>
      <c r="AE112" s="225">
        <f t="shared" si="32"/>
        <v>97021.223599999998</v>
      </c>
      <c r="AF112" s="254">
        <f t="shared" si="33"/>
        <v>12490.239999999998</v>
      </c>
      <c r="AG112" s="254">
        <f t="shared" si="34"/>
        <v>107690.23999999999</v>
      </c>
      <c r="AH112" s="337">
        <f t="shared" si="35"/>
        <v>12490.239999999991</v>
      </c>
      <c r="AI112" s="286">
        <v>196350</v>
      </c>
      <c r="AJ112" s="231">
        <v>205680.94469999999</v>
      </c>
      <c r="AK112" s="225">
        <v>202044.15</v>
      </c>
      <c r="AL112" s="225">
        <v>196350</v>
      </c>
      <c r="AM112" s="225">
        <f t="shared" si="36"/>
        <v>200106.273675</v>
      </c>
      <c r="AN112" s="372">
        <f t="shared" si="37"/>
        <v>25761.119999999995</v>
      </c>
      <c r="AO112" s="254">
        <f t="shared" si="38"/>
        <v>222111.12</v>
      </c>
      <c r="AP112" s="337">
        <f t="shared" si="39"/>
        <v>25761.119999999995</v>
      </c>
    </row>
    <row r="113" spans="1:42" s="140" customFormat="1" ht="16.5" x14ac:dyDescent="0.2">
      <c r="A113" s="224" t="s">
        <v>1007</v>
      </c>
      <c r="B113" s="291" t="s">
        <v>323</v>
      </c>
      <c r="C113" s="286">
        <v>4165</v>
      </c>
      <c r="D113" s="229">
        <v>6856.0314900000003</v>
      </c>
      <c r="E113" s="225">
        <v>6734.8050000000003</v>
      </c>
      <c r="F113" s="225">
        <v>6545</v>
      </c>
      <c r="G113" s="225">
        <f t="shared" si="20"/>
        <v>6075.2091225000004</v>
      </c>
      <c r="H113" s="254">
        <f t="shared" si="21"/>
        <v>546.44799999999998</v>
      </c>
      <c r="I113" s="254">
        <f t="shared" si="22"/>
        <v>4711.4480000000003</v>
      </c>
      <c r="J113" s="337">
        <f t="shared" si="23"/>
        <v>-1833.5519999999997</v>
      </c>
      <c r="K113" s="286">
        <v>4165</v>
      </c>
      <c r="L113" s="229">
        <v>6856.0314900000003</v>
      </c>
      <c r="M113" s="225">
        <v>6734.8050000000003</v>
      </c>
      <c r="N113" s="225">
        <v>6545</v>
      </c>
      <c r="O113" s="225">
        <f t="shared" si="24"/>
        <v>6075.2091225000004</v>
      </c>
      <c r="P113" s="254">
        <f t="shared" si="25"/>
        <v>546.44799999999998</v>
      </c>
      <c r="Q113" s="254">
        <f t="shared" si="26"/>
        <v>4711.4480000000003</v>
      </c>
      <c r="R113" s="337">
        <f t="shared" si="27"/>
        <v>-1833.5519999999997</v>
      </c>
      <c r="S113" s="286">
        <v>4165</v>
      </c>
      <c r="T113" s="229">
        <v>6856.0314900000003</v>
      </c>
      <c r="U113" s="225">
        <v>6734.8050000000003</v>
      </c>
      <c r="V113" s="225">
        <v>6545</v>
      </c>
      <c r="W113" s="225">
        <f t="shared" si="28"/>
        <v>6075.2091225000004</v>
      </c>
      <c r="X113" s="254">
        <f t="shared" si="29"/>
        <v>546.44799999999998</v>
      </c>
      <c r="Y113" s="254">
        <f t="shared" si="30"/>
        <v>4711.4480000000003</v>
      </c>
      <c r="Z113" s="337">
        <f t="shared" si="31"/>
        <v>-1833.5519999999997</v>
      </c>
      <c r="AA113" s="286">
        <v>4165</v>
      </c>
      <c r="AB113" s="229">
        <v>4362.9291300000004</v>
      </c>
      <c r="AC113" s="225">
        <v>4285.7849999999999</v>
      </c>
      <c r="AD113" s="225">
        <v>4165</v>
      </c>
      <c r="AE113" s="225">
        <f t="shared" si="32"/>
        <v>4244.6785325000001</v>
      </c>
      <c r="AF113" s="254">
        <f t="shared" si="33"/>
        <v>546.44799999999998</v>
      </c>
      <c r="AG113" s="254">
        <f t="shared" si="34"/>
        <v>4711.4480000000003</v>
      </c>
      <c r="AH113" s="337">
        <f t="shared" si="35"/>
        <v>546.44800000000032</v>
      </c>
      <c r="AI113" s="286">
        <v>7735</v>
      </c>
      <c r="AJ113" s="231">
        <v>8102.5826699999998</v>
      </c>
      <c r="AK113" s="225">
        <v>7959.3150000000005</v>
      </c>
      <c r="AL113" s="225">
        <v>7735</v>
      </c>
      <c r="AM113" s="225">
        <f t="shared" si="36"/>
        <v>7882.9744174999996</v>
      </c>
      <c r="AN113" s="372">
        <f t="shared" si="37"/>
        <v>1014.8319999999999</v>
      </c>
      <c r="AO113" s="254">
        <f t="shared" si="38"/>
        <v>8749.8320000000003</v>
      </c>
      <c r="AP113" s="337">
        <f t="shared" si="39"/>
        <v>1014.8320000000003</v>
      </c>
    </row>
    <row r="114" spans="1:42" s="140" customFormat="1" ht="16.5" x14ac:dyDescent="0.2">
      <c r="A114" s="224" t="s">
        <v>1008</v>
      </c>
      <c r="B114" s="291" t="s">
        <v>324</v>
      </c>
      <c r="C114" s="286">
        <v>9520</v>
      </c>
      <c r="D114" s="229">
        <v>11218.96062</v>
      </c>
      <c r="E114" s="225">
        <v>11020.59</v>
      </c>
      <c r="F114" s="225">
        <v>10710</v>
      </c>
      <c r="G114" s="225">
        <f t="shared" si="20"/>
        <v>10617.387654999999</v>
      </c>
      <c r="H114" s="254">
        <f t="shared" si="21"/>
        <v>1249.0239999999999</v>
      </c>
      <c r="I114" s="254">
        <f t="shared" si="22"/>
        <v>10769.023999999999</v>
      </c>
      <c r="J114" s="337">
        <f t="shared" si="23"/>
        <v>59.023999999999432</v>
      </c>
      <c r="K114" s="286">
        <v>9520</v>
      </c>
      <c r="L114" s="229">
        <v>11218.96062</v>
      </c>
      <c r="M114" s="225">
        <v>11020.59</v>
      </c>
      <c r="N114" s="225">
        <v>10710</v>
      </c>
      <c r="O114" s="225">
        <f t="shared" si="24"/>
        <v>10617.387654999999</v>
      </c>
      <c r="P114" s="254">
        <f t="shared" si="25"/>
        <v>1249.0239999999999</v>
      </c>
      <c r="Q114" s="254">
        <f t="shared" si="26"/>
        <v>10769.023999999999</v>
      </c>
      <c r="R114" s="337">
        <f t="shared" si="27"/>
        <v>59.023999999999432</v>
      </c>
      <c r="S114" s="286">
        <v>9520</v>
      </c>
      <c r="T114" s="229">
        <v>11218.96062</v>
      </c>
      <c r="U114" s="225">
        <v>11020.59</v>
      </c>
      <c r="V114" s="225">
        <v>10710</v>
      </c>
      <c r="W114" s="225">
        <f t="shared" si="28"/>
        <v>10617.387654999999</v>
      </c>
      <c r="X114" s="254">
        <f t="shared" si="29"/>
        <v>1249.0239999999999</v>
      </c>
      <c r="Y114" s="254">
        <f t="shared" si="30"/>
        <v>10769.023999999999</v>
      </c>
      <c r="Z114" s="337">
        <f t="shared" si="31"/>
        <v>59.023999999999432</v>
      </c>
      <c r="AA114" s="286">
        <v>9520</v>
      </c>
      <c r="AB114" s="229">
        <v>9972.4094399999994</v>
      </c>
      <c r="AC114" s="225">
        <v>9796.08</v>
      </c>
      <c r="AD114" s="225">
        <v>9520</v>
      </c>
      <c r="AE114" s="225">
        <f t="shared" si="32"/>
        <v>9702.1223599999994</v>
      </c>
      <c r="AF114" s="254">
        <f t="shared" si="33"/>
        <v>1249.0239999999999</v>
      </c>
      <c r="AG114" s="254">
        <f t="shared" si="34"/>
        <v>10769.023999999999</v>
      </c>
      <c r="AH114" s="337">
        <f t="shared" si="35"/>
        <v>1249.0239999999994</v>
      </c>
      <c r="AI114" s="286">
        <v>9520</v>
      </c>
      <c r="AJ114" s="231">
        <v>9972.4094399999994</v>
      </c>
      <c r="AK114" s="225">
        <v>9796.08</v>
      </c>
      <c r="AL114" s="225">
        <v>9520</v>
      </c>
      <c r="AM114" s="225">
        <f t="shared" si="36"/>
        <v>9702.1223599999994</v>
      </c>
      <c r="AN114" s="372">
        <f t="shared" si="37"/>
        <v>1249.0239999999999</v>
      </c>
      <c r="AO114" s="254">
        <f t="shared" si="38"/>
        <v>10769.023999999999</v>
      </c>
      <c r="AP114" s="337">
        <f t="shared" si="39"/>
        <v>1249.0239999999994</v>
      </c>
    </row>
    <row r="115" spans="1:42" s="140" customFormat="1" ht="16.5" x14ac:dyDescent="0.2">
      <c r="A115" s="224" t="s">
        <v>1009</v>
      </c>
      <c r="B115" s="291" t="s">
        <v>325</v>
      </c>
      <c r="C115" s="286">
        <v>103530</v>
      </c>
      <c r="D115" s="229">
        <v>114682.70856</v>
      </c>
      <c r="E115" s="225">
        <v>112654.92</v>
      </c>
      <c r="F115" s="225">
        <v>109480</v>
      </c>
      <c r="G115" s="225">
        <f t="shared" si="20"/>
        <v>110086.90714</v>
      </c>
      <c r="H115" s="254">
        <f t="shared" si="21"/>
        <v>13583.135999999999</v>
      </c>
      <c r="I115" s="254">
        <f t="shared" si="22"/>
        <v>117113.136</v>
      </c>
      <c r="J115" s="337">
        <f t="shared" si="23"/>
        <v>7633.1359999999986</v>
      </c>
      <c r="K115" s="286">
        <v>77350</v>
      </c>
      <c r="L115" s="229">
        <v>93491.338499999998</v>
      </c>
      <c r="M115" s="225">
        <v>91838.25</v>
      </c>
      <c r="N115" s="225">
        <v>89250</v>
      </c>
      <c r="O115" s="225">
        <f t="shared" si="24"/>
        <v>87982.397125000003</v>
      </c>
      <c r="P115" s="254">
        <f t="shared" si="25"/>
        <v>10148.319999999998</v>
      </c>
      <c r="Q115" s="254">
        <f t="shared" si="26"/>
        <v>87498.319999999992</v>
      </c>
      <c r="R115" s="337">
        <f t="shared" si="27"/>
        <v>-1751.6800000000076</v>
      </c>
      <c r="S115" s="286">
        <v>77350</v>
      </c>
      <c r="T115" s="229">
        <v>93491.338499999998</v>
      </c>
      <c r="U115" s="225">
        <v>91838.25</v>
      </c>
      <c r="V115" s="225">
        <v>89250</v>
      </c>
      <c r="W115" s="225">
        <f t="shared" si="28"/>
        <v>87982.397125000003</v>
      </c>
      <c r="X115" s="254">
        <f t="shared" si="29"/>
        <v>10148.319999999998</v>
      </c>
      <c r="Y115" s="254">
        <f t="shared" si="30"/>
        <v>87498.319999999992</v>
      </c>
      <c r="Z115" s="337">
        <f t="shared" si="31"/>
        <v>-1751.6800000000076</v>
      </c>
      <c r="AA115" s="286">
        <v>77350</v>
      </c>
      <c r="AB115" s="229">
        <v>81025.826699999991</v>
      </c>
      <c r="AC115" s="225">
        <v>79593.149999999994</v>
      </c>
      <c r="AD115" s="225">
        <v>77350</v>
      </c>
      <c r="AE115" s="225">
        <f t="shared" si="32"/>
        <v>78829.744175</v>
      </c>
      <c r="AF115" s="254">
        <f t="shared" si="33"/>
        <v>10148.319999999998</v>
      </c>
      <c r="AG115" s="254">
        <f t="shared" si="34"/>
        <v>87498.319999999992</v>
      </c>
      <c r="AH115" s="337">
        <f t="shared" si="35"/>
        <v>10148.319999999992</v>
      </c>
      <c r="AI115" s="286">
        <v>148750</v>
      </c>
      <c r="AJ115" s="231">
        <v>155818.89749999999</v>
      </c>
      <c r="AK115" s="225">
        <v>153063.75</v>
      </c>
      <c r="AL115" s="225">
        <v>148750</v>
      </c>
      <c r="AM115" s="225">
        <f t="shared" si="36"/>
        <v>151595.66187499999</v>
      </c>
      <c r="AN115" s="372">
        <f t="shared" si="37"/>
        <v>19515.999999999996</v>
      </c>
      <c r="AO115" s="254">
        <f t="shared" si="38"/>
        <v>168266</v>
      </c>
      <c r="AP115" s="337">
        <f t="shared" si="39"/>
        <v>19516</v>
      </c>
    </row>
    <row r="116" spans="1:42" s="140" customFormat="1" ht="16.5" x14ac:dyDescent="0.2">
      <c r="A116" s="224" t="s">
        <v>1010</v>
      </c>
      <c r="B116" s="291" t="s">
        <v>326</v>
      </c>
      <c r="C116" s="286">
        <v>29750</v>
      </c>
      <c r="D116" s="229">
        <v>31163.779500000001</v>
      </c>
      <c r="E116" s="225">
        <v>30612.75</v>
      </c>
      <c r="F116" s="225">
        <v>29750</v>
      </c>
      <c r="G116" s="225">
        <f t="shared" si="20"/>
        <v>30319.132375000001</v>
      </c>
      <c r="H116" s="254">
        <f t="shared" si="21"/>
        <v>3903.1999999999994</v>
      </c>
      <c r="I116" s="254">
        <f t="shared" si="22"/>
        <v>33653.199999999997</v>
      </c>
      <c r="J116" s="337">
        <f t="shared" si="23"/>
        <v>3903.1999999999971</v>
      </c>
      <c r="K116" s="286">
        <v>24990</v>
      </c>
      <c r="L116" s="229">
        <v>26177.574779999999</v>
      </c>
      <c r="M116" s="225">
        <v>25714.71</v>
      </c>
      <c r="N116" s="225">
        <v>24990</v>
      </c>
      <c r="O116" s="225">
        <f t="shared" si="24"/>
        <v>25468.071194999997</v>
      </c>
      <c r="P116" s="254">
        <f t="shared" si="25"/>
        <v>3278.6879999999996</v>
      </c>
      <c r="Q116" s="254">
        <f t="shared" si="26"/>
        <v>28268.687999999998</v>
      </c>
      <c r="R116" s="337">
        <f t="shared" si="27"/>
        <v>3278.6879999999983</v>
      </c>
      <c r="S116" s="286">
        <v>24990</v>
      </c>
      <c r="T116" s="229">
        <v>26177.574779999999</v>
      </c>
      <c r="U116" s="225">
        <v>25714.71</v>
      </c>
      <c r="V116" s="225">
        <v>24990</v>
      </c>
      <c r="W116" s="225">
        <f t="shared" si="28"/>
        <v>25468.071194999997</v>
      </c>
      <c r="X116" s="254">
        <f t="shared" si="29"/>
        <v>3278.6879999999996</v>
      </c>
      <c r="Y116" s="254">
        <f t="shared" si="30"/>
        <v>28268.687999999998</v>
      </c>
      <c r="Z116" s="337">
        <f t="shared" si="31"/>
        <v>3278.6879999999983</v>
      </c>
      <c r="AA116" s="286">
        <v>24990</v>
      </c>
      <c r="AB116" s="229">
        <v>26177.574779999999</v>
      </c>
      <c r="AC116" s="225">
        <v>25714.71</v>
      </c>
      <c r="AD116" s="225">
        <v>24990</v>
      </c>
      <c r="AE116" s="225">
        <f t="shared" si="32"/>
        <v>25468.071194999997</v>
      </c>
      <c r="AF116" s="254">
        <f t="shared" si="33"/>
        <v>3278.6879999999996</v>
      </c>
      <c r="AG116" s="254">
        <f t="shared" si="34"/>
        <v>28268.687999999998</v>
      </c>
      <c r="AH116" s="337">
        <f t="shared" si="35"/>
        <v>3278.6879999999983</v>
      </c>
      <c r="AI116" s="286">
        <v>53550</v>
      </c>
      <c r="AJ116" s="231">
        <v>56094.803099999997</v>
      </c>
      <c r="AK116" s="225">
        <v>55102.95</v>
      </c>
      <c r="AL116" s="225">
        <v>53550</v>
      </c>
      <c r="AM116" s="225">
        <f t="shared" si="36"/>
        <v>54574.438274999993</v>
      </c>
      <c r="AN116" s="372">
        <f t="shared" si="37"/>
        <v>7025.7599999999993</v>
      </c>
      <c r="AO116" s="254">
        <f t="shared" si="38"/>
        <v>60575.76</v>
      </c>
      <c r="AP116" s="337">
        <f t="shared" si="39"/>
        <v>7025.760000000002</v>
      </c>
    </row>
    <row r="117" spans="1:42" s="140" customFormat="1" ht="16.5" x14ac:dyDescent="0.2">
      <c r="A117" s="224" t="s">
        <v>1475</v>
      </c>
      <c r="B117" s="291" t="s">
        <v>327</v>
      </c>
      <c r="C117" s="286">
        <v>101150</v>
      </c>
      <c r="D117" s="229">
        <v>105956.85029999999</v>
      </c>
      <c r="E117" s="225">
        <v>104083.35</v>
      </c>
      <c r="F117" s="225">
        <v>101150</v>
      </c>
      <c r="G117" s="225">
        <f t="shared" si="20"/>
        <v>103085.05007500001</v>
      </c>
      <c r="H117" s="254">
        <f t="shared" si="21"/>
        <v>13270.88</v>
      </c>
      <c r="I117" s="254">
        <f t="shared" si="22"/>
        <v>114420.88</v>
      </c>
      <c r="J117" s="337">
        <f t="shared" si="23"/>
        <v>13270.880000000005</v>
      </c>
      <c r="K117" s="286">
        <v>101150</v>
      </c>
      <c r="L117" s="229">
        <v>105956.85029999999</v>
      </c>
      <c r="M117" s="225">
        <v>104083.35</v>
      </c>
      <c r="N117" s="225">
        <v>101150</v>
      </c>
      <c r="O117" s="225">
        <f t="shared" si="24"/>
        <v>103085.05007500001</v>
      </c>
      <c r="P117" s="254">
        <f t="shared" si="25"/>
        <v>13270.88</v>
      </c>
      <c r="Q117" s="254">
        <f t="shared" si="26"/>
        <v>114420.88</v>
      </c>
      <c r="R117" s="337">
        <f t="shared" si="27"/>
        <v>13270.880000000005</v>
      </c>
      <c r="S117" s="286">
        <v>101150</v>
      </c>
      <c r="T117" s="229">
        <v>105956.85029999999</v>
      </c>
      <c r="U117" s="225">
        <v>104083.35</v>
      </c>
      <c r="V117" s="225">
        <v>101150</v>
      </c>
      <c r="W117" s="225">
        <f t="shared" si="28"/>
        <v>103085.05007500001</v>
      </c>
      <c r="X117" s="254">
        <f t="shared" si="29"/>
        <v>13270.88</v>
      </c>
      <c r="Y117" s="254">
        <f t="shared" si="30"/>
        <v>114420.88</v>
      </c>
      <c r="Z117" s="337">
        <f t="shared" si="31"/>
        <v>13270.880000000005</v>
      </c>
      <c r="AA117" s="286">
        <v>101150</v>
      </c>
      <c r="AB117" s="229">
        <v>105956.85029999999</v>
      </c>
      <c r="AC117" s="225">
        <v>104083.35</v>
      </c>
      <c r="AD117" s="225">
        <v>101150</v>
      </c>
      <c r="AE117" s="225">
        <f t="shared" si="32"/>
        <v>103085.05007500001</v>
      </c>
      <c r="AF117" s="254">
        <f t="shared" si="33"/>
        <v>13270.88</v>
      </c>
      <c r="AG117" s="254">
        <f t="shared" si="34"/>
        <v>114420.88</v>
      </c>
      <c r="AH117" s="337">
        <f t="shared" si="35"/>
        <v>13270.880000000005</v>
      </c>
      <c r="AI117" s="286">
        <v>113050</v>
      </c>
      <c r="AJ117" s="231">
        <v>118422.3621</v>
      </c>
      <c r="AK117" s="225">
        <v>116328.45</v>
      </c>
      <c r="AL117" s="225">
        <v>113050</v>
      </c>
      <c r="AM117" s="225">
        <f t="shared" si="36"/>
        <v>115212.703025</v>
      </c>
      <c r="AN117" s="372">
        <f t="shared" si="37"/>
        <v>14832.159999999998</v>
      </c>
      <c r="AO117" s="254">
        <f t="shared" si="38"/>
        <v>127882.16</v>
      </c>
      <c r="AP117" s="337">
        <f t="shared" si="39"/>
        <v>14832.160000000003</v>
      </c>
    </row>
    <row r="118" spans="1:42" s="140" customFormat="1" ht="16.5" x14ac:dyDescent="0.2">
      <c r="A118" s="224" t="s">
        <v>1525</v>
      </c>
      <c r="B118" s="291" t="s">
        <v>328</v>
      </c>
      <c r="C118" s="286">
        <v>152320</v>
      </c>
      <c r="D118" s="229">
        <v>172024.06284</v>
      </c>
      <c r="E118" s="225">
        <v>168982.38</v>
      </c>
      <c r="F118" s="225">
        <v>164220</v>
      </c>
      <c r="G118" s="225">
        <f t="shared" si="20"/>
        <v>164386.61071000001</v>
      </c>
      <c r="H118" s="254">
        <f t="shared" si="21"/>
        <v>19984.383999999998</v>
      </c>
      <c r="I118" s="254">
        <f t="shared" si="22"/>
        <v>172304.38399999999</v>
      </c>
      <c r="J118" s="337">
        <f t="shared" si="23"/>
        <v>8084.3839999999909</v>
      </c>
      <c r="K118" s="286">
        <v>136850</v>
      </c>
      <c r="L118" s="229">
        <v>168284.4093</v>
      </c>
      <c r="M118" s="225">
        <v>165308.85</v>
      </c>
      <c r="N118" s="225">
        <v>160650</v>
      </c>
      <c r="O118" s="225">
        <f t="shared" si="24"/>
        <v>157773.31482500001</v>
      </c>
      <c r="P118" s="254">
        <f t="shared" si="25"/>
        <v>17954.719999999998</v>
      </c>
      <c r="Q118" s="254">
        <f t="shared" si="26"/>
        <v>154804.72</v>
      </c>
      <c r="R118" s="337">
        <f t="shared" si="27"/>
        <v>-5845.2799999999988</v>
      </c>
      <c r="S118" s="286">
        <v>136850</v>
      </c>
      <c r="T118" s="229">
        <v>180749.92110000001</v>
      </c>
      <c r="U118" s="225">
        <v>177553.95</v>
      </c>
      <c r="V118" s="225">
        <v>172550</v>
      </c>
      <c r="W118" s="225">
        <f t="shared" si="28"/>
        <v>166925.96777500003</v>
      </c>
      <c r="X118" s="254">
        <f t="shared" si="29"/>
        <v>17954.719999999998</v>
      </c>
      <c r="Y118" s="254">
        <f t="shared" si="30"/>
        <v>154804.72</v>
      </c>
      <c r="Z118" s="337">
        <f t="shared" si="31"/>
        <v>-17745.28</v>
      </c>
      <c r="AA118" s="286">
        <v>148750</v>
      </c>
      <c r="AB118" s="229">
        <v>155818.89749999999</v>
      </c>
      <c r="AC118" s="225">
        <v>153063.75</v>
      </c>
      <c r="AD118" s="225">
        <v>148750</v>
      </c>
      <c r="AE118" s="225">
        <f t="shared" si="32"/>
        <v>151595.66187499999</v>
      </c>
      <c r="AF118" s="254">
        <f t="shared" si="33"/>
        <v>19515.999999999996</v>
      </c>
      <c r="AG118" s="254">
        <f t="shared" si="34"/>
        <v>168266</v>
      </c>
      <c r="AH118" s="337">
        <f t="shared" si="35"/>
        <v>19516</v>
      </c>
      <c r="AI118" s="286">
        <v>172550</v>
      </c>
      <c r="AJ118" s="231">
        <v>180749.92110000001</v>
      </c>
      <c r="AK118" s="225">
        <v>177553.95</v>
      </c>
      <c r="AL118" s="225">
        <v>172550</v>
      </c>
      <c r="AM118" s="225">
        <f t="shared" si="36"/>
        <v>175850.96777500003</v>
      </c>
      <c r="AN118" s="372">
        <f t="shared" si="37"/>
        <v>22638.559999999998</v>
      </c>
      <c r="AO118" s="254">
        <f t="shared" si="38"/>
        <v>195188.56</v>
      </c>
      <c r="AP118" s="337">
        <f t="shared" si="39"/>
        <v>22638.559999999998</v>
      </c>
    </row>
    <row r="119" spans="1:42" s="140" customFormat="1" ht="16.5" x14ac:dyDescent="0.2">
      <c r="A119" s="227">
        <v>6</v>
      </c>
      <c r="B119" s="291" t="s">
        <v>329</v>
      </c>
      <c r="C119" s="382"/>
      <c r="D119" s="288">
        <v>0</v>
      </c>
      <c r="E119" s="225"/>
      <c r="F119" s="225"/>
      <c r="G119" s="225">
        <f t="shared" si="20"/>
        <v>0</v>
      </c>
      <c r="H119" s="254">
        <f t="shared" si="21"/>
        <v>0</v>
      </c>
      <c r="I119" s="254">
        <f t="shared" si="22"/>
        <v>0</v>
      </c>
      <c r="J119" s="337">
        <f t="shared" si="23"/>
        <v>0</v>
      </c>
      <c r="K119" s="382"/>
      <c r="L119" s="288">
        <v>0</v>
      </c>
      <c r="M119" s="225"/>
      <c r="N119" s="225"/>
      <c r="O119" s="225">
        <f t="shared" si="24"/>
        <v>0</v>
      </c>
      <c r="P119" s="254">
        <f t="shared" si="25"/>
        <v>0</v>
      </c>
      <c r="Q119" s="254">
        <f t="shared" si="26"/>
        <v>0</v>
      </c>
      <c r="R119" s="337">
        <f t="shared" si="27"/>
        <v>0</v>
      </c>
      <c r="S119" s="382"/>
      <c r="T119" s="288">
        <v>0</v>
      </c>
      <c r="U119" s="225"/>
      <c r="V119" s="225"/>
      <c r="W119" s="225">
        <f t="shared" si="28"/>
        <v>0</v>
      </c>
      <c r="X119" s="254">
        <f t="shared" si="29"/>
        <v>0</v>
      </c>
      <c r="Y119" s="254">
        <f t="shared" si="30"/>
        <v>0</v>
      </c>
      <c r="Z119" s="337">
        <f t="shared" si="31"/>
        <v>0</v>
      </c>
      <c r="AA119" s="382"/>
      <c r="AB119" s="288">
        <v>0</v>
      </c>
      <c r="AC119" s="225"/>
      <c r="AD119" s="225"/>
      <c r="AE119" s="225">
        <f t="shared" si="32"/>
        <v>0</v>
      </c>
      <c r="AF119" s="254">
        <f t="shared" si="33"/>
        <v>0</v>
      </c>
      <c r="AG119" s="254">
        <f t="shared" si="34"/>
        <v>0</v>
      </c>
      <c r="AH119" s="337">
        <f t="shared" si="35"/>
        <v>0</v>
      </c>
      <c r="AI119" s="382"/>
      <c r="AJ119" s="288"/>
      <c r="AK119" s="225"/>
      <c r="AL119" s="225"/>
      <c r="AM119" s="225" t="e">
        <f t="shared" si="36"/>
        <v>#DIV/0!</v>
      </c>
      <c r="AN119" s="372">
        <f t="shared" si="37"/>
        <v>0</v>
      </c>
      <c r="AO119" s="254">
        <f t="shared" si="38"/>
        <v>0</v>
      </c>
      <c r="AP119" s="337">
        <f t="shared" si="39"/>
        <v>0</v>
      </c>
    </row>
    <row r="120" spans="1:42" s="140" customFormat="1" ht="16.5" x14ac:dyDescent="0.2">
      <c r="A120" s="224" t="s">
        <v>743</v>
      </c>
      <c r="B120" s="291" t="s">
        <v>330</v>
      </c>
      <c r="C120" s="286">
        <v>3570</v>
      </c>
      <c r="D120" s="229">
        <v>3739.6535399999998</v>
      </c>
      <c r="E120" s="225">
        <v>3673.5299999999997</v>
      </c>
      <c r="F120" s="225">
        <v>3570</v>
      </c>
      <c r="G120" s="225">
        <f t="shared" si="20"/>
        <v>3638.2958849999995</v>
      </c>
      <c r="H120" s="254">
        <f t="shared" si="21"/>
        <v>468.38399999999996</v>
      </c>
      <c r="I120" s="254">
        <f t="shared" si="22"/>
        <v>4038.384</v>
      </c>
      <c r="J120" s="337">
        <f t="shared" si="23"/>
        <v>468.38400000000001</v>
      </c>
      <c r="K120" s="286">
        <v>3570</v>
      </c>
      <c r="L120" s="229">
        <v>3739.6535399999998</v>
      </c>
      <c r="M120" s="225">
        <v>3673.5299999999997</v>
      </c>
      <c r="N120" s="225">
        <v>3570</v>
      </c>
      <c r="O120" s="225">
        <f t="shared" si="24"/>
        <v>3638.2958849999995</v>
      </c>
      <c r="P120" s="254">
        <f t="shared" si="25"/>
        <v>468.38399999999996</v>
      </c>
      <c r="Q120" s="254">
        <f t="shared" si="26"/>
        <v>4038.384</v>
      </c>
      <c r="R120" s="337">
        <f t="shared" si="27"/>
        <v>468.38400000000001</v>
      </c>
      <c r="S120" s="286">
        <v>3570</v>
      </c>
      <c r="T120" s="229">
        <v>3739.6535399999998</v>
      </c>
      <c r="U120" s="225">
        <v>3673.5299999999997</v>
      </c>
      <c r="V120" s="225">
        <v>3570</v>
      </c>
      <c r="W120" s="225">
        <f t="shared" si="28"/>
        <v>3638.2958849999995</v>
      </c>
      <c r="X120" s="254">
        <f t="shared" si="29"/>
        <v>468.38399999999996</v>
      </c>
      <c r="Y120" s="254">
        <f t="shared" si="30"/>
        <v>4038.384</v>
      </c>
      <c r="Z120" s="337">
        <f t="shared" si="31"/>
        <v>468.38400000000001</v>
      </c>
      <c r="AA120" s="286">
        <v>3570</v>
      </c>
      <c r="AB120" s="229">
        <v>3739.6535399999998</v>
      </c>
      <c r="AC120" s="225">
        <v>3673.5299999999997</v>
      </c>
      <c r="AD120" s="225">
        <v>3570</v>
      </c>
      <c r="AE120" s="225">
        <f t="shared" si="32"/>
        <v>3638.2958849999995</v>
      </c>
      <c r="AF120" s="254">
        <f t="shared" si="33"/>
        <v>468.38399999999996</v>
      </c>
      <c r="AG120" s="254">
        <f t="shared" si="34"/>
        <v>4038.384</v>
      </c>
      <c r="AH120" s="337">
        <f t="shared" si="35"/>
        <v>468.38400000000001</v>
      </c>
      <c r="AI120" s="286">
        <v>3570</v>
      </c>
      <c r="AJ120" s="231">
        <v>3739.6535399999998</v>
      </c>
      <c r="AK120" s="225">
        <v>3673.5299999999997</v>
      </c>
      <c r="AL120" s="225">
        <v>3570</v>
      </c>
      <c r="AM120" s="225">
        <f t="shared" si="36"/>
        <v>3638.2958849999995</v>
      </c>
      <c r="AN120" s="372">
        <f t="shared" si="37"/>
        <v>468.38399999999996</v>
      </c>
      <c r="AO120" s="254">
        <f t="shared" si="38"/>
        <v>4038.384</v>
      </c>
      <c r="AP120" s="337">
        <f t="shared" si="39"/>
        <v>468.38400000000001</v>
      </c>
    </row>
    <row r="121" spans="1:42" s="140" customFormat="1" ht="16.5" x14ac:dyDescent="0.2">
      <c r="A121" s="224" t="s">
        <v>744</v>
      </c>
      <c r="B121" s="291" t="s">
        <v>331</v>
      </c>
      <c r="C121" s="286">
        <v>7140</v>
      </c>
      <c r="D121" s="229">
        <v>7479.3070799999996</v>
      </c>
      <c r="E121" s="225">
        <v>7347.0599999999995</v>
      </c>
      <c r="F121" s="225">
        <v>7140</v>
      </c>
      <c r="G121" s="225">
        <f t="shared" si="20"/>
        <v>7276.5917699999991</v>
      </c>
      <c r="H121" s="254">
        <f t="shared" si="21"/>
        <v>936.76799999999992</v>
      </c>
      <c r="I121" s="254">
        <f t="shared" si="22"/>
        <v>8076.768</v>
      </c>
      <c r="J121" s="337">
        <f t="shared" si="23"/>
        <v>936.76800000000003</v>
      </c>
      <c r="K121" s="286">
        <v>7140</v>
      </c>
      <c r="L121" s="229">
        <v>7479.3070799999996</v>
      </c>
      <c r="M121" s="225">
        <v>7347.0599999999995</v>
      </c>
      <c r="N121" s="225">
        <v>7140</v>
      </c>
      <c r="O121" s="225">
        <f t="shared" si="24"/>
        <v>7276.5917699999991</v>
      </c>
      <c r="P121" s="254">
        <f t="shared" si="25"/>
        <v>936.76799999999992</v>
      </c>
      <c r="Q121" s="254">
        <f t="shared" si="26"/>
        <v>8076.768</v>
      </c>
      <c r="R121" s="337">
        <f t="shared" si="27"/>
        <v>936.76800000000003</v>
      </c>
      <c r="S121" s="286">
        <v>7140</v>
      </c>
      <c r="T121" s="229">
        <v>7479.3070799999996</v>
      </c>
      <c r="U121" s="225">
        <v>7347.0599999999995</v>
      </c>
      <c r="V121" s="225">
        <v>7140</v>
      </c>
      <c r="W121" s="225">
        <f t="shared" si="28"/>
        <v>7276.5917699999991</v>
      </c>
      <c r="X121" s="254">
        <f t="shared" si="29"/>
        <v>936.76799999999992</v>
      </c>
      <c r="Y121" s="254">
        <f t="shared" si="30"/>
        <v>8076.768</v>
      </c>
      <c r="Z121" s="337">
        <f t="shared" si="31"/>
        <v>936.76800000000003</v>
      </c>
      <c r="AA121" s="286">
        <v>7140</v>
      </c>
      <c r="AB121" s="229">
        <v>7479.3070799999996</v>
      </c>
      <c r="AC121" s="225">
        <v>7347.0599999999995</v>
      </c>
      <c r="AD121" s="225">
        <v>7140</v>
      </c>
      <c r="AE121" s="225">
        <f t="shared" si="32"/>
        <v>7276.5917699999991</v>
      </c>
      <c r="AF121" s="254">
        <f t="shared" si="33"/>
        <v>936.76799999999992</v>
      </c>
      <c r="AG121" s="254">
        <f t="shared" si="34"/>
        <v>8076.768</v>
      </c>
      <c r="AH121" s="337">
        <f t="shared" si="35"/>
        <v>936.76800000000003</v>
      </c>
      <c r="AI121" s="286">
        <v>7140</v>
      </c>
      <c r="AJ121" s="231">
        <v>7479.3070799999996</v>
      </c>
      <c r="AK121" s="225">
        <v>7347.0599999999995</v>
      </c>
      <c r="AL121" s="225">
        <v>7140</v>
      </c>
      <c r="AM121" s="225">
        <f t="shared" si="36"/>
        <v>7276.5917699999991</v>
      </c>
      <c r="AN121" s="372">
        <f t="shared" si="37"/>
        <v>936.76799999999992</v>
      </c>
      <c r="AO121" s="254">
        <f t="shared" si="38"/>
        <v>8076.768</v>
      </c>
      <c r="AP121" s="337">
        <f t="shared" si="39"/>
        <v>936.76800000000003</v>
      </c>
    </row>
    <row r="122" spans="1:42" s="140" customFormat="1" ht="16.5" x14ac:dyDescent="0.2">
      <c r="A122" s="224" t="s">
        <v>745</v>
      </c>
      <c r="B122" s="291" t="s">
        <v>1088</v>
      </c>
      <c r="C122" s="286">
        <v>1963500</v>
      </c>
      <c r="D122" s="229">
        <v>2181464.5649999999</v>
      </c>
      <c r="E122" s="225">
        <v>2142892.5</v>
      </c>
      <c r="F122" s="225">
        <v>2082500</v>
      </c>
      <c r="G122" s="225">
        <f t="shared" si="20"/>
        <v>2092589.2662499999</v>
      </c>
      <c r="H122" s="254">
        <f t="shared" si="21"/>
        <v>257611.19999999995</v>
      </c>
      <c r="I122" s="254">
        <f t="shared" si="22"/>
        <v>2221111.2000000002</v>
      </c>
      <c r="J122" s="337">
        <f t="shared" si="23"/>
        <v>138611.20000000019</v>
      </c>
      <c r="K122" s="286">
        <v>737800</v>
      </c>
      <c r="L122" s="229">
        <v>1308878.7390000001</v>
      </c>
      <c r="M122" s="225">
        <v>1285735.5</v>
      </c>
      <c r="N122" s="225">
        <v>1249500</v>
      </c>
      <c r="O122" s="225">
        <f t="shared" si="24"/>
        <v>1145478.55975</v>
      </c>
      <c r="P122" s="254">
        <f t="shared" si="25"/>
        <v>96799.359999999986</v>
      </c>
      <c r="Q122" s="254">
        <f t="shared" si="26"/>
        <v>834599.36</v>
      </c>
      <c r="R122" s="337">
        <f t="shared" si="27"/>
        <v>-414900.64</v>
      </c>
      <c r="S122" s="286">
        <v>1166200</v>
      </c>
      <c r="T122" s="229">
        <v>1371206.298</v>
      </c>
      <c r="U122" s="225">
        <v>1346961</v>
      </c>
      <c r="V122" s="225">
        <v>1309000</v>
      </c>
      <c r="W122" s="225">
        <f t="shared" si="28"/>
        <v>1298341.8245000001</v>
      </c>
      <c r="X122" s="254">
        <f t="shared" si="29"/>
        <v>153005.43999999997</v>
      </c>
      <c r="Y122" s="254">
        <f t="shared" si="30"/>
        <v>1319205.44</v>
      </c>
      <c r="Z122" s="337">
        <f t="shared" si="31"/>
        <v>10205.439999999944</v>
      </c>
      <c r="AA122" s="286">
        <v>844900</v>
      </c>
      <c r="AB122" s="229">
        <v>885051.33779999998</v>
      </c>
      <c r="AC122" s="225">
        <v>869402.1</v>
      </c>
      <c r="AD122" s="225">
        <v>844900</v>
      </c>
      <c r="AE122" s="225">
        <f t="shared" si="32"/>
        <v>861063.35944999999</v>
      </c>
      <c r="AF122" s="254">
        <f t="shared" si="33"/>
        <v>110850.87999999999</v>
      </c>
      <c r="AG122" s="254">
        <f t="shared" si="34"/>
        <v>955750.88</v>
      </c>
      <c r="AH122" s="337">
        <f t="shared" si="35"/>
        <v>110850.88</v>
      </c>
      <c r="AI122" s="286">
        <v>1761200</v>
      </c>
      <c r="AJ122" s="231">
        <v>1844895.7464000001</v>
      </c>
      <c r="AK122" s="225">
        <v>1812274.8</v>
      </c>
      <c r="AL122" s="225">
        <v>1761200</v>
      </c>
      <c r="AM122" s="225">
        <f t="shared" si="36"/>
        <v>1794892.6366000001</v>
      </c>
      <c r="AN122" s="372">
        <f t="shared" si="37"/>
        <v>231069.43999999997</v>
      </c>
      <c r="AO122" s="254">
        <f t="shared" si="38"/>
        <v>1992269.44</v>
      </c>
      <c r="AP122" s="337">
        <f t="shared" si="39"/>
        <v>231069.43999999994</v>
      </c>
    </row>
    <row r="123" spans="1:42" s="140" customFormat="1" ht="16.5" x14ac:dyDescent="0.2">
      <c r="A123" s="224" t="s">
        <v>746</v>
      </c>
      <c r="B123" s="291" t="s">
        <v>1089</v>
      </c>
      <c r="C123" s="286">
        <v>297500</v>
      </c>
      <c r="D123" s="229">
        <v>311637.79499999998</v>
      </c>
      <c r="E123" s="225">
        <v>306127.5</v>
      </c>
      <c r="F123" s="225">
        <v>297500</v>
      </c>
      <c r="G123" s="225">
        <f t="shared" si="20"/>
        <v>303191.32374999998</v>
      </c>
      <c r="H123" s="254">
        <f t="shared" si="21"/>
        <v>39031.999999999993</v>
      </c>
      <c r="I123" s="254">
        <f t="shared" si="22"/>
        <v>336532</v>
      </c>
      <c r="J123" s="337">
        <f t="shared" si="23"/>
        <v>39032</v>
      </c>
      <c r="K123" s="286">
        <v>285600</v>
      </c>
      <c r="L123" s="229">
        <v>299172.28320000001</v>
      </c>
      <c r="M123" s="225">
        <v>293882.40000000002</v>
      </c>
      <c r="N123" s="225">
        <v>285600</v>
      </c>
      <c r="O123" s="225">
        <f t="shared" si="24"/>
        <v>291063.67079999996</v>
      </c>
      <c r="P123" s="254">
        <f t="shared" si="25"/>
        <v>37470.719999999994</v>
      </c>
      <c r="Q123" s="254">
        <f t="shared" si="26"/>
        <v>323070.71999999997</v>
      </c>
      <c r="R123" s="337">
        <f t="shared" si="27"/>
        <v>37470.719999999972</v>
      </c>
      <c r="S123" s="286">
        <v>285600</v>
      </c>
      <c r="T123" s="229">
        <v>299172.28320000001</v>
      </c>
      <c r="U123" s="225">
        <v>293882.40000000002</v>
      </c>
      <c r="V123" s="225">
        <v>285600</v>
      </c>
      <c r="W123" s="225">
        <f t="shared" si="28"/>
        <v>291063.67079999996</v>
      </c>
      <c r="X123" s="254">
        <f t="shared" si="29"/>
        <v>37470.719999999994</v>
      </c>
      <c r="Y123" s="254">
        <f t="shared" si="30"/>
        <v>323070.71999999997</v>
      </c>
      <c r="Z123" s="337">
        <f t="shared" si="31"/>
        <v>37470.719999999972</v>
      </c>
      <c r="AA123" s="286">
        <v>273700</v>
      </c>
      <c r="AB123" s="229">
        <v>286706.77139999997</v>
      </c>
      <c r="AC123" s="225">
        <v>281637.3</v>
      </c>
      <c r="AD123" s="225">
        <v>273700</v>
      </c>
      <c r="AE123" s="225">
        <f t="shared" si="32"/>
        <v>278936.01785</v>
      </c>
      <c r="AF123" s="254">
        <f t="shared" si="33"/>
        <v>35909.439999999995</v>
      </c>
      <c r="AG123" s="254">
        <f t="shared" si="34"/>
        <v>309609.44</v>
      </c>
      <c r="AH123" s="337">
        <f t="shared" si="35"/>
        <v>35909.440000000002</v>
      </c>
      <c r="AI123" s="286">
        <v>309400</v>
      </c>
      <c r="AJ123" s="231">
        <v>324103.30679999996</v>
      </c>
      <c r="AK123" s="225">
        <v>318372.59999999998</v>
      </c>
      <c r="AL123" s="225">
        <v>309400</v>
      </c>
      <c r="AM123" s="225">
        <f t="shared" si="36"/>
        <v>315318.9767</v>
      </c>
      <c r="AN123" s="372">
        <f t="shared" si="37"/>
        <v>40593.279999999992</v>
      </c>
      <c r="AO123" s="254">
        <f t="shared" si="38"/>
        <v>349993.27999999997</v>
      </c>
      <c r="AP123" s="337">
        <f t="shared" si="39"/>
        <v>40593.27999999997</v>
      </c>
    </row>
    <row r="124" spans="1:42" s="140" customFormat="1" ht="16.5" x14ac:dyDescent="0.2">
      <c r="A124" s="224" t="s">
        <v>747</v>
      </c>
      <c r="B124" s="291" t="s">
        <v>1123</v>
      </c>
      <c r="C124" s="286">
        <v>77350</v>
      </c>
      <c r="D124" s="229">
        <v>93491.338499999998</v>
      </c>
      <c r="E124" s="225">
        <v>91838.25</v>
      </c>
      <c r="F124" s="225">
        <v>89250</v>
      </c>
      <c r="G124" s="225">
        <f t="shared" si="20"/>
        <v>87982.397125000003</v>
      </c>
      <c r="H124" s="254">
        <f t="shared" si="21"/>
        <v>10148.319999999998</v>
      </c>
      <c r="I124" s="254">
        <f t="shared" si="22"/>
        <v>87498.319999999992</v>
      </c>
      <c r="J124" s="337">
        <f t="shared" si="23"/>
        <v>-1751.6800000000076</v>
      </c>
      <c r="K124" s="286">
        <v>65450</v>
      </c>
      <c r="L124" s="229">
        <v>81025.826699999991</v>
      </c>
      <c r="M124" s="225">
        <v>79593.149999999994</v>
      </c>
      <c r="N124" s="225">
        <v>77350</v>
      </c>
      <c r="O124" s="225">
        <f t="shared" si="24"/>
        <v>75854.744175</v>
      </c>
      <c r="P124" s="254">
        <f t="shared" si="25"/>
        <v>8587.0399999999991</v>
      </c>
      <c r="Q124" s="254">
        <f t="shared" si="26"/>
        <v>74037.039999999994</v>
      </c>
      <c r="R124" s="337">
        <f t="shared" si="27"/>
        <v>-3312.9600000000064</v>
      </c>
      <c r="S124" s="286">
        <v>65450</v>
      </c>
      <c r="T124" s="229">
        <v>81025.826699999991</v>
      </c>
      <c r="U124" s="225">
        <v>79593.149999999994</v>
      </c>
      <c r="V124" s="225">
        <v>77350</v>
      </c>
      <c r="W124" s="225">
        <f t="shared" si="28"/>
        <v>75854.744175</v>
      </c>
      <c r="X124" s="254">
        <f t="shared" si="29"/>
        <v>8587.0399999999991</v>
      </c>
      <c r="Y124" s="254">
        <f t="shared" si="30"/>
        <v>74037.039999999994</v>
      </c>
      <c r="Z124" s="337">
        <f t="shared" si="31"/>
        <v>-3312.9600000000064</v>
      </c>
      <c r="AA124" s="286">
        <v>65450</v>
      </c>
      <c r="AB124" s="229">
        <v>68560.314899999998</v>
      </c>
      <c r="AC124" s="225">
        <v>67348.05</v>
      </c>
      <c r="AD124" s="225">
        <v>65450</v>
      </c>
      <c r="AE124" s="225">
        <f t="shared" si="32"/>
        <v>66702.091224999996</v>
      </c>
      <c r="AF124" s="254">
        <f t="shared" si="33"/>
        <v>8587.0399999999991</v>
      </c>
      <c r="AG124" s="254">
        <f t="shared" si="34"/>
        <v>74037.039999999994</v>
      </c>
      <c r="AH124" s="337">
        <f t="shared" si="35"/>
        <v>8587.0399999999936</v>
      </c>
      <c r="AI124" s="286">
        <v>80920</v>
      </c>
      <c r="AJ124" s="231">
        <v>84765.480240000004</v>
      </c>
      <c r="AK124" s="225">
        <v>83266.679999999993</v>
      </c>
      <c r="AL124" s="225">
        <v>80920</v>
      </c>
      <c r="AM124" s="225">
        <f t="shared" si="36"/>
        <v>82468.040059999999</v>
      </c>
      <c r="AN124" s="372">
        <f t="shared" si="37"/>
        <v>10616.703999999998</v>
      </c>
      <c r="AO124" s="254">
        <f t="shared" si="38"/>
        <v>91536.703999999998</v>
      </c>
      <c r="AP124" s="337">
        <f t="shared" si="39"/>
        <v>10616.703999999998</v>
      </c>
    </row>
    <row r="125" spans="1:42" s="140" customFormat="1" ht="16.5" x14ac:dyDescent="0.2">
      <c r="A125" s="224" t="s">
        <v>748</v>
      </c>
      <c r="B125" s="291" t="s">
        <v>1090</v>
      </c>
      <c r="C125" s="286">
        <v>74970</v>
      </c>
      <c r="D125" s="229">
        <v>90998.236139999994</v>
      </c>
      <c r="E125" s="225">
        <v>89389.23</v>
      </c>
      <c r="F125" s="225">
        <v>86870</v>
      </c>
      <c r="G125" s="225">
        <f t="shared" si="20"/>
        <v>85556.866534999994</v>
      </c>
      <c r="H125" s="254">
        <f t="shared" si="21"/>
        <v>9836.0639999999985</v>
      </c>
      <c r="I125" s="254">
        <f t="shared" si="22"/>
        <v>84806.063999999998</v>
      </c>
      <c r="J125" s="337">
        <f t="shared" si="23"/>
        <v>-2063.9360000000015</v>
      </c>
      <c r="K125" s="286">
        <v>59500</v>
      </c>
      <c r="L125" s="229">
        <v>74793.070800000001</v>
      </c>
      <c r="M125" s="225">
        <v>73470.600000000006</v>
      </c>
      <c r="N125" s="225">
        <v>71400</v>
      </c>
      <c r="O125" s="225">
        <f t="shared" si="24"/>
        <v>69790.917699999991</v>
      </c>
      <c r="P125" s="254">
        <f t="shared" si="25"/>
        <v>7806.3999999999987</v>
      </c>
      <c r="Q125" s="254">
        <f t="shared" si="26"/>
        <v>67306.399999999994</v>
      </c>
      <c r="R125" s="337">
        <f t="shared" si="27"/>
        <v>-4093.6000000000058</v>
      </c>
      <c r="S125" s="286">
        <v>59500</v>
      </c>
      <c r="T125" s="229">
        <v>74793.070800000001</v>
      </c>
      <c r="U125" s="225">
        <v>73470.600000000006</v>
      </c>
      <c r="V125" s="225">
        <v>71400</v>
      </c>
      <c r="W125" s="225">
        <f t="shared" si="28"/>
        <v>69790.917699999991</v>
      </c>
      <c r="X125" s="254">
        <f t="shared" si="29"/>
        <v>7806.3999999999987</v>
      </c>
      <c r="Y125" s="254">
        <f t="shared" si="30"/>
        <v>67306.399999999994</v>
      </c>
      <c r="Z125" s="337">
        <f t="shared" si="31"/>
        <v>-4093.6000000000058</v>
      </c>
      <c r="AA125" s="286">
        <v>59500</v>
      </c>
      <c r="AB125" s="229">
        <v>62327.559000000001</v>
      </c>
      <c r="AC125" s="225">
        <v>61225.5</v>
      </c>
      <c r="AD125" s="225">
        <v>59500</v>
      </c>
      <c r="AE125" s="225">
        <f t="shared" si="32"/>
        <v>60638.264750000002</v>
      </c>
      <c r="AF125" s="254">
        <f t="shared" si="33"/>
        <v>7806.3999999999987</v>
      </c>
      <c r="AG125" s="254">
        <f t="shared" si="34"/>
        <v>67306.399999999994</v>
      </c>
      <c r="AH125" s="337">
        <f t="shared" si="35"/>
        <v>7806.3999999999942</v>
      </c>
      <c r="AI125" s="286">
        <v>77350</v>
      </c>
      <c r="AJ125" s="231">
        <v>81025.826699999991</v>
      </c>
      <c r="AK125" s="225">
        <v>79593.149999999994</v>
      </c>
      <c r="AL125" s="225">
        <v>77350</v>
      </c>
      <c r="AM125" s="225">
        <f t="shared" si="36"/>
        <v>78829.744175</v>
      </c>
      <c r="AN125" s="372">
        <f t="shared" si="37"/>
        <v>10148.319999999998</v>
      </c>
      <c r="AO125" s="254">
        <f t="shared" si="38"/>
        <v>87498.319999999992</v>
      </c>
      <c r="AP125" s="337">
        <f t="shared" si="39"/>
        <v>10148.319999999992</v>
      </c>
    </row>
    <row r="126" spans="1:42" s="140" customFormat="1" ht="16.5" x14ac:dyDescent="0.2">
      <c r="A126" s="224" t="s">
        <v>749</v>
      </c>
      <c r="B126" s="291" t="s">
        <v>1091</v>
      </c>
      <c r="C126" s="286">
        <v>321300</v>
      </c>
      <c r="D126" s="229">
        <v>349034.33039999998</v>
      </c>
      <c r="E126" s="225">
        <v>342862.8</v>
      </c>
      <c r="F126" s="225">
        <v>333200</v>
      </c>
      <c r="G126" s="225">
        <f t="shared" si="20"/>
        <v>336599.28259999998</v>
      </c>
      <c r="H126" s="254">
        <f t="shared" si="21"/>
        <v>42154.559999999998</v>
      </c>
      <c r="I126" s="254">
        <f t="shared" si="22"/>
        <v>363454.56</v>
      </c>
      <c r="J126" s="337">
        <f t="shared" si="23"/>
        <v>30254.559999999998</v>
      </c>
      <c r="K126" s="286">
        <v>297500</v>
      </c>
      <c r="L126" s="229">
        <v>324103.30679999996</v>
      </c>
      <c r="M126" s="225">
        <v>318372.59999999998</v>
      </c>
      <c r="N126" s="225">
        <v>309400</v>
      </c>
      <c r="O126" s="225">
        <f t="shared" si="24"/>
        <v>312343.9767</v>
      </c>
      <c r="P126" s="254">
        <f t="shared" si="25"/>
        <v>39031.999999999993</v>
      </c>
      <c r="Q126" s="254">
        <f t="shared" si="26"/>
        <v>336532</v>
      </c>
      <c r="R126" s="337">
        <f t="shared" si="27"/>
        <v>27132</v>
      </c>
      <c r="S126" s="286">
        <v>297500</v>
      </c>
      <c r="T126" s="229">
        <v>324103.30679999996</v>
      </c>
      <c r="U126" s="225">
        <v>318372.59999999998</v>
      </c>
      <c r="V126" s="225">
        <v>309400</v>
      </c>
      <c r="W126" s="225">
        <f t="shared" si="28"/>
        <v>312343.9767</v>
      </c>
      <c r="X126" s="254">
        <f t="shared" si="29"/>
        <v>39031.999999999993</v>
      </c>
      <c r="Y126" s="254">
        <f t="shared" si="30"/>
        <v>336532</v>
      </c>
      <c r="Z126" s="337">
        <f t="shared" si="31"/>
        <v>27132</v>
      </c>
      <c r="AA126" s="286">
        <v>285600</v>
      </c>
      <c r="AB126" s="229">
        <v>299172.28320000001</v>
      </c>
      <c r="AC126" s="225">
        <v>293882.40000000002</v>
      </c>
      <c r="AD126" s="225">
        <v>285600</v>
      </c>
      <c r="AE126" s="225">
        <f t="shared" si="32"/>
        <v>291063.67079999996</v>
      </c>
      <c r="AF126" s="254">
        <f t="shared" si="33"/>
        <v>37470.719999999994</v>
      </c>
      <c r="AG126" s="254">
        <f t="shared" si="34"/>
        <v>323070.71999999997</v>
      </c>
      <c r="AH126" s="337">
        <f t="shared" si="35"/>
        <v>37470.719999999972</v>
      </c>
      <c r="AI126" s="286">
        <v>345100</v>
      </c>
      <c r="AJ126" s="231">
        <v>361499.84220000001</v>
      </c>
      <c r="AK126" s="225">
        <v>355107.9</v>
      </c>
      <c r="AL126" s="225">
        <v>345100</v>
      </c>
      <c r="AM126" s="225">
        <f t="shared" si="36"/>
        <v>351701.93555000005</v>
      </c>
      <c r="AN126" s="372">
        <f t="shared" si="37"/>
        <v>45277.119999999995</v>
      </c>
      <c r="AO126" s="254">
        <f t="shared" si="38"/>
        <v>390377.12</v>
      </c>
      <c r="AP126" s="337">
        <f t="shared" si="39"/>
        <v>45277.119999999995</v>
      </c>
    </row>
    <row r="127" spans="1:42" s="140" customFormat="1" ht="16.5" x14ac:dyDescent="0.2">
      <c r="A127" s="224" t="s">
        <v>750</v>
      </c>
      <c r="B127" s="291" t="s">
        <v>1092</v>
      </c>
      <c r="C127" s="286">
        <v>226100</v>
      </c>
      <c r="D127" s="229">
        <v>249310.236</v>
      </c>
      <c r="E127" s="225">
        <v>244902</v>
      </c>
      <c r="F127" s="225">
        <v>238000</v>
      </c>
      <c r="G127" s="225">
        <f t="shared" si="20"/>
        <v>239578.05900000001</v>
      </c>
      <c r="H127" s="254">
        <f t="shared" si="21"/>
        <v>29664.319999999996</v>
      </c>
      <c r="I127" s="254">
        <f t="shared" si="22"/>
        <v>255764.32</v>
      </c>
      <c r="J127" s="337">
        <f t="shared" si="23"/>
        <v>17764.320000000007</v>
      </c>
      <c r="K127" s="286">
        <v>190400</v>
      </c>
      <c r="L127" s="229">
        <v>211913.70059999998</v>
      </c>
      <c r="M127" s="225">
        <v>208166.7</v>
      </c>
      <c r="N127" s="225">
        <v>202300</v>
      </c>
      <c r="O127" s="225">
        <f t="shared" si="24"/>
        <v>203195.10015000001</v>
      </c>
      <c r="P127" s="254">
        <f t="shared" si="25"/>
        <v>24980.479999999996</v>
      </c>
      <c r="Q127" s="254">
        <f t="shared" si="26"/>
        <v>215380.47999999998</v>
      </c>
      <c r="R127" s="337">
        <f t="shared" si="27"/>
        <v>13080.479999999981</v>
      </c>
      <c r="S127" s="286">
        <v>190400</v>
      </c>
      <c r="T127" s="229">
        <v>211913.70059999998</v>
      </c>
      <c r="U127" s="225">
        <v>208166.7</v>
      </c>
      <c r="V127" s="225">
        <v>202300</v>
      </c>
      <c r="W127" s="225">
        <f t="shared" si="28"/>
        <v>203195.10015000001</v>
      </c>
      <c r="X127" s="254">
        <f t="shared" si="29"/>
        <v>24980.479999999996</v>
      </c>
      <c r="Y127" s="254">
        <f t="shared" si="30"/>
        <v>215380.47999999998</v>
      </c>
      <c r="Z127" s="337">
        <f t="shared" si="31"/>
        <v>13080.479999999981</v>
      </c>
      <c r="AA127" s="286">
        <v>190400</v>
      </c>
      <c r="AB127" s="229">
        <v>199448.1888</v>
      </c>
      <c r="AC127" s="225">
        <v>195921.6</v>
      </c>
      <c r="AD127" s="225">
        <v>190400</v>
      </c>
      <c r="AE127" s="225">
        <f t="shared" si="32"/>
        <v>194042.4472</v>
      </c>
      <c r="AF127" s="254">
        <f t="shared" si="33"/>
        <v>24980.479999999996</v>
      </c>
      <c r="AG127" s="254">
        <f t="shared" si="34"/>
        <v>215380.47999999998</v>
      </c>
      <c r="AH127" s="337">
        <f t="shared" si="35"/>
        <v>24980.479999999981</v>
      </c>
      <c r="AI127" s="286">
        <v>261800</v>
      </c>
      <c r="AJ127" s="231">
        <v>274241.25959999999</v>
      </c>
      <c r="AK127" s="225">
        <v>269392.2</v>
      </c>
      <c r="AL127" s="225">
        <v>261800</v>
      </c>
      <c r="AM127" s="225">
        <f t="shared" si="36"/>
        <v>266808.36489999999</v>
      </c>
      <c r="AN127" s="372">
        <f t="shared" si="37"/>
        <v>34348.159999999996</v>
      </c>
      <c r="AO127" s="254">
        <f t="shared" si="38"/>
        <v>296148.15999999997</v>
      </c>
      <c r="AP127" s="337">
        <f t="shared" si="39"/>
        <v>34348.159999999974</v>
      </c>
    </row>
    <row r="128" spans="1:42" s="140" customFormat="1" ht="16.5" x14ac:dyDescent="0.2">
      <c r="A128" s="224" t="s">
        <v>751</v>
      </c>
      <c r="B128" s="291" t="s">
        <v>1093</v>
      </c>
      <c r="C128" s="286">
        <v>249900</v>
      </c>
      <c r="D128" s="229">
        <v>261775.74780000001</v>
      </c>
      <c r="E128" s="225">
        <v>257147.1</v>
      </c>
      <c r="F128" s="225">
        <v>249900</v>
      </c>
      <c r="G128" s="225">
        <f t="shared" si="20"/>
        <v>254680.71195</v>
      </c>
      <c r="H128" s="254">
        <f t="shared" si="21"/>
        <v>32786.879999999997</v>
      </c>
      <c r="I128" s="254">
        <f t="shared" si="22"/>
        <v>282686.88</v>
      </c>
      <c r="J128" s="337">
        <f t="shared" si="23"/>
        <v>32786.880000000005</v>
      </c>
      <c r="K128" s="286">
        <v>202300</v>
      </c>
      <c r="L128" s="229">
        <v>211913.70059999998</v>
      </c>
      <c r="M128" s="225">
        <v>208166.7</v>
      </c>
      <c r="N128" s="225">
        <v>202300</v>
      </c>
      <c r="O128" s="225">
        <f t="shared" si="24"/>
        <v>206170.10015000001</v>
      </c>
      <c r="P128" s="254">
        <f t="shared" si="25"/>
        <v>26541.759999999998</v>
      </c>
      <c r="Q128" s="254">
        <f t="shared" si="26"/>
        <v>228841.76</v>
      </c>
      <c r="R128" s="337">
        <f t="shared" si="27"/>
        <v>26541.760000000009</v>
      </c>
      <c r="S128" s="286">
        <v>202300</v>
      </c>
      <c r="T128" s="229">
        <v>211913.70059999998</v>
      </c>
      <c r="U128" s="225">
        <v>208166.7</v>
      </c>
      <c r="V128" s="225">
        <v>202300</v>
      </c>
      <c r="W128" s="225">
        <f t="shared" si="28"/>
        <v>206170.10015000001</v>
      </c>
      <c r="X128" s="254">
        <f t="shared" si="29"/>
        <v>26541.759999999998</v>
      </c>
      <c r="Y128" s="254">
        <f t="shared" si="30"/>
        <v>228841.76</v>
      </c>
      <c r="Z128" s="337">
        <f t="shared" si="31"/>
        <v>26541.760000000009</v>
      </c>
      <c r="AA128" s="286">
        <v>166600</v>
      </c>
      <c r="AB128" s="229">
        <v>174517.16519999999</v>
      </c>
      <c r="AC128" s="225">
        <v>171431.4</v>
      </c>
      <c r="AD128" s="225">
        <v>166600</v>
      </c>
      <c r="AE128" s="225">
        <f t="shared" si="32"/>
        <v>169787.14129999999</v>
      </c>
      <c r="AF128" s="254">
        <f t="shared" si="33"/>
        <v>21857.919999999998</v>
      </c>
      <c r="AG128" s="254">
        <f t="shared" si="34"/>
        <v>188457.91999999998</v>
      </c>
      <c r="AH128" s="337">
        <f t="shared" si="35"/>
        <v>21857.919999999984</v>
      </c>
      <c r="AI128" s="286">
        <v>273700</v>
      </c>
      <c r="AJ128" s="231">
        <v>286706.77139999997</v>
      </c>
      <c r="AK128" s="225">
        <v>281637.3</v>
      </c>
      <c r="AL128" s="225">
        <v>273700</v>
      </c>
      <c r="AM128" s="225">
        <f t="shared" si="36"/>
        <v>278936.01785</v>
      </c>
      <c r="AN128" s="372">
        <f t="shared" si="37"/>
        <v>35909.439999999995</v>
      </c>
      <c r="AO128" s="254">
        <f t="shared" si="38"/>
        <v>309609.44</v>
      </c>
      <c r="AP128" s="337">
        <f t="shared" si="39"/>
        <v>35909.440000000002</v>
      </c>
    </row>
    <row r="129" spans="1:42" s="140" customFormat="1" ht="16.5" x14ac:dyDescent="0.2">
      <c r="A129" s="224" t="s">
        <v>752</v>
      </c>
      <c r="B129" s="291" t="s">
        <v>1094</v>
      </c>
      <c r="C129" s="286">
        <v>309400</v>
      </c>
      <c r="D129" s="229">
        <v>324103.30679999996</v>
      </c>
      <c r="E129" s="225">
        <v>318372.59999999998</v>
      </c>
      <c r="F129" s="225">
        <v>309400</v>
      </c>
      <c r="G129" s="225">
        <f t="shared" si="20"/>
        <v>315318.9767</v>
      </c>
      <c r="H129" s="254">
        <f t="shared" si="21"/>
        <v>40593.279999999992</v>
      </c>
      <c r="I129" s="254">
        <f t="shared" si="22"/>
        <v>349993.27999999997</v>
      </c>
      <c r="J129" s="337">
        <f t="shared" si="23"/>
        <v>40593.27999999997</v>
      </c>
      <c r="K129" s="286">
        <v>285600</v>
      </c>
      <c r="L129" s="229">
        <v>299172.28320000001</v>
      </c>
      <c r="M129" s="225">
        <v>293882.40000000002</v>
      </c>
      <c r="N129" s="225">
        <v>285600</v>
      </c>
      <c r="O129" s="225">
        <f t="shared" si="24"/>
        <v>291063.67079999996</v>
      </c>
      <c r="P129" s="254">
        <f t="shared" si="25"/>
        <v>37470.719999999994</v>
      </c>
      <c r="Q129" s="254">
        <f t="shared" si="26"/>
        <v>323070.71999999997</v>
      </c>
      <c r="R129" s="337">
        <f t="shared" si="27"/>
        <v>37470.719999999972</v>
      </c>
      <c r="S129" s="286">
        <v>285600</v>
      </c>
      <c r="T129" s="229">
        <v>299172.28320000001</v>
      </c>
      <c r="U129" s="225">
        <v>293882.40000000002</v>
      </c>
      <c r="V129" s="225">
        <v>285600</v>
      </c>
      <c r="W129" s="225">
        <f t="shared" si="28"/>
        <v>291063.67079999996</v>
      </c>
      <c r="X129" s="254">
        <f t="shared" si="29"/>
        <v>37470.719999999994</v>
      </c>
      <c r="Y129" s="254">
        <f t="shared" si="30"/>
        <v>323070.71999999997</v>
      </c>
      <c r="Z129" s="337">
        <f t="shared" si="31"/>
        <v>37470.719999999972</v>
      </c>
      <c r="AA129" s="286">
        <v>285600</v>
      </c>
      <c r="AB129" s="229">
        <v>299172.28320000001</v>
      </c>
      <c r="AC129" s="225">
        <v>293882.40000000002</v>
      </c>
      <c r="AD129" s="225">
        <v>285600</v>
      </c>
      <c r="AE129" s="225">
        <f t="shared" si="32"/>
        <v>291063.67079999996</v>
      </c>
      <c r="AF129" s="254">
        <f t="shared" si="33"/>
        <v>37470.719999999994</v>
      </c>
      <c r="AG129" s="254">
        <f t="shared" si="34"/>
        <v>323070.71999999997</v>
      </c>
      <c r="AH129" s="337">
        <f t="shared" si="35"/>
        <v>37470.719999999972</v>
      </c>
      <c r="AI129" s="286">
        <v>333200</v>
      </c>
      <c r="AJ129" s="231">
        <v>349034.33039999998</v>
      </c>
      <c r="AK129" s="225">
        <v>342862.8</v>
      </c>
      <c r="AL129" s="225">
        <v>333200</v>
      </c>
      <c r="AM129" s="225">
        <f t="shared" si="36"/>
        <v>339574.28259999998</v>
      </c>
      <c r="AN129" s="372">
        <f t="shared" si="37"/>
        <v>43715.839999999997</v>
      </c>
      <c r="AO129" s="254">
        <f t="shared" si="38"/>
        <v>376915.83999999997</v>
      </c>
      <c r="AP129" s="337">
        <f t="shared" si="39"/>
        <v>43715.839999999967</v>
      </c>
    </row>
    <row r="130" spans="1:42" s="140" customFormat="1" ht="16.5" x14ac:dyDescent="0.2">
      <c r="A130" s="224" t="s">
        <v>753</v>
      </c>
      <c r="B130" s="291" t="s">
        <v>1708</v>
      </c>
      <c r="C130" s="383"/>
      <c r="D130" s="229">
        <v>934913.38500000001</v>
      </c>
      <c r="E130" s="225">
        <v>918382.5</v>
      </c>
      <c r="F130" s="225">
        <v>892500</v>
      </c>
      <c r="G130" s="225">
        <f t="shared" si="20"/>
        <v>915265.29499999993</v>
      </c>
      <c r="H130" s="254">
        <f t="shared" si="21"/>
        <v>0</v>
      </c>
      <c r="I130" s="254">
        <f t="shared" si="22"/>
        <v>0</v>
      </c>
      <c r="J130" s="337">
        <f t="shared" si="23"/>
        <v>-892500</v>
      </c>
      <c r="K130" s="383"/>
      <c r="L130" s="229">
        <v>934913.38500000001</v>
      </c>
      <c r="M130" s="225">
        <v>918382.5</v>
      </c>
      <c r="N130" s="225">
        <v>892500</v>
      </c>
      <c r="O130" s="225">
        <f t="shared" si="24"/>
        <v>915265.29499999993</v>
      </c>
      <c r="P130" s="254">
        <f t="shared" si="25"/>
        <v>0</v>
      </c>
      <c r="Q130" s="254">
        <f t="shared" si="26"/>
        <v>0</v>
      </c>
      <c r="R130" s="337">
        <f t="shared" si="27"/>
        <v>-892500</v>
      </c>
      <c r="S130" s="383"/>
      <c r="T130" s="229">
        <v>934913.38500000001</v>
      </c>
      <c r="U130" s="225">
        <v>918382.5</v>
      </c>
      <c r="V130" s="225">
        <v>892500</v>
      </c>
      <c r="W130" s="225">
        <f t="shared" si="28"/>
        <v>915265.29499999993</v>
      </c>
      <c r="X130" s="254">
        <f t="shared" si="29"/>
        <v>0</v>
      </c>
      <c r="Y130" s="254">
        <f t="shared" si="30"/>
        <v>0</v>
      </c>
      <c r="Z130" s="337">
        <f t="shared" si="31"/>
        <v>-892500</v>
      </c>
      <c r="AA130" s="383"/>
      <c r="AB130" s="229">
        <v>934913.38500000001</v>
      </c>
      <c r="AC130" s="225">
        <v>918382.5</v>
      </c>
      <c r="AD130" s="225">
        <v>892500</v>
      </c>
      <c r="AE130" s="225">
        <f t="shared" si="32"/>
        <v>915265.29499999993</v>
      </c>
      <c r="AF130" s="254">
        <f t="shared" si="33"/>
        <v>0</v>
      </c>
      <c r="AG130" s="254">
        <f t="shared" si="34"/>
        <v>0</v>
      </c>
      <c r="AH130" s="337">
        <f t="shared" si="35"/>
        <v>-892500</v>
      </c>
      <c r="AI130" s="383"/>
      <c r="AJ130" s="231">
        <v>934913.38500000001</v>
      </c>
      <c r="AK130" s="225">
        <v>918382.5</v>
      </c>
      <c r="AL130" s="225">
        <v>892500</v>
      </c>
      <c r="AM130" s="225">
        <f t="shared" si="36"/>
        <v>915265.29499999993</v>
      </c>
      <c r="AN130" s="372">
        <f t="shared" si="37"/>
        <v>0</v>
      </c>
      <c r="AO130" s="254">
        <f t="shared" si="38"/>
        <v>0</v>
      </c>
      <c r="AP130" s="337">
        <f t="shared" si="39"/>
        <v>-892500</v>
      </c>
    </row>
    <row r="131" spans="1:42" s="140" customFormat="1" ht="16.5" x14ac:dyDescent="0.2">
      <c r="A131" s="224" t="s">
        <v>754</v>
      </c>
      <c r="B131" s="291" t="s">
        <v>334</v>
      </c>
      <c r="C131" s="286">
        <v>11305</v>
      </c>
      <c r="D131" s="229">
        <v>12465.5118</v>
      </c>
      <c r="E131" s="225">
        <v>12245.1</v>
      </c>
      <c r="F131" s="225">
        <v>11900</v>
      </c>
      <c r="G131" s="225">
        <f t="shared" si="20"/>
        <v>11978.90295</v>
      </c>
      <c r="H131" s="254">
        <f t="shared" si="21"/>
        <v>1483.2159999999999</v>
      </c>
      <c r="I131" s="254">
        <f t="shared" si="22"/>
        <v>12788.216</v>
      </c>
      <c r="J131" s="337">
        <f t="shared" si="23"/>
        <v>888.21600000000035</v>
      </c>
      <c r="K131" s="286">
        <v>11305</v>
      </c>
      <c r="L131" s="229">
        <v>12465.5118</v>
      </c>
      <c r="M131" s="225">
        <v>12245.1</v>
      </c>
      <c r="N131" s="225">
        <v>11900</v>
      </c>
      <c r="O131" s="225">
        <f t="shared" si="24"/>
        <v>11978.90295</v>
      </c>
      <c r="P131" s="254">
        <f t="shared" si="25"/>
        <v>1483.2159999999999</v>
      </c>
      <c r="Q131" s="254">
        <f t="shared" si="26"/>
        <v>12788.216</v>
      </c>
      <c r="R131" s="337">
        <f t="shared" si="27"/>
        <v>888.21600000000035</v>
      </c>
      <c r="S131" s="286">
        <v>11305</v>
      </c>
      <c r="T131" s="229">
        <v>12465.5118</v>
      </c>
      <c r="U131" s="225">
        <v>12245.1</v>
      </c>
      <c r="V131" s="225">
        <v>11900</v>
      </c>
      <c r="W131" s="225">
        <f t="shared" si="28"/>
        <v>11978.90295</v>
      </c>
      <c r="X131" s="254">
        <f t="shared" si="29"/>
        <v>1483.2159999999999</v>
      </c>
      <c r="Y131" s="254">
        <f t="shared" si="30"/>
        <v>12788.216</v>
      </c>
      <c r="Z131" s="337">
        <f t="shared" si="31"/>
        <v>888.21600000000035</v>
      </c>
      <c r="AA131" s="286">
        <v>11305</v>
      </c>
      <c r="AB131" s="229">
        <v>12465.5118</v>
      </c>
      <c r="AC131" s="225">
        <v>12245.1</v>
      </c>
      <c r="AD131" s="225">
        <v>11900</v>
      </c>
      <c r="AE131" s="225">
        <f t="shared" si="32"/>
        <v>11978.90295</v>
      </c>
      <c r="AF131" s="254">
        <f t="shared" si="33"/>
        <v>1483.2159999999999</v>
      </c>
      <c r="AG131" s="254">
        <f t="shared" si="34"/>
        <v>12788.216</v>
      </c>
      <c r="AH131" s="337">
        <f t="shared" si="35"/>
        <v>888.21600000000035</v>
      </c>
      <c r="AI131" s="286">
        <v>11305</v>
      </c>
      <c r="AJ131" s="231">
        <v>12465.5118</v>
      </c>
      <c r="AK131" s="225">
        <v>12245.1</v>
      </c>
      <c r="AL131" s="225">
        <v>11900</v>
      </c>
      <c r="AM131" s="225">
        <f t="shared" si="36"/>
        <v>11978.90295</v>
      </c>
      <c r="AN131" s="372">
        <f t="shared" si="37"/>
        <v>1483.2159999999999</v>
      </c>
      <c r="AO131" s="254">
        <f t="shared" si="38"/>
        <v>12788.216</v>
      </c>
      <c r="AP131" s="337">
        <f t="shared" si="39"/>
        <v>888.21600000000035</v>
      </c>
    </row>
    <row r="132" spans="1:42" s="140" customFormat="1" ht="16.5" x14ac:dyDescent="0.2">
      <c r="A132" s="224" t="s">
        <v>755</v>
      </c>
      <c r="B132" s="291" t="s">
        <v>335</v>
      </c>
      <c r="C132" s="286">
        <v>27370</v>
      </c>
      <c r="D132" s="229">
        <v>29917.228319999998</v>
      </c>
      <c r="E132" s="225">
        <v>29388.239999999998</v>
      </c>
      <c r="F132" s="225">
        <v>28560</v>
      </c>
      <c r="G132" s="225">
        <f t="shared" si="20"/>
        <v>28808.867079999996</v>
      </c>
      <c r="H132" s="254">
        <f t="shared" si="21"/>
        <v>3590.9439999999995</v>
      </c>
      <c r="I132" s="254">
        <f t="shared" si="22"/>
        <v>30960.944</v>
      </c>
      <c r="J132" s="337">
        <f t="shared" si="23"/>
        <v>2400.9439999999995</v>
      </c>
      <c r="K132" s="286">
        <v>27370</v>
      </c>
      <c r="L132" s="229">
        <v>29917.228319999998</v>
      </c>
      <c r="M132" s="225">
        <v>29388.239999999998</v>
      </c>
      <c r="N132" s="225">
        <v>28560</v>
      </c>
      <c r="O132" s="225">
        <f t="shared" si="24"/>
        <v>28808.867079999996</v>
      </c>
      <c r="P132" s="254">
        <f t="shared" si="25"/>
        <v>3590.9439999999995</v>
      </c>
      <c r="Q132" s="254">
        <f t="shared" si="26"/>
        <v>30960.944</v>
      </c>
      <c r="R132" s="337">
        <f t="shared" si="27"/>
        <v>2400.9439999999995</v>
      </c>
      <c r="S132" s="286">
        <v>27370</v>
      </c>
      <c r="T132" s="229">
        <v>29917.228319999998</v>
      </c>
      <c r="U132" s="225">
        <v>29388.239999999998</v>
      </c>
      <c r="V132" s="225">
        <v>28560</v>
      </c>
      <c r="W132" s="225">
        <f t="shared" si="28"/>
        <v>28808.867079999996</v>
      </c>
      <c r="X132" s="254">
        <f t="shared" si="29"/>
        <v>3590.9439999999995</v>
      </c>
      <c r="Y132" s="254">
        <f t="shared" si="30"/>
        <v>30960.944</v>
      </c>
      <c r="Z132" s="337">
        <f t="shared" si="31"/>
        <v>2400.9439999999995</v>
      </c>
      <c r="AA132" s="286">
        <v>27370</v>
      </c>
      <c r="AB132" s="229">
        <v>29917.228319999998</v>
      </c>
      <c r="AC132" s="225">
        <v>29388.239999999998</v>
      </c>
      <c r="AD132" s="225">
        <v>28560</v>
      </c>
      <c r="AE132" s="225">
        <f t="shared" si="32"/>
        <v>28808.867079999996</v>
      </c>
      <c r="AF132" s="254">
        <f t="shared" si="33"/>
        <v>3590.9439999999995</v>
      </c>
      <c r="AG132" s="254">
        <f t="shared" si="34"/>
        <v>30960.944</v>
      </c>
      <c r="AH132" s="337">
        <f t="shared" si="35"/>
        <v>2400.9439999999995</v>
      </c>
      <c r="AI132" s="286">
        <v>27370</v>
      </c>
      <c r="AJ132" s="231">
        <v>29917.228319999998</v>
      </c>
      <c r="AK132" s="225">
        <v>29388.239999999998</v>
      </c>
      <c r="AL132" s="225">
        <v>28560</v>
      </c>
      <c r="AM132" s="225">
        <f t="shared" si="36"/>
        <v>28808.867079999996</v>
      </c>
      <c r="AN132" s="372">
        <f t="shared" si="37"/>
        <v>3590.9439999999995</v>
      </c>
      <c r="AO132" s="254">
        <f t="shared" si="38"/>
        <v>30960.944</v>
      </c>
      <c r="AP132" s="337">
        <f t="shared" si="39"/>
        <v>2400.9439999999995</v>
      </c>
    </row>
    <row r="133" spans="1:42" s="140" customFormat="1" ht="16.5" x14ac:dyDescent="0.2">
      <c r="A133" s="224" t="s">
        <v>756</v>
      </c>
      <c r="B133" s="291" t="s">
        <v>336</v>
      </c>
      <c r="C133" s="286">
        <v>27370</v>
      </c>
      <c r="D133" s="229">
        <v>29917.228319999998</v>
      </c>
      <c r="E133" s="225">
        <v>29388.239999999998</v>
      </c>
      <c r="F133" s="225">
        <v>28560</v>
      </c>
      <c r="G133" s="225">
        <f t="shared" si="20"/>
        <v>28808.867079999996</v>
      </c>
      <c r="H133" s="254">
        <f t="shared" si="21"/>
        <v>3590.9439999999995</v>
      </c>
      <c r="I133" s="254">
        <f t="shared" si="22"/>
        <v>30960.944</v>
      </c>
      <c r="J133" s="337">
        <f t="shared" si="23"/>
        <v>2400.9439999999995</v>
      </c>
      <c r="K133" s="286">
        <v>27370</v>
      </c>
      <c r="L133" s="229">
        <v>29917.228319999998</v>
      </c>
      <c r="M133" s="225">
        <v>29388.239999999998</v>
      </c>
      <c r="N133" s="225">
        <v>28560</v>
      </c>
      <c r="O133" s="225">
        <f t="shared" si="24"/>
        <v>28808.867079999996</v>
      </c>
      <c r="P133" s="254">
        <f t="shared" si="25"/>
        <v>3590.9439999999995</v>
      </c>
      <c r="Q133" s="254">
        <f t="shared" si="26"/>
        <v>30960.944</v>
      </c>
      <c r="R133" s="337">
        <f t="shared" si="27"/>
        <v>2400.9439999999995</v>
      </c>
      <c r="S133" s="286">
        <v>27370</v>
      </c>
      <c r="T133" s="229">
        <v>29917.228319999998</v>
      </c>
      <c r="U133" s="225">
        <v>29388.239999999998</v>
      </c>
      <c r="V133" s="225">
        <v>28560</v>
      </c>
      <c r="W133" s="225">
        <f t="shared" si="28"/>
        <v>28808.867079999996</v>
      </c>
      <c r="X133" s="254">
        <f t="shared" si="29"/>
        <v>3590.9439999999995</v>
      </c>
      <c r="Y133" s="254">
        <f t="shared" si="30"/>
        <v>30960.944</v>
      </c>
      <c r="Z133" s="337">
        <f t="shared" si="31"/>
        <v>2400.9439999999995</v>
      </c>
      <c r="AA133" s="286">
        <v>27370</v>
      </c>
      <c r="AB133" s="229">
        <v>29917.228319999998</v>
      </c>
      <c r="AC133" s="225">
        <v>29388.239999999998</v>
      </c>
      <c r="AD133" s="225">
        <v>28560</v>
      </c>
      <c r="AE133" s="225">
        <f t="shared" si="32"/>
        <v>28808.867079999996</v>
      </c>
      <c r="AF133" s="254">
        <f t="shared" si="33"/>
        <v>3590.9439999999995</v>
      </c>
      <c r="AG133" s="254">
        <f t="shared" si="34"/>
        <v>30960.944</v>
      </c>
      <c r="AH133" s="337">
        <f t="shared" si="35"/>
        <v>2400.9439999999995</v>
      </c>
      <c r="AI133" s="286">
        <v>27370</v>
      </c>
      <c r="AJ133" s="231">
        <v>29917.228319999998</v>
      </c>
      <c r="AK133" s="225">
        <v>29388.239999999998</v>
      </c>
      <c r="AL133" s="225">
        <v>28560</v>
      </c>
      <c r="AM133" s="225">
        <f t="shared" si="36"/>
        <v>28808.867079999996</v>
      </c>
      <c r="AN133" s="372">
        <f t="shared" si="37"/>
        <v>3590.9439999999995</v>
      </c>
      <c r="AO133" s="254">
        <f t="shared" si="38"/>
        <v>30960.944</v>
      </c>
      <c r="AP133" s="337">
        <f t="shared" si="39"/>
        <v>2400.9439999999995</v>
      </c>
    </row>
    <row r="134" spans="1:42" s="140" customFormat="1" ht="16.5" x14ac:dyDescent="0.2">
      <c r="A134" s="224" t="s">
        <v>757</v>
      </c>
      <c r="B134" s="291" t="s">
        <v>337</v>
      </c>
      <c r="C134" s="286">
        <v>29750</v>
      </c>
      <c r="D134" s="229">
        <v>32410.330679999999</v>
      </c>
      <c r="E134" s="225">
        <v>31837.260000000002</v>
      </c>
      <c r="F134" s="225">
        <v>30940</v>
      </c>
      <c r="G134" s="225">
        <f t="shared" ref="G134:G197" si="40">AVERAGE(C134:F134)</f>
        <v>31234.397669999998</v>
      </c>
      <c r="H134" s="254">
        <f t="shared" ref="H134:H197" si="41">+C134*13.12%</f>
        <v>3903.1999999999994</v>
      </c>
      <c r="I134" s="254">
        <f t="shared" ref="I134:I197" si="42">+C134+H134</f>
        <v>33653.199999999997</v>
      </c>
      <c r="J134" s="337">
        <f t="shared" ref="J134:J197" si="43">+I134-F134</f>
        <v>2713.1999999999971</v>
      </c>
      <c r="K134" s="286">
        <v>29750</v>
      </c>
      <c r="L134" s="229">
        <v>32410.330679999999</v>
      </c>
      <c r="M134" s="225">
        <v>31837.260000000002</v>
      </c>
      <c r="N134" s="225">
        <v>30940</v>
      </c>
      <c r="O134" s="225">
        <f t="shared" ref="O134:O197" si="44">AVERAGE(K134:N134)</f>
        <v>31234.397669999998</v>
      </c>
      <c r="P134" s="254">
        <f t="shared" ref="P134:P197" si="45">+K134*13.12%</f>
        <v>3903.1999999999994</v>
      </c>
      <c r="Q134" s="254">
        <f t="shared" ref="Q134:Q197" si="46">+K134+P134</f>
        <v>33653.199999999997</v>
      </c>
      <c r="R134" s="337">
        <f t="shared" ref="R134:R197" si="47">+Q134-N134</f>
        <v>2713.1999999999971</v>
      </c>
      <c r="S134" s="286">
        <v>29750</v>
      </c>
      <c r="T134" s="229">
        <v>32410.330679999999</v>
      </c>
      <c r="U134" s="225">
        <v>31837.260000000002</v>
      </c>
      <c r="V134" s="225">
        <v>30940</v>
      </c>
      <c r="W134" s="225">
        <f t="shared" ref="W134:W197" si="48">AVERAGE(S134:V134)</f>
        <v>31234.397669999998</v>
      </c>
      <c r="X134" s="254">
        <f t="shared" ref="X134:X197" si="49">+S134*13.12%</f>
        <v>3903.1999999999994</v>
      </c>
      <c r="Y134" s="254">
        <f t="shared" ref="Y134:Y197" si="50">+S134+X134</f>
        <v>33653.199999999997</v>
      </c>
      <c r="Z134" s="337">
        <f t="shared" ref="Z134:Z197" si="51">+Y134-V134</f>
        <v>2713.1999999999971</v>
      </c>
      <c r="AA134" s="286">
        <v>29750</v>
      </c>
      <c r="AB134" s="229">
        <v>32410.330679999999</v>
      </c>
      <c r="AC134" s="225">
        <v>31837.260000000002</v>
      </c>
      <c r="AD134" s="225">
        <v>30940</v>
      </c>
      <c r="AE134" s="225">
        <f t="shared" ref="AE134:AE197" si="52">AVERAGE(AA134:AD134)</f>
        <v>31234.397669999998</v>
      </c>
      <c r="AF134" s="254">
        <f t="shared" ref="AF134:AF197" si="53">+AA134*13.12%</f>
        <v>3903.1999999999994</v>
      </c>
      <c r="AG134" s="254">
        <f t="shared" ref="AG134:AG197" si="54">+AA134+AF134</f>
        <v>33653.199999999997</v>
      </c>
      <c r="AH134" s="337">
        <f t="shared" ref="AH134:AH197" si="55">+AG134-AD134</f>
        <v>2713.1999999999971</v>
      </c>
      <c r="AI134" s="286">
        <v>29750</v>
      </c>
      <c r="AJ134" s="231">
        <v>32410.330679999999</v>
      </c>
      <c r="AK134" s="225">
        <v>31837.260000000002</v>
      </c>
      <c r="AL134" s="225">
        <v>30940</v>
      </c>
      <c r="AM134" s="225">
        <f t="shared" ref="AM134:AM197" si="56">AVERAGE(AI134:AL134)</f>
        <v>31234.397669999998</v>
      </c>
      <c r="AN134" s="372">
        <f t="shared" ref="AN134:AN197" si="57">+AI134*13.12%</f>
        <v>3903.1999999999994</v>
      </c>
      <c r="AO134" s="254">
        <f t="shared" ref="AO134:AO197" si="58">+AI134+AN134</f>
        <v>33653.199999999997</v>
      </c>
      <c r="AP134" s="337">
        <f t="shared" ref="AP134:AP197" si="59">+AO134-AL134</f>
        <v>2713.1999999999971</v>
      </c>
    </row>
    <row r="135" spans="1:42" s="140" customFormat="1" ht="16.5" x14ac:dyDescent="0.2">
      <c r="A135" s="224" t="s">
        <v>758</v>
      </c>
      <c r="B135" s="291" t="s">
        <v>338</v>
      </c>
      <c r="C135" s="286">
        <v>28560</v>
      </c>
      <c r="D135" s="229">
        <v>31163.779500000001</v>
      </c>
      <c r="E135" s="225">
        <v>30612.75</v>
      </c>
      <c r="F135" s="225">
        <v>29750</v>
      </c>
      <c r="G135" s="225">
        <f t="shared" si="40"/>
        <v>30021.632375000001</v>
      </c>
      <c r="H135" s="254">
        <f t="shared" si="41"/>
        <v>3747.0719999999997</v>
      </c>
      <c r="I135" s="254">
        <f t="shared" si="42"/>
        <v>32307.072</v>
      </c>
      <c r="J135" s="337">
        <f t="shared" si="43"/>
        <v>2557.0720000000001</v>
      </c>
      <c r="K135" s="286">
        <v>28560</v>
      </c>
      <c r="L135" s="229">
        <v>31163.779500000001</v>
      </c>
      <c r="M135" s="225">
        <v>30612.75</v>
      </c>
      <c r="N135" s="225">
        <v>29750</v>
      </c>
      <c r="O135" s="225">
        <f t="shared" si="44"/>
        <v>30021.632375000001</v>
      </c>
      <c r="P135" s="254">
        <f t="shared" si="45"/>
        <v>3747.0719999999997</v>
      </c>
      <c r="Q135" s="254">
        <f t="shared" si="46"/>
        <v>32307.072</v>
      </c>
      <c r="R135" s="337">
        <f t="shared" si="47"/>
        <v>2557.0720000000001</v>
      </c>
      <c r="S135" s="286">
        <v>28560</v>
      </c>
      <c r="T135" s="229">
        <v>31163.779500000001</v>
      </c>
      <c r="U135" s="225">
        <v>30612.75</v>
      </c>
      <c r="V135" s="225">
        <v>29750</v>
      </c>
      <c r="W135" s="225">
        <f t="shared" si="48"/>
        <v>30021.632375000001</v>
      </c>
      <c r="X135" s="254">
        <f t="shared" si="49"/>
        <v>3747.0719999999997</v>
      </c>
      <c r="Y135" s="254">
        <f t="shared" si="50"/>
        <v>32307.072</v>
      </c>
      <c r="Z135" s="337">
        <f t="shared" si="51"/>
        <v>2557.0720000000001</v>
      </c>
      <c r="AA135" s="286">
        <v>28560</v>
      </c>
      <c r="AB135" s="229">
        <v>31163.779500000001</v>
      </c>
      <c r="AC135" s="225">
        <v>30612.75</v>
      </c>
      <c r="AD135" s="225">
        <v>29750</v>
      </c>
      <c r="AE135" s="225">
        <f t="shared" si="52"/>
        <v>30021.632375000001</v>
      </c>
      <c r="AF135" s="254">
        <f t="shared" si="53"/>
        <v>3747.0719999999997</v>
      </c>
      <c r="AG135" s="254">
        <f t="shared" si="54"/>
        <v>32307.072</v>
      </c>
      <c r="AH135" s="337">
        <f t="shared" si="55"/>
        <v>2557.0720000000001</v>
      </c>
      <c r="AI135" s="286">
        <v>28560</v>
      </c>
      <c r="AJ135" s="231">
        <v>31163.779500000001</v>
      </c>
      <c r="AK135" s="225">
        <v>30612.75</v>
      </c>
      <c r="AL135" s="225">
        <v>29750</v>
      </c>
      <c r="AM135" s="225">
        <f t="shared" si="56"/>
        <v>30021.632375000001</v>
      </c>
      <c r="AN135" s="372">
        <f t="shared" si="57"/>
        <v>3747.0719999999997</v>
      </c>
      <c r="AO135" s="254">
        <f t="shared" si="58"/>
        <v>32307.072</v>
      </c>
      <c r="AP135" s="337">
        <f t="shared" si="59"/>
        <v>2557.0720000000001</v>
      </c>
    </row>
    <row r="136" spans="1:42" s="140" customFormat="1" ht="16.5" x14ac:dyDescent="0.2">
      <c r="A136" s="224" t="s">
        <v>759</v>
      </c>
      <c r="B136" s="291" t="s">
        <v>339</v>
      </c>
      <c r="C136" s="286">
        <v>23800</v>
      </c>
      <c r="D136" s="229">
        <v>26177.574779999999</v>
      </c>
      <c r="E136" s="225">
        <v>25714.71</v>
      </c>
      <c r="F136" s="225">
        <v>24990</v>
      </c>
      <c r="G136" s="225">
        <f t="shared" si="40"/>
        <v>25170.571194999997</v>
      </c>
      <c r="H136" s="254">
        <f t="shared" si="41"/>
        <v>3122.5599999999995</v>
      </c>
      <c r="I136" s="254">
        <f t="shared" si="42"/>
        <v>26922.559999999998</v>
      </c>
      <c r="J136" s="337">
        <f t="shared" si="43"/>
        <v>1932.5599999999977</v>
      </c>
      <c r="K136" s="286">
        <v>23800</v>
      </c>
      <c r="L136" s="229">
        <v>26177.574779999999</v>
      </c>
      <c r="M136" s="225">
        <v>25714.71</v>
      </c>
      <c r="N136" s="225">
        <v>24990</v>
      </c>
      <c r="O136" s="225">
        <f t="shared" si="44"/>
        <v>25170.571194999997</v>
      </c>
      <c r="P136" s="254">
        <f t="shared" si="45"/>
        <v>3122.5599999999995</v>
      </c>
      <c r="Q136" s="254">
        <f t="shared" si="46"/>
        <v>26922.559999999998</v>
      </c>
      <c r="R136" s="337">
        <f t="shared" si="47"/>
        <v>1932.5599999999977</v>
      </c>
      <c r="S136" s="286">
        <v>23800</v>
      </c>
      <c r="T136" s="229">
        <v>26177.574779999999</v>
      </c>
      <c r="U136" s="225">
        <v>25714.71</v>
      </c>
      <c r="V136" s="225">
        <v>24990</v>
      </c>
      <c r="W136" s="225">
        <f t="shared" si="48"/>
        <v>25170.571194999997</v>
      </c>
      <c r="X136" s="254">
        <f t="shared" si="49"/>
        <v>3122.5599999999995</v>
      </c>
      <c r="Y136" s="254">
        <f t="shared" si="50"/>
        <v>26922.559999999998</v>
      </c>
      <c r="Z136" s="337">
        <f t="shared" si="51"/>
        <v>1932.5599999999977</v>
      </c>
      <c r="AA136" s="286">
        <v>23800</v>
      </c>
      <c r="AB136" s="229">
        <v>26177.574779999999</v>
      </c>
      <c r="AC136" s="225">
        <v>25714.71</v>
      </c>
      <c r="AD136" s="225">
        <v>24990</v>
      </c>
      <c r="AE136" s="225">
        <f t="shared" si="52"/>
        <v>25170.571194999997</v>
      </c>
      <c r="AF136" s="254">
        <f t="shared" si="53"/>
        <v>3122.5599999999995</v>
      </c>
      <c r="AG136" s="254">
        <f t="shared" si="54"/>
        <v>26922.559999999998</v>
      </c>
      <c r="AH136" s="337">
        <f t="shared" si="55"/>
        <v>1932.5599999999977</v>
      </c>
      <c r="AI136" s="286">
        <v>23800</v>
      </c>
      <c r="AJ136" s="231">
        <v>26177.574779999999</v>
      </c>
      <c r="AK136" s="225">
        <v>25714.71</v>
      </c>
      <c r="AL136" s="225">
        <v>24990</v>
      </c>
      <c r="AM136" s="225">
        <f t="shared" si="56"/>
        <v>25170.571194999997</v>
      </c>
      <c r="AN136" s="372">
        <f t="shared" si="57"/>
        <v>3122.5599999999995</v>
      </c>
      <c r="AO136" s="254">
        <f t="shared" si="58"/>
        <v>26922.559999999998</v>
      </c>
      <c r="AP136" s="337">
        <f t="shared" si="59"/>
        <v>1932.5599999999977</v>
      </c>
    </row>
    <row r="137" spans="1:42" s="140" customFormat="1" ht="16.5" x14ac:dyDescent="0.2">
      <c r="A137" s="224" t="s">
        <v>760</v>
      </c>
      <c r="B137" s="291" t="s">
        <v>340</v>
      </c>
      <c r="C137" s="286">
        <v>29750</v>
      </c>
      <c r="D137" s="229">
        <v>32410.330679999999</v>
      </c>
      <c r="E137" s="225">
        <v>31837.260000000002</v>
      </c>
      <c r="F137" s="225">
        <v>30940</v>
      </c>
      <c r="G137" s="225">
        <f t="shared" si="40"/>
        <v>31234.397669999998</v>
      </c>
      <c r="H137" s="254">
        <f t="shared" si="41"/>
        <v>3903.1999999999994</v>
      </c>
      <c r="I137" s="254">
        <f t="shared" si="42"/>
        <v>33653.199999999997</v>
      </c>
      <c r="J137" s="337">
        <f t="shared" si="43"/>
        <v>2713.1999999999971</v>
      </c>
      <c r="K137" s="286">
        <v>29750</v>
      </c>
      <c r="L137" s="229">
        <v>32410.330679999999</v>
      </c>
      <c r="M137" s="225">
        <v>31837.260000000002</v>
      </c>
      <c r="N137" s="225">
        <v>30940</v>
      </c>
      <c r="O137" s="225">
        <f t="shared" si="44"/>
        <v>31234.397669999998</v>
      </c>
      <c r="P137" s="254">
        <f t="shared" si="45"/>
        <v>3903.1999999999994</v>
      </c>
      <c r="Q137" s="254">
        <f t="shared" si="46"/>
        <v>33653.199999999997</v>
      </c>
      <c r="R137" s="337">
        <f t="shared" si="47"/>
        <v>2713.1999999999971</v>
      </c>
      <c r="S137" s="286">
        <v>29750</v>
      </c>
      <c r="T137" s="229">
        <v>32410.330679999999</v>
      </c>
      <c r="U137" s="225">
        <v>31837.260000000002</v>
      </c>
      <c r="V137" s="225">
        <v>30940</v>
      </c>
      <c r="W137" s="225">
        <f t="shared" si="48"/>
        <v>31234.397669999998</v>
      </c>
      <c r="X137" s="254">
        <f t="shared" si="49"/>
        <v>3903.1999999999994</v>
      </c>
      <c r="Y137" s="254">
        <f t="shared" si="50"/>
        <v>33653.199999999997</v>
      </c>
      <c r="Z137" s="337">
        <f t="shared" si="51"/>
        <v>2713.1999999999971</v>
      </c>
      <c r="AA137" s="286">
        <v>29750</v>
      </c>
      <c r="AB137" s="229">
        <v>32410.330679999999</v>
      </c>
      <c r="AC137" s="225">
        <v>31837.260000000002</v>
      </c>
      <c r="AD137" s="225">
        <v>30940</v>
      </c>
      <c r="AE137" s="225">
        <f t="shared" si="52"/>
        <v>31234.397669999998</v>
      </c>
      <c r="AF137" s="254">
        <f t="shared" si="53"/>
        <v>3903.1999999999994</v>
      </c>
      <c r="AG137" s="254">
        <f t="shared" si="54"/>
        <v>33653.199999999997</v>
      </c>
      <c r="AH137" s="337">
        <f t="shared" si="55"/>
        <v>2713.1999999999971</v>
      </c>
      <c r="AI137" s="286">
        <v>29750</v>
      </c>
      <c r="AJ137" s="231">
        <v>32410.330679999999</v>
      </c>
      <c r="AK137" s="225">
        <v>31837.260000000002</v>
      </c>
      <c r="AL137" s="225">
        <v>30940</v>
      </c>
      <c r="AM137" s="225">
        <f t="shared" si="56"/>
        <v>31234.397669999998</v>
      </c>
      <c r="AN137" s="372">
        <f t="shared" si="57"/>
        <v>3903.1999999999994</v>
      </c>
      <c r="AO137" s="254">
        <f t="shared" si="58"/>
        <v>33653.199999999997</v>
      </c>
      <c r="AP137" s="337">
        <f t="shared" si="59"/>
        <v>2713.1999999999971</v>
      </c>
    </row>
    <row r="138" spans="1:42" s="140" customFormat="1" ht="16.5" x14ac:dyDescent="0.2">
      <c r="A138" s="224" t="s">
        <v>990</v>
      </c>
      <c r="B138" s="291" t="s">
        <v>341</v>
      </c>
      <c r="C138" s="286">
        <v>33320</v>
      </c>
      <c r="D138" s="229">
        <v>36149.984219999998</v>
      </c>
      <c r="E138" s="225">
        <v>35510.79</v>
      </c>
      <c r="F138" s="225">
        <v>34510</v>
      </c>
      <c r="G138" s="225">
        <f t="shared" si="40"/>
        <v>34872.693554999998</v>
      </c>
      <c r="H138" s="254">
        <f t="shared" si="41"/>
        <v>4371.5839999999998</v>
      </c>
      <c r="I138" s="254">
        <f t="shared" si="42"/>
        <v>37691.584000000003</v>
      </c>
      <c r="J138" s="337">
        <f t="shared" si="43"/>
        <v>3181.5840000000026</v>
      </c>
      <c r="K138" s="286">
        <v>33320</v>
      </c>
      <c r="L138" s="229">
        <v>36149.984219999998</v>
      </c>
      <c r="M138" s="225">
        <v>35510.79</v>
      </c>
      <c r="N138" s="225">
        <v>34510</v>
      </c>
      <c r="O138" s="225">
        <f t="shared" si="44"/>
        <v>34872.693554999998</v>
      </c>
      <c r="P138" s="254">
        <f t="shared" si="45"/>
        <v>4371.5839999999998</v>
      </c>
      <c r="Q138" s="254">
        <f t="shared" si="46"/>
        <v>37691.584000000003</v>
      </c>
      <c r="R138" s="337">
        <f t="shared" si="47"/>
        <v>3181.5840000000026</v>
      </c>
      <c r="S138" s="286">
        <v>33320</v>
      </c>
      <c r="T138" s="229">
        <v>36149.984219999998</v>
      </c>
      <c r="U138" s="225">
        <v>35510.79</v>
      </c>
      <c r="V138" s="225">
        <v>34510</v>
      </c>
      <c r="W138" s="225">
        <f t="shared" si="48"/>
        <v>34872.693554999998</v>
      </c>
      <c r="X138" s="254">
        <f t="shared" si="49"/>
        <v>4371.5839999999998</v>
      </c>
      <c r="Y138" s="254">
        <f t="shared" si="50"/>
        <v>37691.584000000003</v>
      </c>
      <c r="Z138" s="337">
        <f t="shared" si="51"/>
        <v>3181.5840000000026</v>
      </c>
      <c r="AA138" s="286">
        <v>33320</v>
      </c>
      <c r="AB138" s="229">
        <v>36149.984219999998</v>
      </c>
      <c r="AC138" s="225">
        <v>35510.79</v>
      </c>
      <c r="AD138" s="225">
        <v>34510</v>
      </c>
      <c r="AE138" s="225">
        <f t="shared" si="52"/>
        <v>34872.693554999998</v>
      </c>
      <c r="AF138" s="254">
        <f t="shared" si="53"/>
        <v>4371.5839999999998</v>
      </c>
      <c r="AG138" s="254">
        <f t="shared" si="54"/>
        <v>37691.584000000003</v>
      </c>
      <c r="AH138" s="337">
        <f t="shared" si="55"/>
        <v>3181.5840000000026</v>
      </c>
      <c r="AI138" s="286">
        <v>33320</v>
      </c>
      <c r="AJ138" s="231">
        <v>36149.984219999998</v>
      </c>
      <c r="AK138" s="225">
        <v>35510.79</v>
      </c>
      <c r="AL138" s="225">
        <v>34510</v>
      </c>
      <c r="AM138" s="225">
        <f t="shared" si="56"/>
        <v>34872.693554999998</v>
      </c>
      <c r="AN138" s="372">
        <f t="shared" si="57"/>
        <v>4371.5839999999998</v>
      </c>
      <c r="AO138" s="254">
        <f t="shared" si="58"/>
        <v>37691.584000000003</v>
      </c>
      <c r="AP138" s="337">
        <f t="shared" si="59"/>
        <v>3181.5840000000026</v>
      </c>
    </row>
    <row r="139" spans="1:42" s="140" customFormat="1" ht="16.5" x14ac:dyDescent="0.2">
      <c r="A139" s="224" t="s">
        <v>991</v>
      </c>
      <c r="B139" s="291" t="s">
        <v>342</v>
      </c>
      <c r="C139" s="286">
        <v>42840</v>
      </c>
      <c r="D139" s="229">
        <v>46122.393660000002</v>
      </c>
      <c r="E139" s="225">
        <v>45306.87</v>
      </c>
      <c r="F139" s="225">
        <v>44030</v>
      </c>
      <c r="G139" s="225">
        <f t="shared" si="40"/>
        <v>44574.815914999999</v>
      </c>
      <c r="H139" s="254">
        <f t="shared" si="41"/>
        <v>5620.6079999999993</v>
      </c>
      <c r="I139" s="254">
        <f t="shared" si="42"/>
        <v>48460.608</v>
      </c>
      <c r="J139" s="337">
        <f t="shared" si="43"/>
        <v>4430.6080000000002</v>
      </c>
      <c r="K139" s="286">
        <v>42840</v>
      </c>
      <c r="L139" s="229">
        <v>46122.393660000002</v>
      </c>
      <c r="M139" s="225">
        <v>45306.87</v>
      </c>
      <c r="N139" s="225">
        <v>44030</v>
      </c>
      <c r="O139" s="225">
        <f t="shared" si="44"/>
        <v>44574.815914999999</v>
      </c>
      <c r="P139" s="254">
        <f t="shared" si="45"/>
        <v>5620.6079999999993</v>
      </c>
      <c r="Q139" s="254">
        <f t="shared" si="46"/>
        <v>48460.608</v>
      </c>
      <c r="R139" s="337">
        <f t="shared" si="47"/>
        <v>4430.6080000000002</v>
      </c>
      <c r="S139" s="286">
        <v>42840</v>
      </c>
      <c r="T139" s="229">
        <v>46122.393660000002</v>
      </c>
      <c r="U139" s="225">
        <v>45306.87</v>
      </c>
      <c r="V139" s="225">
        <v>44030</v>
      </c>
      <c r="W139" s="225">
        <f t="shared" si="48"/>
        <v>44574.815914999999</v>
      </c>
      <c r="X139" s="254">
        <f t="shared" si="49"/>
        <v>5620.6079999999993</v>
      </c>
      <c r="Y139" s="254">
        <f t="shared" si="50"/>
        <v>48460.608</v>
      </c>
      <c r="Z139" s="337">
        <f t="shared" si="51"/>
        <v>4430.6080000000002</v>
      </c>
      <c r="AA139" s="286">
        <v>42840</v>
      </c>
      <c r="AB139" s="229">
        <v>46122.393660000002</v>
      </c>
      <c r="AC139" s="225">
        <v>45306.87</v>
      </c>
      <c r="AD139" s="225">
        <v>44030</v>
      </c>
      <c r="AE139" s="225">
        <f t="shared" si="52"/>
        <v>44574.815914999999</v>
      </c>
      <c r="AF139" s="254">
        <f t="shared" si="53"/>
        <v>5620.6079999999993</v>
      </c>
      <c r="AG139" s="254">
        <f t="shared" si="54"/>
        <v>48460.608</v>
      </c>
      <c r="AH139" s="337">
        <f t="shared" si="55"/>
        <v>4430.6080000000002</v>
      </c>
      <c r="AI139" s="286">
        <v>42840</v>
      </c>
      <c r="AJ139" s="231">
        <v>46122.393660000002</v>
      </c>
      <c r="AK139" s="225">
        <v>45306.87</v>
      </c>
      <c r="AL139" s="225">
        <v>44030</v>
      </c>
      <c r="AM139" s="225">
        <f t="shared" si="56"/>
        <v>44574.815914999999</v>
      </c>
      <c r="AN139" s="372">
        <f t="shared" si="57"/>
        <v>5620.6079999999993</v>
      </c>
      <c r="AO139" s="254">
        <f t="shared" si="58"/>
        <v>48460.608</v>
      </c>
      <c r="AP139" s="337">
        <f t="shared" si="59"/>
        <v>4430.6080000000002</v>
      </c>
    </row>
    <row r="140" spans="1:42" s="140" customFormat="1" ht="16.5" x14ac:dyDescent="0.2">
      <c r="A140" s="224" t="s">
        <v>992</v>
      </c>
      <c r="B140" s="291" t="s">
        <v>1034</v>
      </c>
      <c r="C140" s="286">
        <v>14280</v>
      </c>
      <c r="D140" s="229">
        <v>16205.16534</v>
      </c>
      <c r="E140" s="225">
        <v>15918.630000000001</v>
      </c>
      <c r="F140" s="225">
        <v>15470</v>
      </c>
      <c r="G140" s="225">
        <f t="shared" si="40"/>
        <v>15468.448834999999</v>
      </c>
      <c r="H140" s="254">
        <f t="shared" si="41"/>
        <v>1873.5359999999998</v>
      </c>
      <c r="I140" s="254">
        <f t="shared" si="42"/>
        <v>16153.536</v>
      </c>
      <c r="J140" s="337">
        <f t="shared" si="43"/>
        <v>683.53600000000006</v>
      </c>
      <c r="K140" s="286">
        <v>14280</v>
      </c>
      <c r="L140" s="229">
        <v>16205.16534</v>
      </c>
      <c r="M140" s="225">
        <v>15918.630000000001</v>
      </c>
      <c r="N140" s="225">
        <v>15470</v>
      </c>
      <c r="O140" s="225">
        <f t="shared" si="44"/>
        <v>15468.448834999999</v>
      </c>
      <c r="P140" s="254">
        <f t="shared" si="45"/>
        <v>1873.5359999999998</v>
      </c>
      <c r="Q140" s="254">
        <f t="shared" si="46"/>
        <v>16153.536</v>
      </c>
      <c r="R140" s="337">
        <f t="shared" si="47"/>
        <v>683.53600000000006</v>
      </c>
      <c r="S140" s="286">
        <v>14280</v>
      </c>
      <c r="T140" s="229">
        <v>16205.16534</v>
      </c>
      <c r="U140" s="225">
        <v>15918.630000000001</v>
      </c>
      <c r="V140" s="225">
        <v>15470</v>
      </c>
      <c r="W140" s="225">
        <f t="shared" si="48"/>
        <v>15468.448834999999</v>
      </c>
      <c r="X140" s="254">
        <f t="shared" si="49"/>
        <v>1873.5359999999998</v>
      </c>
      <c r="Y140" s="254">
        <f t="shared" si="50"/>
        <v>16153.536</v>
      </c>
      <c r="Z140" s="337">
        <f t="shared" si="51"/>
        <v>683.53600000000006</v>
      </c>
      <c r="AA140" s="286">
        <v>14280</v>
      </c>
      <c r="AB140" s="229">
        <v>16205.16534</v>
      </c>
      <c r="AC140" s="225">
        <v>15918.630000000001</v>
      </c>
      <c r="AD140" s="225">
        <v>15470</v>
      </c>
      <c r="AE140" s="225">
        <f t="shared" si="52"/>
        <v>15468.448834999999</v>
      </c>
      <c r="AF140" s="254">
        <f t="shared" si="53"/>
        <v>1873.5359999999998</v>
      </c>
      <c r="AG140" s="254">
        <f t="shared" si="54"/>
        <v>16153.536</v>
      </c>
      <c r="AH140" s="337">
        <f t="shared" si="55"/>
        <v>683.53600000000006</v>
      </c>
      <c r="AI140" s="286">
        <v>14280</v>
      </c>
      <c r="AJ140" s="231">
        <v>16205.16534</v>
      </c>
      <c r="AK140" s="225">
        <v>15918.630000000001</v>
      </c>
      <c r="AL140" s="225">
        <v>15470</v>
      </c>
      <c r="AM140" s="225">
        <f t="shared" si="56"/>
        <v>15468.448834999999</v>
      </c>
      <c r="AN140" s="372">
        <f t="shared" si="57"/>
        <v>1873.5359999999998</v>
      </c>
      <c r="AO140" s="254">
        <f t="shared" si="58"/>
        <v>16153.536</v>
      </c>
      <c r="AP140" s="337">
        <f t="shared" si="59"/>
        <v>683.53600000000006</v>
      </c>
    </row>
    <row r="141" spans="1:42" s="140" customFormat="1" ht="16.5" x14ac:dyDescent="0.2">
      <c r="A141" s="224" t="s">
        <v>993</v>
      </c>
      <c r="B141" s="291" t="s">
        <v>343</v>
      </c>
      <c r="C141" s="286">
        <v>5950</v>
      </c>
      <c r="D141" s="229">
        <v>7479.3070799999996</v>
      </c>
      <c r="E141" s="225">
        <v>7347.0599999999995</v>
      </c>
      <c r="F141" s="225">
        <v>7140</v>
      </c>
      <c r="G141" s="225">
        <f t="shared" si="40"/>
        <v>6979.0917699999991</v>
      </c>
      <c r="H141" s="254">
        <f t="shared" si="41"/>
        <v>780.63999999999987</v>
      </c>
      <c r="I141" s="254">
        <f t="shared" si="42"/>
        <v>6730.6399999999994</v>
      </c>
      <c r="J141" s="337">
        <f t="shared" si="43"/>
        <v>-409.36000000000058</v>
      </c>
      <c r="K141" s="286">
        <v>5950</v>
      </c>
      <c r="L141" s="229">
        <v>7479.3070799999996</v>
      </c>
      <c r="M141" s="225">
        <v>7347.0599999999995</v>
      </c>
      <c r="N141" s="225">
        <v>7140</v>
      </c>
      <c r="O141" s="225">
        <f t="shared" si="44"/>
        <v>6979.0917699999991</v>
      </c>
      <c r="P141" s="254">
        <f t="shared" si="45"/>
        <v>780.63999999999987</v>
      </c>
      <c r="Q141" s="254">
        <f t="shared" si="46"/>
        <v>6730.6399999999994</v>
      </c>
      <c r="R141" s="337">
        <f t="shared" si="47"/>
        <v>-409.36000000000058</v>
      </c>
      <c r="S141" s="286">
        <v>5950</v>
      </c>
      <c r="T141" s="229">
        <v>7479.3070799999996</v>
      </c>
      <c r="U141" s="225">
        <v>7347.0599999999995</v>
      </c>
      <c r="V141" s="225">
        <v>7140</v>
      </c>
      <c r="W141" s="225">
        <f t="shared" si="48"/>
        <v>6979.0917699999991</v>
      </c>
      <c r="X141" s="254">
        <f t="shared" si="49"/>
        <v>780.63999999999987</v>
      </c>
      <c r="Y141" s="254">
        <f t="shared" si="50"/>
        <v>6730.6399999999994</v>
      </c>
      <c r="Z141" s="337">
        <f t="shared" si="51"/>
        <v>-409.36000000000058</v>
      </c>
      <c r="AA141" s="286">
        <v>5950</v>
      </c>
      <c r="AB141" s="229">
        <v>7479.3070799999996</v>
      </c>
      <c r="AC141" s="225">
        <v>7347.0599999999995</v>
      </c>
      <c r="AD141" s="225">
        <v>7140</v>
      </c>
      <c r="AE141" s="225">
        <f t="shared" si="52"/>
        <v>6979.0917699999991</v>
      </c>
      <c r="AF141" s="254">
        <f t="shared" si="53"/>
        <v>780.63999999999987</v>
      </c>
      <c r="AG141" s="254">
        <f t="shared" si="54"/>
        <v>6730.6399999999994</v>
      </c>
      <c r="AH141" s="337">
        <f t="shared" si="55"/>
        <v>-409.36000000000058</v>
      </c>
      <c r="AI141" s="286">
        <v>5950</v>
      </c>
      <c r="AJ141" s="231">
        <v>7479.3070799999996</v>
      </c>
      <c r="AK141" s="225">
        <v>7347.0599999999995</v>
      </c>
      <c r="AL141" s="225">
        <v>7140</v>
      </c>
      <c r="AM141" s="225">
        <f t="shared" si="56"/>
        <v>6979.0917699999991</v>
      </c>
      <c r="AN141" s="372">
        <f t="shared" si="57"/>
        <v>780.63999999999987</v>
      </c>
      <c r="AO141" s="254">
        <f t="shared" si="58"/>
        <v>6730.6399999999994</v>
      </c>
      <c r="AP141" s="337">
        <f t="shared" si="59"/>
        <v>-409.36000000000058</v>
      </c>
    </row>
    <row r="142" spans="1:42" s="140" customFormat="1" ht="16.5" x14ac:dyDescent="0.2">
      <c r="A142" s="224" t="s">
        <v>994</v>
      </c>
      <c r="B142" s="291" t="s">
        <v>344</v>
      </c>
      <c r="C142" s="286">
        <v>5950</v>
      </c>
      <c r="D142" s="229">
        <v>7479.3070799999996</v>
      </c>
      <c r="E142" s="225">
        <v>7347.0599999999995</v>
      </c>
      <c r="F142" s="225">
        <v>7140</v>
      </c>
      <c r="G142" s="225">
        <f t="shared" si="40"/>
        <v>6979.0917699999991</v>
      </c>
      <c r="H142" s="254">
        <f t="shared" si="41"/>
        <v>780.63999999999987</v>
      </c>
      <c r="I142" s="254">
        <f t="shared" si="42"/>
        <v>6730.6399999999994</v>
      </c>
      <c r="J142" s="337">
        <f t="shared" si="43"/>
        <v>-409.36000000000058</v>
      </c>
      <c r="K142" s="286">
        <v>5950</v>
      </c>
      <c r="L142" s="229">
        <v>7479.3070799999996</v>
      </c>
      <c r="M142" s="225">
        <v>7347.0599999999995</v>
      </c>
      <c r="N142" s="225">
        <v>7140</v>
      </c>
      <c r="O142" s="225">
        <f t="shared" si="44"/>
        <v>6979.0917699999991</v>
      </c>
      <c r="P142" s="254">
        <f t="shared" si="45"/>
        <v>780.63999999999987</v>
      </c>
      <c r="Q142" s="254">
        <f t="shared" si="46"/>
        <v>6730.6399999999994</v>
      </c>
      <c r="R142" s="337">
        <f t="shared" si="47"/>
        <v>-409.36000000000058</v>
      </c>
      <c r="S142" s="286">
        <v>5950</v>
      </c>
      <c r="T142" s="229">
        <v>7479.3070799999996</v>
      </c>
      <c r="U142" s="225">
        <v>7347.0599999999995</v>
      </c>
      <c r="V142" s="225">
        <v>7140</v>
      </c>
      <c r="W142" s="225">
        <f t="shared" si="48"/>
        <v>6979.0917699999991</v>
      </c>
      <c r="X142" s="254">
        <f t="shared" si="49"/>
        <v>780.63999999999987</v>
      </c>
      <c r="Y142" s="254">
        <f t="shared" si="50"/>
        <v>6730.6399999999994</v>
      </c>
      <c r="Z142" s="337">
        <f t="shared" si="51"/>
        <v>-409.36000000000058</v>
      </c>
      <c r="AA142" s="286">
        <v>5950</v>
      </c>
      <c r="AB142" s="229">
        <v>7479.3070799999996</v>
      </c>
      <c r="AC142" s="225">
        <v>7347.0599999999995</v>
      </c>
      <c r="AD142" s="225">
        <v>7140</v>
      </c>
      <c r="AE142" s="225">
        <f t="shared" si="52"/>
        <v>6979.0917699999991</v>
      </c>
      <c r="AF142" s="254">
        <f t="shared" si="53"/>
        <v>780.63999999999987</v>
      </c>
      <c r="AG142" s="254">
        <f t="shared" si="54"/>
        <v>6730.6399999999994</v>
      </c>
      <c r="AH142" s="337">
        <f t="shared" si="55"/>
        <v>-409.36000000000058</v>
      </c>
      <c r="AI142" s="286">
        <v>5950</v>
      </c>
      <c r="AJ142" s="231">
        <v>7479.3070799999996</v>
      </c>
      <c r="AK142" s="225">
        <v>7347.0599999999995</v>
      </c>
      <c r="AL142" s="225">
        <v>7140</v>
      </c>
      <c r="AM142" s="225">
        <f t="shared" si="56"/>
        <v>6979.0917699999991</v>
      </c>
      <c r="AN142" s="372">
        <f t="shared" si="57"/>
        <v>780.63999999999987</v>
      </c>
      <c r="AO142" s="254">
        <f t="shared" si="58"/>
        <v>6730.6399999999994</v>
      </c>
      <c r="AP142" s="337">
        <f t="shared" si="59"/>
        <v>-409.36000000000058</v>
      </c>
    </row>
    <row r="143" spans="1:42" s="140" customFormat="1" ht="16.5" x14ac:dyDescent="0.2">
      <c r="A143" s="224" t="s">
        <v>995</v>
      </c>
      <c r="B143" s="291" t="s">
        <v>345</v>
      </c>
      <c r="C143" s="286">
        <v>5950</v>
      </c>
      <c r="D143" s="229">
        <v>7479.3070799999996</v>
      </c>
      <c r="E143" s="225">
        <v>7347.0599999999995</v>
      </c>
      <c r="F143" s="225">
        <v>7140</v>
      </c>
      <c r="G143" s="225">
        <f t="shared" si="40"/>
        <v>6979.0917699999991</v>
      </c>
      <c r="H143" s="254">
        <f t="shared" si="41"/>
        <v>780.63999999999987</v>
      </c>
      <c r="I143" s="254">
        <f t="shared" si="42"/>
        <v>6730.6399999999994</v>
      </c>
      <c r="J143" s="337">
        <f t="shared" si="43"/>
        <v>-409.36000000000058</v>
      </c>
      <c r="K143" s="286">
        <v>5950</v>
      </c>
      <c r="L143" s="229">
        <v>7479.3070799999996</v>
      </c>
      <c r="M143" s="225">
        <v>7347.0599999999995</v>
      </c>
      <c r="N143" s="225">
        <v>7140</v>
      </c>
      <c r="O143" s="225">
        <f t="shared" si="44"/>
        <v>6979.0917699999991</v>
      </c>
      <c r="P143" s="254">
        <f t="shared" si="45"/>
        <v>780.63999999999987</v>
      </c>
      <c r="Q143" s="254">
        <f t="shared" si="46"/>
        <v>6730.6399999999994</v>
      </c>
      <c r="R143" s="337">
        <f t="shared" si="47"/>
        <v>-409.36000000000058</v>
      </c>
      <c r="S143" s="286">
        <v>5950</v>
      </c>
      <c r="T143" s="229">
        <v>7479.3070799999996</v>
      </c>
      <c r="U143" s="225">
        <v>7347.0599999999995</v>
      </c>
      <c r="V143" s="225">
        <v>7140</v>
      </c>
      <c r="W143" s="225">
        <f t="shared" si="48"/>
        <v>6979.0917699999991</v>
      </c>
      <c r="X143" s="254">
        <f t="shared" si="49"/>
        <v>780.63999999999987</v>
      </c>
      <c r="Y143" s="254">
        <f t="shared" si="50"/>
        <v>6730.6399999999994</v>
      </c>
      <c r="Z143" s="337">
        <f t="shared" si="51"/>
        <v>-409.36000000000058</v>
      </c>
      <c r="AA143" s="286">
        <v>5950</v>
      </c>
      <c r="AB143" s="229">
        <v>7479.3070799999996</v>
      </c>
      <c r="AC143" s="225">
        <v>7347.0599999999995</v>
      </c>
      <c r="AD143" s="225">
        <v>7140</v>
      </c>
      <c r="AE143" s="225">
        <f t="shared" si="52"/>
        <v>6979.0917699999991</v>
      </c>
      <c r="AF143" s="254">
        <f t="shared" si="53"/>
        <v>780.63999999999987</v>
      </c>
      <c r="AG143" s="254">
        <f t="shared" si="54"/>
        <v>6730.6399999999994</v>
      </c>
      <c r="AH143" s="337">
        <f t="shared" si="55"/>
        <v>-409.36000000000058</v>
      </c>
      <c r="AI143" s="286">
        <v>5950</v>
      </c>
      <c r="AJ143" s="231">
        <v>7479.3070799999996</v>
      </c>
      <c r="AK143" s="225">
        <v>7347.0599999999995</v>
      </c>
      <c r="AL143" s="225">
        <v>7140</v>
      </c>
      <c r="AM143" s="225">
        <f t="shared" si="56"/>
        <v>6979.0917699999991</v>
      </c>
      <c r="AN143" s="372">
        <f t="shared" si="57"/>
        <v>780.63999999999987</v>
      </c>
      <c r="AO143" s="254">
        <f t="shared" si="58"/>
        <v>6730.6399999999994</v>
      </c>
      <c r="AP143" s="337">
        <f t="shared" si="59"/>
        <v>-409.36000000000058</v>
      </c>
    </row>
    <row r="144" spans="1:42" s="140" customFormat="1" ht="16.5" x14ac:dyDescent="0.2">
      <c r="A144" s="224" t="s">
        <v>1011</v>
      </c>
      <c r="B144" s="291" t="s">
        <v>1519</v>
      </c>
      <c r="C144" s="286">
        <v>8925</v>
      </c>
      <c r="D144" s="229">
        <v>10595.685030000001</v>
      </c>
      <c r="E144" s="225">
        <v>10408.334999999999</v>
      </c>
      <c r="F144" s="225">
        <v>10115</v>
      </c>
      <c r="G144" s="225">
        <f t="shared" si="40"/>
        <v>10011.0050075</v>
      </c>
      <c r="H144" s="254">
        <f t="shared" si="41"/>
        <v>1170.9599999999998</v>
      </c>
      <c r="I144" s="254">
        <f t="shared" si="42"/>
        <v>10095.959999999999</v>
      </c>
      <c r="J144" s="337">
        <f t="shared" si="43"/>
        <v>-19.040000000000873</v>
      </c>
      <c r="K144" s="286">
        <v>8925</v>
      </c>
      <c r="L144" s="229">
        <v>10595.685030000001</v>
      </c>
      <c r="M144" s="225">
        <v>10408.334999999999</v>
      </c>
      <c r="N144" s="225">
        <v>10115</v>
      </c>
      <c r="O144" s="225">
        <f t="shared" si="44"/>
        <v>10011.0050075</v>
      </c>
      <c r="P144" s="254">
        <f t="shared" si="45"/>
        <v>1170.9599999999998</v>
      </c>
      <c r="Q144" s="254">
        <f t="shared" si="46"/>
        <v>10095.959999999999</v>
      </c>
      <c r="R144" s="337">
        <f t="shared" si="47"/>
        <v>-19.040000000000873</v>
      </c>
      <c r="S144" s="286">
        <v>8925</v>
      </c>
      <c r="T144" s="229">
        <v>10595.685030000001</v>
      </c>
      <c r="U144" s="225">
        <v>10408.334999999999</v>
      </c>
      <c r="V144" s="225">
        <v>10115</v>
      </c>
      <c r="W144" s="225">
        <f t="shared" si="48"/>
        <v>10011.0050075</v>
      </c>
      <c r="X144" s="254">
        <f t="shared" si="49"/>
        <v>1170.9599999999998</v>
      </c>
      <c r="Y144" s="254">
        <f t="shared" si="50"/>
        <v>10095.959999999999</v>
      </c>
      <c r="Z144" s="337">
        <f t="shared" si="51"/>
        <v>-19.040000000000873</v>
      </c>
      <c r="AA144" s="286">
        <v>8925</v>
      </c>
      <c r="AB144" s="229">
        <v>10595.685030000001</v>
      </c>
      <c r="AC144" s="225">
        <v>10408.334999999999</v>
      </c>
      <c r="AD144" s="225">
        <v>10115</v>
      </c>
      <c r="AE144" s="225">
        <f t="shared" si="52"/>
        <v>10011.0050075</v>
      </c>
      <c r="AF144" s="254">
        <f t="shared" si="53"/>
        <v>1170.9599999999998</v>
      </c>
      <c r="AG144" s="254">
        <f t="shared" si="54"/>
        <v>10095.959999999999</v>
      </c>
      <c r="AH144" s="337">
        <f t="shared" si="55"/>
        <v>-19.040000000000873</v>
      </c>
      <c r="AI144" s="286">
        <v>8925</v>
      </c>
      <c r="AJ144" s="229">
        <v>10595.685030000001</v>
      </c>
      <c r="AK144" s="225">
        <v>10408.334999999999</v>
      </c>
      <c r="AL144" s="225">
        <v>10115</v>
      </c>
      <c r="AM144" s="225">
        <f t="shared" si="56"/>
        <v>10011.0050075</v>
      </c>
      <c r="AN144" s="372">
        <f t="shared" si="57"/>
        <v>1170.9599999999998</v>
      </c>
      <c r="AO144" s="254">
        <f t="shared" si="58"/>
        <v>10095.959999999999</v>
      </c>
      <c r="AP144" s="337">
        <f t="shared" si="59"/>
        <v>-19.040000000000873</v>
      </c>
    </row>
    <row r="145" spans="1:42" s="140" customFormat="1" ht="16.5" x14ac:dyDescent="0.2">
      <c r="A145" s="224" t="s">
        <v>1012</v>
      </c>
      <c r="B145" s="291" t="s">
        <v>1520</v>
      </c>
      <c r="C145" s="286">
        <v>8925</v>
      </c>
      <c r="D145" s="229">
        <v>10595.685030000001</v>
      </c>
      <c r="E145" s="225">
        <v>10408.334999999999</v>
      </c>
      <c r="F145" s="225">
        <v>10115</v>
      </c>
      <c r="G145" s="225">
        <f t="shared" si="40"/>
        <v>10011.0050075</v>
      </c>
      <c r="H145" s="254">
        <f t="shared" si="41"/>
        <v>1170.9599999999998</v>
      </c>
      <c r="I145" s="254">
        <f t="shared" si="42"/>
        <v>10095.959999999999</v>
      </c>
      <c r="J145" s="337">
        <f t="shared" si="43"/>
        <v>-19.040000000000873</v>
      </c>
      <c r="K145" s="286">
        <v>8925</v>
      </c>
      <c r="L145" s="229">
        <v>10595.685030000001</v>
      </c>
      <c r="M145" s="225">
        <v>10408.334999999999</v>
      </c>
      <c r="N145" s="225">
        <v>10115</v>
      </c>
      <c r="O145" s="225">
        <f t="shared" si="44"/>
        <v>10011.0050075</v>
      </c>
      <c r="P145" s="254">
        <f t="shared" si="45"/>
        <v>1170.9599999999998</v>
      </c>
      <c r="Q145" s="254">
        <f t="shared" si="46"/>
        <v>10095.959999999999</v>
      </c>
      <c r="R145" s="337">
        <f t="shared" si="47"/>
        <v>-19.040000000000873</v>
      </c>
      <c r="S145" s="286">
        <v>8925</v>
      </c>
      <c r="T145" s="229">
        <v>10595.685030000001</v>
      </c>
      <c r="U145" s="225">
        <v>10408.334999999999</v>
      </c>
      <c r="V145" s="225">
        <v>10115</v>
      </c>
      <c r="W145" s="225">
        <f t="shared" si="48"/>
        <v>10011.0050075</v>
      </c>
      <c r="X145" s="254">
        <f t="shared" si="49"/>
        <v>1170.9599999999998</v>
      </c>
      <c r="Y145" s="254">
        <f t="shared" si="50"/>
        <v>10095.959999999999</v>
      </c>
      <c r="Z145" s="337">
        <f t="shared" si="51"/>
        <v>-19.040000000000873</v>
      </c>
      <c r="AA145" s="286">
        <v>8925</v>
      </c>
      <c r="AB145" s="229">
        <v>10595.685030000001</v>
      </c>
      <c r="AC145" s="225">
        <v>10408.334999999999</v>
      </c>
      <c r="AD145" s="225">
        <v>10115</v>
      </c>
      <c r="AE145" s="225">
        <f t="shared" si="52"/>
        <v>10011.0050075</v>
      </c>
      <c r="AF145" s="254">
        <f t="shared" si="53"/>
        <v>1170.9599999999998</v>
      </c>
      <c r="AG145" s="254">
        <f t="shared" si="54"/>
        <v>10095.959999999999</v>
      </c>
      <c r="AH145" s="337">
        <f t="shared" si="55"/>
        <v>-19.040000000000873</v>
      </c>
      <c r="AI145" s="286">
        <v>8925</v>
      </c>
      <c r="AJ145" s="229">
        <v>10595.685030000001</v>
      </c>
      <c r="AK145" s="225">
        <v>10408.334999999999</v>
      </c>
      <c r="AL145" s="225">
        <v>10115</v>
      </c>
      <c r="AM145" s="225">
        <f t="shared" si="56"/>
        <v>10011.0050075</v>
      </c>
      <c r="AN145" s="372">
        <f t="shared" si="57"/>
        <v>1170.9599999999998</v>
      </c>
      <c r="AO145" s="254">
        <f t="shared" si="58"/>
        <v>10095.959999999999</v>
      </c>
      <c r="AP145" s="337">
        <f t="shared" si="59"/>
        <v>-19.040000000000873</v>
      </c>
    </row>
    <row r="146" spans="1:42" s="140" customFormat="1" ht="16.5" x14ac:dyDescent="0.2">
      <c r="A146" s="224" t="s">
        <v>1013</v>
      </c>
      <c r="B146" s="291" t="s">
        <v>1521</v>
      </c>
      <c r="C146" s="286">
        <v>6545</v>
      </c>
      <c r="D146" s="229">
        <v>8102.5826699999998</v>
      </c>
      <c r="E146" s="225">
        <v>7959.3150000000005</v>
      </c>
      <c r="F146" s="225">
        <v>7735</v>
      </c>
      <c r="G146" s="225">
        <f t="shared" si="40"/>
        <v>7585.4744174999996</v>
      </c>
      <c r="H146" s="254">
        <f t="shared" si="41"/>
        <v>858.70399999999984</v>
      </c>
      <c r="I146" s="254">
        <f t="shared" si="42"/>
        <v>7403.7039999999997</v>
      </c>
      <c r="J146" s="337">
        <f t="shared" si="43"/>
        <v>-331.29600000000028</v>
      </c>
      <c r="K146" s="286">
        <v>6545</v>
      </c>
      <c r="L146" s="229">
        <v>8102.5826699999998</v>
      </c>
      <c r="M146" s="225">
        <v>7959.3150000000005</v>
      </c>
      <c r="N146" s="225">
        <v>7735</v>
      </c>
      <c r="O146" s="225">
        <f t="shared" si="44"/>
        <v>7585.4744174999996</v>
      </c>
      <c r="P146" s="254">
        <f t="shared" si="45"/>
        <v>858.70399999999984</v>
      </c>
      <c r="Q146" s="254">
        <f t="shared" si="46"/>
        <v>7403.7039999999997</v>
      </c>
      <c r="R146" s="337">
        <f t="shared" si="47"/>
        <v>-331.29600000000028</v>
      </c>
      <c r="S146" s="286">
        <v>6545</v>
      </c>
      <c r="T146" s="229">
        <v>8102.5826699999998</v>
      </c>
      <c r="U146" s="225">
        <v>7959.3150000000005</v>
      </c>
      <c r="V146" s="225">
        <v>7735</v>
      </c>
      <c r="W146" s="225">
        <f t="shared" si="48"/>
        <v>7585.4744174999996</v>
      </c>
      <c r="X146" s="254">
        <f t="shared" si="49"/>
        <v>858.70399999999984</v>
      </c>
      <c r="Y146" s="254">
        <f t="shared" si="50"/>
        <v>7403.7039999999997</v>
      </c>
      <c r="Z146" s="337">
        <f t="shared" si="51"/>
        <v>-331.29600000000028</v>
      </c>
      <c r="AA146" s="286">
        <v>6545</v>
      </c>
      <c r="AB146" s="229">
        <v>8102.5826699999998</v>
      </c>
      <c r="AC146" s="225">
        <v>7959.3150000000005</v>
      </c>
      <c r="AD146" s="225">
        <v>7735</v>
      </c>
      <c r="AE146" s="225">
        <f t="shared" si="52"/>
        <v>7585.4744174999996</v>
      </c>
      <c r="AF146" s="254">
        <f t="shared" si="53"/>
        <v>858.70399999999984</v>
      </c>
      <c r="AG146" s="254">
        <f t="shared" si="54"/>
        <v>7403.7039999999997</v>
      </c>
      <c r="AH146" s="337">
        <f t="shared" si="55"/>
        <v>-331.29600000000028</v>
      </c>
      <c r="AI146" s="286">
        <v>6545</v>
      </c>
      <c r="AJ146" s="229">
        <v>8102.5826699999998</v>
      </c>
      <c r="AK146" s="225">
        <v>7959.3150000000005</v>
      </c>
      <c r="AL146" s="225">
        <v>7735</v>
      </c>
      <c r="AM146" s="225">
        <f t="shared" si="56"/>
        <v>7585.4744174999996</v>
      </c>
      <c r="AN146" s="372">
        <f t="shared" si="57"/>
        <v>858.70399999999984</v>
      </c>
      <c r="AO146" s="254">
        <f t="shared" si="58"/>
        <v>7403.7039999999997</v>
      </c>
      <c r="AP146" s="337">
        <f t="shared" si="59"/>
        <v>-331.29600000000028</v>
      </c>
    </row>
    <row r="147" spans="1:42" s="140" customFormat="1" ht="16.5" x14ac:dyDescent="0.2">
      <c r="A147" s="224" t="s">
        <v>1014</v>
      </c>
      <c r="B147" s="291" t="s">
        <v>346</v>
      </c>
      <c r="C147" s="286">
        <v>10710</v>
      </c>
      <c r="D147" s="229">
        <v>12465.5118</v>
      </c>
      <c r="E147" s="225">
        <v>12245.1</v>
      </c>
      <c r="F147" s="225">
        <v>11900</v>
      </c>
      <c r="G147" s="225">
        <f t="shared" si="40"/>
        <v>11830.15295</v>
      </c>
      <c r="H147" s="254">
        <f t="shared" si="41"/>
        <v>1405.1519999999998</v>
      </c>
      <c r="I147" s="254">
        <f t="shared" si="42"/>
        <v>12115.152</v>
      </c>
      <c r="J147" s="337">
        <f t="shared" si="43"/>
        <v>215.15200000000004</v>
      </c>
      <c r="K147" s="286">
        <v>10710</v>
      </c>
      <c r="L147" s="229">
        <v>12465.5118</v>
      </c>
      <c r="M147" s="225">
        <v>12245.1</v>
      </c>
      <c r="N147" s="225">
        <v>11900</v>
      </c>
      <c r="O147" s="225">
        <f t="shared" si="44"/>
        <v>11830.15295</v>
      </c>
      <c r="P147" s="254">
        <f t="shared" si="45"/>
        <v>1405.1519999999998</v>
      </c>
      <c r="Q147" s="254">
        <f t="shared" si="46"/>
        <v>12115.152</v>
      </c>
      <c r="R147" s="337">
        <f t="shared" si="47"/>
        <v>215.15200000000004</v>
      </c>
      <c r="S147" s="286">
        <v>10710</v>
      </c>
      <c r="T147" s="229">
        <v>12465.5118</v>
      </c>
      <c r="U147" s="225">
        <v>12245.1</v>
      </c>
      <c r="V147" s="225">
        <v>11900</v>
      </c>
      <c r="W147" s="225">
        <f t="shared" si="48"/>
        <v>11830.15295</v>
      </c>
      <c r="X147" s="254">
        <f t="shared" si="49"/>
        <v>1405.1519999999998</v>
      </c>
      <c r="Y147" s="254">
        <f t="shared" si="50"/>
        <v>12115.152</v>
      </c>
      <c r="Z147" s="337">
        <f t="shared" si="51"/>
        <v>215.15200000000004</v>
      </c>
      <c r="AA147" s="286">
        <v>10710</v>
      </c>
      <c r="AB147" s="229">
        <v>12465.5118</v>
      </c>
      <c r="AC147" s="225">
        <v>12245.1</v>
      </c>
      <c r="AD147" s="225">
        <v>11900</v>
      </c>
      <c r="AE147" s="225">
        <f t="shared" si="52"/>
        <v>11830.15295</v>
      </c>
      <c r="AF147" s="254">
        <f t="shared" si="53"/>
        <v>1405.1519999999998</v>
      </c>
      <c r="AG147" s="254">
        <f t="shared" si="54"/>
        <v>12115.152</v>
      </c>
      <c r="AH147" s="337">
        <f t="shared" si="55"/>
        <v>215.15200000000004</v>
      </c>
      <c r="AI147" s="286">
        <v>10710</v>
      </c>
      <c r="AJ147" s="231">
        <v>12465.5118</v>
      </c>
      <c r="AK147" s="225">
        <v>12245.1</v>
      </c>
      <c r="AL147" s="225">
        <v>11900</v>
      </c>
      <c r="AM147" s="225">
        <f t="shared" si="56"/>
        <v>11830.15295</v>
      </c>
      <c r="AN147" s="372">
        <f t="shared" si="57"/>
        <v>1405.1519999999998</v>
      </c>
      <c r="AO147" s="254">
        <f t="shared" si="58"/>
        <v>12115.152</v>
      </c>
      <c r="AP147" s="337">
        <f t="shared" si="59"/>
        <v>215.15200000000004</v>
      </c>
    </row>
    <row r="148" spans="1:42" s="140" customFormat="1" ht="16.5" x14ac:dyDescent="0.2">
      <c r="A148" s="224" t="s">
        <v>1015</v>
      </c>
      <c r="B148" s="291" t="s">
        <v>1575</v>
      </c>
      <c r="C148" s="286"/>
      <c r="D148" s="229">
        <v>56094.803099999997</v>
      </c>
      <c r="E148" s="225">
        <v>55102.95</v>
      </c>
      <c r="F148" s="225">
        <v>53550</v>
      </c>
      <c r="G148" s="225">
        <f t="shared" si="40"/>
        <v>54915.917699999998</v>
      </c>
      <c r="H148" s="254">
        <f t="shared" si="41"/>
        <v>0</v>
      </c>
      <c r="I148" s="254">
        <f t="shared" si="42"/>
        <v>0</v>
      </c>
      <c r="J148" s="337">
        <f t="shared" si="43"/>
        <v>-53550</v>
      </c>
      <c r="K148" s="286"/>
      <c r="L148" s="229">
        <v>56094.803099999997</v>
      </c>
      <c r="M148" s="225">
        <v>55102.95</v>
      </c>
      <c r="N148" s="225">
        <v>53550</v>
      </c>
      <c r="O148" s="225">
        <f t="shared" si="44"/>
        <v>54915.917699999998</v>
      </c>
      <c r="P148" s="254">
        <f t="shared" si="45"/>
        <v>0</v>
      </c>
      <c r="Q148" s="254">
        <f t="shared" si="46"/>
        <v>0</v>
      </c>
      <c r="R148" s="337">
        <f t="shared" si="47"/>
        <v>-53550</v>
      </c>
      <c r="S148" s="286"/>
      <c r="T148" s="229">
        <v>56094.803099999997</v>
      </c>
      <c r="U148" s="225">
        <v>55102.95</v>
      </c>
      <c r="V148" s="225">
        <v>53550</v>
      </c>
      <c r="W148" s="225">
        <f t="shared" si="48"/>
        <v>54915.917699999998</v>
      </c>
      <c r="X148" s="254">
        <f t="shared" si="49"/>
        <v>0</v>
      </c>
      <c r="Y148" s="254">
        <f t="shared" si="50"/>
        <v>0</v>
      </c>
      <c r="Z148" s="337">
        <f t="shared" si="51"/>
        <v>-53550</v>
      </c>
      <c r="AA148" s="286"/>
      <c r="AB148" s="229">
        <v>56094.803099999997</v>
      </c>
      <c r="AC148" s="225">
        <v>55102.95</v>
      </c>
      <c r="AD148" s="225">
        <v>53550</v>
      </c>
      <c r="AE148" s="225">
        <f t="shared" si="52"/>
        <v>54915.917699999998</v>
      </c>
      <c r="AF148" s="254">
        <f t="shared" si="53"/>
        <v>0</v>
      </c>
      <c r="AG148" s="254">
        <f t="shared" si="54"/>
        <v>0</v>
      </c>
      <c r="AH148" s="337">
        <f t="shared" si="55"/>
        <v>-53550</v>
      </c>
      <c r="AI148" s="286"/>
      <c r="AJ148" s="231">
        <v>56094.803099999997</v>
      </c>
      <c r="AK148" s="225">
        <v>55102.95</v>
      </c>
      <c r="AL148" s="225">
        <v>53550</v>
      </c>
      <c r="AM148" s="225">
        <f t="shared" si="56"/>
        <v>54915.917699999998</v>
      </c>
      <c r="AN148" s="372">
        <f t="shared" si="57"/>
        <v>0</v>
      </c>
      <c r="AO148" s="254">
        <f t="shared" si="58"/>
        <v>0</v>
      </c>
      <c r="AP148" s="337">
        <f t="shared" si="59"/>
        <v>-53550</v>
      </c>
    </row>
    <row r="149" spans="1:42" s="140" customFormat="1" ht="16.5" x14ac:dyDescent="0.2">
      <c r="A149" s="224" t="s">
        <v>1186</v>
      </c>
      <c r="B149" s="291" t="s">
        <v>347</v>
      </c>
      <c r="C149" s="286">
        <v>10710</v>
      </c>
      <c r="D149" s="229">
        <v>12465.5118</v>
      </c>
      <c r="E149" s="225">
        <v>12245.1</v>
      </c>
      <c r="F149" s="225">
        <v>11900</v>
      </c>
      <c r="G149" s="225">
        <f t="shared" si="40"/>
        <v>11830.15295</v>
      </c>
      <c r="H149" s="254">
        <f t="shared" si="41"/>
        <v>1405.1519999999998</v>
      </c>
      <c r="I149" s="254">
        <f t="shared" si="42"/>
        <v>12115.152</v>
      </c>
      <c r="J149" s="337">
        <f t="shared" si="43"/>
        <v>215.15200000000004</v>
      </c>
      <c r="K149" s="286">
        <v>10710</v>
      </c>
      <c r="L149" s="229">
        <v>12465.5118</v>
      </c>
      <c r="M149" s="225">
        <v>12245.1</v>
      </c>
      <c r="N149" s="225">
        <v>11900</v>
      </c>
      <c r="O149" s="225">
        <f t="shared" si="44"/>
        <v>11830.15295</v>
      </c>
      <c r="P149" s="254">
        <f t="shared" si="45"/>
        <v>1405.1519999999998</v>
      </c>
      <c r="Q149" s="254">
        <f t="shared" si="46"/>
        <v>12115.152</v>
      </c>
      <c r="R149" s="337">
        <f t="shared" si="47"/>
        <v>215.15200000000004</v>
      </c>
      <c r="S149" s="286">
        <v>10710</v>
      </c>
      <c r="T149" s="229">
        <v>12465.5118</v>
      </c>
      <c r="U149" s="225">
        <v>12245.1</v>
      </c>
      <c r="V149" s="225">
        <v>11900</v>
      </c>
      <c r="W149" s="225">
        <f t="shared" si="48"/>
        <v>11830.15295</v>
      </c>
      <c r="X149" s="254">
        <f t="shared" si="49"/>
        <v>1405.1519999999998</v>
      </c>
      <c r="Y149" s="254">
        <f t="shared" si="50"/>
        <v>12115.152</v>
      </c>
      <c r="Z149" s="337">
        <f t="shared" si="51"/>
        <v>215.15200000000004</v>
      </c>
      <c r="AA149" s="286">
        <v>10710</v>
      </c>
      <c r="AB149" s="229">
        <v>12465.5118</v>
      </c>
      <c r="AC149" s="225">
        <v>12245.1</v>
      </c>
      <c r="AD149" s="225">
        <v>11900</v>
      </c>
      <c r="AE149" s="225">
        <f t="shared" si="52"/>
        <v>11830.15295</v>
      </c>
      <c r="AF149" s="254">
        <f t="shared" si="53"/>
        <v>1405.1519999999998</v>
      </c>
      <c r="AG149" s="254">
        <f t="shared" si="54"/>
        <v>12115.152</v>
      </c>
      <c r="AH149" s="337">
        <f t="shared" si="55"/>
        <v>215.15200000000004</v>
      </c>
      <c r="AI149" s="286">
        <v>10710</v>
      </c>
      <c r="AJ149" s="231">
        <v>12465.5118</v>
      </c>
      <c r="AK149" s="225">
        <v>12245.1</v>
      </c>
      <c r="AL149" s="225">
        <v>11900</v>
      </c>
      <c r="AM149" s="225">
        <f t="shared" si="56"/>
        <v>11830.15295</v>
      </c>
      <c r="AN149" s="372">
        <f t="shared" si="57"/>
        <v>1405.1519999999998</v>
      </c>
      <c r="AO149" s="254">
        <f t="shared" si="58"/>
        <v>12115.152</v>
      </c>
      <c r="AP149" s="337">
        <f t="shared" si="59"/>
        <v>215.15200000000004</v>
      </c>
    </row>
    <row r="150" spans="1:42" s="140" customFormat="1" ht="16.5" x14ac:dyDescent="0.2">
      <c r="A150" s="224" t="s">
        <v>1187</v>
      </c>
      <c r="B150" s="291" t="s">
        <v>348</v>
      </c>
      <c r="C150" s="286">
        <v>10710</v>
      </c>
      <c r="D150" s="229">
        <v>12465.5118</v>
      </c>
      <c r="E150" s="225">
        <v>12245.1</v>
      </c>
      <c r="F150" s="225">
        <v>11900</v>
      </c>
      <c r="G150" s="225">
        <f t="shared" si="40"/>
        <v>11830.15295</v>
      </c>
      <c r="H150" s="254">
        <f t="shared" si="41"/>
        <v>1405.1519999999998</v>
      </c>
      <c r="I150" s="254">
        <f t="shared" si="42"/>
        <v>12115.152</v>
      </c>
      <c r="J150" s="337">
        <f t="shared" si="43"/>
        <v>215.15200000000004</v>
      </c>
      <c r="K150" s="286">
        <v>10710</v>
      </c>
      <c r="L150" s="229">
        <v>12465.5118</v>
      </c>
      <c r="M150" s="225">
        <v>12245.1</v>
      </c>
      <c r="N150" s="225">
        <v>11900</v>
      </c>
      <c r="O150" s="225">
        <f t="shared" si="44"/>
        <v>11830.15295</v>
      </c>
      <c r="P150" s="254">
        <f t="shared" si="45"/>
        <v>1405.1519999999998</v>
      </c>
      <c r="Q150" s="254">
        <f t="shared" si="46"/>
        <v>12115.152</v>
      </c>
      <c r="R150" s="337">
        <f t="shared" si="47"/>
        <v>215.15200000000004</v>
      </c>
      <c r="S150" s="286">
        <v>10710</v>
      </c>
      <c r="T150" s="229">
        <v>12465.5118</v>
      </c>
      <c r="U150" s="225">
        <v>12245.1</v>
      </c>
      <c r="V150" s="225">
        <v>11900</v>
      </c>
      <c r="W150" s="225">
        <f t="shared" si="48"/>
        <v>11830.15295</v>
      </c>
      <c r="X150" s="254">
        <f t="shared" si="49"/>
        <v>1405.1519999999998</v>
      </c>
      <c r="Y150" s="254">
        <f t="shared" si="50"/>
        <v>12115.152</v>
      </c>
      <c r="Z150" s="337">
        <f t="shared" si="51"/>
        <v>215.15200000000004</v>
      </c>
      <c r="AA150" s="286">
        <v>10710</v>
      </c>
      <c r="AB150" s="229">
        <v>12465.5118</v>
      </c>
      <c r="AC150" s="225">
        <v>12245.1</v>
      </c>
      <c r="AD150" s="225">
        <v>11900</v>
      </c>
      <c r="AE150" s="225">
        <f t="shared" si="52"/>
        <v>11830.15295</v>
      </c>
      <c r="AF150" s="254">
        <f t="shared" si="53"/>
        <v>1405.1519999999998</v>
      </c>
      <c r="AG150" s="254">
        <f t="shared" si="54"/>
        <v>12115.152</v>
      </c>
      <c r="AH150" s="337">
        <f t="shared" si="55"/>
        <v>215.15200000000004</v>
      </c>
      <c r="AI150" s="286">
        <v>10710</v>
      </c>
      <c r="AJ150" s="231">
        <v>12465.5118</v>
      </c>
      <c r="AK150" s="225">
        <v>12245.1</v>
      </c>
      <c r="AL150" s="225">
        <v>11900</v>
      </c>
      <c r="AM150" s="225">
        <f t="shared" si="56"/>
        <v>11830.15295</v>
      </c>
      <c r="AN150" s="372">
        <f t="shared" si="57"/>
        <v>1405.1519999999998</v>
      </c>
      <c r="AO150" s="254">
        <f t="shared" si="58"/>
        <v>12115.152</v>
      </c>
      <c r="AP150" s="337">
        <f t="shared" si="59"/>
        <v>215.15200000000004</v>
      </c>
    </row>
    <row r="151" spans="1:42" s="140" customFormat="1" ht="16.5" x14ac:dyDescent="0.2">
      <c r="A151" s="224" t="s">
        <v>1188</v>
      </c>
      <c r="B151" s="291" t="s">
        <v>349</v>
      </c>
      <c r="C151" s="286">
        <v>13090</v>
      </c>
      <c r="D151" s="229">
        <v>21191.370060000001</v>
      </c>
      <c r="E151" s="225">
        <v>20816.669999999998</v>
      </c>
      <c r="F151" s="225">
        <v>20230</v>
      </c>
      <c r="G151" s="225">
        <f t="shared" si="40"/>
        <v>18832.010015</v>
      </c>
      <c r="H151" s="254">
        <f t="shared" si="41"/>
        <v>1717.4079999999997</v>
      </c>
      <c r="I151" s="254">
        <f t="shared" si="42"/>
        <v>14807.407999999999</v>
      </c>
      <c r="J151" s="337">
        <f t="shared" si="43"/>
        <v>-5422.5920000000006</v>
      </c>
      <c r="K151" s="286">
        <v>13090</v>
      </c>
      <c r="L151" s="229">
        <v>21191.370060000001</v>
      </c>
      <c r="M151" s="225">
        <v>20816.669999999998</v>
      </c>
      <c r="N151" s="225">
        <v>20230</v>
      </c>
      <c r="O151" s="225">
        <f t="shared" si="44"/>
        <v>18832.010015</v>
      </c>
      <c r="P151" s="254">
        <f t="shared" si="45"/>
        <v>1717.4079999999997</v>
      </c>
      <c r="Q151" s="254">
        <f t="shared" si="46"/>
        <v>14807.407999999999</v>
      </c>
      <c r="R151" s="337">
        <f t="shared" si="47"/>
        <v>-5422.5920000000006</v>
      </c>
      <c r="S151" s="286">
        <v>13090</v>
      </c>
      <c r="T151" s="229">
        <v>21191.370060000001</v>
      </c>
      <c r="U151" s="225">
        <v>20816.669999999998</v>
      </c>
      <c r="V151" s="225">
        <v>20230</v>
      </c>
      <c r="W151" s="225">
        <f t="shared" si="48"/>
        <v>18832.010015</v>
      </c>
      <c r="X151" s="254">
        <f t="shared" si="49"/>
        <v>1717.4079999999997</v>
      </c>
      <c r="Y151" s="254">
        <f t="shared" si="50"/>
        <v>14807.407999999999</v>
      </c>
      <c r="Z151" s="337">
        <f t="shared" si="51"/>
        <v>-5422.5920000000006</v>
      </c>
      <c r="AA151" s="286">
        <v>13090</v>
      </c>
      <c r="AB151" s="229">
        <v>21191.370060000001</v>
      </c>
      <c r="AC151" s="225">
        <v>20816.669999999998</v>
      </c>
      <c r="AD151" s="225">
        <v>20230</v>
      </c>
      <c r="AE151" s="225">
        <f t="shared" si="52"/>
        <v>18832.010015</v>
      </c>
      <c r="AF151" s="254">
        <f t="shared" si="53"/>
        <v>1717.4079999999997</v>
      </c>
      <c r="AG151" s="254">
        <f t="shared" si="54"/>
        <v>14807.407999999999</v>
      </c>
      <c r="AH151" s="337">
        <f t="shared" si="55"/>
        <v>-5422.5920000000006</v>
      </c>
      <c r="AI151" s="286">
        <v>13090</v>
      </c>
      <c r="AJ151" s="231">
        <v>21191.370060000001</v>
      </c>
      <c r="AK151" s="225">
        <v>20816.669999999998</v>
      </c>
      <c r="AL151" s="225">
        <v>20230</v>
      </c>
      <c r="AM151" s="225">
        <f t="shared" si="56"/>
        <v>18832.010015</v>
      </c>
      <c r="AN151" s="372">
        <f t="shared" si="57"/>
        <v>1717.4079999999997</v>
      </c>
      <c r="AO151" s="254">
        <f t="shared" si="58"/>
        <v>14807.407999999999</v>
      </c>
      <c r="AP151" s="337">
        <f t="shared" si="59"/>
        <v>-5422.5920000000006</v>
      </c>
    </row>
    <row r="152" spans="1:42" s="140" customFormat="1" ht="16.5" x14ac:dyDescent="0.2">
      <c r="A152" s="224" t="s">
        <v>1189</v>
      </c>
      <c r="B152" s="291" t="s">
        <v>350</v>
      </c>
      <c r="C152" s="286">
        <v>101150</v>
      </c>
      <c r="D152" s="229">
        <v>180749.92110000001</v>
      </c>
      <c r="E152" s="225">
        <v>177553.95</v>
      </c>
      <c r="F152" s="225">
        <v>172550</v>
      </c>
      <c r="G152" s="225">
        <f t="shared" si="40"/>
        <v>158000.96777500003</v>
      </c>
      <c r="H152" s="254">
        <f t="shared" si="41"/>
        <v>13270.88</v>
      </c>
      <c r="I152" s="254">
        <f t="shared" si="42"/>
        <v>114420.88</v>
      </c>
      <c r="J152" s="337">
        <f t="shared" si="43"/>
        <v>-58129.119999999995</v>
      </c>
      <c r="K152" s="286">
        <v>74970</v>
      </c>
      <c r="L152" s="229">
        <v>143353.38569999998</v>
      </c>
      <c r="M152" s="225">
        <v>140818.65</v>
      </c>
      <c r="N152" s="225">
        <v>136850</v>
      </c>
      <c r="O152" s="225">
        <f t="shared" si="44"/>
        <v>123998.008925</v>
      </c>
      <c r="P152" s="254">
        <f t="shared" si="45"/>
        <v>9836.0639999999985</v>
      </c>
      <c r="Q152" s="254">
        <f t="shared" si="46"/>
        <v>84806.063999999998</v>
      </c>
      <c r="R152" s="337">
        <f t="shared" si="47"/>
        <v>-52043.936000000002</v>
      </c>
      <c r="S152" s="286">
        <v>74970</v>
      </c>
      <c r="T152" s="229">
        <v>174517.16519999999</v>
      </c>
      <c r="U152" s="225">
        <v>171431.4</v>
      </c>
      <c r="V152" s="225">
        <v>166600</v>
      </c>
      <c r="W152" s="225">
        <f t="shared" si="48"/>
        <v>146879.64129999999</v>
      </c>
      <c r="X152" s="254">
        <f t="shared" si="49"/>
        <v>9836.0639999999985</v>
      </c>
      <c r="Y152" s="254">
        <f t="shared" si="50"/>
        <v>84806.063999999998</v>
      </c>
      <c r="Z152" s="337">
        <f t="shared" si="51"/>
        <v>-81793.936000000002</v>
      </c>
      <c r="AA152" s="286">
        <v>89250</v>
      </c>
      <c r="AB152" s="229">
        <v>93491.338499999998</v>
      </c>
      <c r="AC152" s="225">
        <v>91838.25</v>
      </c>
      <c r="AD152" s="225">
        <v>89250</v>
      </c>
      <c r="AE152" s="225">
        <f t="shared" si="52"/>
        <v>90957.397125000003</v>
      </c>
      <c r="AF152" s="254">
        <f t="shared" si="53"/>
        <v>11709.599999999999</v>
      </c>
      <c r="AG152" s="254">
        <f t="shared" si="54"/>
        <v>100959.6</v>
      </c>
      <c r="AH152" s="337">
        <f t="shared" si="55"/>
        <v>11709.600000000006</v>
      </c>
      <c r="AI152" s="286">
        <v>113050</v>
      </c>
      <c r="AJ152" s="231">
        <v>118422.3621</v>
      </c>
      <c r="AK152" s="225">
        <v>116328.45</v>
      </c>
      <c r="AL152" s="225">
        <v>113050</v>
      </c>
      <c r="AM152" s="225">
        <f t="shared" si="56"/>
        <v>115212.703025</v>
      </c>
      <c r="AN152" s="372">
        <f t="shared" si="57"/>
        <v>14832.159999999998</v>
      </c>
      <c r="AO152" s="254">
        <f t="shared" si="58"/>
        <v>127882.16</v>
      </c>
      <c r="AP152" s="337">
        <f t="shared" si="59"/>
        <v>14832.160000000003</v>
      </c>
    </row>
    <row r="153" spans="1:42" s="140" customFormat="1" ht="16.5" x14ac:dyDescent="0.2">
      <c r="A153" s="224" t="s">
        <v>1190</v>
      </c>
      <c r="B153" s="291" t="s">
        <v>351</v>
      </c>
      <c r="C153" s="286">
        <v>23800</v>
      </c>
      <c r="D153" s="229">
        <v>52355.149559999998</v>
      </c>
      <c r="E153" s="225">
        <v>51429.42</v>
      </c>
      <c r="F153" s="225">
        <v>49980</v>
      </c>
      <c r="G153" s="225">
        <f t="shared" si="40"/>
        <v>44391.142389999994</v>
      </c>
      <c r="H153" s="254">
        <f t="shared" si="41"/>
        <v>3122.5599999999995</v>
      </c>
      <c r="I153" s="254">
        <f t="shared" si="42"/>
        <v>26922.559999999998</v>
      </c>
      <c r="J153" s="337">
        <f t="shared" si="43"/>
        <v>-23057.440000000002</v>
      </c>
      <c r="K153" s="286">
        <v>23800</v>
      </c>
      <c r="L153" s="229">
        <v>52355.149559999998</v>
      </c>
      <c r="M153" s="225">
        <v>51429.42</v>
      </c>
      <c r="N153" s="225">
        <v>49980</v>
      </c>
      <c r="O153" s="225">
        <f t="shared" si="44"/>
        <v>44391.142389999994</v>
      </c>
      <c r="P153" s="254">
        <f t="shared" si="45"/>
        <v>3122.5599999999995</v>
      </c>
      <c r="Q153" s="254">
        <f t="shared" si="46"/>
        <v>26922.559999999998</v>
      </c>
      <c r="R153" s="337">
        <f t="shared" si="47"/>
        <v>-23057.440000000002</v>
      </c>
      <c r="S153" s="286">
        <v>23800</v>
      </c>
      <c r="T153" s="229">
        <v>52355.149559999998</v>
      </c>
      <c r="U153" s="225">
        <v>51429.42</v>
      </c>
      <c r="V153" s="225">
        <v>49980</v>
      </c>
      <c r="W153" s="225">
        <f t="shared" si="48"/>
        <v>44391.142389999994</v>
      </c>
      <c r="X153" s="254">
        <f t="shared" si="49"/>
        <v>3122.5599999999995</v>
      </c>
      <c r="Y153" s="254">
        <f t="shared" si="50"/>
        <v>26922.559999999998</v>
      </c>
      <c r="Z153" s="337">
        <f t="shared" si="51"/>
        <v>-23057.440000000002</v>
      </c>
      <c r="AA153" s="286">
        <v>23800</v>
      </c>
      <c r="AB153" s="229">
        <v>52355.149559999998</v>
      </c>
      <c r="AC153" s="225">
        <v>51429.42</v>
      </c>
      <c r="AD153" s="225">
        <v>49980</v>
      </c>
      <c r="AE153" s="225">
        <f t="shared" si="52"/>
        <v>44391.142389999994</v>
      </c>
      <c r="AF153" s="254">
        <f t="shared" si="53"/>
        <v>3122.5599999999995</v>
      </c>
      <c r="AG153" s="254">
        <f t="shared" si="54"/>
        <v>26922.559999999998</v>
      </c>
      <c r="AH153" s="337">
        <f t="shared" si="55"/>
        <v>-23057.440000000002</v>
      </c>
      <c r="AI153" s="286">
        <v>23800</v>
      </c>
      <c r="AJ153" s="231">
        <v>52355.149559999998</v>
      </c>
      <c r="AK153" s="225">
        <v>51429.42</v>
      </c>
      <c r="AL153" s="225">
        <v>49980</v>
      </c>
      <c r="AM153" s="225">
        <f t="shared" si="56"/>
        <v>44391.142389999994</v>
      </c>
      <c r="AN153" s="372">
        <f t="shared" si="57"/>
        <v>3122.5599999999995</v>
      </c>
      <c r="AO153" s="254">
        <f t="shared" si="58"/>
        <v>26922.559999999998</v>
      </c>
      <c r="AP153" s="337">
        <f t="shared" si="59"/>
        <v>-23057.440000000002</v>
      </c>
    </row>
    <row r="154" spans="1:42" s="140" customFormat="1" ht="16.5" x14ac:dyDescent="0.2">
      <c r="A154" s="224" t="s">
        <v>1191</v>
      </c>
      <c r="B154" s="291" t="s">
        <v>352</v>
      </c>
      <c r="C154" s="286">
        <v>10115</v>
      </c>
      <c r="D154" s="229">
        <v>13088.78739</v>
      </c>
      <c r="E154" s="225">
        <v>12857.355</v>
      </c>
      <c r="F154" s="225">
        <v>12495</v>
      </c>
      <c r="G154" s="225">
        <f t="shared" si="40"/>
        <v>12139.035597499998</v>
      </c>
      <c r="H154" s="254">
        <f t="shared" si="41"/>
        <v>1327.0879999999997</v>
      </c>
      <c r="I154" s="254">
        <f t="shared" si="42"/>
        <v>11442.088</v>
      </c>
      <c r="J154" s="337">
        <f t="shared" si="43"/>
        <v>-1052.9120000000003</v>
      </c>
      <c r="K154" s="286">
        <v>10115</v>
      </c>
      <c r="L154" s="229">
        <v>13088.78739</v>
      </c>
      <c r="M154" s="225">
        <v>12857.355</v>
      </c>
      <c r="N154" s="225">
        <v>12495</v>
      </c>
      <c r="O154" s="225">
        <f t="shared" si="44"/>
        <v>12139.035597499998</v>
      </c>
      <c r="P154" s="254">
        <f t="shared" si="45"/>
        <v>1327.0879999999997</v>
      </c>
      <c r="Q154" s="254">
        <f t="shared" si="46"/>
        <v>11442.088</v>
      </c>
      <c r="R154" s="337">
        <f t="shared" si="47"/>
        <v>-1052.9120000000003</v>
      </c>
      <c r="S154" s="286">
        <v>10115</v>
      </c>
      <c r="T154" s="229">
        <v>13088.78739</v>
      </c>
      <c r="U154" s="225">
        <v>12857.355</v>
      </c>
      <c r="V154" s="225">
        <v>12495</v>
      </c>
      <c r="W154" s="225">
        <f t="shared" si="48"/>
        <v>12139.035597499998</v>
      </c>
      <c r="X154" s="254">
        <f t="shared" si="49"/>
        <v>1327.0879999999997</v>
      </c>
      <c r="Y154" s="254">
        <f t="shared" si="50"/>
        <v>11442.088</v>
      </c>
      <c r="Z154" s="337">
        <f t="shared" si="51"/>
        <v>-1052.9120000000003</v>
      </c>
      <c r="AA154" s="286">
        <v>10115</v>
      </c>
      <c r="AB154" s="229">
        <v>13088.78739</v>
      </c>
      <c r="AC154" s="225">
        <v>12857.355</v>
      </c>
      <c r="AD154" s="225">
        <v>12495</v>
      </c>
      <c r="AE154" s="225">
        <f t="shared" si="52"/>
        <v>12139.035597499998</v>
      </c>
      <c r="AF154" s="254">
        <f t="shared" si="53"/>
        <v>1327.0879999999997</v>
      </c>
      <c r="AG154" s="254">
        <f t="shared" si="54"/>
        <v>11442.088</v>
      </c>
      <c r="AH154" s="337">
        <f t="shared" si="55"/>
        <v>-1052.9120000000003</v>
      </c>
      <c r="AI154" s="286">
        <v>10115</v>
      </c>
      <c r="AJ154" s="231">
        <v>13088.78739</v>
      </c>
      <c r="AK154" s="225">
        <v>12857.355</v>
      </c>
      <c r="AL154" s="225">
        <v>12495</v>
      </c>
      <c r="AM154" s="225">
        <f t="shared" si="56"/>
        <v>12139.035597499998</v>
      </c>
      <c r="AN154" s="372">
        <f t="shared" si="57"/>
        <v>1327.0879999999997</v>
      </c>
      <c r="AO154" s="254">
        <f t="shared" si="58"/>
        <v>11442.088</v>
      </c>
      <c r="AP154" s="337">
        <f t="shared" si="59"/>
        <v>-1052.9120000000003</v>
      </c>
    </row>
    <row r="155" spans="1:42" s="140" customFormat="1" ht="16.5" x14ac:dyDescent="0.2">
      <c r="A155" s="224" t="s">
        <v>1192</v>
      </c>
      <c r="B155" s="291" t="s">
        <v>353</v>
      </c>
      <c r="C155" s="286">
        <v>7735</v>
      </c>
      <c r="D155" s="229">
        <v>9349.1338500000002</v>
      </c>
      <c r="E155" s="225">
        <v>9183.8250000000007</v>
      </c>
      <c r="F155" s="225">
        <v>8925</v>
      </c>
      <c r="G155" s="225">
        <f t="shared" si="40"/>
        <v>8798.2397124999989</v>
      </c>
      <c r="H155" s="254">
        <f t="shared" si="41"/>
        <v>1014.8319999999999</v>
      </c>
      <c r="I155" s="254">
        <f t="shared" si="42"/>
        <v>8749.8320000000003</v>
      </c>
      <c r="J155" s="337">
        <f t="shared" si="43"/>
        <v>-175.16799999999967</v>
      </c>
      <c r="K155" s="286">
        <v>7735</v>
      </c>
      <c r="L155" s="229">
        <v>9349.1338500000002</v>
      </c>
      <c r="M155" s="225">
        <v>9183.8250000000007</v>
      </c>
      <c r="N155" s="225">
        <v>8925</v>
      </c>
      <c r="O155" s="225">
        <f t="shared" si="44"/>
        <v>8798.2397124999989</v>
      </c>
      <c r="P155" s="254">
        <f t="shared" si="45"/>
        <v>1014.8319999999999</v>
      </c>
      <c r="Q155" s="254">
        <f t="shared" si="46"/>
        <v>8749.8320000000003</v>
      </c>
      <c r="R155" s="337">
        <f t="shared" si="47"/>
        <v>-175.16799999999967</v>
      </c>
      <c r="S155" s="286">
        <v>7735</v>
      </c>
      <c r="T155" s="229">
        <v>9349.1338500000002</v>
      </c>
      <c r="U155" s="225">
        <v>9183.8250000000007</v>
      </c>
      <c r="V155" s="225">
        <v>8925</v>
      </c>
      <c r="W155" s="225">
        <f t="shared" si="48"/>
        <v>8798.2397124999989</v>
      </c>
      <c r="X155" s="254">
        <f t="shared" si="49"/>
        <v>1014.8319999999999</v>
      </c>
      <c r="Y155" s="254">
        <f t="shared" si="50"/>
        <v>8749.8320000000003</v>
      </c>
      <c r="Z155" s="337">
        <f t="shared" si="51"/>
        <v>-175.16799999999967</v>
      </c>
      <c r="AA155" s="286">
        <v>7735</v>
      </c>
      <c r="AB155" s="229">
        <v>9349.1338500000002</v>
      </c>
      <c r="AC155" s="225">
        <v>9183.8250000000007</v>
      </c>
      <c r="AD155" s="225">
        <v>8925</v>
      </c>
      <c r="AE155" s="225">
        <f t="shared" si="52"/>
        <v>8798.2397124999989</v>
      </c>
      <c r="AF155" s="254">
        <f t="shared" si="53"/>
        <v>1014.8319999999999</v>
      </c>
      <c r="AG155" s="254">
        <f t="shared" si="54"/>
        <v>8749.8320000000003</v>
      </c>
      <c r="AH155" s="337">
        <f t="shared" si="55"/>
        <v>-175.16799999999967</v>
      </c>
      <c r="AI155" s="286">
        <v>7735</v>
      </c>
      <c r="AJ155" s="231">
        <v>9349.1338500000002</v>
      </c>
      <c r="AK155" s="225">
        <v>9183.8250000000007</v>
      </c>
      <c r="AL155" s="225">
        <v>8925</v>
      </c>
      <c r="AM155" s="225">
        <f t="shared" si="56"/>
        <v>8798.2397124999989</v>
      </c>
      <c r="AN155" s="372">
        <f t="shared" si="57"/>
        <v>1014.8319999999999</v>
      </c>
      <c r="AO155" s="254">
        <f t="shared" si="58"/>
        <v>8749.8320000000003</v>
      </c>
      <c r="AP155" s="337">
        <f t="shared" si="59"/>
        <v>-175.16799999999967</v>
      </c>
    </row>
    <row r="156" spans="1:42" s="140" customFormat="1" ht="16.5" x14ac:dyDescent="0.2">
      <c r="A156" s="224" t="s">
        <v>1193</v>
      </c>
      <c r="B156" s="291" t="s">
        <v>354</v>
      </c>
      <c r="C156" s="286">
        <v>107100</v>
      </c>
      <c r="D156" s="229">
        <v>143353.38569999998</v>
      </c>
      <c r="E156" s="225">
        <v>140818.65</v>
      </c>
      <c r="F156" s="225">
        <v>136850</v>
      </c>
      <c r="G156" s="225">
        <f t="shared" si="40"/>
        <v>132030.508925</v>
      </c>
      <c r="H156" s="254">
        <f t="shared" si="41"/>
        <v>14051.519999999999</v>
      </c>
      <c r="I156" s="254">
        <f t="shared" si="42"/>
        <v>121151.52</v>
      </c>
      <c r="J156" s="337">
        <f t="shared" si="43"/>
        <v>-15698.479999999996</v>
      </c>
      <c r="K156" s="286">
        <v>91630</v>
      </c>
      <c r="L156" s="229">
        <v>143353.38569999998</v>
      </c>
      <c r="M156" s="225">
        <v>140818.65</v>
      </c>
      <c r="N156" s="225">
        <v>136850</v>
      </c>
      <c r="O156" s="225">
        <f t="shared" si="44"/>
        <v>128163.008925</v>
      </c>
      <c r="P156" s="254">
        <f t="shared" si="45"/>
        <v>12021.855999999998</v>
      </c>
      <c r="Q156" s="254">
        <f t="shared" si="46"/>
        <v>103651.856</v>
      </c>
      <c r="R156" s="337">
        <f t="shared" si="47"/>
        <v>-33198.144</v>
      </c>
      <c r="S156" s="286">
        <v>91630</v>
      </c>
      <c r="T156" s="229">
        <v>143353.38569999998</v>
      </c>
      <c r="U156" s="225">
        <v>140818.65</v>
      </c>
      <c r="V156" s="225">
        <v>136850</v>
      </c>
      <c r="W156" s="225">
        <f t="shared" si="48"/>
        <v>128163.008925</v>
      </c>
      <c r="X156" s="254">
        <f t="shared" si="49"/>
        <v>12021.855999999998</v>
      </c>
      <c r="Y156" s="254">
        <f t="shared" si="50"/>
        <v>103651.856</v>
      </c>
      <c r="Z156" s="337">
        <f t="shared" si="51"/>
        <v>-33198.144</v>
      </c>
      <c r="AA156" s="286">
        <v>101150</v>
      </c>
      <c r="AB156" s="229">
        <v>143353.38569999998</v>
      </c>
      <c r="AC156" s="225">
        <v>140818.65</v>
      </c>
      <c r="AD156" s="225">
        <v>136850</v>
      </c>
      <c r="AE156" s="225">
        <f t="shared" si="52"/>
        <v>130543.008925</v>
      </c>
      <c r="AF156" s="254">
        <f t="shared" si="53"/>
        <v>13270.88</v>
      </c>
      <c r="AG156" s="254">
        <f t="shared" si="54"/>
        <v>114420.88</v>
      </c>
      <c r="AH156" s="337">
        <f t="shared" si="55"/>
        <v>-22429.119999999995</v>
      </c>
      <c r="AI156" s="286">
        <v>136850</v>
      </c>
      <c r="AJ156" s="231">
        <v>143353.38569999998</v>
      </c>
      <c r="AK156" s="225">
        <v>140818.65</v>
      </c>
      <c r="AL156" s="225">
        <v>136850</v>
      </c>
      <c r="AM156" s="225">
        <f t="shared" si="56"/>
        <v>139468.008925</v>
      </c>
      <c r="AN156" s="372">
        <f t="shared" si="57"/>
        <v>17954.719999999998</v>
      </c>
      <c r="AO156" s="254">
        <f t="shared" si="58"/>
        <v>154804.72</v>
      </c>
      <c r="AP156" s="337">
        <f t="shared" si="59"/>
        <v>17954.72</v>
      </c>
    </row>
    <row r="157" spans="1:42" s="140" customFormat="1" ht="16.5" x14ac:dyDescent="0.2">
      <c r="A157" s="224" t="s">
        <v>1194</v>
      </c>
      <c r="B157" s="291" t="s">
        <v>355</v>
      </c>
      <c r="C157" s="286">
        <v>96390</v>
      </c>
      <c r="D157" s="229">
        <v>137120.6298</v>
      </c>
      <c r="E157" s="225">
        <v>134696.1</v>
      </c>
      <c r="F157" s="225">
        <v>130900</v>
      </c>
      <c r="G157" s="225">
        <f t="shared" si="40"/>
        <v>124776.68244999999</v>
      </c>
      <c r="H157" s="254">
        <f t="shared" si="41"/>
        <v>12646.367999999999</v>
      </c>
      <c r="I157" s="254">
        <f t="shared" si="42"/>
        <v>109036.368</v>
      </c>
      <c r="J157" s="337">
        <f t="shared" si="43"/>
        <v>-21863.631999999998</v>
      </c>
      <c r="K157" s="286">
        <v>96390</v>
      </c>
      <c r="L157" s="229">
        <v>137120.6298</v>
      </c>
      <c r="M157" s="225">
        <v>134696.1</v>
      </c>
      <c r="N157" s="225">
        <v>130900</v>
      </c>
      <c r="O157" s="225">
        <f t="shared" si="44"/>
        <v>124776.68244999999</v>
      </c>
      <c r="P157" s="254">
        <f t="shared" si="45"/>
        <v>12646.367999999999</v>
      </c>
      <c r="Q157" s="254">
        <f t="shared" si="46"/>
        <v>109036.368</v>
      </c>
      <c r="R157" s="337">
        <f t="shared" si="47"/>
        <v>-21863.631999999998</v>
      </c>
      <c r="S157" s="286">
        <v>96390</v>
      </c>
      <c r="T157" s="229">
        <v>137120.6298</v>
      </c>
      <c r="U157" s="225">
        <v>134696.1</v>
      </c>
      <c r="V157" s="225">
        <v>130900</v>
      </c>
      <c r="W157" s="225">
        <f t="shared" si="48"/>
        <v>124776.68244999999</v>
      </c>
      <c r="X157" s="254">
        <f t="shared" si="49"/>
        <v>12646.367999999999</v>
      </c>
      <c r="Y157" s="254">
        <f t="shared" si="50"/>
        <v>109036.368</v>
      </c>
      <c r="Z157" s="337">
        <f t="shared" si="51"/>
        <v>-21863.631999999998</v>
      </c>
      <c r="AA157" s="286">
        <v>96390</v>
      </c>
      <c r="AB157" s="229">
        <v>137120.6298</v>
      </c>
      <c r="AC157" s="225">
        <v>134696.1</v>
      </c>
      <c r="AD157" s="225">
        <v>130900</v>
      </c>
      <c r="AE157" s="225">
        <f t="shared" si="52"/>
        <v>124776.68244999999</v>
      </c>
      <c r="AF157" s="254">
        <f t="shared" si="53"/>
        <v>12646.367999999999</v>
      </c>
      <c r="AG157" s="254">
        <f t="shared" si="54"/>
        <v>109036.368</v>
      </c>
      <c r="AH157" s="337">
        <f t="shared" si="55"/>
        <v>-21863.631999999998</v>
      </c>
      <c r="AI157" s="286">
        <v>101150</v>
      </c>
      <c r="AJ157" s="231">
        <v>137120.6298</v>
      </c>
      <c r="AK157" s="225">
        <v>134696.1</v>
      </c>
      <c r="AL157" s="225">
        <v>130900</v>
      </c>
      <c r="AM157" s="225">
        <f t="shared" si="56"/>
        <v>125966.68244999999</v>
      </c>
      <c r="AN157" s="372">
        <f t="shared" si="57"/>
        <v>13270.88</v>
      </c>
      <c r="AO157" s="254">
        <f t="shared" si="58"/>
        <v>114420.88</v>
      </c>
      <c r="AP157" s="337">
        <f t="shared" si="59"/>
        <v>-16479.119999999995</v>
      </c>
    </row>
    <row r="158" spans="1:42" s="140" customFormat="1" ht="16.5" x14ac:dyDescent="0.2">
      <c r="A158" s="224" t="s">
        <v>1195</v>
      </c>
      <c r="B158" s="291" t="s">
        <v>356</v>
      </c>
      <c r="C158" s="286">
        <v>11305</v>
      </c>
      <c r="D158" s="229">
        <v>13088.78739</v>
      </c>
      <c r="E158" s="225">
        <v>12857.355</v>
      </c>
      <c r="F158" s="225">
        <v>12495</v>
      </c>
      <c r="G158" s="225">
        <f t="shared" si="40"/>
        <v>12436.535597499998</v>
      </c>
      <c r="H158" s="254">
        <f t="shared" si="41"/>
        <v>1483.2159999999999</v>
      </c>
      <c r="I158" s="254">
        <f t="shared" si="42"/>
        <v>12788.216</v>
      </c>
      <c r="J158" s="337">
        <f t="shared" si="43"/>
        <v>293.21600000000035</v>
      </c>
      <c r="K158" s="286">
        <v>11305</v>
      </c>
      <c r="L158" s="229">
        <v>13088.78739</v>
      </c>
      <c r="M158" s="225">
        <v>12857.355</v>
      </c>
      <c r="N158" s="225">
        <v>12495</v>
      </c>
      <c r="O158" s="225">
        <f t="shared" si="44"/>
        <v>12436.535597499998</v>
      </c>
      <c r="P158" s="254">
        <f t="shared" si="45"/>
        <v>1483.2159999999999</v>
      </c>
      <c r="Q158" s="254">
        <f t="shared" si="46"/>
        <v>12788.216</v>
      </c>
      <c r="R158" s="337">
        <f t="shared" si="47"/>
        <v>293.21600000000035</v>
      </c>
      <c r="S158" s="286">
        <v>11305</v>
      </c>
      <c r="T158" s="229">
        <v>13088.78739</v>
      </c>
      <c r="U158" s="225">
        <v>12857.355</v>
      </c>
      <c r="V158" s="225">
        <v>12495</v>
      </c>
      <c r="W158" s="225">
        <f t="shared" si="48"/>
        <v>12436.535597499998</v>
      </c>
      <c r="X158" s="254">
        <f t="shared" si="49"/>
        <v>1483.2159999999999</v>
      </c>
      <c r="Y158" s="254">
        <f t="shared" si="50"/>
        <v>12788.216</v>
      </c>
      <c r="Z158" s="337">
        <f t="shared" si="51"/>
        <v>293.21600000000035</v>
      </c>
      <c r="AA158" s="286">
        <v>11305</v>
      </c>
      <c r="AB158" s="229">
        <v>13088.78739</v>
      </c>
      <c r="AC158" s="225">
        <v>12857.355</v>
      </c>
      <c r="AD158" s="225">
        <v>12495</v>
      </c>
      <c r="AE158" s="225">
        <f t="shared" si="52"/>
        <v>12436.535597499998</v>
      </c>
      <c r="AF158" s="254">
        <f t="shared" si="53"/>
        <v>1483.2159999999999</v>
      </c>
      <c r="AG158" s="254">
        <f t="shared" si="54"/>
        <v>12788.216</v>
      </c>
      <c r="AH158" s="337">
        <f t="shared" si="55"/>
        <v>293.21600000000035</v>
      </c>
      <c r="AI158" s="286">
        <v>11305</v>
      </c>
      <c r="AJ158" s="231">
        <v>13088.78739</v>
      </c>
      <c r="AK158" s="225">
        <v>12857.355</v>
      </c>
      <c r="AL158" s="225">
        <v>12495</v>
      </c>
      <c r="AM158" s="225">
        <f t="shared" si="56"/>
        <v>12436.535597499998</v>
      </c>
      <c r="AN158" s="372">
        <f t="shared" si="57"/>
        <v>1483.2159999999999</v>
      </c>
      <c r="AO158" s="254">
        <f t="shared" si="58"/>
        <v>12788.216</v>
      </c>
      <c r="AP158" s="337">
        <f t="shared" si="59"/>
        <v>293.21600000000035</v>
      </c>
    </row>
    <row r="159" spans="1:42" s="140" customFormat="1" ht="16.5" x14ac:dyDescent="0.2">
      <c r="A159" s="224" t="s">
        <v>1196</v>
      </c>
      <c r="B159" s="291" t="s">
        <v>1377</v>
      </c>
      <c r="C159" s="286">
        <v>166600</v>
      </c>
      <c r="D159" s="229">
        <v>174517.16519999999</v>
      </c>
      <c r="E159" s="225">
        <v>171431.4</v>
      </c>
      <c r="F159" s="225">
        <v>166600</v>
      </c>
      <c r="G159" s="225">
        <f t="shared" si="40"/>
        <v>169787.14129999999</v>
      </c>
      <c r="H159" s="254">
        <f t="shared" si="41"/>
        <v>21857.919999999998</v>
      </c>
      <c r="I159" s="254">
        <f t="shared" si="42"/>
        <v>188457.91999999998</v>
      </c>
      <c r="J159" s="337">
        <f t="shared" si="43"/>
        <v>21857.919999999984</v>
      </c>
      <c r="K159" s="286">
        <v>166600</v>
      </c>
      <c r="L159" s="229">
        <v>174517.16519999999</v>
      </c>
      <c r="M159" s="225">
        <v>171431.4</v>
      </c>
      <c r="N159" s="225">
        <v>166600</v>
      </c>
      <c r="O159" s="225">
        <f t="shared" si="44"/>
        <v>169787.14129999999</v>
      </c>
      <c r="P159" s="254">
        <f t="shared" si="45"/>
        <v>21857.919999999998</v>
      </c>
      <c r="Q159" s="254">
        <f t="shared" si="46"/>
        <v>188457.91999999998</v>
      </c>
      <c r="R159" s="337">
        <f t="shared" si="47"/>
        <v>21857.919999999984</v>
      </c>
      <c r="S159" s="286">
        <v>166600</v>
      </c>
      <c r="T159" s="229">
        <v>174517.16519999999</v>
      </c>
      <c r="U159" s="225">
        <v>171431.4</v>
      </c>
      <c r="V159" s="225">
        <v>166600</v>
      </c>
      <c r="W159" s="225">
        <f t="shared" si="48"/>
        <v>169787.14129999999</v>
      </c>
      <c r="X159" s="254">
        <f t="shared" si="49"/>
        <v>21857.919999999998</v>
      </c>
      <c r="Y159" s="254">
        <f t="shared" si="50"/>
        <v>188457.91999999998</v>
      </c>
      <c r="Z159" s="337">
        <f t="shared" si="51"/>
        <v>21857.919999999984</v>
      </c>
      <c r="AA159" s="286">
        <v>166600</v>
      </c>
      <c r="AB159" s="229">
        <v>174517.16519999999</v>
      </c>
      <c r="AC159" s="225">
        <v>171431.4</v>
      </c>
      <c r="AD159" s="225">
        <v>166600</v>
      </c>
      <c r="AE159" s="225">
        <f t="shared" si="52"/>
        <v>169787.14129999999</v>
      </c>
      <c r="AF159" s="254">
        <f t="shared" si="53"/>
        <v>21857.919999999998</v>
      </c>
      <c r="AG159" s="254">
        <f t="shared" si="54"/>
        <v>188457.91999999998</v>
      </c>
      <c r="AH159" s="337">
        <f t="shared" si="55"/>
        <v>21857.919999999984</v>
      </c>
      <c r="AI159" s="286">
        <v>166600</v>
      </c>
      <c r="AJ159" s="231">
        <v>174517.16519999999</v>
      </c>
      <c r="AK159" s="225">
        <v>171431.4</v>
      </c>
      <c r="AL159" s="225">
        <v>166600</v>
      </c>
      <c r="AM159" s="225">
        <f t="shared" si="56"/>
        <v>169787.14129999999</v>
      </c>
      <c r="AN159" s="372">
        <f t="shared" si="57"/>
        <v>21857.919999999998</v>
      </c>
      <c r="AO159" s="254">
        <f t="shared" si="58"/>
        <v>188457.91999999998</v>
      </c>
      <c r="AP159" s="337">
        <f t="shared" si="59"/>
        <v>21857.919999999984</v>
      </c>
    </row>
    <row r="160" spans="1:42" s="140" customFormat="1" ht="16.5" x14ac:dyDescent="0.2">
      <c r="A160" s="224" t="s">
        <v>1197</v>
      </c>
      <c r="B160" s="291" t="s">
        <v>357</v>
      </c>
      <c r="C160" s="286">
        <v>49980</v>
      </c>
      <c r="D160" s="229">
        <v>64820.661359999998</v>
      </c>
      <c r="E160" s="225">
        <v>63674.520000000004</v>
      </c>
      <c r="F160" s="225">
        <v>61880</v>
      </c>
      <c r="G160" s="225">
        <f t="shared" si="40"/>
        <v>60088.795339999997</v>
      </c>
      <c r="H160" s="254">
        <f t="shared" si="41"/>
        <v>6557.3759999999993</v>
      </c>
      <c r="I160" s="254">
        <f t="shared" si="42"/>
        <v>56537.375999999997</v>
      </c>
      <c r="J160" s="337">
        <f t="shared" si="43"/>
        <v>-5342.6240000000034</v>
      </c>
      <c r="K160" s="286">
        <v>49980</v>
      </c>
      <c r="L160" s="229">
        <v>64820.661359999998</v>
      </c>
      <c r="M160" s="225">
        <v>63674.520000000004</v>
      </c>
      <c r="N160" s="225">
        <v>61880</v>
      </c>
      <c r="O160" s="225">
        <f t="shared" si="44"/>
        <v>60088.795339999997</v>
      </c>
      <c r="P160" s="254">
        <f t="shared" si="45"/>
        <v>6557.3759999999993</v>
      </c>
      <c r="Q160" s="254">
        <f t="shared" si="46"/>
        <v>56537.375999999997</v>
      </c>
      <c r="R160" s="337">
        <f t="shared" si="47"/>
        <v>-5342.6240000000034</v>
      </c>
      <c r="S160" s="286">
        <v>49980</v>
      </c>
      <c r="T160" s="229">
        <v>64820.661359999998</v>
      </c>
      <c r="U160" s="225">
        <v>63674.520000000004</v>
      </c>
      <c r="V160" s="225">
        <v>61880</v>
      </c>
      <c r="W160" s="225">
        <f t="shared" si="48"/>
        <v>60088.795339999997</v>
      </c>
      <c r="X160" s="254">
        <f t="shared" si="49"/>
        <v>6557.3759999999993</v>
      </c>
      <c r="Y160" s="254">
        <f t="shared" si="50"/>
        <v>56537.375999999997</v>
      </c>
      <c r="Z160" s="337">
        <f t="shared" si="51"/>
        <v>-5342.6240000000034</v>
      </c>
      <c r="AA160" s="286">
        <v>49980</v>
      </c>
      <c r="AB160" s="229">
        <v>52355.149559999998</v>
      </c>
      <c r="AC160" s="225">
        <v>51429.42</v>
      </c>
      <c r="AD160" s="225">
        <v>49980</v>
      </c>
      <c r="AE160" s="225">
        <f t="shared" si="52"/>
        <v>50936.142389999994</v>
      </c>
      <c r="AF160" s="254">
        <f t="shared" si="53"/>
        <v>6557.3759999999993</v>
      </c>
      <c r="AG160" s="254">
        <f t="shared" si="54"/>
        <v>56537.375999999997</v>
      </c>
      <c r="AH160" s="337">
        <f t="shared" si="55"/>
        <v>6557.3759999999966</v>
      </c>
      <c r="AI160" s="286">
        <v>49980</v>
      </c>
      <c r="AJ160" s="231">
        <v>52355.149559999998</v>
      </c>
      <c r="AK160" s="225">
        <v>51429.42</v>
      </c>
      <c r="AL160" s="225">
        <v>49980</v>
      </c>
      <c r="AM160" s="225">
        <f t="shared" si="56"/>
        <v>50936.142389999994</v>
      </c>
      <c r="AN160" s="372">
        <f t="shared" si="57"/>
        <v>6557.3759999999993</v>
      </c>
      <c r="AO160" s="254">
        <f t="shared" si="58"/>
        <v>56537.375999999997</v>
      </c>
      <c r="AP160" s="337">
        <f t="shared" si="59"/>
        <v>6557.3759999999966</v>
      </c>
    </row>
    <row r="161" spans="1:42" s="140" customFormat="1" ht="16.5" x14ac:dyDescent="0.2">
      <c r="A161" s="224" t="s">
        <v>1198</v>
      </c>
      <c r="B161" s="291" t="s">
        <v>1503</v>
      </c>
      <c r="C161" s="286"/>
      <c r="D161" s="229">
        <v>64820.661359999998</v>
      </c>
      <c r="E161" s="225">
        <v>63674.520000000004</v>
      </c>
      <c r="F161" s="225">
        <v>61880</v>
      </c>
      <c r="G161" s="225">
        <f t="shared" si="40"/>
        <v>63458.39378666666</v>
      </c>
      <c r="H161" s="254">
        <f t="shared" si="41"/>
        <v>0</v>
      </c>
      <c r="I161" s="254">
        <f t="shared" si="42"/>
        <v>0</v>
      </c>
      <c r="J161" s="337">
        <f t="shared" si="43"/>
        <v>-61880</v>
      </c>
      <c r="K161" s="286"/>
      <c r="L161" s="229">
        <v>64820.661359999998</v>
      </c>
      <c r="M161" s="225">
        <v>63674.520000000004</v>
      </c>
      <c r="N161" s="225">
        <v>61880</v>
      </c>
      <c r="O161" s="225">
        <f t="shared" si="44"/>
        <v>63458.39378666666</v>
      </c>
      <c r="P161" s="254">
        <f t="shared" si="45"/>
        <v>0</v>
      </c>
      <c r="Q161" s="254">
        <f t="shared" si="46"/>
        <v>0</v>
      </c>
      <c r="R161" s="337">
        <f t="shared" si="47"/>
        <v>-61880</v>
      </c>
      <c r="S161" s="286"/>
      <c r="T161" s="229">
        <v>64820.661359999998</v>
      </c>
      <c r="U161" s="225">
        <v>63674.520000000004</v>
      </c>
      <c r="V161" s="225">
        <v>61880</v>
      </c>
      <c r="W161" s="225">
        <f t="shared" si="48"/>
        <v>63458.39378666666</v>
      </c>
      <c r="X161" s="254">
        <f t="shared" si="49"/>
        <v>0</v>
      </c>
      <c r="Y161" s="254">
        <f t="shared" si="50"/>
        <v>0</v>
      </c>
      <c r="Z161" s="337">
        <f t="shared" si="51"/>
        <v>-61880</v>
      </c>
      <c r="AA161" s="286"/>
      <c r="AB161" s="229">
        <v>64820.661359999998</v>
      </c>
      <c r="AC161" s="225">
        <v>63674.520000000004</v>
      </c>
      <c r="AD161" s="225">
        <v>49980</v>
      </c>
      <c r="AE161" s="225">
        <f t="shared" si="52"/>
        <v>59491.727119999996</v>
      </c>
      <c r="AF161" s="254">
        <f t="shared" si="53"/>
        <v>0</v>
      </c>
      <c r="AG161" s="254">
        <f t="shared" si="54"/>
        <v>0</v>
      </c>
      <c r="AH161" s="337">
        <f t="shared" si="55"/>
        <v>-49980</v>
      </c>
      <c r="AI161" s="286"/>
      <c r="AJ161" s="231">
        <v>64820.661359999998</v>
      </c>
      <c r="AK161" s="225">
        <v>63674.520000000004</v>
      </c>
      <c r="AL161" s="225">
        <v>49980</v>
      </c>
      <c r="AM161" s="225">
        <f t="shared" si="56"/>
        <v>59491.727119999996</v>
      </c>
      <c r="AN161" s="372">
        <f t="shared" si="57"/>
        <v>0</v>
      </c>
      <c r="AO161" s="254">
        <f t="shared" si="58"/>
        <v>0</v>
      </c>
      <c r="AP161" s="337">
        <f t="shared" si="59"/>
        <v>-49980</v>
      </c>
    </row>
    <row r="162" spans="1:42" s="140" customFormat="1" ht="16.5" x14ac:dyDescent="0.2">
      <c r="A162" s="224" t="s">
        <v>1199</v>
      </c>
      <c r="B162" s="291" t="s">
        <v>358</v>
      </c>
      <c r="C162" s="286">
        <v>1785</v>
      </c>
      <c r="D162" s="229">
        <v>1869.8267699999999</v>
      </c>
      <c r="E162" s="225">
        <v>1836.7649999999999</v>
      </c>
      <c r="F162" s="225">
        <v>1785</v>
      </c>
      <c r="G162" s="225">
        <f t="shared" si="40"/>
        <v>1819.1479424999998</v>
      </c>
      <c r="H162" s="254">
        <f t="shared" si="41"/>
        <v>234.19199999999998</v>
      </c>
      <c r="I162" s="254">
        <f t="shared" si="42"/>
        <v>2019.192</v>
      </c>
      <c r="J162" s="337">
        <f t="shared" si="43"/>
        <v>234.19200000000001</v>
      </c>
      <c r="K162" s="286">
        <v>1785</v>
      </c>
      <c r="L162" s="229">
        <v>1869.8267699999999</v>
      </c>
      <c r="M162" s="225">
        <v>1836.7649999999999</v>
      </c>
      <c r="N162" s="225">
        <v>1785</v>
      </c>
      <c r="O162" s="225">
        <f t="shared" si="44"/>
        <v>1819.1479424999998</v>
      </c>
      <c r="P162" s="254">
        <f t="shared" si="45"/>
        <v>234.19199999999998</v>
      </c>
      <c r="Q162" s="254">
        <f t="shared" si="46"/>
        <v>2019.192</v>
      </c>
      <c r="R162" s="337">
        <f t="shared" si="47"/>
        <v>234.19200000000001</v>
      </c>
      <c r="S162" s="286">
        <v>1785</v>
      </c>
      <c r="T162" s="229">
        <v>1869.8267699999999</v>
      </c>
      <c r="U162" s="225">
        <v>1836.7649999999999</v>
      </c>
      <c r="V162" s="225">
        <v>1785</v>
      </c>
      <c r="W162" s="225">
        <f t="shared" si="48"/>
        <v>1819.1479424999998</v>
      </c>
      <c r="X162" s="254">
        <f t="shared" si="49"/>
        <v>234.19199999999998</v>
      </c>
      <c r="Y162" s="254">
        <f t="shared" si="50"/>
        <v>2019.192</v>
      </c>
      <c r="Z162" s="337">
        <f t="shared" si="51"/>
        <v>234.19200000000001</v>
      </c>
      <c r="AA162" s="286">
        <v>1785</v>
      </c>
      <c r="AB162" s="229">
        <v>1869.8267699999999</v>
      </c>
      <c r="AC162" s="225">
        <v>1836.7649999999999</v>
      </c>
      <c r="AD162" s="225">
        <v>49982.38</v>
      </c>
      <c r="AE162" s="225">
        <f t="shared" si="52"/>
        <v>13868.492942499999</v>
      </c>
      <c r="AF162" s="254">
        <f t="shared" si="53"/>
        <v>234.19199999999998</v>
      </c>
      <c r="AG162" s="254">
        <f t="shared" si="54"/>
        <v>2019.192</v>
      </c>
      <c r="AH162" s="337">
        <f t="shared" si="55"/>
        <v>-47963.187999999995</v>
      </c>
      <c r="AI162" s="286">
        <v>1785</v>
      </c>
      <c r="AJ162" s="231">
        <v>1869.8267699999999</v>
      </c>
      <c r="AK162" s="225">
        <v>1836.7649999999999</v>
      </c>
      <c r="AL162" s="225">
        <v>1785</v>
      </c>
      <c r="AM162" s="225">
        <f t="shared" si="56"/>
        <v>1819.1479424999998</v>
      </c>
      <c r="AN162" s="372">
        <f t="shared" si="57"/>
        <v>234.19199999999998</v>
      </c>
      <c r="AO162" s="254">
        <f t="shared" si="58"/>
        <v>2019.192</v>
      </c>
      <c r="AP162" s="337">
        <f t="shared" si="59"/>
        <v>234.19200000000001</v>
      </c>
    </row>
    <row r="163" spans="1:42" s="140" customFormat="1" ht="16.5" x14ac:dyDescent="0.2">
      <c r="A163" s="224" t="s">
        <v>1200</v>
      </c>
      <c r="B163" s="291" t="s">
        <v>359</v>
      </c>
      <c r="C163" s="286">
        <v>69020</v>
      </c>
      <c r="D163" s="229">
        <v>81025.826699999991</v>
      </c>
      <c r="E163" s="225">
        <v>79593.149999999994</v>
      </c>
      <c r="F163" s="225">
        <v>77350</v>
      </c>
      <c r="G163" s="225">
        <f t="shared" si="40"/>
        <v>76747.244175</v>
      </c>
      <c r="H163" s="254">
        <f t="shared" si="41"/>
        <v>9055.4239999999991</v>
      </c>
      <c r="I163" s="254">
        <f t="shared" si="42"/>
        <v>78075.423999999999</v>
      </c>
      <c r="J163" s="337">
        <f t="shared" si="43"/>
        <v>725.42399999999907</v>
      </c>
      <c r="K163" s="286">
        <v>69020</v>
      </c>
      <c r="L163" s="229">
        <v>81025.826699999991</v>
      </c>
      <c r="M163" s="225">
        <v>79593.149999999994</v>
      </c>
      <c r="N163" s="225">
        <v>77350</v>
      </c>
      <c r="O163" s="225">
        <f t="shared" si="44"/>
        <v>76747.244175</v>
      </c>
      <c r="P163" s="254">
        <f t="shared" si="45"/>
        <v>9055.4239999999991</v>
      </c>
      <c r="Q163" s="254">
        <f t="shared" si="46"/>
        <v>78075.423999999999</v>
      </c>
      <c r="R163" s="337">
        <f t="shared" si="47"/>
        <v>725.42399999999907</v>
      </c>
      <c r="S163" s="286">
        <v>69020</v>
      </c>
      <c r="T163" s="229">
        <v>81025.826699999991</v>
      </c>
      <c r="U163" s="225">
        <v>79593.149999999994</v>
      </c>
      <c r="V163" s="225">
        <v>77350</v>
      </c>
      <c r="W163" s="225">
        <f t="shared" si="48"/>
        <v>76747.244175</v>
      </c>
      <c r="X163" s="254">
        <f t="shared" si="49"/>
        <v>9055.4239999999991</v>
      </c>
      <c r="Y163" s="254">
        <f t="shared" si="50"/>
        <v>78075.423999999999</v>
      </c>
      <c r="Z163" s="337">
        <f t="shared" si="51"/>
        <v>725.42399999999907</v>
      </c>
      <c r="AA163" s="286">
        <v>69020</v>
      </c>
      <c r="AB163" s="229">
        <v>72299.968439999997</v>
      </c>
      <c r="AC163" s="225">
        <v>71021.58</v>
      </c>
      <c r="AD163" s="225">
        <v>69020</v>
      </c>
      <c r="AE163" s="225">
        <f t="shared" si="52"/>
        <v>70340.387109999996</v>
      </c>
      <c r="AF163" s="254">
        <f t="shared" si="53"/>
        <v>9055.4239999999991</v>
      </c>
      <c r="AG163" s="254">
        <f t="shared" si="54"/>
        <v>78075.423999999999</v>
      </c>
      <c r="AH163" s="337">
        <f t="shared" si="55"/>
        <v>9055.4239999999991</v>
      </c>
      <c r="AI163" s="286">
        <v>77350</v>
      </c>
      <c r="AJ163" s="231">
        <v>81025.826699999991</v>
      </c>
      <c r="AK163" s="225">
        <v>79593.149999999994</v>
      </c>
      <c r="AL163" s="225">
        <v>77350</v>
      </c>
      <c r="AM163" s="225">
        <f t="shared" si="56"/>
        <v>78829.744175</v>
      </c>
      <c r="AN163" s="372">
        <f t="shared" si="57"/>
        <v>10148.319999999998</v>
      </c>
      <c r="AO163" s="254">
        <f t="shared" si="58"/>
        <v>87498.319999999992</v>
      </c>
      <c r="AP163" s="337">
        <f t="shared" si="59"/>
        <v>10148.319999999992</v>
      </c>
    </row>
    <row r="164" spans="1:42" s="140" customFormat="1" ht="16.5" x14ac:dyDescent="0.2">
      <c r="A164" s="224" t="s">
        <v>1201</v>
      </c>
      <c r="B164" s="291" t="s">
        <v>360</v>
      </c>
      <c r="C164" s="286">
        <v>1725500</v>
      </c>
      <c r="D164" s="229">
        <v>2094205.9824000001</v>
      </c>
      <c r="E164" s="225">
        <v>2057176.8</v>
      </c>
      <c r="F164" s="225">
        <v>1999200</v>
      </c>
      <c r="G164" s="225">
        <f t="shared" si="40"/>
        <v>1969020.6956</v>
      </c>
      <c r="H164" s="254">
        <f t="shared" si="41"/>
        <v>226385.59999999998</v>
      </c>
      <c r="I164" s="254">
        <f t="shared" si="42"/>
        <v>1951885.6</v>
      </c>
      <c r="J164" s="337">
        <f t="shared" si="43"/>
        <v>-47314.399999999907</v>
      </c>
      <c r="K164" s="286">
        <v>1999200</v>
      </c>
      <c r="L164" s="229">
        <v>2094205.9824000001</v>
      </c>
      <c r="M164" s="225">
        <v>2057176.8</v>
      </c>
      <c r="N164" s="225">
        <v>1999200</v>
      </c>
      <c r="O164" s="225">
        <f t="shared" si="44"/>
        <v>2037445.6956</v>
      </c>
      <c r="P164" s="254">
        <f t="shared" si="45"/>
        <v>262295.03999999998</v>
      </c>
      <c r="Q164" s="254">
        <f t="shared" si="46"/>
        <v>2261495.04</v>
      </c>
      <c r="R164" s="337">
        <f t="shared" si="47"/>
        <v>262295.04000000004</v>
      </c>
      <c r="S164" s="286">
        <v>1999200</v>
      </c>
      <c r="T164" s="229">
        <v>2094205.9824000001</v>
      </c>
      <c r="U164" s="225">
        <v>2057176.8</v>
      </c>
      <c r="V164" s="225">
        <v>1999200</v>
      </c>
      <c r="W164" s="225">
        <f t="shared" si="48"/>
        <v>2037445.6956</v>
      </c>
      <c r="X164" s="254">
        <f t="shared" si="49"/>
        <v>262295.03999999998</v>
      </c>
      <c r="Y164" s="254">
        <f t="shared" si="50"/>
        <v>2261495.04</v>
      </c>
      <c r="Z164" s="337">
        <f t="shared" si="51"/>
        <v>262295.04000000004</v>
      </c>
      <c r="AA164" s="286">
        <v>1999200</v>
      </c>
      <c r="AB164" s="229">
        <v>2094205.9824000001</v>
      </c>
      <c r="AC164" s="225">
        <v>2057176.8</v>
      </c>
      <c r="AD164" s="225">
        <v>1999200</v>
      </c>
      <c r="AE164" s="225">
        <f t="shared" si="52"/>
        <v>2037445.6956</v>
      </c>
      <c r="AF164" s="254">
        <f t="shared" si="53"/>
        <v>262295.03999999998</v>
      </c>
      <c r="AG164" s="254">
        <f t="shared" si="54"/>
        <v>2261495.04</v>
      </c>
      <c r="AH164" s="337">
        <f t="shared" si="55"/>
        <v>262295.04000000004</v>
      </c>
      <c r="AI164" s="286">
        <v>1725500</v>
      </c>
      <c r="AJ164" s="231">
        <v>1807499.2109999999</v>
      </c>
      <c r="AK164" s="225">
        <v>1775539.5</v>
      </c>
      <c r="AL164" s="225">
        <v>1725500</v>
      </c>
      <c r="AM164" s="225">
        <f t="shared" si="56"/>
        <v>1758509.67775</v>
      </c>
      <c r="AN164" s="372">
        <f t="shared" si="57"/>
        <v>226385.59999999998</v>
      </c>
      <c r="AO164" s="254">
        <f t="shared" si="58"/>
        <v>1951885.6</v>
      </c>
      <c r="AP164" s="337">
        <f t="shared" si="59"/>
        <v>226385.60000000009</v>
      </c>
    </row>
    <row r="165" spans="1:42" s="140" customFormat="1" ht="16.5" x14ac:dyDescent="0.2">
      <c r="A165" s="224" t="s">
        <v>1202</v>
      </c>
      <c r="B165" s="291" t="s">
        <v>1142</v>
      </c>
      <c r="C165" s="286">
        <v>35700</v>
      </c>
      <c r="D165" s="229">
        <v>93491.338499999998</v>
      </c>
      <c r="E165" s="225">
        <v>91838.25</v>
      </c>
      <c r="F165" s="225">
        <v>89250</v>
      </c>
      <c r="G165" s="225">
        <f t="shared" si="40"/>
        <v>77569.897125000003</v>
      </c>
      <c r="H165" s="254">
        <f t="shared" si="41"/>
        <v>4683.8399999999992</v>
      </c>
      <c r="I165" s="254">
        <f t="shared" si="42"/>
        <v>40383.839999999997</v>
      </c>
      <c r="J165" s="337">
        <f t="shared" si="43"/>
        <v>-48866.16</v>
      </c>
      <c r="K165" s="286">
        <v>35700</v>
      </c>
      <c r="L165" s="229">
        <v>93491.338499999998</v>
      </c>
      <c r="M165" s="225">
        <v>91838.25</v>
      </c>
      <c r="N165" s="225">
        <v>89250</v>
      </c>
      <c r="O165" s="225">
        <f t="shared" si="44"/>
        <v>77569.897125000003</v>
      </c>
      <c r="P165" s="254">
        <f t="shared" si="45"/>
        <v>4683.8399999999992</v>
      </c>
      <c r="Q165" s="254">
        <f t="shared" si="46"/>
        <v>40383.839999999997</v>
      </c>
      <c r="R165" s="337">
        <f t="shared" si="47"/>
        <v>-48866.16</v>
      </c>
      <c r="S165" s="286">
        <v>35700</v>
      </c>
      <c r="T165" s="229">
        <v>93491.338499999998</v>
      </c>
      <c r="U165" s="225">
        <v>91838.25</v>
      </c>
      <c r="V165" s="225">
        <v>89250</v>
      </c>
      <c r="W165" s="225">
        <f t="shared" si="48"/>
        <v>77569.897125000003</v>
      </c>
      <c r="X165" s="254">
        <f t="shared" si="49"/>
        <v>4683.8399999999992</v>
      </c>
      <c r="Y165" s="254">
        <f t="shared" si="50"/>
        <v>40383.839999999997</v>
      </c>
      <c r="Z165" s="337">
        <f t="shared" si="51"/>
        <v>-48866.16</v>
      </c>
      <c r="AA165" s="286">
        <v>35700</v>
      </c>
      <c r="AB165" s="229">
        <v>37396.535400000001</v>
      </c>
      <c r="AC165" s="225">
        <v>36735.300000000003</v>
      </c>
      <c r="AD165" s="225">
        <v>35700</v>
      </c>
      <c r="AE165" s="225">
        <f t="shared" si="52"/>
        <v>36382.958849999995</v>
      </c>
      <c r="AF165" s="254">
        <f t="shared" si="53"/>
        <v>4683.8399999999992</v>
      </c>
      <c r="AG165" s="254">
        <f t="shared" si="54"/>
        <v>40383.839999999997</v>
      </c>
      <c r="AH165" s="337">
        <f t="shared" si="55"/>
        <v>4683.8399999999965</v>
      </c>
      <c r="AI165" s="286">
        <v>53550</v>
      </c>
      <c r="AJ165" s="231">
        <v>56094.803099999997</v>
      </c>
      <c r="AK165" s="225">
        <v>55102.95</v>
      </c>
      <c r="AL165" s="225">
        <v>53550</v>
      </c>
      <c r="AM165" s="225">
        <f t="shared" si="56"/>
        <v>54574.438274999993</v>
      </c>
      <c r="AN165" s="372">
        <f t="shared" si="57"/>
        <v>7025.7599999999993</v>
      </c>
      <c r="AO165" s="254">
        <f t="shared" si="58"/>
        <v>60575.76</v>
      </c>
      <c r="AP165" s="337">
        <f t="shared" si="59"/>
        <v>7025.760000000002</v>
      </c>
    </row>
    <row r="166" spans="1:42" s="140" customFormat="1" ht="16.5" x14ac:dyDescent="0.2">
      <c r="A166" s="224" t="s">
        <v>1203</v>
      </c>
      <c r="B166" s="291" t="s">
        <v>361</v>
      </c>
      <c r="C166" s="286">
        <v>148750</v>
      </c>
      <c r="D166" s="229">
        <v>155818.89749999999</v>
      </c>
      <c r="E166" s="225">
        <v>153063.75</v>
      </c>
      <c r="F166" s="225">
        <v>148750</v>
      </c>
      <c r="G166" s="225">
        <f t="shared" si="40"/>
        <v>151595.66187499999</v>
      </c>
      <c r="H166" s="254">
        <f t="shared" si="41"/>
        <v>19515.999999999996</v>
      </c>
      <c r="I166" s="254">
        <f t="shared" si="42"/>
        <v>168266</v>
      </c>
      <c r="J166" s="337">
        <f t="shared" si="43"/>
        <v>19516</v>
      </c>
      <c r="K166" s="286">
        <v>148750</v>
      </c>
      <c r="L166" s="229">
        <v>155818.89749999999</v>
      </c>
      <c r="M166" s="225">
        <v>153063.75</v>
      </c>
      <c r="N166" s="225">
        <v>148750</v>
      </c>
      <c r="O166" s="225">
        <f t="shared" si="44"/>
        <v>151595.66187499999</v>
      </c>
      <c r="P166" s="254">
        <f t="shared" si="45"/>
        <v>19515.999999999996</v>
      </c>
      <c r="Q166" s="254">
        <f t="shared" si="46"/>
        <v>168266</v>
      </c>
      <c r="R166" s="337">
        <f t="shared" si="47"/>
        <v>19516</v>
      </c>
      <c r="S166" s="286">
        <v>148750</v>
      </c>
      <c r="T166" s="229">
        <v>155818.89749999999</v>
      </c>
      <c r="U166" s="225">
        <v>153063.75</v>
      </c>
      <c r="V166" s="225">
        <v>148750</v>
      </c>
      <c r="W166" s="225">
        <f t="shared" si="48"/>
        <v>151595.66187499999</v>
      </c>
      <c r="X166" s="254">
        <f t="shared" si="49"/>
        <v>19515.999999999996</v>
      </c>
      <c r="Y166" s="254">
        <f t="shared" si="50"/>
        <v>168266</v>
      </c>
      <c r="Z166" s="337">
        <f t="shared" si="51"/>
        <v>19516</v>
      </c>
      <c r="AA166" s="286">
        <v>148750</v>
      </c>
      <c r="AB166" s="229">
        <v>155818.89749999999</v>
      </c>
      <c r="AC166" s="225">
        <v>153063.75</v>
      </c>
      <c r="AD166" s="225">
        <v>148750</v>
      </c>
      <c r="AE166" s="225">
        <f t="shared" si="52"/>
        <v>151595.66187499999</v>
      </c>
      <c r="AF166" s="254">
        <f t="shared" si="53"/>
        <v>19515.999999999996</v>
      </c>
      <c r="AG166" s="254">
        <f t="shared" si="54"/>
        <v>168266</v>
      </c>
      <c r="AH166" s="337">
        <f t="shared" si="55"/>
        <v>19516</v>
      </c>
      <c r="AI166" s="286">
        <v>148750</v>
      </c>
      <c r="AJ166" s="231">
        <v>155818.89749999999</v>
      </c>
      <c r="AK166" s="225">
        <v>153063.75</v>
      </c>
      <c r="AL166" s="225">
        <v>148750</v>
      </c>
      <c r="AM166" s="225">
        <f t="shared" si="56"/>
        <v>151595.66187499999</v>
      </c>
      <c r="AN166" s="372">
        <f t="shared" si="57"/>
        <v>19515.999999999996</v>
      </c>
      <c r="AO166" s="254">
        <f t="shared" si="58"/>
        <v>168266</v>
      </c>
      <c r="AP166" s="337">
        <f t="shared" si="59"/>
        <v>19516</v>
      </c>
    </row>
    <row r="167" spans="1:42" s="140" customFormat="1" ht="16.5" x14ac:dyDescent="0.2">
      <c r="A167" s="224" t="s">
        <v>1204</v>
      </c>
      <c r="B167" s="291" t="s">
        <v>362</v>
      </c>
      <c r="C167" s="286">
        <v>139230</v>
      </c>
      <c r="D167" s="229">
        <v>145846.48806</v>
      </c>
      <c r="E167" s="225">
        <v>143267.67000000001</v>
      </c>
      <c r="F167" s="225">
        <v>139230</v>
      </c>
      <c r="G167" s="225">
        <f t="shared" si="40"/>
        <v>141893.53951500001</v>
      </c>
      <c r="H167" s="254">
        <f t="shared" si="41"/>
        <v>18266.975999999999</v>
      </c>
      <c r="I167" s="254">
        <f t="shared" si="42"/>
        <v>157496.976</v>
      </c>
      <c r="J167" s="337">
        <f t="shared" si="43"/>
        <v>18266.975999999995</v>
      </c>
      <c r="K167" s="286">
        <v>139230</v>
      </c>
      <c r="L167" s="229">
        <v>145846.48806</v>
      </c>
      <c r="M167" s="225">
        <v>143267.67000000001</v>
      </c>
      <c r="N167" s="225">
        <v>139230</v>
      </c>
      <c r="O167" s="225">
        <f t="shared" si="44"/>
        <v>141893.53951500001</v>
      </c>
      <c r="P167" s="254">
        <f t="shared" si="45"/>
        <v>18266.975999999999</v>
      </c>
      <c r="Q167" s="254">
        <f t="shared" si="46"/>
        <v>157496.976</v>
      </c>
      <c r="R167" s="337">
        <f t="shared" si="47"/>
        <v>18266.975999999995</v>
      </c>
      <c r="S167" s="286">
        <v>139230</v>
      </c>
      <c r="T167" s="229">
        <v>145846.48806</v>
      </c>
      <c r="U167" s="225">
        <v>143267.67000000001</v>
      </c>
      <c r="V167" s="225">
        <v>139230</v>
      </c>
      <c r="W167" s="225">
        <f t="shared" si="48"/>
        <v>141893.53951500001</v>
      </c>
      <c r="X167" s="254">
        <f t="shared" si="49"/>
        <v>18266.975999999999</v>
      </c>
      <c r="Y167" s="254">
        <f t="shared" si="50"/>
        <v>157496.976</v>
      </c>
      <c r="Z167" s="337">
        <f t="shared" si="51"/>
        <v>18266.975999999995</v>
      </c>
      <c r="AA167" s="286">
        <v>139230</v>
      </c>
      <c r="AB167" s="229">
        <v>145846.48806</v>
      </c>
      <c r="AC167" s="225">
        <v>143267.67000000001</v>
      </c>
      <c r="AD167" s="225">
        <v>139230</v>
      </c>
      <c r="AE167" s="225">
        <f t="shared" si="52"/>
        <v>141893.53951500001</v>
      </c>
      <c r="AF167" s="254">
        <f t="shared" si="53"/>
        <v>18266.975999999999</v>
      </c>
      <c r="AG167" s="254">
        <f t="shared" si="54"/>
        <v>157496.976</v>
      </c>
      <c r="AH167" s="337">
        <f t="shared" si="55"/>
        <v>18266.975999999995</v>
      </c>
      <c r="AI167" s="286">
        <v>139230</v>
      </c>
      <c r="AJ167" s="231">
        <v>145846.48806</v>
      </c>
      <c r="AK167" s="225">
        <v>143267.67000000001</v>
      </c>
      <c r="AL167" s="225">
        <v>139230</v>
      </c>
      <c r="AM167" s="225">
        <f t="shared" si="56"/>
        <v>141893.53951500001</v>
      </c>
      <c r="AN167" s="372">
        <f t="shared" si="57"/>
        <v>18266.975999999999</v>
      </c>
      <c r="AO167" s="254">
        <f t="shared" si="58"/>
        <v>157496.976</v>
      </c>
      <c r="AP167" s="337">
        <f t="shared" si="59"/>
        <v>18266.975999999995</v>
      </c>
    </row>
    <row r="168" spans="1:42" s="140" customFormat="1" ht="16.5" x14ac:dyDescent="0.2">
      <c r="A168" s="224" t="s">
        <v>1205</v>
      </c>
      <c r="B168" s="291" t="s">
        <v>363</v>
      </c>
      <c r="C168" s="286">
        <v>214200</v>
      </c>
      <c r="D168" s="229">
        <v>224379.21239999999</v>
      </c>
      <c r="E168" s="225">
        <v>220411.8</v>
      </c>
      <c r="F168" s="225">
        <v>214200</v>
      </c>
      <c r="G168" s="225">
        <f t="shared" si="40"/>
        <v>218297.75309999997</v>
      </c>
      <c r="H168" s="254">
        <f t="shared" si="41"/>
        <v>28103.039999999997</v>
      </c>
      <c r="I168" s="254">
        <f t="shared" si="42"/>
        <v>242303.04</v>
      </c>
      <c r="J168" s="337">
        <f t="shared" si="43"/>
        <v>28103.040000000008</v>
      </c>
      <c r="K168" s="286">
        <v>214200</v>
      </c>
      <c r="L168" s="229">
        <v>224379.21239999999</v>
      </c>
      <c r="M168" s="225">
        <v>220411.8</v>
      </c>
      <c r="N168" s="225">
        <v>214200</v>
      </c>
      <c r="O168" s="225">
        <f t="shared" si="44"/>
        <v>218297.75309999997</v>
      </c>
      <c r="P168" s="254">
        <f t="shared" si="45"/>
        <v>28103.039999999997</v>
      </c>
      <c r="Q168" s="254">
        <f t="shared" si="46"/>
        <v>242303.04</v>
      </c>
      <c r="R168" s="337">
        <f t="shared" si="47"/>
        <v>28103.040000000008</v>
      </c>
      <c r="S168" s="286">
        <v>214200</v>
      </c>
      <c r="T168" s="229">
        <v>224379.21239999999</v>
      </c>
      <c r="U168" s="225">
        <v>220411.8</v>
      </c>
      <c r="V168" s="225">
        <v>214200</v>
      </c>
      <c r="W168" s="225">
        <f t="shared" si="48"/>
        <v>218297.75309999997</v>
      </c>
      <c r="X168" s="254">
        <f t="shared" si="49"/>
        <v>28103.039999999997</v>
      </c>
      <c r="Y168" s="254">
        <f t="shared" si="50"/>
        <v>242303.04</v>
      </c>
      <c r="Z168" s="337">
        <f t="shared" si="51"/>
        <v>28103.040000000008</v>
      </c>
      <c r="AA168" s="286">
        <v>214200</v>
      </c>
      <c r="AB168" s="229">
        <v>224379.21239999999</v>
      </c>
      <c r="AC168" s="225">
        <v>220411.8</v>
      </c>
      <c r="AD168" s="225">
        <v>214200</v>
      </c>
      <c r="AE168" s="225">
        <f t="shared" si="52"/>
        <v>218297.75309999997</v>
      </c>
      <c r="AF168" s="254">
        <f t="shared" si="53"/>
        <v>28103.039999999997</v>
      </c>
      <c r="AG168" s="254">
        <f t="shared" si="54"/>
        <v>242303.04</v>
      </c>
      <c r="AH168" s="337">
        <f t="shared" si="55"/>
        <v>28103.040000000008</v>
      </c>
      <c r="AI168" s="286">
        <v>214200</v>
      </c>
      <c r="AJ168" s="231">
        <v>224379.21239999999</v>
      </c>
      <c r="AK168" s="225">
        <v>220411.8</v>
      </c>
      <c r="AL168" s="225">
        <v>214200</v>
      </c>
      <c r="AM168" s="225">
        <f t="shared" si="56"/>
        <v>218297.75309999997</v>
      </c>
      <c r="AN168" s="372">
        <f t="shared" si="57"/>
        <v>28103.039999999997</v>
      </c>
      <c r="AO168" s="254">
        <f t="shared" si="58"/>
        <v>242303.04</v>
      </c>
      <c r="AP168" s="337">
        <f t="shared" si="59"/>
        <v>28103.040000000008</v>
      </c>
    </row>
    <row r="169" spans="1:42" s="140" customFormat="1" ht="16.5" x14ac:dyDescent="0.2">
      <c r="A169" s="224" t="s">
        <v>1206</v>
      </c>
      <c r="B169" s="291" t="s">
        <v>364</v>
      </c>
      <c r="C169" s="286">
        <v>368900</v>
      </c>
      <c r="D169" s="229">
        <v>538510.10976000002</v>
      </c>
      <c r="E169" s="225">
        <v>528988.32000000007</v>
      </c>
      <c r="F169" s="225">
        <v>514080</v>
      </c>
      <c r="G169" s="225">
        <f t="shared" si="40"/>
        <v>487619.60744000005</v>
      </c>
      <c r="H169" s="254">
        <f t="shared" si="41"/>
        <v>48399.679999999993</v>
      </c>
      <c r="I169" s="254">
        <f t="shared" si="42"/>
        <v>417299.68</v>
      </c>
      <c r="J169" s="337">
        <f t="shared" si="43"/>
        <v>-96780.32</v>
      </c>
      <c r="K169" s="286">
        <v>368900</v>
      </c>
      <c r="L169" s="229">
        <v>538510.10976000002</v>
      </c>
      <c r="M169" s="225">
        <v>528988.32000000007</v>
      </c>
      <c r="N169" s="225">
        <v>514080</v>
      </c>
      <c r="O169" s="225">
        <f t="shared" si="44"/>
        <v>487619.60744000005</v>
      </c>
      <c r="P169" s="254">
        <f t="shared" si="45"/>
        <v>48399.679999999993</v>
      </c>
      <c r="Q169" s="254">
        <f t="shared" si="46"/>
        <v>417299.68</v>
      </c>
      <c r="R169" s="337">
        <f t="shared" si="47"/>
        <v>-96780.32</v>
      </c>
      <c r="S169" s="286">
        <v>368900</v>
      </c>
      <c r="T169" s="229">
        <v>538510.10976000002</v>
      </c>
      <c r="U169" s="225">
        <v>528988.32000000007</v>
      </c>
      <c r="V169" s="225">
        <v>514080</v>
      </c>
      <c r="W169" s="225">
        <f t="shared" si="48"/>
        <v>487619.60744000005</v>
      </c>
      <c r="X169" s="254">
        <f t="shared" si="49"/>
        <v>48399.679999999993</v>
      </c>
      <c r="Y169" s="254">
        <f t="shared" si="50"/>
        <v>417299.68</v>
      </c>
      <c r="Z169" s="337">
        <f t="shared" si="51"/>
        <v>-96780.32</v>
      </c>
      <c r="AA169" s="286">
        <v>368900</v>
      </c>
      <c r="AB169" s="229">
        <v>386430.86580000003</v>
      </c>
      <c r="AC169" s="225">
        <v>379598.1</v>
      </c>
      <c r="AD169" s="225">
        <v>368900</v>
      </c>
      <c r="AE169" s="225">
        <f t="shared" si="52"/>
        <v>375957.24144999997</v>
      </c>
      <c r="AF169" s="254">
        <f t="shared" si="53"/>
        <v>48399.679999999993</v>
      </c>
      <c r="AG169" s="254">
        <f t="shared" si="54"/>
        <v>417299.68</v>
      </c>
      <c r="AH169" s="337">
        <f t="shared" si="55"/>
        <v>48399.679999999993</v>
      </c>
      <c r="AI169" s="286">
        <v>368900</v>
      </c>
      <c r="AJ169" s="231">
        <v>386430.86580000003</v>
      </c>
      <c r="AK169" s="225">
        <v>379598.1</v>
      </c>
      <c r="AL169" s="225">
        <v>368900</v>
      </c>
      <c r="AM169" s="225">
        <f t="shared" si="56"/>
        <v>375957.24144999997</v>
      </c>
      <c r="AN169" s="372">
        <f t="shared" si="57"/>
        <v>48399.679999999993</v>
      </c>
      <c r="AO169" s="254">
        <f t="shared" si="58"/>
        <v>417299.68</v>
      </c>
      <c r="AP169" s="337">
        <f t="shared" si="59"/>
        <v>48399.679999999993</v>
      </c>
    </row>
    <row r="170" spans="1:42" s="140" customFormat="1" ht="16.5" x14ac:dyDescent="0.2">
      <c r="A170" s="224" t="s">
        <v>1207</v>
      </c>
      <c r="B170" s="291" t="s">
        <v>365</v>
      </c>
      <c r="C170" s="286">
        <v>45220</v>
      </c>
      <c r="D170" s="229">
        <v>47368.944840000004</v>
      </c>
      <c r="E170" s="225">
        <v>46531.38</v>
      </c>
      <c r="F170" s="225">
        <v>45220</v>
      </c>
      <c r="G170" s="225">
        <f t="shared" si="40"/>
        <v>46085.081210000004</v>
      </c>
      <c r="H170" s="254">
        <f t="shared" si="41"/>
        <v>5932.8639999999996</v>
      </c>
      <c r="I170" s="254">
        <f t="shared" si="42"/>
        <v>51152.864000000001</v>
      </c>
      <c r="J170" s="337">
        <f t="shared" si="43"/>
        <v>5932.8640000000014</v>
      </c>
      <c r="K170" s="286">
        <v>45220</v>
      </c>
      <c r="L170" s="229">
        <v>47368.944840000004</v>
      </c>
      <c r="M170" s="225">
        <v>46531.38</v>
      </c>
      <c r="N170" s="225">
        <v>45220</v>
      </c>
      <c r="O170" s="225">
        <f t="shared" si="44"/>
        <v>46085.081210000004</v>
      </c>
      <c r="P170" s="254">
        <f t="shared" si="45"/>
        <v>5932.8639999999996</v>
      </c>
      <c r="Q170" s="254">
        <f t="shared" si="46"/>
        <v>51152.864000000001</v>
      </c>
      <c r="R170" s="337">
        <f t="shared" si="47"/>
        <v>5932.8640000000014</v>
      </c>
      <c r="S170" s="286">
        <v>45220</v>
      </c>
      <c r="T170" s="229">
        <v>47368.944840000004</v>
      </c>
      <c r="U170" s="225">
        <v>46531.38</v>
      </c>
      <c r="V170" s="225">
        <v>45220</v>
      </c>
      <c r="W170" s="225">
        <f t="shared" si="48"/>
        <v>46085.081210000004</v>
      </c>
      <c r="X170" s="254">
        <f t="shared" si="49"/>
        <v>5932.8639999999996</v>
      </c>
      <c r="Y170" s="254">
        <f t="shared" si="50"/>
        <v>51152.864000000001</v>
      </c>
      <c r="Z170" s="337">
        <f t="shared" si="51"/>
        <v>5932.8640000000014</v>
      </c>
      <c r="AA170" s="286">
        <v>45220</v>
      </c>
      <c r="AB170" s="229">
        <v>47368.944840000004</v>
      </c>
      <c r="AC170" s="225">
        <v>46531.38</v>
      </c>
      <c r="AD170" s="225">
        <v>45220</v>
      </c>
      <c r="AE170" s="225">
        <f t="shared" si="52"/>
        <v>46085.081210000004</v>
      </c>
      <c r="AF170" s="254">
        <f t="shared" si="53"/>
        <v>5932.8639999999996</v>
      </c>
      <c r="AG170" s="254">
        <f t="shared" si="54"/>
        <v>51152.864000000001</v>
      </c>
      <c r="AH170" s="337">
        <f t="shared" si="55"/>
        <v>5932.8640000000014</v>
      </c>
      <c r="AI170" s="286">
        <v>45220</v>
      </c>
      <c r="AJ170" s="231">
        <v>47368.944840000004</v>
      </c>
      <c r="AK170" s="225">
        <v>46531.38</v>
      </c>
      <c r="AL170" s="225">
        <v>45220</v>
      </c>
      <c r="AM170" s="225">
        <f t="shared" si="56"/>
        <v>46085.081210000004</v>
      </c>
      <c r="AN170" s="372">
        <f t="shared" si="57"/>
        <v>5932.8639999999996</v>
      </c>
      <c r="AO170" s="254">
        <f t="shared" si="58"/>
        <v>51152.864000000001</v>
      </c>
      <c r="AP170" s="337">
        <f t="shared" si="59"/>
        <v>5932.8640000000014</v>
      </c>
    </row>
    <row r="171" spans="1:42" s="140" customFormat="1" ht="16.5" x14ac:dyDescent="0.2">
      <c r="A171" s="224" t="s">
        <v>1208</v>
      </c>
      <c r="B171" s="291" t="s">
        <v>1574</v>
      </c>
      <c r="C171" s="286"/>
      <c r="D171" s="229">
        <v>105956.85029999999</v>
      </c>
      <c r="E171" s="225">
        <v>104083.35</v>
      </c>
      <c r="F171" s="225">
        <v>101150</v>
      </c>
      <c r="G171" s="225">
        <f t="shared" si="40"/>
        <v>103730.06676666667</v>
      </c>
      <c r="H171" s="254">
        <f t="shared" si="41"/>
        <v>0</v>
      </c>
      <c r="I171" s="254">
        <f t="shared" si="42"/>
        <v>0</v>
      </c>
      <c r="J171" s="337">
        <f t="shared" si="43"/>
        <v>-101150</v>
      </c>
      <c r="K171" s="286"/>
      <c r="L171" s="229">
        <v>105956.85029999999</v>
      </c>
      <c r="M171" s="225">
        <v>104083.35</v>
      </c>
      <c r="N171" s="225">
        <v>101150</v>
      </c>
      <c r="O171" s="225">
        <f t="shared" si="44"/>
        <v>103730.06676666667</v>
      </c>
      <c r="P171" s="254">
        <f t="shared" si="45"/>
        <v>0</v>
      </c>
      <c r="Q171" s="254">
        <f t="shared" si="46"/>
        <v>0</v>
      </c>
      <c r="R171" s="337">
        <f t="shared" si="47"/>
        <v>-101150</v>
      </c>
      <c r="S171" s="286"/>
      <c r="T171" s="229">
        <v>105956.85029999999</v>
      </c>
      <c r="U171" s="225">
        <v>104083.35</v>
      </c>
      <c r="V171" s="225">
        <v>101150</v>
      </c>
      <c r="W171" s="225">
        <f t="shared" si="48"/>
        <v>103730.06676666667</v>
      </c>
      <c r="X171" s="254">
        <f t="shared" si="49"/>
        <v>0</v>
      </c>
      <c r="Y171" s="254">
        <f t="shared" si="50"/>
        <v>0</v>
      </c>
      <c r="Z171" s="337">
        <f t="shared" si="51"/>
        <v>-101150</v>
      </c>
      <c r="AA171" s="286"/>
      <c r="AB171" s="229">
        <v>105956.85029999999</v>
      </c>
      <c r="AC171" s="225">
        <v>104083.35</v>
      </c>
      <c r="AD171" s="225">
        <v>101150</v>
      </c>
      <c r="AE171" s="225">
        <f t="shared" si="52"/>
        <v>103730.06676666667</v>
      </c>
      <c r="AF171" s="254">
        <f t="shared" si="53"/>
        <v>0</v>
      </c>
      <c r="AG171" s="254">
        <f t="shared" si="54"/>
        <v>0</v>
      </c>
      <c r="AH171" s="337">
        <f t="shared" si="55"/>
        <v>-101150</v>
      </c>
      <c r="AI171" s="286"/>
      <c r="AJ171" s="231">
        <v>105956.85029999999</v>
      </c>
      <c r="AK171" s="225">
        <v>104083.35</v>
      </c>
      <c r="AL171" s="225">
        <v>101150</v>
      </c>
      <c r="AM171" s="225">
        <f t="shared" si="56"/>
        <v>103730.06676666667</v>
      </c>
      <c r="AN171" s="372">
        <f t="shared" si="57"/>
        <v>0</v>
      </c>
      <c r="AO171" s="254">
        <f t="shared" si="58"/>
        <v>0</v>
      </c>
      <c r="AP171" s="337">
        <f t="shared" si="59"/>
        <v>-101150</v>
      </c>
    </row>
    <row r="172" spans="1:42" s="140" customFormat="1" ht="16.5" x14ac:dyDescent="0.2">
      <c r="A172" s="224" t="s">
        <v>1209</v>
      </c>
      <c r="B172" s="291" t="s">
        <v>1714</v>
      </c>
      <c r="C172" s="286"/>
      <c r="D172" s="229">
        <v>18698.2677</v>
      </c>
      <c r="E172" s="225">
        <v>18367.650000000001</v>
      </c>
      <c r="F172" s="225">
        <v>17850</v>
      </c>
      <c r="G172" s="225">
        <f t="shared" si="40"/>
        <v>18305.305900000003</v>
      </c>
      <c r="H172" s="254">
        <f t="shared" si="41"/>
        <v>0</v>
      </c>
      <c r="I172" s="254">
        <f t="shared" si="42"/>
        <v>0</v>
      </c>
      <c r="J172" s="337">
        <f t="shared" si="43"/>
        <v>-17850</v>
      </c>
      <c r="K172" s="286"/>
      <c r="L172" s="229">
        <v>18698.2677</v>
      </c>
      <c r="M172" s="225">
        <v>18367.650000000001</v>
      </c>
      <c r="N172" s="225">
        <v>17850</v>
      </c>
      <c r="O172" s="225">
        <f t="shared" si="44"/>
        <v>18305.305900000003</v>
      </c>
      <c r="P172" s="254">
        <f t="shared" si="45"/>
        <v>0</v>
      </c>
      <c r="Q172" s="254">
        <f t="shared" si="46"/>
        <v>0</v>
      </c>
      <c r="R172" s="337">
        <f t="shared" si="47"/>
        <v>-17850</v>
      </c>
      <c r="S172" s="286"/>
      <c r="T172" s="229">
        <v>18698.2677</v>
      </c>
      <c r="U172" s="225">
        <v>18367.650000000001</v>
      </c>
      <c r="V172" s="225">
        <v>17850</v>
      </c>
      <c r="W172" s="225">
        <f t="shared" si="48"/>
        <v>18305.305900000003</v>
      </c>
      <c r="X172" s="254">
        <f t="shared" si="49"/>
        <v>0</v>
      </c>
      <c r="Y172" s="254">
        <f t="shared" si="50"/>
        <v>0</v>
      </c>
      <c r="Z172" s="337">
        <f t="shared" si="51"/>
        <v>-17850</v>
      </c>
      <c r="AA172" s="286"/>
      <c r="AB172" s="229">
        <v>18698.2677</v>
      </c>
      <c r="AC172" s="225">
        <v>18367.650000000001</v>
      </c>
      <c r="AD172" s="225">
        <v>17850</v>
      </c>
      <c r="AE172" s="225">
        <f t="shared" si="52"/>
        <v>18305.305900000003</v>
      </c>
      <c r="AF172" s="254">
        <f t="shared" si="53"/>
        <v>0</v>
      </c>
      <c r="AG172" s="254">
        <f t="shared" si="54"/>
        <v>0</v>
      </c>
      <c r="AH172" s="337">
        <f t="shared" si="55"/>
        <v>-17850</v>
      </c>
      <c r="AI172" s="286"/>
      <c r="AJ172" s="231">
        <v>18698.2677</v>
      </c>
      <c r="AK172" s="225">
        <v>18367.650000000001</v>
      </c>
      <c r="AL172" s="225">
        <v>17850</v>
      </c>
      <c r="AM172" s="225">
        <f t="shared" si="56"/>
        <v>18305.305900000003</v>
      </c>
      <c r="AN172" s="372">
        <f t="shared" si="57"/>
        <v>0</v>
      </c>
      <c r="AO172" s="254">
        <f t="shared" si="58"/>
        <v>0</v>
      </c>
      <c r="AP172" s="337">
        <f t="shared" si="59"/>
        <v>-17850</v>
      </c>
    </row>
    <row r="173" spans="1:42" s="140" customFormat="1" ht="16.5" x14ac:dyDescent="0.2">
      <c r="A173" s="224" t="s">
        <v>1210</v>
      </c>
      <c r="B173" s="291" t="s">
        <v>366</v>
      </c>
      <c r="C173" s="286">
        <v>880600</v>
      </c>
      <c r="D173" s="229">
        <v>922447.87320000003</v>
      </c>
      <c r="E173" s="225">
        <v>906137.4</v>
      </c>
      <c r="F173" s="225">
        <v>880600</v>
      </c>
      <c r="G173" s="225">
        <f t="shared" si="40"/>
        <v>897446.31830000004</v>
      </c>
      <c r="H173" s="254">
        <f t="shared" si="41"/>
        <v>115534.71999999999</v>
      </c>
      <c r="I173" s="254">
        <f t="shared" si="42"/>
        <v>996134.72</v>
      </c>
      <c r="J173" s="337">
        <f t="shared" si="43"/>
        <v>115534.71999999997</v>
      </c>
      <c r="K173" s="286">
        <v>737800</v>
      </c>
      <c r="L173" s="229">
        <v>772861.73160000006</v>
      </c>
      <c r="M173" s="225">
        <v>759196.2</v>
      </c>
      <c r="N173" s="225">
        <v>737800</v>
      </c>
      <c r="O173" s="225">
        <f t="shared" si="44"/>
        <v>751914.48289999994</v>
      </c>
      <c r="P173" s="254">
        <f t="shared" si="45"/>
        <v>96799.359999999986</v>
      </c>
      <c r="Q173" s="254">
        <f t="shared" si="46"/>
        <v>834599.36</v>
      </c>
      <c r="R173" s="337">
        <f t="shared" si="47"/>
        <v>96799.359999999986</v>
      </c>
      <c r="S173" s="286">
        <v>737800</v>
      </c>
      <c r="T173" s="229">
        <v>772861.73160000006</v>
      </c>
      <c r="U173" s="225">
        <v>759196.2</v>
      </c>
      <c r="V173" s="225">
        <v>737800</v>
      </c>
      <c r="W173" s="225">
        <f t="shared" si="48"/>
        <v>751914.48289999994</v>
      </c>
      <c r="X173" s="254">
        <f t="shared" si="49"/>
        <v>96799.359999999986</v>
      </c>
      <c r="Y173" s="254">
        <f t="shared" si="50"/>
        <v>834599.36</v>
      </c>
      <c r="Z173" s="337">
        <f t="shared" si="51"/>
        <v>96799.359999999986</v>
      </c>
      <c r="AA173" s="286">
        <v>654500</v>
      </c>
      <c r="AB173" s="229">
        <v>685603.14899999998</v>
      </c>
      <c r="AC173" s="225">
        <v>673480.5</v>
      </c>
      <c r="AD173" s="225">
        <v>654500</v>
      </c>
      <c r="AE173" s="225">
        <f t="shared" si="52"/>
        <v>667020.91225000005</v>
      </c>
      <c r="AF173" s="254">
        <f t="shared" si="53"/>
        <v>85870.399999999994</v>
      </c>
      <c r="AG173" s="254">
        <f t="shared" si="54"/>
        <v>740370.4</v>
      </c>
      <c r="AH173" s="337">
        <f t="shared" si="55"/>
        <v>85870.400000000023</v>
      </c>
      <c r="AI173" s="286">
        <v>1011500</v>
      </c>
      <c r="AJ173" s="231">
        <v>1059568.503</v>
      </c>
      <c r="AK173" s="225">
        <v>1040833.5</v>
      </c>
      <c r="AL173" s="225">
        <v>1011500</v>
      </c>
      <c r="AM173" s="225">
        <f t="shared" si="56"/>
        <v>1030850.50075</v>
      </c>
      <c r="AN173" s="372">
        <f t="shared" si="57"/>
        <v>132708.79999999999</v>
      </c>
      <c r="AO173" s="254">
        <f t="shared" si="58"/>
        <v>1144208.8</v>
      </c>
      <c r="AP173" s="337">
        <f t="shared" si="59"/>
        <v>132708.80000000005</v>
      </c>
    </row>
    <row r="174" spans="1:42" s="140" customFormat="1" ht="16.5" x14ac:dyDescent="0.2">
      <c r="A174" s="224" t="s">
        <v>1211</v>
      </c>
      <c r="B174" s="291" t="s">
        <v>1124</v>
      </c>
      <c r="C174" s="286">
        <v>321300</v>
      </c>
      <c r="D174" s="229">
        <v>349034.33039999998</v>
      </c>
      <c r="E174" s="225">
        <v>342862.8</v>
      </c>
      <c r="F174" s="225">
        <v>333200</v>
      </c>
      <c r="G174" s="225">
        <f t="shared" si="40"/>
        <v>336599.28259999998</v>
      </c>
      <c r="H174" s="254">
        <f t="shared" si="41"/>
        <v>42154.559999999998</v>
      </c>
      <c r="I174" s="254">
        <f t="shared" si="42"/>
        <v>363454.56</v>
      </c>
      <c r="J174" s="337">
        <f t="shared" si="43"/>
        <v>30254.559999999998</v>
      </c>
      <c r="K174" s="286">
        <v>333201.19</v>
      </c>
      <c r="L174" s="229">
        <v>349034.33039999998</v>
      </c>
      <c r="M174" s="225">
        <v>342862.8</v>
      </c>
      <c r="N174" s="225">
        <v>333200</v>
      </c>
      <c r="O174" s="225">
        <f t="shared" si="44"/>
        <v>339574.58010000002</v>
      </c>
      <c r="P174" s="254">
        <f t="shared" si="45"/>
        <v>43715.996127999992</v>
      </c>
      <c r="Q174" s="254">
        <f t="shared" si="46"/>
        <v>376917.18612799997</v>
      </c>
      <c r="R174" s="337">
        <f t="shared" si="47"/>
        <v>43717.186127999972</v>
      </c>
      <c r="S174" s="286">
        <v>333201.19</v>
      </c>
      <c r="T174" s="229">
        <v>349034.33039999998</v>
      </c>
      <c r="U174" s="225">
        <v>342862.8</v>
      </c>
      <c r="V174" s="225">
        <v>333200</v>
      </c>
      <c r="W174" s="225">
        <f t="shared" si="48"/>
        <v>339574.58010000002</v>
      </c>
      <c r="X174" s="254">
        <f t="shared" si="49"/>
        <v>43715.996127999992</v>
      </c>
      <c r="Y174" s="254">
        <f t="shared" si="50"/>
        <v>376917.18612799997</v>
      </c>
      <c r="Z174" s="337">
        <f t="shared" si="51"/>
        <v>43717.186127999972</v>
      </c>
      <c r="AA174" s="286">
        <v>333201.19</v>
      </c>
      <c r="AB174" s="229">
        <v>349035.57695117994</v>
      </c>
      <c r="AC174" s="225">
        <v>342864.02450999996</v>
      </c>
      <c r="AD174" s="225">
        <v>333201.19</v>
      </c>
      <c r="AE174" s="225">
        <f t="shared" si="52"/>
        <v>339575.49536529498</v>
      </c>
      <c r="AF174" s="254">
        <f t="shared" si="53"/>
        <v>43715.996127999992</v>
      </c>
      <c r="AG174" s="254">
        <f t="shared" si="54"/>
        <v>376917.18612799997</v>
      </c>
      <c r="AH174" s="337">
        <f t="shared" si="55"/>
        <v>43715.99612799997</v>
      </c>
      <c r="AI174" s="286">
        <v>321300</v>
      </c>
      <c r="AJ174" s="231">
        <v>336568.8186</v>
      </c>
      <c r="AK174" s="225">
        <v>330617.7</v>
      </c>
      <c r="AL174" s="225">
        <v>321300</v>
      </c>
      <c r="AM174" s="225">
        <f t="shared" si="56"/>
        <v>327446.62965000002</v>
      </c>
      <c r="AN174" s="372">
        <f t="shared" si="57"/>
        <v>42154.559999999998</v>
      </c>
      <c r="AO174" s="254">
        <f t="shared" si="58"/>
        <v>363454.56</v>
      </c>
      <c r="AP174" s="337">
        <f t="shared" si="59"/>
        <v>42154.559999999998</v>
      </c>
    </row>
    <row r="175" spans="1:42" s="140" customFormat="1" ht="16.5" x14ac:dyDescent="0.2">
      <c r="A175" s="224" t="s">
        <v>1212</v>
      </c>
      <c r="B175" s="291" t="s">
        <v>367</v>
      </c>
      <c r="C175" s="286">
        <v>368900</v>
      </c>
      <c r="D175" s="229">
        <v>486154.96020000003</v>
      </c>
      <c r="E175" s="225">
        <v>477558.9</v>
      </c>
      <c r="F175" s="225">
        <v>464100</v>
      </c>
      <c r="G175" s="225">
        <f t="shared" si="40"/>
        <v>449178.46505</v>
      </c>
      <c r="H175" s="254">
        <f t="shared" si="41"/>
        <v>48399.679999999993</v>
      </c>
      <c r="I175" s="254">
        <f t="shared" si="42"/>
        <v>417299.68</v>
      </c>
      <c r="J175" s="337">
        <f t="shared" si="43"/>
        <v>-46800.320000000007</v>
      </c>
      <c r="K175" s="286">
        <v>333200</v>
      </c>
      <c r="L175" s="229">
        <v>423827.40119999996</v>
      </c>
      <c r="M175" s="225">
        <v>416333.4</v>
      </c>
      <c r="N175" s="225">
        <v>404600</v>
      </c>
      <c r="O175" s="225">
        <f t="shared" si="44"/>
        <v>394490.20030000003</v>
      </c>
      <c r="P175" s="254">
        <f t="shared" si="45"/>
        <v>43715.839999999997</v>
      </c>
      <c r="Q175" s="254">
        <f t="shared" si="46"/>
        <v>376915.83999999997</v>
      </c>
      <c r="R175" s="337">
        <f t="shared" si="47"/>
        <v>-27684.160000000033</v>
      </c>
      <c r="S175" s="286">
        <v>333200</v>
      </c>
      <c r="T175" s="229">
        <v>448758.42479999998</v>
      </c>
      <c r="U175" s="225">
        <v>440823.6</v>
      </c>
      <c r="V175" s="225">
        <v>428400</v>
      </c>
      <c r="W175" s="225">
        <f t="shared" si="48"/>
        <v>412795.50619999995</v>
      </c>
      <c r="X175" s="254">
        <f t="shared" si="49"/>
        <v>43715.839999999997</v>
      </c>
      <c r="Y175" s="254">
        <f t="shared" si="50"/>
        <v>376915.83999999997</v>
      </c>
      <c r="Z175" s="337">
        <f t="shared" si="51"/>
        <v>-51484.160000000033</v>
      </c>
      <c r="AA175" s="286">
        <v>309400</v>
      </c>
      <c r="AB175" s="229">
        <v>324103.30679999996</v>
      </c>
      <c r="AC175" s="225">
        <v>318372.59999999998</v>
      </c>
      <c r="AD175" s="225">
        <v>309400</v>
      </c>
      <c r="AE175" s="225">
        <f t="shared" si="52"/>
        <v>315318.9767</v>
      </c>
      <c r="AF175" s="254">
        <f t="shared" si="53"/>
        <v>40593.279999999992</v>
      </c>
      <c r="AG175" s="254">
        <f t="shared" si="54"/>
        <v>349993.27999999997</v>
      </c>
      <c r="AH175" s="337">
        <f t="shared" si="55"/>
        <v>40593.27999999997</v>
      </c>
      <c r="AI175" s="286">
        <v>428400</v>
      </c>
      <c r="AJ175" s="231">
        <v>448758.42479999998</v>
      </c>
      <c r="AK175" s="225">
        <v>440823.6</v>
      </c>
      <c r="AL175" s="225">
        <v>428400</v>
      </c>
      <c r="AM175" s="225">
        <f t="shared" si="56"/>
        <v>436595.50619999995</v>
      </c>
      <c r="AN175" s="372">
        <f t="shared" si="57"/>
        <v>56206.079999999994</v>
      </c>
      <c r="AO175" s="254">
        <f t="shared" si="58"/>
        <v>484606.08</v>
      </c>
      <c r="AP175" s="337">
        <f t="shared" si="59"/>
        <v>56206.080000000016</v>
      </c>
    </row>
    <row r="176" spans="1:42" s="140" customFormat="1" ht="16.5" x14ac:dyDescent="0.2">
      <c r="A176" s="224" t="s">
        <v>1213</v>
      </c>
      <c r="B176" s="291" t="s">
        <v>368</v>
      </c>
      <c r="C176" s="286">
        <v>5950</v>
      </c>
      <c r="D176" s="229">
        <v>6232.7559000000001</v>
      </c>
      <c r="E176" s="225">
        <v>6122.55</v>
      </c>
      <c r="F176" s="225">
        <v>5950</v>
      </c>
      <c r="G176" s="225">
        <f t="shared" si="40"/>
        <v>6063.8264749999998</v>
      </c>
      <c r="H176" s="254">
        <f t="shared" si="41"/>
        <v>780.63999999999987</v>
      </c>
      <c r="I176" s="254">
        <f t="shared" si="42"/>
        <v>6730.6399999999994</v>
      </c>
      <c r="J176" s="337">
        <f t="shared" si="43"/>
        <v>780.63999999999942</v>
      </c>
      <c r="K176" s="286">
        <v>5950</v>
      </c>
      <c r="L176" s="229">
        <v>6232.7559000000001</v>
      </c>
      <c r="M176" s="225">
        <v>6122.55</v>
      </c>
      <c r="N176" s="225">
        <v>5950</v>
      </c>
      <c r="O176" s="225">
        <f t="shared" si="44"/>
        <v>6063.8264749999998</v>
      </c>
      <c r="P176" s="254">
        <f t="shared" si="45"/>
        <v>780.63999999999987</v>
      </c>
      <c r="Q176" s="254">
        <f t="shared" si="46"/>
        <v>6730.6399999999994</v>
      </c>
      <c r="R176" s="337">
        <f t="shared" si="47"/>
        <v>780.63999999999942</v>
      </c>
      <c r="S176" s="286">
        <v>5950</v>
      </c>
      <c r="T176" s="229">
        <v>6232.7559000000001</v>
      </c>
      <c r="U176" s="225">
        <v>6122.55</v>
      </c>
      <c r="V176" s="225">
        <v>5950</v>
      </c>
      <c r="W176" s="225">
        <f t="shared" si="48"/>
        <v>6063.8264749999998</v>
      </c>
      <c r="X176" s="254">
        <f t="shared" si="49"/>
        <v>780.63999999999987</v>
      </c>
      <c r="Y176" s="254">
        <f t="shared" si="50"/>
        <v>6730.6399999999994</v>
      </c>
      <c r="Z176" s="337">
        <f t="shared" si="51"/>
        <v>780.63999999999942</v>
      </c>
      <c r="AA176" s="286">
        <v>5950</v>
      </c>
      <c r="AB176" s="229">
        <v>6232.7559000000001</v>
      </c>
      <c r="AC176" s="225">
        <v>6122.55</v>
      </c>
      <c r="AD176" s="225">
        <v>5950</v>
      </c>
      <c r="AE176" s="225">
        <f t="shared" si="52"/>
        <v>6063.8264749999998</v>
      </c>
      <c r="AF176" s="254">
        <f t="shared" si="53"/>
        <v>780.63999999999987</v>
      </c>
      <c r="AG176" s="254">
        <f t="shared" si="54"/>
        <v>6730.6399999999994</v>
      </c>
      <c r="AH176" s="337">
        <f t="shared" si="55"/>
        <v>780.63999999999942</v>
      </c>
      <c r="AI176" s="286">
        <v>5950</v>
      </c>
      <c r="AJ176" s="231">
        <v>6232.7559000000001</v>
      </c>
      <c r="AK176" s="225">
        <v>6122.55</v>
      </c>
      <c r="AL176" s="225">
        <v>5950</v>
      </c>
      <c r="AM176" s="225">
        <f t="shared" si="56"/>
        <v>6063.8264749999998</v>
      </c>
      <c r="AN176" s="372">
        <f t="shared" si="57"/>
        <v>780.63999999999987</v>
      </c>
      <c r="AO176" s="254">
        <f t="shared" si="58"/>
        <v>6730.6399999999994</v>
      </c>
      <c r="AP176" s="337">
        <f t="shared" si="59"/>
        <v>780.63999999999942</v>
      </c>
    </row>
    <row r="177" spans="1:42" s="140" customFormat="1" ht="16.5" x14ac:dyDescent="0.2">
      <c r="A177" s="224" t="s">
        <v>1214</v>
      </c>
      <c r="B177" s="291" t="s">
        <v>1713</v>
      </c>
      <c r="C177" s="286"/>
      <c r="D177" s="229">
        <v>18698.2677</v>
      </c>
      <c r="E177" s="225">
        <v>18367.650000000001</v>
      </c>
      <c r="F177" s="225">
        <v>17850</v>
      </c>
      <c r="G177" s="225">
        <f t="shared" si="40"/>
        <v>18305.305900000003</v>
      </c>
      <c r="H177" s="254">
        <f t="shared" si="41"/>
        <v>0</v>
      </c>
      <c r="I177" s="254">
        <f t="shared" si="42"/>
        <v>0</v>
      </c>
      <c r="J177" s="337">
        <f t="shared" si="43"/>
        <v>-17850</v>
      </c>
      <c r="K177" s="286"/>
      <c r="L177" s="229">
        <v>18698.2677</v>
      </c>
      <c r="M177" s="225">
        <v>18367.650000000001</v>
      </c>
      <c r="N177" s="225">
        <v>17850</v>
      </c>
      <c r="O177" s="225">
        <f t="shared" si="44"/>
        <v>18305.305900000003</v>
      </c>
      <c r="P177" s="254">
        <f t="shared" si="45"/>
        <v>0</v>
      </c>
      <c r="Q177" s="254">
        <f t="shared" si="46"/>
        <v>0</v>
      </c>
      <c r="R177" s="337">
        <f t="shared" si="47"/>
        <v>-17850</v>
      </c>
      <c r="S177" s="286"/>
      <c r="T177" s="229">
        <v>18698.2677</v>
      </c>
      <c r="U177" s="225">
        <v>18367.650000000001</v>
      </c>
      <c r="V177" s="225">
        <v>17850</v>
      </c>
      <c r="W177" s="225">
        <f t="shared" si="48"/>
        <v>18305.305900000003</v>
      </c>
      <c r="X177" s="254">
        <f t="shared" si="49"/>
        <v>0</v>
      </c>
      <c r="Y177" s="254">
        <f t="shared" si="50"/>
        <v>0</v>
      </c>
      <c r="Z177" s="337">
        <f t="shared" si="51"/>
        <v>-17850</v>
      </c>
      <c r="AA177" s="286"/>
      <c r="AB177" s="229">
        <v>18698.2677</v>
      </c>
      <c r="AC177" s="225">
        <v>18367.650000000001</v>
      </c>
      <c r="AD177" s="225">
        <v>17850</v>
      </c>
      <c r="AE177" s="225">
        <f t="shared" si="52"/>
        <v>18305.305900000003</v>
      </c>
      <c r="AF177" s="254">
        <f t="shared" si="53"/>
        <v>0</v>
      </c>
      <c r="AG177" s="254">
        <f t="shared" si="54"/>
        <v>0</v>
      </c>
      <c r="AH177" s="337">
        <f t="shared" si="55"/>
        <v>-17850</v>
      </c>
      <c r="AI177" s="286"/>
      <c r="AJ177" s="231">
        <v>18698.2677</v>
      </c>
      <c r="AK177" s="225">
        <v>18367.650000000001</v>
      </c>
      <c r="AL177" s="225">
        <v>17850</v>
      </c>
      <c r="AM177" s="225">
        <f t="shared" si="56"/>
        <v>18305.305900000003</v>
      </c>
      <c r="AN177" s="372">
        <f t="shared" si="57"/>
        <v>0</v>
      </c>
      <c r="AO177" s="254">
        <f t="shared" si="58"/>
        <v>0</v>
      </c>
      <c r="AP177" s="337">
        <f t="shared" si="59"/>
        <v>-17850</v>
      </c>
    </row>
    <row r="178" spans="1:42" s="140" customFormat="1" ht="16.5" x14ac:dyDescent="0.2">
      <c r="A178" s="224" t="s">
        <v>1215</v>
      </c>
      <c r="B178" s="291" t="s">
        <v>369</v>
      </c>
      <c r="C178" s="286">
        <v>5950</v>
      </c>
      <c r="D178" s="229">
        <v>6232.7559000000001</v>
      </c>
      <c r="E178" s="225">
        <v>6122.55</v>
      </c>
      <c r="F178" s="225">
        <v>5950</v>
      </c>
      <c r="G178" s="225">
        <f t="shared" si="40"/>
        <v>6063.8264749999998</v>
      </c>
      <c r="H178" s="254">
        <f t="shared" si="41"/>
        <v>780.63999999999987</v>
      </c>
      <c r="I178" s="254">
        <f t="shared" si="42"/>
        <v>6730.6399999999994</v>
      </c>
      <c r="J178" s="337">
        <f t="shared" si="43"/>
        <v>780.63999999999942</v>
      </c>
      <c r="K178" s="286">
        <v>5950</v>
      </c>
      <c r="L178" s="229">
        <v>6232.7559000000001</v>
      </c>
      <c r="M178" s="225">
        <v>6122.55</v>
      </c>
      <c r="N178" s="225">
        <v>5950</v>
      </c>
      <c r="O178" s="225">
        <f t="shared" si="44"/>
        <v>6063.8264749999998</v>
      </c>
      <c r="P178" s="254">
        <f t="shared" si="45"/>
        <v>780.63999999999987</v>
      </c>
      <c r="Q178" s="254">
        <f t="shared" si="46"/>
        <v>6730.6399999999994</v>
      </c>
      <c r="R178" s="337">
        <f t="shared" si="47"/>
        <v>780.63999999999942</v>
      </c>
      <c r="S178" s="286">
        <v>5950</v>
      </c>
      <c r="T178" s="229">
        <v>6232.7559000000001</v>
      </c>
      <c r="U178" s="225">
        <v>6122.55</v>
      </c>
      <c r="V178" s="225">
        <v>5950</v>
      </c>
      <c r="W178" s="225">
        <f t="shared" si="48"/>
        <v>6063.8264749999998</v>
      </c>
      <c r="X178" s="254">
        <f t="shared" si="49"/>
        <v>780.63999999999987</v>
      </c>
      <c r="Y178" s="254">
        <f t="shared" si="50"/>
        <v>6730.6399999999994</v>
      </c>
      <c r="Z178" s="337">
        <f t="shared" si="51"/>
        <v>780.63999999999942</v>
      </c>
      <c r="AA178" s="286">
        <v>5950</v>
      </c>
      <c r="AB178" s="229">
        <v>6232.7559000000001</v>
      </c>
      <c r="AC178" s="225">
        <v>6122.55</v>
      </c>
      <c r="AD178" s="225">
        <v>5950</v>
      </c>
      <c r="AE178" s="225">
        <f t="shared" si="52"/>
        <v>6063.8264749999998</v>
      </c>
      <c r="AF178" s="254">
        <f t="shared" si="53"/>
        <v>780.63999999999987</v>
      </c>
      <c r="AG178" s="254">
        <f t="shared" si="54"/>
        <v>6730.6399999999994</v>
      </c>
      <c r="AH178" s="337">
        <f t="shared" si="55"/>
        <v>780.63999999999942</v>
      </c>
      <c r="AI178" s="286">
        <v>5950</v>
      </c>
      <c r="AJ178" s="231">
        <v>6232.7559000000001</v>
      </c>
      <c r="AK178" s="225">
        <v>6122.55</v>
      </c>
      <c r="AL178" s="225">
        <v>5950</v>
      </c>
      <c r="AM178" s="225">
        <f t="shared" si="56"/>
        <v>6063.8264749999998</v>
      </c>
      <c r="AN178" s="372">
        <f t="shared" si="57"/>
        <v>780.63999999999987</v>
      </c>
      <c r="AO178" s="254">
        <f t="shared" si="58"/>
        <v>6730.6399999999994</v>
      </c>
      <c r="AP178" s="337">
        <f t="shared" si="59"/>
        <v>780.63999999999942</v>
      </c>
    </row>
    <row r="179" spans="1:42" s="140" customFormat="1" ht="16.5" x14ac:dyDescent="0.2">
      <c r="A179" s="224" t="s">
        <v>1216</v>
      </c>
      <c r="B179" s="291" t="s">
        <v>370</v>
      </c>
      <c r="C179" s="286">
        <v>654500</v>
      </c>
      <c r="D179" s="229">
        <v>685603.14899999998</v>
      </c>
      <c r="E179" s="225">
        <v>673480.5</v>
      </c>
      <c r="F179" s="225">
        <v>654500</v>
      </c>
      <c r="G179" s="225">
        <f t="shared" si="40"/>
        <v>667020.91225000005</v>
      </c>
      <c r="H179" s="254">
        <f t="shared" si="41"/>
        <v>85870.399999999994</v>
      </c>
      <c r="I179" s="254">
        <f t="shared" si="42"/>
        <v>740370.4</v>
      </c>
      <c r="J179" s="337">
        <f t="shared" si="43"/>
        <v>85870.400000000023</v>
      </c>
      <c r="K179" s="286">
        <v>452200</v>
      </c>
      <c r="L179" s="229">
        <v>473689.44839999999</v>
      </c>
      <c r="M179" s="225">
        <v>465313.8</v>
      </c>
      <c r="N179" s="225">
        <v>452200</v>
      </c>
      <c r="O179" s="225">
        <f t="shared" si="44"/>
        <v>460850.81209999998</v>
      </c>
      <c r="P179" s="254">
        <f t="shared" si="45"/>
        <v>59328.639999999992</v>
      </c>
      <c r="Q179" s="254">
        <f t="shared" si="46"/>
        <v>511528.64</v>
      </c>
      <c r="R179" s="337">
        <f t="shared" si="47"/>
        <v>59328.640000000014</v>
      </c>
      <c r="S179" s="286">
        <v>452200</v>
      </c>
      <c r="T179" s="229">
        <v>473689.44839999999</v>
      </c>
      <c r="U179" s="225">
        <v>465313.8</v>
      </c>
      <c r="V179" s="225">
        <v>452200</v>
      </c>
      <c r="W179" s="225">
        <f t="shared" si="48"/>
        <v>460850.81209999998</v>
      </c>
      <c r="X179" s="254">
        <f t="shared" si="49"/>
        <v>59328.639999999992</v>
      </c>
      <c r="Y179" s="254">
        <f t="shared" si="50"/>
        <v>511528.64</v>
      </c>
      <c r="Z179" s="337">
        <f t="shared" si="51"/>
        <v>59328.640000000014</v>
      </c>
      <c r="AA179" s="286">
        <v>464100</v>
      </c>
      <c r="AB179" s="229">
        <v>486154.96020000003</v>
      </c>
      <c r="AC179" s="225">
        <v>477558.9</v>
      </c>
      <c r="AD179" s="225">
        <v>464100</v>
      </c>
      <c r="AE179" s="225">
        <f t="shared" si="52"/>
        <v>472978.46505</v>
      </c>
      <c r="AF179" s="254">
        <f t="shared" si="53"/>
        <v>60889.919999999991</v>
      </c>
      <c r="AG179" s="254">
        <f t="shared" si="54"/>
        <v>524989.92000000004</v>
      </c>
      <c r="AH179" s="337">
        <f t="shared" si="55"/>
        <v>60889.920000000042</v>
      </c>
      <c r="AI179" s="286">
        <v>737800</v>
      </c>
      <c r="AJ179" s="231">
        <v>772861.73160000006</v>
      </c>
      <c r="AK179" s="225">
        <v>759196.2</v>
      </c>
      <c r="AL179" s="225">
        <v>737800</v>
      </c>
      <c r="AM179" s="225">
        <f t="shared" si="56"/>
        <v>751914.48289999994</v>
      </c>
      <c r="AN179" s="372">
        <f t="shared" si="57"/>
        <v>96799.359999999986</v>
      </c>
      <c r="AO179" s="254">
        <f t="shared" si="58"/>
        <v>834599.36</v>
      </c>
      <c r="AP179" s="337">
        <f t="shared" si="59"/>
        <v>96799.359999999986</v>
      </c>
    </row>
    <row r="180" spans="1:42" s="140" customFormat="1" ht="16.5" x14ac:dyDescent="0.2">
      <c r="A180" s="224" t="s">
        <v>1217</v>
      </c>
      <c r="B180" s="291" t="s">
        <v>371</v>
      </c>
      <c r="C180" s="286">
        <v>606900</v>
      </c>
      <c r="D180" s="229">
        <v>635741.10179999995</v>
      </c>
      <c r="E180" s="225">
        <v>624500.1</v>
      </c>
      <c r="F180" s="225">
        <v>606900</v>
      </c>
      <c r="G180" s="225">
        <f t="shared" si="40"/>
        <v>618510.30044999998</v>
      </c>
      <c r="H180" s="254">
        <f t="shared" si="41"/>
        <v>79625.279999999984</v>
      </c>
      <c r="I180" s="254">
        <f t="shared" si="42"/>
        <v>686525.28</v>
      </c>
      <c r="J180" s="337">
        <f t="shared" si="43"/>
        <v>79625.280000000028</v>
      </c>
      <c r="K180" s="286">
        <v>571200</v>
      </c>
      <c r="L180" s="229">
        <v>598344.56640000001</v>
      </c>
      <c r="M180" s="225">
        <v>587764.80000000005</v>
      </c>
      <c r="N180" s="225">
        <v>571200</v>
      </c>
      <c r="O180" s="225">
        <f t="shared" si="44"/>
        <v>582127.34159999993</v>
      </c>
      <c r="P180" s="254">
        <f t="shared" si="45"/>
        <v>74941.439999999988</v>
      </c>
      <c r="Q180" s="254">
        <f t="shared" si="46"/>
        <v>646141.43999999994</v>
      </c>
      <c r="R180" s="337">
        <f t="shared" si="47"/>
        <v>74941.439999999944</v>
      </c>
      <c r="S180" s="286">
        <v>571200</v>
      </c>
      <c r="T180" s="229">
        <v>598344.56640000001</v>
      </c>
      <c r="U180" s="225">
        <v>587764.80000000005</v>
      </c>
      <c r="V180" s="225">
        <v>571200</v>
      </c>
      <c r="W180" s="225">
        <f t="shared" si="48"/>
        <v>582127.34159999993</v>
      </c>
      <c r="X180" s="254">
        <f t="shared" si="49"/>
        <v>74941.439999999988</v>
      </c>
      <c r="Y180" s="254">
        <f t="shared" si="50"/>
        <v>646141.43999999994</v>
      </c>
      <c r="Z180" s="337">
        <f t="shared" si="51"/>
        <v>74941.439999999944</v>
      </c>
      <c r="AA180" s="286">
        <v>464100</v>
      </c>
      <c r="AB180" s="229">
        <v>486154.96020000003</v>
      </c>
      <c r="AC180" s="225">
        <v>477558.9</v>
      </c>
      <c r="AD180" s="225">
        <v>464100</v>
      </c>
      <c r="AE180" s="225">
        <f t="shared" si="52"/>
        <v>472978.46505</v>
      </c>
      <c r="AF180" s="254">
        <f t="shared" si="53"/>
        <v>60889.919999999991</v>
      </c>
      <c r="AG180" s="254">
        <f t="shared" si="54"/>
        <v>524989.92000000004</v>
      </c>
      <c r="AH180" s="337">
        <f t="shared" si="55"/>
        <v>60889.920000000042</v>
      </c>
      <c r="AI180" s="286">
        <v>666400</v>
      </c>
      <c r="AJ180" s="231">
        <v>698068.66079999995</v>
      </c>
      <c r="AK180" s="225">
        <v>685725.6</v>
      </c>
      <c r="AL180" s="225">
        <v>666400</v>
      </c>
      <c r="AM180" s="225">
        <f t="shared" si="56"/>
        <v>679148.56519999995</v>
      </c>
      <c r="AN180" s="372">
        <f t="shared" si="57"/>
        <v>87431.679999999993</v>
      </c>
      <c r="AO180" s="254">
        <f t="shared" si="58"/>
        <v>753831.67999999993</v>
      </c>
      <c r="AP180" s="337">
        <f t="shared" si="59"/>
        <v>87431.679999999935</v>
      </c>
    </row>
    <row r="181" spans="1:42" s="140" customFormat="1" ht="16.5" x14ac:dyDescent="0.2">
      <c r="A181" s="224" t="s">
        <v>1218</v>
      </c>
      <c r="B181" s="291" t="s">
        <v>373</v>
      </c>
      <c r="C181" s="286">
        <v>404600</v>
      </c>
      <c r="D181" s="229">
        <v>473689.44839999999</v>
      </c>
      <c r="E181" s="225">
        <v>465313.8</v>
      </c>
      <c r="F181" s="225">
        <v>452200</v>
      </c>
      <c r="G181" s="225">
        <f t="shared" si="40"/>
        <v>448950.81209999998</v>
      </c>
      <c r="H181" s="254">
        <f t="shared" si="41"/>
        <v>53083.519999999997</v>
      </c>
      <c r="I181" s="254">
        <f t="shared" si="42"/>
        <v>457683.52</v>
      </c>
      <c r="J181" s="337">
        <f t="shared" si="43"/>
        <v>5483.5200000000186</v>
      </c>
      <c r="K181" s="286">
        <v>249900</v>
      </c>
      <c r="L181" s="229">
        <v>336568.8186</v>
      </c>
      <c r="M181" s="225">
        <v>330617.7</v>
      </c>
      <c r="N181" s="225">
        <v>321300</v>
      </c>
      <c r="O181" s="225">
        <f t="shared" si="44"/>
        <v>309596.62965000002</v>
      </c>
      <c r="P181" s="254">
        <f t="shared" si="45"/>
        <v>32786.879999999997</v>
      </c>
      <c r="Q181" s="254">
        <f t="shared" si="46"/>
        <v>282686.88</v>
      </c>
      <c r="R181" s="337">
        <f t="shared" si="47"/>
        <v>-38613.119999999995</v>
      </c>
      <c r="S181" s="286">
        <v>249900</v>
      </c>
      <c r="T181" s="229">
        <v>349034.33039999998</v>
      </c>
      <c r="U181" s="225">
        <v>342862.8</v>
      </c>
      <c r="V181" s="225">
        <v>333200</v>
      </c>
      <c r="W181" s="225">
        <f t="shared" si="48"/>
        <v>318749.28259999998</v>
      </c>
      <c r="X181" s="254">
        <f t="shared" si="49"/>
        <v>32786.879999999997</v>
      </c>
      <c r="Y181" s="254">
        <f t="shared" si="50"/>
        <v>282686.88</v>
      </c>
      <c r="Z181" s="337">
        <f t="shared" si="51"/>
        <v>-50513.119999999995</v>
      </c>
      <c r="AA181" s="286">
        <v>285600</v>
      </c>
      <c r="AB181" s="229">
        <v>299172.28320000001</v>
      </c>
      <c r="AC181" s="225">
        <v>293882.40000000002</v>
      </c>
      <c r="AD181" s="225">
        <v>285600</v>
      </c>
      <c r="AE181" s="225">
        <f t="shared" si="52"/>
        <v>291063.67079999996</v>
      </c>
      <c r="AF181" s="254">
        <f t="shared" si="53"/>
        <v>37470.719999999994</v>
      </c>
      <c r="AG181" s="254">
        <f t="shared" si="54"/>
        <v>323070.71999999997</v>
      </c>
      <c r="AH181" s="337">
        <f t="shared" si="55"/>
        <v>37470.719999999972</v>
      </c>
      <c r="AI181" s="286">
        <v>321300</v>
      </c>
      <c r="AJ181" s="231">
        <v>336568.8186</v>
      </c>
      <c r="AK181" s="225">
        <v>330617.7</v>
      </c>
      <c r="AL181" s="225">
        <v>321300</v>
      </c>
      <c r="AM181" s="225">
        <f t="shared" si="56"/>
        <v>327446.62965000002</v>
      </c>
      <c r="AN181" s="372">
        <f t="shared" si="57"/>
        <v>42154.559999999998</v>
      </c>
      <c r="AO181" s="254">
        <f t="shared" si="58"/>
        <v>363454.56</v>
      </c>
      <c r="AP181" s="337">
        <f t="shared" si="59"/>
        <v>42154.559999999998</v>
      </c>
    </row>
    <row r="182" spans="1:42" s="140" customFormat="1" ht="16.5" x14ac:dyDescent="0.2">
      <c r="A182" s="224" t="s">
        <v>1219</v>
      </c>
      <c r="B182" s="291" t="s">
        <v>374</v>
      </c>
      <c r="C182" s="286">
        <v>357000</v>
      </c>
      <c r="D182" s="229">
        <v>498620.47200000001</v>
      </c>
      <c r="E182" s="225">
        <v>489804</v>
      </c>
      <c r="F182" s="225">
        <v>476000</v>
      </c>
      <c r="G182" s="225">
        <f t="shared" si="40"/>
        <v>455356.11800000002</v>
      </c>
      <c r="H182" s="254">
        <f t="shared" si="41"/>
        <v>46838.399999999994</v>
      </c>
      <c r="I182" s="254">
        <f t="shared" si="42"/>
        <v>403838.4</v>
      </c>
      <c r="J182" s="337">
        <f t="shared" si="43"/>
        <v>-72161.599999999977</v>
      </c>
      <c r="K182" s="286">
        <v>368900</v>
      </c>
      <c r="L182" s="229">
        <v>486154.96020000003</v>
      </c>
      <c r="M182" s="225">
        <v>477558.9</v>
      </c>
      <c r="N182" s="225">
        <v>464100</v>
      </c>
      <c r="O182" s="225">
        <f t="shared" si="44"/>
        <v>449178.46505</v>
      </c>
      <c r="P182" s="254">
        <f t="shared" si="45"/>
        <v>48399.679999999993</v>
      </c>
      <c r="Q182" s="254">
        <f t="shared" si="46"/>
        <v>417299.68</v>
      </c>
      <c r="R182" s="337">
        <f t="shared" si="47"/>
        <v>-46800.320000000007</v>
      </c>
      <c r="S182" s="286">
        <v>499800</v>
      </c>
      <c r="T182" s="229">
        <v>648206.61359999992</v>
      </c>
      <c r="U182" s="225">
        <v>636745.19999999995</v>
      </c>
      <c r="V182" s="225">
        <v>618800</v>
      </c>
      <c r="W182" s="225">
        <f t="shared" si="48"/>
        <v>600887.9534</v>
      </c>
      <c r="X182" s="254">
        <f t="shared" si="49"/>
        <v>65573.759999999995</v>
      </c>
      <c r="Y182" s="254">
        <f t="shared" si="50"/>
        <v>565373.76</v>
      </c>
      <c r="Z182" s="337">
        <f t="shared" si="51"/>
        <v>-53426.239999999991</v>
      </c>
      <c r="AA182" s="286">
        <v>368900</v>
      </c>
      <c r="AB182" s="229">
        <v>386430.86580000003</v>
      </c>
      <c r="AC182" s="225">
        <v>379598.1</v>
      </c>
      <c r="AD182" s="225">
        <v>368900</v>
      </c>
      <c r="AE182" s="225">
        <f t="shared" si="52"/>
        <v>375957.24144999997</v>
      </c>
      <c r="AF182" s="254">
        <f t="shared" si="53"/>
        <v>48399.679999999993</v>
      </c>
      <c r="AG182" s="254">
        <f t="shared" si="54"/>
        <v>417299.68</v>
      </c>
      <c r="AH182" s="337">
        <f t="shared" si="55"/>
        <v>48399.679999999993</v>
      </c>
      <c r="AI182" s="286">
        <v>499800</v>
      </c>
      <c r="AJ182" s="231">
        <v>523551.49560000002</v>
      </c>
      <c r="AK182" s="225">
        <v>514294.2</v>
      </c>
      <c r="AL182" s="225">
        <v>499800</v>
      </c>
      <c r="AM182" s="225">
        <f t="shared" si="56"/>
        <v>509361.42389999999</v>
      </c>
      <c r="AN182" s="372">
        <f t="shared" si="57"/>
        <v>65573.759999999995</v>
      </c>
      <c r="AO182" s="254">
        <f t="shared" si="58"/>
        <v>565373.76</v>
      </c>
      <c r="AP182" s="337">
        <f t="shared" si="59"/>
        <v>65573.760000000009</v>
      </c>
    </row>
    <row r="183" spans="1:42" s="140" customFormat="1" ht="16.5" x14ac:dyDescent="0.2">
      <c r="A183" s="224" t="s">
        <v>1220</v>
      </c>
      <c r="B183" s="291" t="s">
        <v>375</v>
      </c>
      <c r="C183" s="286">
        <v>49980</v>
      </c>
      <c r="D183" s="229">
        <v>56094.803099999997</v>
      </c>
      <c r="E183" s="225">
        <v>55102.95</v>
      </c>
      <c r="F183" s="225">
        <v>53550</v>
      </c>
      <c r="G183" s="225">
        <f t="shared" si="40"/>
        <v>53681.938274999993</v>
      </c>
      <c r="H183" s="254">
        <f t="shared" si="41"/>
        <v>6557.3759999999993</v>
      </c>
      <c r="I183" s="254">
        <f t="shared" si="42"/>
        <v>56537.375999999997</v>
      </c>
      <c r="J183" s="337">
        <f t="shared" si="43"/>
        <v>2987.3759999999966</v>
      </c>
      <c r="K183" s="286">
        <v>49980</v>
      </c>
      <c r="L183" s="229">
        <v>56094.803099999997</v>
      </c>
      <c r="M183" s="225">
        <v>55102.95</v>
      </c>
      <c r="N183" s="225">
        <v>53550</v>
      </c>
      <c r="O183" s="225">
        <f t="shared" si="44"/>
        <v>53681.938274999993</v>
      </c>
      <c r="P183" s="254">
        <f t="shared" si="45"/>
        <v>6557.3759999999993</v>
      </c>
      <c r="Q183" s="254">
        <f t="shared" si="46"/>
        <v>56537.375999999997</v>
      </c>
      <c r="R183" s="337">
        <f t="shared" si="47"/>
        <v>2987.3759999999966</v>
      </c>
      <c r="S183" s="286">
        <v>49980</v>
      </c>
      <c r="T183" s="229">
        <v>56094.803099999997</v>
      </c>
      <c r="U183" s="225">
        <v>55102.95</v>
      </c>
      <c r="V183" s="225">
        <v>53550</v>
      </c>
      <c r="W183" s="225">
        <f t="shared" si="48"/>
        <v>53681.938274999993</v>
      </c>
      <c r="X183" s="254">
        <f t="shared" si="49"/>
        <v>6557.3759999999993</v>
      </c>
      <c r="Y183" s="254">
        <f t="shared" si="50"/>
        <v>56537.375999999997</v>
      </c>
      <c r="Z183" s="337">
        <f t="shared" si="51"/>
        <v>2987.3759999999966</v>
      </c>
      <c r="AA183" s="286">
        <v>49980</v>
      </c>
      <c r="AB183" s="229">
        <v>52355.149559999998</v>
      </c>
      <c r="AC183" s="225">
        <v>51429.42</v>
      </c>
      <c r="AD183" s="225">
        <v>49980</v>
      </c>
      <c r="AE183" s="225">
        <f t="shared" si="52"/>
        <v>50936.142389999994</v>
      </c>
      <c r="AF183" s="254">
        <f t="shared" si="53"/>
        <v>6557.3759999999993</v>
      </c>
      <c r="AG183" s="254">
        <f t="shared" si="54"/>
        <v>56537.375999999997</v>
      </c>
      <c r="AH183" s="337">
        <f t="shared" si="55"/>
        <v>6557.3759999999966</v>
      </c>
      <c r="AI183" s="286">
        <v>49980</v>
      </c>
      <c r="AJ183" s="231">
        <v>52355.149559999998</v>
      </c>
      <c r="AK183" s="225">
        <v>51429.42</v>
      </c>
      <c r="AL183" s="225">
        <v>49980</v>
      </c>
      <c r="AM183" s="225">
        <f t="shared" si="56"/>
        <v>50936.142389999994</v>
      </c>
      <c r="AN183" s="372">
        <f t="shared" si="57"/>
        <v>6557.3759999999993</v>
      </c>
      <c r="AO183" s="254">
        <f t="shared" si="58"/>
        <v>56537.375999999997</v>
      </c>
      <c r="AP183" s="337">
        <f t="shared" si="59"/>
        <v>6557.3759999999966</v>
      </c>
    </row>
    <row r="184" spans="1:42" s="140" customFormat="1" ht="16.5" x14ac:dyDescent="0.2">
      <c r="A184" s="224" t="s">
        <v>1221</v>
      </c>
      <c r="B184" s="291" t="s">
        <v>376</v>
      </c>
      <c r="C184" s="286">
        <v>157080</v>
      </c>
      <c r="D184" s="229">
        <v>246817.13364000001</v>
      </c>
      <c r="E184" s="225">
        <v>242452.98</v>
      </c>
      <c r="F184" s="225">
        <v>235620</v>
      </c>
      <c r="G184" s="225">
        <f t="shared" si="40"/>
        <v>220492.52841</v>
      </c>
      <c r="H184" s="254">
        <f t="shared" si="41"/>
        <v>20608.895999999997</v>
      </c>
      <c r="I184" s="254">
        <f t="shared" si="42"/>
        <v>177688.89600000001</v>
      </c>
      <c r="J184" s="337">
        <f t="shared" si="43"/>
        <v>-57931.103999999992</v>
      </c>
      <c r="K184" s="286">
        <v>116620</v>
      </c>
      <c r="L184" s="229">
        <v>230611.96830000001</v>
      </c>
      <c r="M184" s="225">
        <v>226534.35</v>
      </c>
      <c r="N184" s="225">
        <v>220150</v>
      </c>
      <c r="O184" s="225">
        <f t="shared" si="44"/>
        <v>198479.07957500001</v>
      </c>
      <c r="P184" s="254">
        <f t="shared" si="45"/>
        <v>15300.543999999998</v>
      </c>
      <c r="Q184" s="254">
        <f t="shared" si="46"/>
        <v>131920.54399999999</v>
      </c>
      <c r="R184" s="337">
        <f t="shared" si="47"/>
        <v>-88229.456000000006</v>
      </c>
      <c r="S184" s="286">
        <v>116620</v>
      </c>
      <c r="T184" s="229">
        <v>246817.13364000001</v>
      </c>
      <c r="U184" s="225">
        <v>242452.98</v>
      </c>
      <c r="V184" s="225">
        <v>235620</v>
      </c>
      <c r="W184" s="225">
        <f t="shared" si="48"/>
        <v>210377.52841</v>
      </c>
      <c r="X184" s="254">
        <f t="shared" si="49"/>
        <v>15300.543999999998</v>
      </c>
      <c r="Y184" s="254">
        <f t="shared" si="50"/>
        <v>131920.54399999999</v>
      </c>
      <c r="Z184" s="337">
        <f t="shared" si="51"/>
        <v>-103699.45600000001</v>
      </c>
      <c r="AA184" s="286">
        <v>116620</v>
      </c>
      <c r="AB184" s="229">
        <v>122162.01564</v>
      </c>
      <c r="AC184" s="225">
        <v>120001.98</v>
      </c>
      <c r="AD184" s="225">
        <v>116620</v>
      </c>
      <c r="AE184" s="225">
        <f t="shared" si="52"/>
        <v>118850.99890999999</v>
      </c>
      <c r="AF184" s="254">
        <f t="shared" si="53"/>
        <v>15300.543999999998</v>
      </c>
      <c r="AG184" s="254">
        <f t="shared" si="54"/>
        <v>131920.54399999999</v>
      </c>
      <c r="AH184" s="337">
        <f t="shared" si="55"/>
        <v>15300.543999999994</v>
      </c>
      <c r="AI184" s="286">
        <v>172550</v>
      </c>
      <c r="AJ184" s="231">
        <v>180749.92110000001</v>
      </c>
      <c r="AK184" s="225">
        <v>177553.95</v>
      </c>
      <c r="AL184" s="225">
        <v>172550</v>
      </c>
      <c r="AM184" s="225">
        <f t="shared" si="56"/>
        <v>175850.96777500003</v>
      </c>
      <c r="AN184" s="372">
        <f t="shared" si="57"/>
        <v>22638.559999999998</v>
      </c>
      <c r="AO184" s="254">
        <f t="shared" si="58"/>
        <v>195188.56</v>
      </c>
      <c r="AP184" s="337">
        <f t="shared" si="59"/>
        <v>22638.559999999998</v>
      </c>
    </row>
    <row r="185" spans="1:42" s="140" customFormat="1" ht="16.5" x14ac:dyDescent="0.2">
      <c r="A185" s="224" t="s">
        <v>1222</v>
      </c>
      <c r="B185" s="291" t="s">
        <v>377</v>
      </c>
      <c r="C185" s="286">
        <v>235620</v>
      </c>
      <c r="D185" s="229">
        <v>330336.06270000001</v>
      </c>
      <c r="E185" s="225">
        <v>324495.15000000002</v>
      </c>
      <c r="F185" s="225">
        <v>315350</v>
      </c>
      <c r="G185" s="225">
        <f t="shared" si="40"/>
        <v>301450.30317500001</v>
      </c>
      <c r="H185" s="254">
        <f t="shared" si="41"/>
        <v>30913.343999999997</v>
      </c>
      <c r="I185" s="254">
        <f t="shared" si="42"/>
        <v>266533.34399999998</v>
      </c>
      <c r="J185" s="337">
        <f t="shared" si="43"/>
        <v>-48816.656000000017</v>
      </c>
      <c r="K185" s="286">
        <v>196350</v>
      </c>
      <c r="L185" s="229">
        <v>249310.236</v>
      </c>
      <c r="M185" s="225">
        <v>244902</v>
      </c>
      <c r="N185" s="225">
        <v>238000</v>
      </c>
      <c r="O185" s="225">
        <f t="shared" si="44"/>
        <v>232140.55900000001</v>
      </c>
      <c r="P185" s="254">
        <f t="shared" si="45"/>
        <v>25761.119999999995</v>
      </c>
      <c r="Q185" s="254">
        <f t="shared" si="46"/>
        <v>222111.12</v>
      </c>
      <c r="R185" s="337">
        <f t="shared" si="47"/>
        <v>-15888.880000000005</v>
      </c>
      <c r="S185" s="286">
        <v>196350</v>
      </c>
      <c r="T185" s="229">
        <v>274241.25959999999</v>
      </c>
      <c r="U185" s="225">
        <v>269392.2</v>
      </c>
      <c r="V185" s="225">
        <v>261800</v>
      </c>
      <c r="W185" s="225">
        <f t="shared" si="48"/>
        <v>250445.86489999999</v>
      </c>
      <c r="X185" s="254">
        <f t="shared" si="49"/>
        <v>25761.119999999995</v>
      </c>
      <c r="Y185" s="254">
        <f t="shared" si="50"/>
        <v>222111.12</v>
      </c>
      <c r="Z185" s="337">
        <f t="shared" si="51"/>
        <v>-39688.880000000005</v>
      </c>
      <c r="AA185" s="286">
        <v>196350</v>
      </c>
      <c r="AB185" s="229">
        <v>205680.94469999999</v>
      </c>
      <c r="AC185" s="225">
        <v>202044.15</v>
      </c>
      <c r="AD185" s="225">
        <v>196350</v>
      </c>
      <c r="AE185" s="225">
        <f t="shared" si="52"/>
        <v>200106.273675</v>
      </c>
      <c r="AF185" s="254">
        <f t="shared" si="53"/>
        <v>25761.119999999995</v>
      </c>
      <c r="AG185" s="254">
        <f t="shared" si="54"/>
        <v>222111.12</v>
      </c>
      <c r="AH185" s="337">
        <f t="shared" si="55"/>
        <v>25761.119999999995</v>
      </c>
      <c r="AI185" s="286">
        <v>273700</v>
      </c>
      <c r="AJ185" s="231">
        <v>286706.77139999997</v>
      </c>
      <c r="AK185" s="225">
        <v>281637.3</v>
      </c>
      <c r="AL185" s="225">
        <v>273700</v>
      </c>
      <c r="AM185" s="225">
        <f t="shared" si="56"/>
        <v>278936.01785</v>
      </c>
      <c r="AN185" s="372">
        <f t="shared" si="57"/>
        <v>35909.439999999995</v>
      </c>
      <c r="AO185" s="254">
        <f t="shared" si="58"/>
        <v>309609.44</v>
      </c>
      <c r="AP185" s="337">
        <f t="shared" si="59"/>
        <v>35909.440000000002</v>
      </c>
    </row>
    <row r="186" spans="1:42" s="140" customFormat="1" ht="16.5" x14ac:dyDescent="0.2">
      <c r="A186" s="224" t="s">
        <v>1223</v>
      </c>
      <c r="B186" s="291" t="s">
        <v>378</v>
      </c>
      <c r="C186" s="286">
        <v>95200</v>
      </c>
      <c r="D186" s="229">
        <v>99724.094400000002</v>
      </c>
      <c r="E186" s="225">
        <v>97960.8</v>
      </c>
      <c r="F186" s="225">
        <v>95200</v>
      </c>
      <c r="G186" s="225">
        <f t="shared" si="40"/>
        <v>97021.223599999998</v>
      </c>
      <c r="H186" s="254">
        <f t="shared" si="41"/>
        <v>12490.239999999998</v>
      </c>
      <c r="I186" s="254">
        <f t="shared" si="42"/>
        <v>107690.23999999999</v>
      </c>
      <c r="J186" s="337">
        <f t="shared" si="43"/>
        <v>12490.239999999991</v>
      </c>
      <c r="K186" s="286">
        <v>92820</v>
      </c>
      <c r="L186" s="229">
        <v>97230.992039999997</v>
      </c>
      <c r="M186" s="225">
        <v>95511.78</v>
      </c>
      <c r="N186" s="225">
        <v>92820</v>
      </c>
      <c r="O186" s="225">
        <f t="shared" si="44"/>
        <v>94595.693009999988</v>
      </c>
      <c r="P186" s="254">
        <f t="shared" si="45"/>
        <v>12177.983999999999</v>
      </c>
      <c r="Q186" s="254">
        <f t="shared" si="46"/>
        <v>104997.984</v>
      </c>
      <c r="R186" s="337">
        <f t="shared" si="47"/>
        <v>12177.983999999997</v>
      </c>
      <c r="S186" s="286">
        <v>92820</v>
      </c>
      <c r="T186" s="229">
        <v>97230.992039999997</v>
      </c>
      <c r="U186" s="225">
        <v>95511.78</v>
      </c>
      <c r="V186" s="225">
        <v>92820</v>
      </c>
      <c r="W186" s="225">
        <f t="shared" si="48"/>
        <v>94595.693009999988</v>
      </c>
      <c r="X186" s="254">
        <f t="shared" si="49"/>
        <v>12177.983999999999</v>
      </c>
      <c r="Y186" s="254">
        <f t="shared" si="50"/>
        <v>104997.984</v>
      </c>
      <c r="Z186" s="337">
        <f t="shared" si="51"/>
        <v>12177.983999999997</v>
      </c>
      <c r="AA186" s="286">
        <v>92820</v>
      </c>
      <c r="AB186" s="229">
        <v>97230.992039999997</v>
      </c>
      <c r="AC186" s="225">
        <v>95511.78</v>
      </c>
      <c r="AD186" s="225">
        <v>92820</v>
      </c>
      <c r="AE186" s="225">
        <f t="shared" si="52"/>
        <v>94595.693009999988</v>
      </c>
      <c r="AF186" s="254">
        <f t="shared" si="53"/>
        <v>12177.983999999999</v>
      </c>
      <c r="AG186" s="254">
        <f t="shared" si="54"/>
        <v>104997.984</v>
      </c>
      <c r="AH186" s="337">
        <f t="shared" si="55"/>
        <v>12177.983999999997</v>
      </c>
      <c r="AI186" s="286">
        <v>136850</v>
      </c>
      <c r="AJ186" s="231">
        <v>143353.38569999998</v>
      </c>
      <c r="AK186" s="225">
        <v>140818.65</v>
      </c>
      <c r="AL186" s="225">
        <v>136850</v>
      </c>
      <c r="AM186" s="225">
        <f t="shared" si="56"/>
        <v>139468.008925</v>
      </c>
      <c r="AN186" s="372">
        <f t="shared" si="57"/>
        <v>17954.719999999998</v>
      </c>
      <c r="AO186" s="254">
        <f t="shared" si="58"/>
        <v>154804.72</v>
      </c>
      <c r="AP186" s="337">
        <f t="shared" si="59"/>
        <v>17954.72</v>
      </c>
    </row>
    <row r="187" spans="1:42" s="140" customFormat="1" ht="16.5" x14ac:dyDescent="0.2">
      <c r="A187" s="224" t="s">
        <v>1224</v>
      </c>
      <c r="B187" s="291" t="s">
        <v>379</v>
      </c>
      <c r="C187" s="286">
        <v>101150</v>
      </c>
      <c r="D187" s="229">
        <v>105956.85029999999</v>
      </c>
      <c r="E187" s="225">
        <v>104083.35</v>
      </c>
      <c r="F187" s="225">
        <v>101150</v>
      </c>
      <c r="G187" s="225">
        <f t="shared" si="40"/>
        <v>103085.05007500001</v>
      </c>
      <c r="H187" s="254">
        <f t="shared" si="41"/>
        <v>13270.88</v>
      </c>
      <c r="I187" s="254">
        <f t="shared" si="42"/>
        <v>114420.88</v>
      </c>
      <c r="J187" s="337">
        <f t="shared" si="43"/>
        <v>13270.880000000005</v>
      </c>
      <c r="K187" s="286">
        <v>74970</v>
      </c>
      <c r="L187" s="229">
        <v>99724.094400000002</v>
      </c>
      <c r="M187" s="225">
        <v>97960.8</v>
      </c>
      <c r="N187" s="225">
        <v>95200</v>
      </c>
      <c r="O187" s="225">
        <f t="shared" si="44"/>
        <v>91963.723599999998</v>
      </c>
      <c r="P187" s="254">
        <f t="shared" si="45"/>
        <v>9836.0639999999985</v>
      </c>
      <c r="Q187" s="254">
        <f t="shared" si="46"/>
        <v>84806.063999999998</v>
      </c>
      <c r="R187" s="337">
        <f t="shared" si="47"/>
        <v>-10393.936000000002</v>
      </c>
      <c r="S187" s="286">
        <v>74970</v>
      </c>
      <c r="T187" s="229">
        <v>99724.094400000002</v>
      </c>
      <c r="U187" s="225">
        <v>97960.8</v>
      </c>
      <c r="V187" s="225">
        <v>95200</v>
      </c>
      <c r="W187" s="225">
        <f t="shared" si="48"/>
        <v>91963.723599999998</v>
      </c>
      <c r="X187" s="254">
        <f t="shared" si="49"/>
        <v>9836.0639999999985</v>
      </c>
      <c r="Y187" s="254">
        <f t="shared" si="50"/>
        <v>84806.063999999998</v>
      </c>
      <c r="Z187" s="337">
        <f t="shared" si="51"/>
        <v>-10393.936000000002</v>
      </c>
      <c r="AA187" s="286">
        <v>74970</v>
      </c>
      <c r="AB187" s="229">
        <v>78532.724340000001</v>
      </c>
      <c r="AC187" s="225">
        <v>77144.13</v>
      </c>
      <c r="AD187" s="225">
        <v>74970</v>
      </c>
      <c r="AE187" s="225">
        <f t="shared" si="52"/>
        <v>76404.213585000005</v>
      </c>
      <c r="AF187" s="254">
        <f t="shared" si="53"/>
        <v>9836.0639999999985</v>
      </c>
      <c r="AG187" s="254">
        <f t="shared" si="54"/>
        <v>84806.063999999998</v>
      </c>
      <c r="AH187" s="337">
        <f t="shared" si="55"/>
        <v>9836.0639999999985</v>
      </c>
      <c r="AI187" s="286">
        <v>101150</v>
      </c>
      <c r="AJ187" s="231">
        <v>105956.85029999999</v>
      </c>
      <c r="AK187" s="225">
        <v>104083.35</v>
      </c>
      <c r="AL187" s="225">
        <v>101150</v>
      </c>
      <c r="AM187" s="225">
        <f t="shared" si="56"/>
        <v>103085.05007500001</v>
      </c>
      <c r="AN187" s="372">
        <f t="shared" si="57"/>
        <v>13270.88</v>
      </c>
      <c r="AO187" s="254">
        <f t="shared" si="58"/>
        <v>114420.88</v>
      </c>
      <c r="AP187" s="337">
        <f t="shared" si="59"/>
        <v>13270.880000000005</v>
      </c>
    </row>
    <row r="188" spans="1:42" s="140" customFormat="1" ht="16.5" x14ac:dyDescent="0.2">
      <c r="A188" s="224" t="s">
        <v>1225</v>
      </c>
      <c r="B188" s="291" t="s">
        <v>380</v>
      </c>
      <c r="C188" s="286">
        <v>101150</v>
      </c>
      <c r="D188" s="229">
        <v>105956.85029999999</v>
      </c>
      <c r="E188" s="225">
        <v>104083.35</v>
      </c>
      <c r="F188" s="225">
        <v>101150</v>
      </c>
      <c r="G188" s="225">
        <f t="shared" si="40"/>
        <v>103085.05007500001</v>
      </c>
      <c r="H188" s="254">
        <f t="shared" si="41"/>
        <v>13270.88</v>
      </c>
      <c r="I188" s="254">
        <f t="shared" si="42"/>
        <v>114420.88</v>
      </c>
      <c r="J188" s="337">
        <f t="shared" si="43"/>
        <v>13270.880000000005</v>
      </c>
      <c r="K188" s="286">
        <v>89250</v>
      </c>
      <c r="L188" s="229">
        <v>93491.338499999998</v>
      </c>
      <c r="M188" s="225">
        <v>91838.25</v>
      </c>
      <c r="N188" s="225">
        <v>89250</v>
      </c>
      <c r="O188" s="225">
        <f t="shared" si="44"/>
        <v>90957.397125000003</v>
      </c>
      <c r="P188" s="254">
        <f t="shared" si="45"/>
        <v>11709.599999999999</v>
      </c>
      <c r="Q188" s="254">
        <f t="shared" si="46"/>
        <v>100959.6</v>
      </c>
      <c r="R188" s="337">
        <f t="shared" si="47"/>
        <v>11709.600000000006</v>
      </c>
      <c r="S188" s="286">
        <v>89250</v>
      </c>
      <c r="T188" s="229">
        <v>93491.338499999998</v>
      </c>
      <c r="U188" s="225">
        <v>91838.25</v>
      </c>
      <c r="V188" s="225">
        <v>89250</v>
      </c>
      <c r="W188" s="225">
        <f t="shared" si="48"/>
        <v>90957.397125000003</v>
      </c>
      <c r="X188" s="254">
        <f t="shared" si="49"/>
        <v>11709.599999999999</v>
      </c>
      <c r="Y188" s="254">
        <f t="shared" si="50"/>
        <v>100959.6</v>
      </c>
      <c r="Z188" s="337">
        <f t="shared" si="51"/>
        <v>11709.600000000006</v>
      </c>
      <c r="AA188" s="286">
        <v>89250</v>
      </c>
      <c r="AB188" s="229">
        <v>93491.338499999998</v>
      </c>
      <c r="AC188" s="225">
        <v>91838.25</v>
      </c>
      <c r="AD188" s="225">
        <v>89250</v>
      </c>
      <c r="AE188" s="225">
        <f t="shared" si="52"/>
        <v>90957.397125000003</v>
      </c>
      <c r="AF188" s="254">
        <f t="shared" si="53"/>
        <v>11709.599999999999</v>
      </c>
      <c r="AG188" s="254">
        <f t="shared" si="54"/>
        <v>100959.6</v>
      </c>
      <c r="AH188" s="337">
        <f t="shared" si="55"/>
        <v>11709.600000000006</v>
      </c>
      <c r="AI188" s="286">
        <v>124950</v>
      </c>
      <c r="AJ188" s="231">
        <v>130887.87390000001</v>
      </c>
      <c r="AK188" s="225">
        <v>128573.55</v>
      </c>
      <c r="AL188" s="225">
        <v>124950</v>
      </c>
      <c r="AM188" s="225">
        <f t="shared" si="56"/>
        <v>127340.355975</v>
      </c>
      <c r="AN188" s="372">
        <f t="shared" si="57"/>
        <v>16393.439999999999</v>
      </c>
      <c r="AO188" s="254">
        <f t="shared" si="58"/>
        <v>141343.44</v>
      </c>
      <c r="AP188" s="337">
        <f t="shared" si="59"/>
        <v>16393.440000000002</v>
      </c>
    </row>
    <row r="189" spans="1:42" s="140" customFormat="1" ht="16.5" x14ac:dyDescent="0.2">
      <c r="A189" s="224" t="s">
        <v>1226</v>
      </c>
      <c r="B189" s="291" t="s">
        <v>381</v>
      </c>
      <c r="C189" s="286">
        <v>23800</v>
      </c>
      <c r="D189" s="229">
        <v>56094.803099999997</v>
      </c>
      <c r="E189" s="225">
        <v>55102.95</v>
      </c>
      <c r="F189" s="225">
        <v>53550</v>
      </c>
      <c r="G189" s="225">
        <f t="shared" si="40"/>
        <v>47136.938274999993</v>
      </c>
      <c r="H189" s="254">
        <f t="shared" si="41"/>
        <v>3122.5599999999995</v>
      </c>
      <c r="I189" s="254">
        <f t="shared" si="42"/>
        <v>26922.559999999998</v>
      </c>
      <c r="J189" s="337">
        <f t="shared" si="43"/>
        <v>-26627.440000000002</v>
      </c>
      <c r="K189" s="286">
        <v>23800</v>
      </c>
      <c r="L189" s="229">
        <v>56094.803099999997</v>
      </c>
      <c r="M189" s="225">
        <v>55102.95</v>
      </c>
      <c r="N189" s="225">
        <v>53550</v>
      </c>
      <c r="O189" s="225">
        <f t="shared" si="44"/>
        <v>47136.938274999993</v>
      </c>
      <c r="P189" s="254">
        <f t="shared" si="45"/>
        <v>3122.5599999999995</v>
      </c>
      <c r="Q189" s="254">
        <f t="shared" si="46"/>
        <v>26922.559999999998</v>
      </c>
      <c r="R189" s="337">
        <f t="shared" si="47"/>
        <v>-26627.440000000002</v>
      </c>
      <c r="S189" s="286">
        <v>23800</v>
      </c>
      <c r="T189" s="229">
        <v>56094.803099999997</v>
      </c>
      <c r="U189" s="225">
        <v>55102.95</v>
      </c>
      <c r="V189" s="225">
        <v>53550</v>
      </c>
      <c r="W189" s="225">
        <f t="shared" si="48"/>
        <v>47136.938274999993</v>
      </c>
      <c r="X189" s="254">
        <f t="shared" si="49"/>
        <v>3122.5599999999995</v>
      </c>
      <c r="Y189" s="254">
        <f t="shared" si="50"/>
        <v>26922.559999999998</v>
      </c>
      <c r="Z189" s="337">
        <f t="shared" si="51"/>
        <v>-26627.440000000002</v>
      </c>
      <c r="AA189" s="286">
        <v>23800</v>
      </c>
      <c r="AB189" s="229">
        <v>56094.803099999997</v>
      </c>
      <c r="AC189" s="225">
        <v>55102.95</v>
      </c>
      <c r="AD189" s="225">
        <v>53550</v>
      </c>
      <c r="AE189" s="225">
        <f t="shared" si="52"/>
        <v>47136.938274999993</v>
      </c>
      <c r="AF189" s="254">
        <f t="shared" si="53"/>
        <v>3122.5599999999995</v>
      </c>
      <c r="AG189" s="254">
        <f t="shared" si="54"/>
        <v>26922.559999999998</v>
      </c>
      <c r="AH189" s="337">
        <f t="shared" si="55"/>
        <v>-26627.440000000002</v>
      </c>
      <c r="AI189" s="286">
        <v>23800</v>
      </c>
      <c r="AJ189" s="231">
        <v>56094.803099999997</v>
      </c>
      <c r="AK189" s="225">
        <v>55102.95</v>
      </c>
      <c r="AL189" s="225">
        <v>53550</v>
      </c>
      <c r="AM189" s="225">
        <f t="shared" si="56"/>
        <v>47136.938274999993</v>
      </c>
      <c r="AN189" s="372">
        <f t="shared" si="57"/>
        <v>3122.5599999999995</v>
      </c>
      <c r="AO189" s="254">
        <f t="shared" si="58"/>
        <v>26922.559999999998</v>
      </c>
      <c r="AP189" s="337">
        <f t="shared" si="59"/>
        <v>-26627.440000000002</v>
      </c>
    </row>
    <row r="190" spans="1:42" s="140" customFormat="1" ht="16.5" x14ac:dyDescent="0.2">
      <c r="A190" s="224" t="s">
        <v>1227</v>
      </c>
      <c r="B190" s="291" t="s">
        <v>382</v>
      </c>
      <c r="C190" s="286">
        <v>23800</v>
      </c>
      <c r="D190" s="229">
        <v>62327.559000000001</v>
      </c>
      <c r="E190" s="225">
        <v>61225.5</v>
      </c>
      <c r="F190" s="225">
        <v>59500</v>
      </c>
      <c r="G190" s="225">
        <f t="shared" si="40"/>
        <v>51713.264750000002</v>
      </c>
      <c r="H190" s="254">
        <f t="shared" si="41"/>
        <v>3122.5599999999995</v>
      </c>
      <c r="I190" s="254">
        <f t="shared" si="42"/>
        <v>26922.559999999998</v>
      </c>
      <c r="J190" s="337">
        <f t="shared" si="43"/>
        <v>-32577.440000000002</v>
      </c>
      <c r="K190" s="286">
        <v>23800</v>
      </c>
      <c r="L190" s="229">
        <v>62327.559000000001</v>
      </c>
      <c r="M190" s="225">
        <v>61225.5</v>
      </c>
      <c r="N190" s="225">
        <v>59500</v>
      </c>
      <c r="O190" s="225">
        <f t="shared" si="44"/>
        <v>51713.264750000002</v>
      </c>
      <c r="P190" s="254">
        <f t="shared" si="45"/>
        <v>3122.5599999999995</v>
      </c>
      <c r="Q190" s="254">
        <f t="shared" si="46"/>
        <v>26922.559999999998</v>
      </c>
      <c r="R190" s="337">
        <f t="shared" si="47"/>
        <v>-32577.440000000002</v>
      </c>
      <c r="S190" s="286">
        <v>23800</v>
      </c>
      <c r="T190" s="229">
        <v>62327.559000000001</v>
      </c>
      <c r="U190" s="225">
        <v>61225.5</v>
      </c>
      <c r="V190" s="225">
        <v>59500</v>
      </c>
      <c r="W190" s="225">
        <f t="shared" si="48"/>
        <v>51713.264750000002</v>
      </c>
      <c r="X190" s="254">
        <f t="shared" si="49"/>
        <v>3122.5599999999995</v>
      </c>
      <c r="Y190" s="254">
        <f t="shared" si="50"/>
        <v>26922.559999999998</v>
      </c>
      <c r="Z190" s="337">
        <f t="shared" si="51"/>
        <v>-32577.440000000002</v>
      </c>
      <c r="AA190" s="286">
        <v>23800</v>
      </c>
      <c r="AB190" s="229">
        <v>62327.559000000001</v>
      </c>
      <c r="AC190" s="225">
        <v>61225.5</v>
      </c>
      <c r="AD190" s="225">
        <v>59500</v>
      </c>
      <c r="AE190" s="225">
        <f t="shared" si="52"/>
        <v>51713.264750000002</v>
      </c>
      <c r="AF190" s="254">
        <f t="shared" si="53"/>
        <v>3122.5599999999995</v>
      </c>
      <c r="AG190" s="254">
        <f t="shared" si="54"/>
        <v>26922.559999999998</v>
      </c>
      <c r="AH190" s="337">
        <f t="shared" si="55"/>
        <v>-32577.440000000002</v>
      </c>
      <c r="AI190" s="286">
        <v>23800</v>
      </c>
      <c r="AJ190" s="231">
        <v>62327.559000000001</v>
      </c>
      <c r="AK190" s="225">
        <v>61225.5</v>
      </c>
      <c r="AL190" s="225">
        <v>59500</v>
      </c>
      <c r="AM190" s="225">
        <f t="shared" si="56"/>
        <v>51713.264750000002</v>
      </c>
      <c r="AN190" s="372">
        <f t="shared" si="57"/>
        <v>3122.5599999999995</v>
      </c>
      <c r="AO190" s="254">
        <f t="shared" si="58"/>
        <v>26922.559999999998</v>
      </c>
      <c r="AP190" s="337">
        <f t="shared" si="59"/>
        <v>-32577.440000000002</v>
      </c>
    </row>
    <row r="191" spans="1:42" s="140" customFormat="1" ht="16.5" x14ac:dyDescent="0.2">
      <c r="A191" s="224" t="s">
        <v>1228</v>
      </c>
      <c r="B191" s="291" t="s">
        <v>383</v>
      </c>
      <c r="C191" s="286">
        <v>58310</v>
      </c>
      <c r="D191" s="229">
        <v>93491.338499999998</v>
      </c>
      <c r="E191" s="225">
        <v>91838.25</v>
      </c>
      <c r="F191" s="225">
        <v>89250</v>
      </c>
      <c r="G191" s="225">
        <f t="shared" si="40"/>
        <v>83222.397125000003</v>
      </c>
      <c r="H191" s="254">
        <f t="shared" si="41"/>
        <v>7650.271999999999</v>
      </c>
      <c r="I191" s="254">
        <f t="shared" si="42"/>
        <v>65960.271999999997</v>
      </c>
      <c r="J191" s="337">
        <f t="shared" si="43"/>
        <v>-23289.728000000003</v>
      </c>
      <c r="K191" s="286">
        <v>58310</v>
      </c>
      <c r="L191" s="229">
        <v>93491.338499999998</v>
      </c>
      <c r="M191" s="225">
        <v>91838.25</v>
      </c>
      <c r="N191" s="225">
        <v>89250</v>
      </c>
      <c r="O191" s="225">
        <f t="shared" si="44"/>
        <v>83222.397125000003</v>
      </c>
      <c r="P191" s="254">
        <f t="shared" si="45"/>
        <v>7650.271999999999</v>
      </c>
      <c r="Q191" s="254">
        <f t="shared" si="46"/>
        <v>65960.271999999997</v>
      </c>
      <c r="R191" s="337">
        <f t="shared" si="47"/>
        <v>-23289.728000000003</v>
      </c>
      <c r="S191" s="286">
        <v>58310</v>
      </c>
      <c r="T191" s="229">
        <v>93491.338499999998</v>
      </c>
      <c r="U191" s="225">
        <v>91838.25</v>
      </c>
      <c r="V191" s="225">
        <v>89250</v>
      </c>
      <c r="W191" s="225">
        <f t="shared" si="48"/>
        <v>83222.397125000003</v>
      </c>
      <c r="X191" s="254">
        <f t="shared" si="49"/>
        <v>7650.271999999999</v>
      </c>
      <c r="Y191" s="254">
        <f t="shared" si="50"/>
        <v>65960.271999999997</v>
      </c>
      <c r="Z191" s="337">
        <f t="shared" si="51"/>
        <v>-23289.728000000003</v>
      </c>
      <c r="AA191" s="286">
        <v>58310</v>
      </c>
      <c r="AB191" s="229">
        <v>93491.338499999998</v>
      </c>
      <c r="AC191" s="225">
        <v>91838.25</v>
      </c>
      <c r="AD191" s="225">
        <v>89250</v>
      </c>
      <c r="AE191" s="225">
        <f t="shared" si="52"/>
        <v>83222.397125000003</v>
      </c>
      <c r="AF191" s="254">
        <f t="shared" si="53"/>
        <v>7650.271999999999</v>
      </c>
      <c r="AG191" s="254">
        <f t="shared" si="54"/>
        <v>65960.271999999997</v>
      </c>
      <c r="AH191" s="337">
        <f t="shared" si="55"/>
        <v>-23289.728000000003</v>
      </c>
      <c r="AI191" s="286">
        <v>58310</v>
      </c>
      <c r="AJ191" s="231">
        <v>93491.338499999998</v>
      </c>
      <c r="AK191" s="225">
        <v>91838.25</v>
      </c>
      <c r="AL191" s="225">
        <v>89250</v>
      </c>
      <c r="AM191" s="225">
        <f t="shared" si="56"/>
        <v>83222.397125000003</v>
      </c>
      <c r="AN191" s="372">
        <f t="shared" si="57"/>
        <v>7650.271999999999</v>
      </c>
      <c r="AO191" s="254">
        <f t="shared" si="58"/>
        <v>65960.271999999997</v>
      </c>
      <c r="AP191" s="337">
        <f t="shared" si="59"/>
        <v>-23289.728000000003</v>
      </c>
    </row>
    <row r="192" spans="1:42" s="140" customFormat="1" ht="16.5" x14ac:dyDescent="0.2">
      <c r="A192" s="224" t="s">
        <v>1229</v>
      </c>
      <c r="B192" s="291" t="s">
        <v>384</v>
      </c>
      <c r="C192" s="286">
        <v>404600</v>
      </c>
      <c r="D192" s="229">
        <v>2218861.1003999999</v>
      </c>
      <c r="E192" s="225">
        <v>2179627.7999999998</v>
      </c>
      <c r="F192" s="225">
        <v>2118200</v>
      </c>
      <c r="G192" s="225">
        <f t="shared" si="40"/>
        <v>1730322.2250999999</v>
      </c>
      <c r="H192" s="254">
        <f t="shared" si="41"/>
        <v>53083.519999999997</v>
      </c>
      <c r="I192" s="254">
        <f t="shared" si="42"/>
        <v>457683.52</v>
      </c>
      <c r="J192" s="337">
        <f t="shared" si="43"/>
        <v>-1660516.48</v>
      </c>
      <c r="K192" s="286">
        <v>309400</v>
      </c>
      <c r="L192" s="229">
        <v>349034.33039999998</v>
      </c>
      <c r="M192" s="225">
        <v>342862.8</v>
      </c>
      <c r="N192" s="225">
        <v>333200</v>
      </c>
      <c r="O192" s="225">
        <f t="shared" si="44"/>
        <v>333624.28259999998</v>
      </c>
      <c r="P192" s="254">
        <f t="shared" si="45"/>
        <v>40593.279999999992</v>
      </c>
      <c r="Q192" s="254">
        <f t="shared" si="46"/>
        <v>349993.27999999997</v>
      </c>
      <c r="R192" s="337">
        <f t="shared" si="47"/>
        <v>16793.27999999997</v>
      </c>
      <c r="S192" s="286">
        <v>309400</v>
      </c>
      <c r="T192" s="229">
        <v>423827.40119999996</v>
      </c>
      <c r="U192" s="225">
        <v>416333.4</v>
      </c>
      <c r="V192" s="225">
        <v>404600</v>
      </c>
      <c r="W192" s="225">
        <f t="shared" si="48"/>
        <v>388540.20030000003</v>
      </c>
      <c r="X192" s="254">
        <f t="shared" si="49"/>
        <v>40593.279999999992</v>
      </c>
      <c r="Y192" s="254">
        <f t="shared" si="50"/>
        <v>349993.27999999997</v>
      </c>
      <c r="Z192" s="337">
        <f t="shared" si="51"/>
        <v>-54606.72000000003</v>
      </c>
      <c r="AA192" s="286">
        <v>309400</v>
      </c>
      <c r="AB192" s="229">
        <v>324103.30679999996</v>
      </c>
      <c r="AC192" s="225">
        <v>318372.59999999998</v>
      </c>
      <c r="AD192" s="225">
        <v>309400</v>
      </c>
      <c r="AE192" s="225">
        <f t="shared" si="52"/>
        <v>315318.9767</v>
      </c>
      <c r="AF192" s="254">
        <f t="shared" si="53"/>
        <v>40593.279999999992</v>
      </c>
      <c r="AG192" s="254">
        <f t="shared" si="54"/>
        <v>349993.27999999997</v>
      </c>
      <c r="AH192" s="337">
        <f t="shared" si="55"/>
        <v>40593.27999999997</v>
      </c>
      <c r="AI192" s="286">
        <v>571200</v>
      </c>
      <c r="AJ192" s="231">
        <v>598344.56640000001</v>
      </c>
      <c r="AK192" s="225">
        <v>587764.80000000005</v>
      </c>
      <c r="AL192" s="225">
        <v>571200</v>
      </c>
      <c r="AM192" s="225">
        <f t="shared" si="56"/>
        <v>582127.34159999993</v>
      </c>
      <c r="AN192" s="372">
        <f t="shared" si="57"/>
        <v>74941.439999999988</v>
      </c>
      <c r="AO192" s="254">
        <f t="shared" si="58"/>
        <v>646141.43999999994</v>
      </c>
      <c r="AP192" s="337">
        <f t="shared" si="59"/>
        <v>74941.439999999944</v>
      </c>
    </row>
    <row r="193" spans="1:42" s="140" customFormat="1" ht="16.5" x14ac:dyDescent="0.2">
      <c r="A193" s="224" t="s">
        <v>1230</v>
      </c>
      <c r="B193" s="291" t="s">
        <v>385</v>
      </c>
      <c r="C193" s="286">
        <v>380800</v>
      </c>
      <c r="D193" s="229">
        <v>2225093.8563000001</v>
      </c>
      <c r="E193" s="225">
        <v>2185750.35</v>
      </c>
      <c r="F193" s="225">
        <v>2124150</v>
      </c>
      <c r="G193" s="225">
        <f t="shared" si="40"/>
        <v>1728948.5515749999</v>
      </c>
      <c r="H193" s="254">
        <f t="shared" si="41"/>
        <v>49960.959999999992</v>
      </c>
      <c r="I193" s="254">
        <f t="shared" si="42"/>
        <v>430760.95999999996</v>
      </c>
      <c r="J193" s="337">
        <f t="shared" si="43"/>
        <v>-1693389.04</v>
      </c>
      <c r="K193" s="286">
        <v>285600</v>
      </c>
      <c r="L193" s="229">
        <v>349034.33039999998</v>
      </c>
      <c r="M193" s="225">
        <v>342862.8</v>
      </c>
      <c r="N193" s="225">
        <v>333200</v>
      </c>
      <c r="O193" s="225">
        <f t="shared" si="44"/>
        <v>327674.28259999998</v>
      </c>
      <c r="P193" s="254">
        <f t="shared" si="45"/>
        <v>37470.719999999994</v>
      </c>
      <c r="Q193" s="254">
        <f t="shared" si="46"/>
        <v>323070.71999999997</v>
      </c>
      <c r="R193" s="337">
        <f t="shared" si="47"/>
        <v>-10129.280000000028</v>
      </c>
      <c r="S193" s="286">
        <v>285600</v>
      </c>
      <c r="T193" s="229">
        <v>361499.84220000001</v>
      </c>
      <c r="U193" s="225">
        <v>355107.9</v>
      </c>
      <c r="V193" s="225">
        <v>345100</v>
      </c>
      <c r="W193" s="225">
        <f t="shared" si="48"/>
        <v>336826.93555000005</v>
      </c>
      <c r="X193" s="254">
        <f t="shared" si="49"/>
        <v>37470.719999999994</v>
      </c>
      <c r="Y193" s="254">
        <f t="shared" si="50"/>
        <v>323070.71999999997</v>
      </c>
      <c r="Z193" s="337">
        <f t="shared" si="51"/>
        <v>-22029.280000000028</v>
      </c>
      <c r="AA193" s="286">
        <v>285600</v>
      </c>
      <c r="AB193" s="229">
        <v>299172.28320000001</v>
      </c>
      <c r="AC193" s="225">
        <v>293882.40000000002</v>
      </c>
      <c r="AD193" s="225">
        <v>285600</v>
      </c>
      <c r="AE193" s="225">
        <f t="shared" si="52"/>
        <v>291063.67079999996</v>
      </c>
      <c r="AF193" s="254">
        <f t="shared" si="53"/>
        <v>37470.719999999994</v>
      </c>
      <c r="AG193" s="254">
        <f t="shared" si="54"/>
        <v>323070.71999999997</v>
      </c>
      <c r="AH193" s="337">
        <f t="shared" si="55"/>
        <v>37470.719999999972</v>
      </c>
      <c r="AI193" s="286">
        <v>511700</v>
      </c>
      <c r="AJ193" s="231">
        <v>536017.0074</v>
      </c>
      <c r="AK193" s="225">
        <v>526539.30000000005</v>
      </c>
      <c r="AL193" s="225">
        <v>511700</v>
      </c>
      <c r="AM193" s="225">
        <f t="shared" si="56"/>
        <v>521489.07685000001</v>
      </c>
      <c r="AN193" s="372">
        <f t="shared" si="57"/>
        <v>67135.039999999994</v>
      </c>
      <c r="AO193" s="254">
        <f t="shared" si="58"/>
        <v>578835.04</v>
      </c>
      <c r="AP193" s="337">
        <f t="shared" si="59"/>
        <v>67135.040000000037</v>
      </c>
    </row>
    <row r="194" spans="1:42" s="140" customFormat="1" ht="16.5" x14ac:dyDescent="0.2">
      <c r="A194" s="224" t="s">
        <v>1231</v>
      </c>
      <c r="B194" s="291" t="s">
        <v>386</v>
      </c>
      <c r="C194" s="286">
        <v>232050</v>
      </c>
      <c r="D194" s="229">
        <v>299172.28320000001</v>
      </c>
      <c r="E194" s="225">
        <v>293882.40000000002</v>
      </c>
      <c r="F194" s="225">
        <v>285600</v>
      </c>
      <c r="G194" s="225">
        <f t="shared" si="40"/>
        <v>277676.17079999996</v>
      </c>
      <c r="H194" s="254">
        <f t="shared" si="41"/>
        <v>30444.959999999995</v>
      </c>
      <c r="I194" s="254">
        <f t="shared" si="42"/>
        <v>262494.96000000002</v>
      </c>
      <c r="J194" s="337">
        <f t="shared" si="43"/>
        <v>-23105.039999999979</v>
      </c>
      <c r="K194" s="286">
        <v>226100</v>
      </c>
      <c r="L194" s="229">
        <v>274241.25959999999</v>
      </c>
      <c r="M194" s="225">
        <v>269392.2</v>
      </c>
      <c r="N194" s="225">
        <v>261800</v>
      </c>
      <c r="O194" s="225">
        <f t="shared" si="44"/>
        <v>257883.36489999999</v>
      </c>
      <c r="P194" s="254">
        <f t="shared" si="45"/>
        <v>29664.319999999996</v>
      </c>
      <c r="Q194" s="254">
        <f t="shared" si="46"/>
        <v>255764.32</v>
      </c>
      <c r="R194" s="337">
        <f t="shared" si="47"/>
        <v>-6035.679999999993</v>
      </c>
      <c r="S194" s="286">
        <v>226100</v>
      </c>
      <c r="T194" s="229">
        <v>286706.77139999997</v>
      </c>
      <c r="U194" s="225">
        <v>281637.3</v>
      </c>
      <c r="V194" s="225">
        <v>273700</v>
      </c>
      <c r="W194" s="225">
        <f t="shared" si="48"/>
        <v>267036.01785</v>
      </c>
      <c r="X194" s="254">
        <f t="shared" si="49"/>
        <v>29664.319999999996</v>
      </c>
      <c r="Y194" s="254">
        <f t="shared" si="50"/>
        <v>255764.32</v>
      </c>
      <c r="Z194" s="337">
        <f t="shared" si="51"/>
        <v>-17935.679999999993</v>
      </c>
      <c r="AA194" s="286">
        <v>226100</v>
      </c>
      <c r="AB194" s="229">
        <v>236844.7242</v>
      </c>
      <c r="AC194" s="225">
        <v>232656.9</v>
      </c>
      <c r="AD194" s="225">
        <v>226100</v>
      </c>
      <c r="AE194" s="225">
        <f t="shared" si="52"/>
        <v>230425.40604999999</v>
      </c>
      <c r="AF194" s="254">
        <f t="shared" si="53"/>
        <v>29664.319999999996</v>
      </c>
      <c r="AG194" s="254">
        <f t="shared" si="54"/>
        <v>255764.32</v>
      </c>
      <c r="AH194" s="337">
        <f t="shared" si="55"/>
        <v>29664.320000000007</v>
      </c>
      <c r="AI194" s="286">
        <v>404600</v>
      </c>
      <c r="AJ194" s="231">
        <v>423827.40119999996</v>
      </c>
      <c r="AK194" s="225">
        <v>416333.4</v>
      </c>
      <c r="AL194" s="225">
        <v>404600</v>
      </c>
      <c r="AM194" s="225">
        <f t="shared" si="56"/>
        <v>412340.20030000003</v>
      </c>
      <c r="AN194" s="372">
        <f t="shared" si="57"/>
        <v>53083.519999999997</v>
      </c>
      <c r="AO194" s="254">
        <f t="shared" si="58"/>
        <v>457683.52</v>
      </c>
      <c r="AP194" s="337">
        <f t="shared" si="59"/>
        <v>53083.520000000019</v>
      </c>
    </row>
    <row r="195" spans="1:42" s="140" customFormat="1" ht="16.5" x14ac:dyDescent="0.2">
      <c r="A195" s="224" t="s">
        <v>1232</v>
      </c>
      <c r="B195" s="291" t="s">
        <v>387</v>
      </c>
      <c r="C195" s="286">
        <v>226100</v>
      </c>
      <c r="D195" s="229">
        <v>261775.74780000001</v>
      </c>
      <c r="E195" s="225">
        <v>257147.1</v>
      </c>
      <c r="F195" s="225">
        <v>249900</v>
      </c>
      <c r="G195" s="225">
        <f t="shared" si="40"/>
        <v>248730.71195</v>
      </c>
      <c r="H195" s="254">
        <f t="shared" si="41"/>
        <v>29664.319999999996</v>
      </c>
      <c r="I195" s="254">
        <f t="shared" si="42"/>
        <v>255764.32</v>
      </c>
      <c r="J195" s="337">
        <f t="shared" si="43"/>
        <v>5864.320000000007</v>
      </c>
      <c r="K195" s="286">
        <v>202300</v>
      </c>
      <c r="L195" s="229">
        <v>243077.48010000002</v>
      </c>
      <c r="M195" s="225">
        <v>238779.45</v>
      </c>
      <c r="N195" s="225">
        <v>232050</v>
      </c>
      <c r="O195" s="225">
        <f t="shared" si="44"/>
        <v>229051.732525</v>
      </c>
      <c r="P195" s="254">
        <f t="shared" si="45"/>
        <v>26541.759999999998</v>
      </c>
      <c r="Q195" s="254">
        <f t="shared" si="46"/>
        <v>228841.76</v>
      </c>
      <c r="R195" s="337">
        <f t="shared" si="47"/>
        <v>-3208.2399999999907</v>
      </c>
      <c r="S195" s="286">
        <v>202300</v>
      </c>
      <c r="T195" s="229">
        <v>249310.236</v>
      </c>
      <c r="U195" s="225">
        <v>244902</v>
      </c>
      <c r="V195" s="225">
        <v>238000</v>
      </c>
      <c r="W195" s="225">
        <f t="shared" si="48"/>
        <v>233628.05900000001</v>
      </c>
      <c r="X195" s="254">
        <f t="shared" si="49"/>
        <v>26541.759999999998</v>
      </c>
      <c r="Y195" s="254">
        <f t="shared" si="50"/>
        <v>228841.76</v>
      </c>
      <c r="Z195" s="337">
        <f t="shared" si="51"/>
        <v>-9158.2399999999907</v>
      </c>
      <c r="AA195" s="286">
        <v>202300</v>
      </c>
      <c r="AB195" s="229">
        <v>211913.70059999998</v>
      </c>
      <c r="AC195" s="225">
        <v>208166.7</v>
      </c>
      <c r="AD195" s="225">
        <v>202300</v>
      </c>
      <c r="AE195" s="225">
        <f t="shared" si="52"/>
        <v>206170.10015000001</v>
      </c>
      <c r="AF195" s="254">
        <f t="shared" si="53"/>
        <v>26541.759999999998</v>
      </c>
      <c r="AG195" s="254">
        <f t="shared" si="54"/>
        <v>228841.76</v>
      </c>
      <c r="AH195" s="337">
        <f t="shared" si="55"/>
        <v>26541.760000000009</v>
      </c>
      <c r="AI195" s="286">
        <v>333200</v>
      </c>
      <c r="AJ195" s="231">
        <v>349034.33039999998</v>
      </c>
      <c r="AK195" s="225">
        <v>342862.8</v>
      </c>
      <c r="AL195" s="225">
        <v>333200</v>
      </c>
      <c r="AM195" s="225">
        <f t="shared" si="56"/>
        <v>339574.28259999998</v>
      </c>
      <c r="AN195" s="372">
        <f t="shared" si="57"/>
        <v>43715.839999999997</v>
      </c>
      <c r="AO195" s="254">
        <f t="shared" si="58"/>
        <v>376915.83999999997</v>
      </c>
      <c r="AP195" s="337">
        <f t="shared" si="59"/>
        <v>43715.839999999967</v>
      </c>
    </row>
    <row r="196" spans="1:42" s="140" customFormat="1" ht="16.5" x14ac:dyDescent="0.2">
      <c r="A196" s="224" t="s">
        <v>1233</v>
      </c>
      <c r="B196" s="291" t="s">
        <v>388</v>
      </c>
      <c r="C196" s="286">
        <v>499800</v>
      </c>
      <c r="D196" s="229">
        <v>598344.56640000001</v>
      </c>
      <c r="E196" s="225">
        <v>587764.80000000005</v>
      </c>
      <c r="F196" s="225">
        <v>571200</v>
      </c>
      <c r="G196" s="225">
        <f t="shared" si="40"/>
        <v>564277.34159999993</v>
      </c>
      <c r="H196" s="254">
        <f t="shared" si="41"/>
        <v>65573.759999999995</v>
      </c>
      <c r="I196" s="254">
        <f t="shared" si="42"/>
        <v>565373.76</v>
      </c>
      <c r="J196" s="337">
        <f t="shared" si="43"/>
        <v>-5826.2399999999907</v>
      </c>
      <c r="K196" s="286">
        <v>404600</v>
      </c>
      <c r="L196" s="229">
        <v>473689.44839999999</v>
      </c>
      <c r="M196" s="225">
        <v>465313.8</v>
      </c>
      <c r="N196" s="225">
        <v>452200</v>
      </c>
      <c r="O196" s="225">
        <f t="shared" si="44"/>
        <v>448950.81209999998</v>
      </c>
      <c r="P196" s="254">
        <f t="shared" si="45"/>
        <v>53083.519999999997</v>
      </c>
      <c r="Q196" s="254">
        <f t="shared" si="46"/>
        <v>457683.52</v>
      </c>
      <c r="R196" s="337">
        <f t="shared" si="47"/>
        <v>5483.5200000000186</v>
      </c>
      <c r="S196" s="286">
        <v>404600</v>
      </c>
      <c r="T196" s="229">
        <v>473689.44839999999</v>
      </c>
      <c r="U196" s="225">
        <v>465313.8</v>
      </c>
      <c r="V196" s="225">
        <v>452200</v>
      </c>
      <c r="W196" s="225">
        <f t="shared" si="48"/>
        <v>448950.81209999998</v>
      </c>
      <c r="X196" s="254">
        <f t="shared" si="49"/>
        <v>53083.519999999997</v>
      </c>
      <c r="Y196" s="254">
        <f t="shared" si="50"/>
        <v>457683.52</v>
      </c>
      <c r="Z196" s="337">
        <f t="shared" si="51"/>
        <v>5483.5200000000186</v>
      </c>
      <c r="AA196" s="286">
        <v>380800</v>
      </c>
      <c r="AB196" s="229">
        <v>398896.37760000001</v>
      </c>
      <c r="AC196" s="225">
        <v>391843.2</v>
      </c>
      <c r="AD196" s="225">
        <v>380800</v>
      </c>
      <c r="AE196" s="225">
        <f t="shared" si="52"/>
        <v>388084.89439999999</v>
      </c>
      <c r="AF196" s="254">
        <f t="shared" si="53"/>
        <v>49960.959999999992</v>
      </c>
      <c r="AG196" s="254">
        <f t="shared" si="54"/>
        <v>430760.95999999996</v>
      </c>
      <c r="AH196" s="337">
        <f t="shared" si="55"/>
        <v>49960.959999999963</v>
      </c>
      <c r="AI196" s="286">
        <v>630700</v>
      </c>
      <c r="AJ196" s="231">
        <v>660672.12540000002</v>
      </c>
      <c r="AK196" s="225">
        <v>648990.30000000005</v>
      </c>
      <c r="AL196" s="225">
        <v>630700</v>
      </c>
      <c r="AM196" s="225">
        <f t="shared" si="56"/>
        <v>642765.60635000002</v>
      </c>
      <c r="AN196" s="372">
        <f t="shared" si="57"/>
        <v>82747.839999999997</v>
      </c>
      <c r="AO196" s="254">
        <f t="shared" si="58"/>
        <v>713447.84</v>
      </c>
      <c r="AP196" s="337">
        <f t="shared" si="59"/>
        <v>82747.839999999967</v>
      </c>
    </row>
    <row r="197" spans="1:42" s="140" customFormat="1" ht="16.5" x14ac:dyDescent="0.2">
      <c r="A197" s="224" t="s">
        <v>1234</v>
      </c>
      <c r="B197" s="291" t="s">
        <v>389</v>
      </c>
      <c r="C197" s="286">
        <v>92820</v>
      </c>
      <c r="D197" s="229">
        <v>99724.094400000002</v>
      </c>
      <c r="E197" s="225">
        <v>97960.8</v>
      </c>
      <c r="F197" s="225">
        <v>95200</v>
      </c>
      <c r="G197" s="225">
        <f t="shared" si="40"/>
        <v>96426.223599999998</v>
      </c>
      <c r="H197" s="254">
        <f t="shared" si="41"/>
        <v>12177.983999999999</v>
      </c>
      <c r="I197" s="254">
        <f t="shared" si="42"/>
        <v>104997.984</v>
      </c>
      <c r="J197" s="337">
        <f t="shared" si="43"/>
        <v>9797.9839999999967</v>
      </c>
      <c r="K197" s="286">
        <v>89250</v>
      </c>
      <c r="L197" s="229">
        <v>97230.992039999997</v>
      </c>
      <c r="M197" s="225">
        <v>95511.78</v>
      </c>
      <c r="N197" s="225">
        <v>92820</v>
      </c>
      <c r="O197" s="225">
        <f t="shared" si="44"/>
        <v>93703.193009999988</v>
      </c>
      <c r="P197" s="254">
        <f t="shared" si="45"/>
        <v>11709.599999999999</v>
      </c>
      <c r="Q197" s="254">
        <f t="shared" si="46"/>
        <v>100959.6</v>
      </c>
      <c r="R197" s="337">
        <f t="shared" si="47"/>
        <v>8139.6000000000058</v>
      </c>
      <c r="S197" s="286">
        <v>89250</v>
      </c>
      <c r="T197" s="229">
        <v>97230.992039999997</v>
      </c>
      <c r="U197" s="225">
        <v>95511.78</v>
      </c>
      <c r="V197" s="225">
        <v>92820</v>
      </c>
      <c r="W197" s="225">
        <f t="shared" si="48"/>
        <v>93703.193009999988</v>
      </c>
      <c r="X197" s="254">
        <f t="shared" si="49"/>
        <v>11709.599999999999</v>
      </c>
      <c r="Y197" s="254">
        <f t="shared" si="50"/>
        <v>100959.6</v>
      </c>
      <c r="Z197" s="337">
        <f t="shared" si="51"/>
        <v>8139.6000000000058</v>
      </c>
      <c r="AA197" s="286">
        <v>83300</v>
      </c>
      <c r="AB197" s="229">
        <v>87258.582599999994</v>
      </c>
      <c r="AC197" s="225">
        <v>85715.7</v>
      </c>
      <c r="AD197" s="225">
        <v>83300</v>
      </c>
      <c r="AE197" s="225">
        <f t="shared" si="52"/>
        <v>84893.570649999994</v>
      </c>
      <c r="AF197" s="254">
        <f t="shared" si="53"/>
        <v>10928.96</v>
      </c>
      <c r="AG197" s="254">
        <f t="shared" si="54"/>
        <v>94228.959999999992</v>
      </c>
      <c r="AH197" s="337">
        <f t="shared" si="55"/>
        <v>10928.959999999992</v>
      </c>
      <c r="AI197" s="286">
        <v>95200</v>
      </c>
      <c r="AJ197" s="231">
        <v>99724.094400000002</v>
      </c>
      <c r="AK197" s="225">
        <v>97960.8</v>
      </c>
      <c r="AL197" s="225">
        <v>95200</v>
      </c>
      <c r="AM197" s="225">
        <f t="shared" si="56"/>
        <v>97021.223599999998</v>
      </c>
      <c r="AN197" s="372">
        <f t="shared" si="57"/>
        <v>12490.239999999998</v>
      </c>
      <c r="AO197" s="254">
        <f t="shared" si="58"/>
        <v>107690.23999999999</v>
      </c>
      <c r="AP197" s="337">
        <f t="shared" si="59"/>
        <v>12490.239999999991</v>
      </c>
    </row>
    <row r="198" spans="1:42" s="140" customFormat="1" ht="16.5" x14ac:dyDescent="0.2">
      <c r="A198" s="224" t="s">
        <v>1235</v>
      </c>
      <c r="B198" s="291" t="s">
        <v>390</v>
      </c>
      <c r="C198" s="286">
        <v>368900</v>
      </c>
      <c r="D198" s="229">
        <v>423827.40119999996</v>
      </c>
      <c r="E198" s="225">
        <v>416333.4</v>
      </c>
      <c r="F198" s="225">
        <v>404600</v>
      </c>
      <c r="G198" s="225">
        <f t="shared" ref="G198:G261" si="60">AVERAGE(C198:F198)</f>
        <v>403415.20030000003</v>
      </c>
      <c r="H198" s="254">
        <f t="shared" ref="H198:H261" si="61">+C198*13.12%</f>
        <v>48399.679999999993</v>
      </c>
      <c r="I198" s="254">
        <f t="shared" ref="I198:I261" si="62">+C198+H198</f>
        <v>417299.68</v>
      </c>
      <c r="J198" s="337">
        <f t="shared" ref="J198:J261" si="63">+I198-F198</f>
        <v>12699.679999999993</v>
      </c>
      <c r="K198" s="286">
        <v>309400</v>
      </c>
      <c r="L198" s="229">
        <v>336568.8186</v>
      </c>
      <c r="M198" s="225">
        <v>330617.7</v>
      </c>
      <c r="N198" s="225">
        <v>321300</v>
      </c>
      <c r="O198" s="225">
        <f t="shared" ref="O198:O261" si="64">AVERAGE(K198:N198)</f>
        <v>324471.62965000002</v>
      </c>
      <c r="P198" s="254">
        <f t="shared" ref="P198:P261" si="65">+K198*13.12%</f>
        <v>40593.279999999992</v>
      </c>
      <c r="Q198" s="254">
        <f t="shared" ref="Q198:Q261" si="66">+K198+P198</f>
        <v>349993.27999999997</v>
      </c>
      <c r="R198" s="337">
        <f t="shared" ref="R198:R261" si="67">+Q198-N198</f>
        <v>28693.27999999997</v>
      </c>
      <c r="S198" s="286">
        <v>309400</v>
      </c>
      <c r="T198" s="229">
        <v>349034.33039999998</v>
      </c>
      <c r="U198" s="225">
        <v>342862.8</v>
      </c>
      <c r="V198" s="225">
        <v>333200</v>
      </c>
      <c r="W198" s="225">
        <f t="shared" ref="W198:W261" si="68">AVERAGE(S198:V198)</f>
        <v>333624.28259999998</v>
      </c>
      <c r="X198" s="254">
        <f t="shared" ref="X198:X261" si="69">+S198*13.12%</f>
        <v>40593.279999999992</v>
      </c>
      <c r="Y198" s="254">
        <f t="shared" ref="Y198:Y261" si="70">+S198+X198</f>
        <v>349993.27999999997</v>
      </c>
      <c r="Z198" s="337">
        <f t="shared" ref="Z198:Z261" si="71">+Y198-V198</f>
        <v>16793.27999999997</v>
      </c>
      <c r="AA198" s="286">
        <v>261800</v>
      </c>
      <c r="AB198" s="229">
        <v>274241.25959999999</v>
      </c>
      <c r="AC198" s="225">
        <v>269392.2</v>
      </c>
      <c r="AD198" s="225">
        <v>261800</v>
      </c>
      <c r="AE198" s="225">
        <f t="shared" ref="AE198:AE261" si="72">AVERAGE(AA198:AD198)</f>
        <v>266808.36489999999</v>
      </c>
      <c r="AF198" s="254">
        <f t="shared" ref="AF198:AF261" si="73">+AA198*13.12%</f>
        <v>34348.159999999996</v>
      </c>
      <c r="AG198" s="254">
        <f t="shared" ref="AG198:AG261" si="74">+AA198+AF198</f>
        <v>296148.15999999997</v>
      </c>
      <c r="AH198" s="337">
        <f t="shared" ref="AH198:AH261" si="75">+AG198-AD198</f>
        <v>34348.159999999974</v>
      </c>
      <c r="AI198" s="286">
        <v>797300</v>
      </c>
      <c r="AJ198" s="231">
        <v>835189.29059999995</v>
      </c>
      <c r="AK198" s="225">
        <v>820421.7</v>
      </c>
      <c r="AL198" s="225">
        <v>797300</v>
      </c>
      <c r="AM198" s="225">
        <f t="shared" ref="AM198:AM261" si="76">AVERAGE(AI198:AL198)</f>
        <v>812552.74765000003</v>
      </c>
      <c r="AN198" s="372">
        <f t="shared" ref="AN198:AN261" si="77">+AI198*13.12%</f>
        <v>104605.75999999998</v>
      </c>
      <c r="AO198" s="254">
        <f t="shared" ref="AO198:AO261" si="78">+AI198+AN198</f>
        <v>901905.76</v>
      </c>
      <c r="AP198" s="337">
        <f t="shared" ref="AP198:AP261" si="79">+AO198-AL198</f>
        <v>104605.76000000001</v>
      </c>
    </row>
    <row r="199" spans="1:42" s="140" customFormat="1" ht="16.5" x14ac:dyDescent="0.2">
      <c r="A199" s="224" t="s">
        <v>1236</v>
      </c>
      <c r="B199" s="291" t="s">
        <v>391</v>
      </c>
      <c r="C199" s="286">
        <v>428400</v>
      </c>
      <c r="D199" s="229">
        <v>448758.42479999998</v>
      </c>
      <c r="E199" s="225">
        <v>440823.6</v>
      </c>
      <c r="F199" s="225">
        <v>428400</v>
      </c>
      <c r="G199" s="225">
        <f t="shared" si="60"/>
        <v>436595.50619999995</v>
      </c>
      <c r="H199" s="254">
        <f t="shared" si="61"/>
        <v>56206.079999999994</v>
      </c>
      <c r="I199" s="254">
        <f t="shared" si="62"/>
        <v>484606.08</v>
      </c>
      <c r="J199" s="337">
        <f t="shared" si="63"/>
        <v>56206.080000000016</v>
      </c>
      <c r="K199" s="286">
        <v>380800</v>
      </c>
      <c r="L199" s="229">
        <v>398896.37760000001</v>
      </c>
      <c r="M199" s="225">
        <v>391843.2</v>
      </c>
      <c r="N199" s="225">
        <v>380800</v>
      </c>
      <c r="O199" s="225">
        <f t="shared" si="64"/>
        <v>388084.89439999999</v>
      </c>
      <c r="P199" s="254">
        <f t="shared" si="65"/>
        <v>49960.959999999992</v>
      </c>
      <c r="Q199" s="254">
        <f t="shared" si="66"/>
        <v>430760.95999999996</v>
      </c>
      <c r="R199" s="337">
        <f t="shared" si="67"/>
        <v>49960.959999999963</v>
      </c>
      <c r="S199" s="286">
        <v>380800</v>
      </c>
      <c r="T199" s="229">
        <v>398896.37760000001</v>
      </c>
      <c r="U199" s="225">
        <v>391843.2</v>
      </c>
      <c r="V199" s="225">
        <v>380800</v>
      </c>
      <c r="W199" s="225">
        <f t="shared" si="68"/>
        <v>388084.89439999999</v>
      </c>
      <c r="X199" s="254">
        <f t="shared" si="69"/>
        <v>49960.959999999992</v>
      </c>
      <c r="Y199" s="254">
        <f t="shared" si="70"/>
        <v>430760.95999999996</v>
      </c>
      <c r="Z199" s="337">
        <f t="shared" si="71"/>
        <v>49960.959999999963</v>
      </c>
      <c r="AA199" s="286">
        <v>345100</v>
      </c>
      <c r="AB199" s="229">
        <v>361499.84220000001</v>
      </c>
      <c r="AC199" s="225">
        <v>355107.9</v>
      </c>
      <c r="AD199" s="225">
        <v>345100</v>
      </c>
      <c r="AE199" s="225">
        <f t="shared" si="72"/>
        <v>351701.93555000005</v>
      </c>
      <c r="AF199" s="254">
        <f t="shared" si="73"/>
        <v>45277.119999999995</v>
      </c>
      <c r="AG199" s="254">
        <f t="shared" si="74"/>
        <v>390377.12</v>
      </c>
      <c r="AH199" s="337">
        <f t="shared" si="75"/>
        <v>45277.119999999995</v>
      </c>
      <c r="AI199" s="286">
        <v>1059100</v>
      </c>
      <c r="AJ199" s="231">
        <v>1109430.5501999999</v>
      </c>
      <c r="AK199" s="225">
        <v>1089813.8999999999</v>
      </c>
      <c r="AL199" s="225">
        <v>1059100</v>
      </c>
      <c r="AM199" s="225">
        <f t="shared" si="76"/>
        <v>1079361.11255</v>
      </c>
      <c r="AN199" s="372">
        <f t="shared" si="77"/>
        <v>138953.91999999998</v>
      </c>
      <c r="AO199" s="254">
        <f t="shared" si="78"/>
        <v>1198053.92</v>
      </c>
      <c r="AP199" s="337">
        <f t="shared" si="79"/>
        <v>138953.91999999993</v>
      </c>
    </row>
    <row r="200" spans="1:42" s="140" customFormat="1" ht="16.5" x14ac:dyDescent="0.2">
      <c r="A200" s="224" t="s">
        <v>1237</v>
      </c>
      <c r="B200" s="291" t="s">
        <v>392</v>
      </c>
      <c r="C200" s="286">
        <v>333200</v>
      </c>
      <c r="D200" s="229">
        <v>349034.33039999998</v>
      </c>
      <c r="E200" s="225">
        <v>342862.8</v>
      </c>
      <c r="F200" s="225">
        <v>333200</v>
      </c>
      <c r="G200" s="225">
        <f t="shared" si="60"/>
        <v>339574.28259999998</v>
      </c>
      <c r="H200" s="254">
        <f t="shared" si="61"/>
        <v>43715.839999999997</v>
      </c>
      <c r="I200" s="254">
        <f t="shared" si="62"/>
        <v>376915.83999999997</v>
      </c>
      <c r="J200" s="337">
        <f t="shared" si="63"/>
        <v>43715.839999999967</v>
      </c>
      <c r="K200" s="286">
        <v>273700</v>
      </c>
      <c r="L200" s="229">
        <v>286706.77139999997</v>
      </c>
      <c r="M200" s="225">
        <v>281637.3</v>
      </c>
      <c r="N200" s="225">
        <v>273700</v>
      </c>
      <c r="O200" s="225">
        <f t="shared" si="64"/>
        <v>278936.01785</v>
      </c>
      <c r="P200" s="254">
        <f t="shared" si="65"/>
        <v>35909.439999999995</v>
      </c>
      <c r="Q200" s="254">
        <f t="shared" si="66"/>
        <v>309609.44</v>
      </c>
      <c r="R200" s="337">
        <f t="shared" si="67"/>
        <v>35909.440000000002</v>
      </c>
      <c r="S200" s="286">
        <v>273700</v>
      </c>
      <c r="T200" s="229">
        <v>286706.77139999997</v>
      </c>
      <c r="U200" s="225">
        <v>281637.3</v>
      </c>
      <c r="V200" s="225">
        <v>273700</v>
      </c>
      <c r="W200" s="225">
        <f t="shared" si="68"/>
        <v>278936.01785</v>
      </c>
      <c r="X200" s="254">
        <f t="shared" si="69"/>
        <v>35909.439999999995</v>
      </c>
      <c r="Y200" s="254">
        <f t="shared" si="70"/>
        <v>309609.44</v>
      </c>
      <c r="Z200" s="337">
        <f t="shared" si="71"/>
        <v>35909.440000000002</v>
      </c>
      <c r="AA200" s="286">
        <v>261800</v>
      </c>
      <c r="AB200" s="229">
        <v>274241.25959999999</v>
      </c>
      <c r="AC200" s="225">
        <v>269392.2</v>
      </c>
      <c r="AD200" s="225">
        <v>261800</v>
      </c>
      <c r="AE200" s="225">
        <f t="shared" si="72"/>
        <v>266808.36489999999</v>
      </c>
      <c r="AF200" s="254">
        <f t="shared" si="73"/>
        <v>34348.159999999996</v>
      </c>
      <c r="AG200" s="254">
        <f t="shared" si="74"/>
        <v>296148.15999999997</v>
      </c>
      <c r="AH200" s="337">
        <f t="shared" si="75"/>
        <v>34348.159999999974</v>
      </c>
      <c r="AI200" s="286">
        <v>392700</v>
      </c>
      <c r="AJ200" s="231">
        <v>411361.88939999999</v>
      </c>
      <c r="AK200" s="225">
        <v>404088.3</v>
      </c>
      <c r="AL200" s="225">
        <v>392700</v>
      </c>
      <c r="AM200" s="225">
        <f t="shared" si="76"/>
        <v>400212.54735000001</v>
      </c>
      <c r="AN200" s="372">
        <f t="shared" si="77"/>
        <v>51522.239999999991</v>
      </c>
      <c r="AO200" s="254">
        <f t="shared" si="78"/>
        <v>444222.24</v>
      </c>
      <c r="AP200" s="337">
        <f t="shared" si="79"/>
        <v>51522.239999999991</v>
      </c>
    </row>
    <row r="201" spans="1:42" s="140" customFormat="1" ht="16.5" x14ac:dyDescent="0.2">
      <c r="A201" s="224" t="s">
        <v>1238</v>
      </c>
      <c r="B201" s="291" t="s">
        <v>393</v>
      </c>
      <c r="C201" s="286">
        <v>166600</v>
      </c>
      <c r="D201" s="229">
        <v>174517.16519999999</v>
      </c>
      <c r="E201" s="225">
        <v>171431.4</v>
      </c>
      <c r="F201" s="225">
        <v>166600</v>
      </c>
      <c r="G201" s="225">
        <f t="shared" si="60"/>
        <v>169787.14129999999</v>
      </c>
      <c r="H201" s="254">
        <f t="shared" si="61"/>
        <v>21857.919999999998</v>
      </c>
      <c r="I201" s="254">
        <f t="shared" si="62"/>
        <v>188457.91999999998</v>
      </c>
      <c r="J201" s="337">
        <f t="shared" si="63"/>
        <v>21857.919999999984</v>
      </c>
      <c r="K201" s="286">
        <v>142800</v>
      </c>
      <c r="L201" s="229">
        <v>149586.1416</v>
      </c>
      <c r="M201" s="225">
        <v>146941.20000000001</v>
      </c>
      <c r="N201" s="225">
        <v>142800</v>
      </c>
      <c r="O201" s="225">
        <f t="shared" si="64"/>
        <v>145531.83539999998</v>
      </c>
      <c r="P201" s="254">
        <f t="shared" si="65"/>
        <v>18735.359999999997</v>
      </c>
      <c r="Q201" s="254">
        <f t="shared" si="66"/>
        <v>161535.35999999999</v>
      </c>
      <c r="R201" s="337">
        <f t="shared" si="67"/>
        <v>18735.359999999986</v>
      </c>
      <c r="S201" s="286">
        <v>142800</v>
      </c>
      <c r="T201" s="229">
        <v>149586.1416</v>
      </c>
      <c r="U201" s="225">
        <v>146941.20000000001</v>
      </c>
      <c r="V201" s="225">
        <v>142800</v>
      </c>
      <c r="W201" s="225">
        <f t="shared" si="68"/>
        <v>145531.83539999998</v>
      </c>
      <c r="X201" s="254">
        <f t="shared" si="69"/>
        <v>18735.359999999997</v>
      </c>
      <c r="Y201" s="254">
        <f t="shared" si="70"/>
        <v>161535.35999999999</v>
      </c>
      <c r="Z201" s="337">
        <f t="shared" si="71"/>
        <v>18735.359999999986</v>
      </c>
      <c r="AA201" s="286">
        <v>154700</v>
      </c>
      <c r="AB201" s="229">
        <v>162051.65339999998</v>
      </c>
      <c r="AC201" s="225">
        <v>159186.29999999999</v>
      </c>
      <c r="AD201" s="225">
        <v>154700</v>
      </c>
      <c r="AE201" s="225">
        <f t="shared" si="72"/>
        <v>157659.48835</v>
      </c>
      <c r="AF201" s="254">
        <f t="shared" si="73"/>
        <v>20296.639999999996</v>
      </c>
      <c r="AG201" s="254">
        <f t="shared" si="74"/>
        <v>174996.63999999998</v>
      </c>
      <c r="AH201" s="337">
        <f t="shared" si="75"/>
        <v>20296.639999999985</v>
      </c>
      <c r="AI201" s="286">
        <v>368900</v>
      </c>
      <c r="AJ201" s="231">
        <v>386430.86580000003</v>
      </c>
      <c r="AK201" s="225">
        <v>379598.1</v>
      </c>
      <c r="AL201" s="225">
        <v>368900</v>
      </c>
      <c r="AM201" s="225">
        <f t="shared" si="76"/>
        <v>375957.24144999997</v>
      </c>
      <c r="AN201" s="372">
        <f t="shared" si="77"/>
        <v>48399.679999999993</v>
      </c>
      <c r="AO201" s="254">
        <f t="shared" si="78"/>
        <v>417299.68</v>
      </c>
      <c r="AP201" s="337">
        <f t="shared" si="79"/>
        <v>48399.679999999993</v>
      </c>
    </row>
    <row r="202" spans="1:42" s="140" customFormat="1" ht="16.5" x14ac:dyDescent="0.2">
      <c r="A202" s="224" t="s">
        <v>1239</v>
      </c>
      <c r="B202" s="291" t="s">
        <v>394</v>
      </c>
      <c r="C202" s="286">
        <v>464100</v>
      </c>
      <c r="D202" s="229">
        <v>548482.51919999998</v>
      </c>
      <c r="E202" s="225">
        <v>538784.4</v>
      </c>
      <c r="F202" s="225">
        <v>523600</v>
      </c>
      <c r="G202" s="225">
        <f t="shared" si="60"/>
        <v>518741.72979999997</v>
      </c>
      <c r="H202" s="254">
        <f t="shared" si="61"/>
        <v>60889.919999999991</v>
      </c>
      <c r="I202" s="254">
        <f t="shared" si="62"/>
        <v>524989.92000000004</v>
      </c>
      <c r="J202" s="337">
        <f t="shared" si="63"/>
        <v>1389.9200000000419</v>
      </c>
      <c r="K202" s="286">
        <v>428400</v>
      </c>
      <c r="L202" s="229">
        <v>473689.44839999999</v>
      </c>
      <c r="M202" s="225">
        <v>465313.8</v>
      </c>
      <c r="N202" s="225">
        <v>452200</v>
      </c>
      <c r="O202" s="225">
        <f t="shared" si="64"/>
        <v>454900.81209999998</v>
      </c>
      <c r="P202" s="254">
        <f t="shared" si="65"/>
        <v>56206.079999999994</v>
      </c>
      <c r="Q202" s="254">
        <f t="shared" si="66"/>
        <v>484606.08</v>
      </c>
      <c r="R202" s="337">
        <f t="shared" si="67"/>
        <v>32406.080000000016</v>
      </c>
      <c r="S202" s="286">
        <v>428400</v>
      </c>
      <c r="T202" s="229">
        <v>486154.96020000003</v>
      </c>
      <c r="U202" s="225">
        <v>477558.9</v>
      </c>
      <c r="V202" s="225">
        <v>464100</v>
      </c>
      <c r="W202" s="225">
        <f t="shared" si="68"/>
        <v>464053.46505</v>
      </c>
      <c r="X202" s="254">
        <f t="shared" si="69"/>
        <v>56206.079999999994</v>
      </c>
      <c r="Y202" s="254">
        <f t="shared" si="70"/>
        <v>484606.08</v>
      </c>
      <c r="Z202" s="337">
        <f t="shared" si="71"/>
        <v>20506.080000000016</v>
      </c>
      <c r="AA202" s="286">
        <v>368900</v>
      </c>
      <c r="AB202" s="229">
        <v>386430.86580000003</v>
      </c>
      <c r="AC202" s="225">
        <v>379598.1</v>
      </c>
      <c r="AD202" s="225">
        <v>368900</v>
      </c>
      <c r="AE202" s="225">
        <f t="shared" si="72"/>
        <v>375957.24144999997</v>
      </c>
      <c r="AF202" s="254">
        <f t="shared" si="73"/>
        <v>48399.679999999993</v>
      </c>
      <c r="AG202" s="254">
        <f t="shared" si="74"/>
        <v>417299.68</v>
      </c>
      <c r="AH202" s="337">
        <f t="shared" si="75"/>
        <v>48399.679999999993</v>
      </c>
      <c r="AI202" s="286">
        <v>535500</v>
      </c>
      <c r="AJ202" s="231">
        <v>560948.03100000008</v>
      </c>
      <c r="AK202" s="225">
        <v>551029.5</v>
      </c>
      <c r="AL202" s="225">
        <v>535500</v>
      </c>
      <c r="AM202" s="225">
        <f t="shared" si="76"/>
        <v>545744.38274999999</v>
      </c>
      <c r="AN202" s="372">
        <f t="shared" si="77"/>
        <v>70257.599999999991</v>
      </c>
      <c r="AO202" s="254">
        <f t="shared" si="78"/>
        <v>605757.6</v>
      </c>
      <c r="AP202" s="337">
        <f t="shared" si="79"/>
        <v>70257.599999999977</v>
      </c>
    </row>
    <row r="203" spans="1:42" s="140" customFormat="1" ht="16.5" x14ac:dyDescent="0.2">
      <c r="A203" s="232" t="s">
        <v>1240</v>
      </c>
      <c r="B203" s="291" t="s">
        <v>1126</v>
      </c>
      <c r="C203" s="286">
        <v>821100</v>
      </c>
      <c r="D203" s="229">
        <v>1059568.503</v>
      </c>
      <c r="E203" s="225">
        <v>1040833.5</v>
      </c>
      <c r="F203" s="225">
        <v>1011500</v>
      </c>
      <c r="G203" s="225">
        <f t="shared" si="60"/>
        <v>983250.50075000001</v>
      </c>
      <c r="H203" s="254">
        <f t="shared" si="61"/>
        <v>107728.31999999999</v>
      </c>
      <c r="I203" s="254">
        <f t="shared" si="62"/>
        <v>928828.32</v>
      </c>
      <c r="J203" s="337">
        <f t="shared" si="63"/>
        <v>-82671.680000000051</v>
      </c>
      <c r="K203" s="286">
        <v>821100</v>
      </c>
      <c r="L203" s="229">
        <v>1059568.503</v>
      </c>
      <c r="M203" s="225">
        <v>1040833.5</v>
      </c>
      <c r="N203" s="225">
        <v>1011500</v>
      </c>
      <c r="O203" s="225">
        <f t="shared" si="64"/>
        <v>983250.50075000001</v>
      </c>
      <c r="P203" s="254">
        <f t="shared" si="65"/>
        <v>107728.31999999999</v>
      </c>
      <c r="Q203" s="254">
        <f t="shared" si="66"/>
        <v>928828.32</v>
      </c>
      <c r="R203" s="337">
        <f t="shared" si="67"/>
        <v>-82671.680000000051</v>
      </c>
      <c r="S203" s="286">
        <v>821100</v>
      </c>
      <c r="T203" s="229">
        <v>1059568.503</v>
      </c>
      <c r="U203" s="225">
        <v>1040833.5</v>
      </c>
      <c r="V203" s="225">
        <v>1011500</v>
      </c>
      <c r="W203" s="225">
        <f t="shared" si="68"/>
        <v>983250.50075000001</v>
      </c>
      <c r="X203" s="254">
        <f t="shared" si="69"/>
        <v>107728.31999999999</v>
      </c>
      <c r="Y203" s="254">
        <f t="shared" si="70"/>
        <v>928828.32</v>
      </c>
      <c r="Z203" s="337">
        <f t="shared" si="71"/>
        <v>-82671.680000000051</v>
      </c>
      <c r="AA203" s="286">
        <v>821100</v>
      </c>
      <c r="AB203" s="229">
        <v>1059568.503</v>
      </c>
      <c r="AC203" s="225">
        <v>1040833.5</v>
      </c>
      <c r="AD203" s="225">
        <v>1011500</v>
      </c>
      <c r="AE203" s="225">
        <f t="shared" si="72"/>
        <v>983250.50075000001</v>
      </c>
      <c r="AF203" s="254">
        <f t="shared" si="73"/>
        <v>107728.31999999999</v>
      </c>
      <c r="AG203" s="254">
        <f t="shared" si="74"/>
        <v>928828.32</v>
      </c>
      <c r="AH203" s="337">
        <f t="shared" si="75"/>
        <v>-82671.680000000051</v>
      </c>
      <c r="AI203" s="286">
        <v>821100</v>
      </c>
      <c r="AJ203" s="231">
        <v>1059568.503</v>
      </c>
      <c r="AK203" s="225">
        <v>1040833.5</v>
      </c>
      <c r="AL203" s="225">
        <v>1011500</v>
      </c>
      <c r="AM203" s="225">
        <f t="shared" si="76"/>
        <v>983250.50075000001</v>
      </c>
      <c r="AN203" s="372">
        <f t="shared" si="77"/>
        <v>107728.31999999999</v>
      </c>
      <c r="AO203" s="254">
        <f t="shared" si="78"/>
        <v>928828.32</v>
      </c>
      <c r="AP203" s="337">
        <f t="shared" si="79"/>
        <v>-82671.680000000051</v>
      </c>
    </row>
    <row r="204" spans="1:42" s="140" customFormat="1" ht="16.5" x14ac:dyDescent="0.2">
      <c r="A204" s="224" t="s">
        <v>1241</v>
      </c>
      <c r="B204" s="291" t="s">
        <v>1717</v>
      </c>
      <c r="C204" s="286"/>
      <c r="D204" s="229">
        <v>39889.637759999998</v>
      </c>
      <c r="E204" s="225">
        <v>39184.32</v>
      </c>
      <c r="F204" s="225">
        <v>38080</v>
      </c>
      <c r="G204" s="225">
        <f t="shared" si="60"/>
        <v>39051.319253333328</v>
      </c>
      <c r="H204" s="254">
        <f t="shared" si="61"/>
        <v>0</v>
      </c>
      <c r="I204" s="254">
        <f t="shared" si="62"/>
        <v>0</v>
      </c>
      <c r="J204" s="337">
        <f t="shared" si="63"/>
        <v>-38080</v>
      </c>
      <c r="K204" s="286"/>
      <c r="L204" s="229">
        <v>39889.637759999998</v>
      </c>
      <c r="M204" s="225">
        <v>39184.32</v>
      </c>
      <c r="N204" s="225">
        <v>38080</v>
      </c>
      <c r="O204" s="225">
        <f t="shared" si="64"/>
        <v>39051.319253333328</v>
      </c>
      <c r="P204" s="254">
        <f t="shared" si="65"/>
        <v>0</v>
      </c>
      <c r="Q204" s="254">
        <f t="shared" si="66"/>
        <v>0</v>
      </c>
      <c r="R204" s="337">
        <f t="shared" si="67"/>
        <v>-38080</v>
      </c>
      <c r="S204" s="286"/>
      <c r="T204" s="229">
        <v>39889.637759999998</v>
      </c>
      <c r="U204" s="225">
        <v>39184.32</v>
      </c>
      <c r="V204" s="225">
        <v>38080</v>
      </c>
      <c r="W204" s="225">
        <f t="shared" si="68"/>
        <v>39051.319253333328</v>
      </c>
      <c r="X204" s="254">
        <f t="shared" si="69"/>
        <v>0</v>
      </c>
      <c r="Y204" s="254">
        <f t="shared" si="70"/>
        <v>0</v>
      </c>
      <c r="Z204" s="337">
        <f t="shared" si="71"/>
        <v>-38080</v>
      </c>
      <c r="AA204" s="286"/>
      <c r="AB204" s="229">
        <v>39889.637759999998</v>
      </c>
      <c r="AC204" s="225">
        <v>39184.32</v>
      </c>
      <c r="AD204" s="225">
        <v>38080</v>
      </c>
      <c r="AE204" s="225">
        <f t="shared" si="72"/>
        <v>39051.319253333328</v>
      </c>
      <c r="AF204" s="254">
        <f t="shared" si="73"/>
        <v>0</v>
      </c>
      <c r="AG204" s="254">
        <f t="shared" si="74"/>
        <v>0</v>
      </c>
      <c r="AH204" s="337">
        <f t="shared" si="75"/>
        <v>-38080</v>
      </c>
      <c r="AI204" s="286"/>
      <c r="AJ204" s="229">
        <v>39889.637759999998</v>
      </c>
      <c r="AK204" s="225">
        <v>39184.32</v>
      </c>
      <c r="AL204" s="225">
        <v>38080</v>
      </c>
      <c r="AM204" s="225">
        <f t="shared" si="76"/>
        <v>39051.319253333328</v>
      </c>
      <c r="AN204" s="372">
        <f t="shared" si="77"/>
        <v>0</v>
      </c>
      <c r="AO204" s="254">
        <f t="shared" si="78"/>
        <v>0</v>
      </c>
      <c r="AP204" s="337">
        <f t="shared" si="79"/>
        <v>-38080</v>
      </c>
    </row>
    <row r="205" spans="1:42" s="140" customFormat="1" ht="16.5" x14ac:dyDescent="0.2">
      <c r="A205" s="232" t="s">
        <v>1242</v>
      </c>
      <c r="B205" s="291" t="s">
        <v>396</v>
      </c>
      <c r="C205" s="286">
        <v>41650</v>
      </c>
      <c r="D205" s="229">
        <v>56094.803099999997</v>
      </c>
      <c r="E205" s="225">
        <v>55102.95</v>
      </c>
      <c r="F205" s="225">
        <v>53550</v>
      </c>
      <c r="G205" s="225">
        <f t="shared" si="60"/>
        <v>51599.438274999993</v>
      </c>
      <c r="H205" s="254">
        <f t="shared" si="61"/>
        <v>5464.48</v>
      </c>
      <c r="I205" s="254">
        <f t="shared" si="62"/>
        <v>47114.479999999996</v>
      </c>
      <c r="J205" s="337">
        <f t="shared" si="63"/>
        <v>-6435.5200000000041</v>
      </c>
      <c r="K205" s="286">
        <v>41650</v>
      </c>
      <c r="L205" s="229">
        <v>56094.803099999997</v>
      </c>
      <c r="M205" s="225">
        <v>55102.95</v>
      </c>
      <c r="N205" s="225">
        <v>53550</v>
      </c>
      <c r="O205" s="225">
        <f t="shared" si="64"/>
        <v>51599.438274999993</v>
      </c>
      <c r="P205" s="254">
        <f t="shared" si="65"/>
        <v>5464.48</v>
      </c>
      <c r="Q205" s="254">
        <f t="shared" si="66"/>
        <v>47114.479999999996</v>
      </c>
      <c r="R205" s="337">
        <f t="shared" si="67"/>
        <v>-6435.5200000000041</v>
      </c>
      <c r="S205" s="286">
        <v>41650</v>
      </c>
      <c r="T205" s="229">
        <v>56094.803099999997</v>
      </c>
      <c r="U205" s="225">
        <v>55102.95</v>
      </c>
      <c r="V205" s="225">
        <v>53550</v>
      </c>
      <c r="W205" s="225">
        <f t="shared" si="68"/>
        <v>51599.438274999993</v>
      </c>
      <c r="X205" s="254">
        <f t="shared" si="69"/>
        <v>5464.48</v>
      </c>
      <c r="Y205" s="254">
        <f t="shared" si="70"/>
        <v>47114.479999999996</v>
      </c>
      <c r="Z205" s="337">
        <f t="shared" si="71"/>
        <v>-6435.5200000000041</v>
      </c>
      <c r="AA205" s="286">
        <v>41650</v>
      </c>
      <c r="AB205" s="229">
        <v>56094.803099999997</v>
      </c>
      <c r="AC205" s="225">
        <v>55102.95</v>
      </c>
      <c r="AD205" s="225">
        <v>53550</v>
      </c>
      <c r="AE205" s="225">
        <f t="shared" si="72"/>
        <v>51599.438274999993</v>
      </c>
      <c r="AF205" s="254">
        <f t="shared" si="73"/>
        <v>5464.48</v>
      </c>
      <c r="AG205" s="254">
        <f t="shared" si="74"/>
        <v>47114.479999999996</v>
      </c>
      <c r="AH205" s="337">
        <f t="shared" si="75"/>
        <v>-6435.5200000000041</v>
      </c>
      <c r="AI205" s="286">
        <v>41650</v>
      </c>
      <c r="AJ205" s="231">
        <v>56094.803099999997</v>
      </c>
      <c r="AK205" s="225">
        <v>55102.95</v>
      </c>
      <c r="AL205" s="225">
        <v>53550</v>
      </c>
      <c r="AM205" s="225">
        <f t="shared" si="76"/>
        <v>51599.438274999993</v>
      </c>
      <c r="AN205" s="372">
        <f t="shared" si="77"/>
        <v>5464.48</v>
      </c>
      <c r="AO205" s="254">
        <f t="shared" si="78"/>
        <v>47114.479999999996</v>
      </c>
      <c r="AP205" s="337">
        <f t="shared" si="79"/>
        <v>-6435.5200000000041</v>
      </c>
    </row>
    <row r="206" spans="1:42" s="140" customFormat="1" ht="16.5" x14ac:dyDescent="0.2">
      <c r="A206" s="224" t="s">
        <v>1243</v>
      </c>
      <c r="B206" s="291" t="s">
        <v>397</v>
      </c>
      <c r="C206" s="286">
        <v>285600</v>
      </c>
      <c r="D206" s="229">
        <v>299172.28320000001</v>
      </c>
      <c r="E206" s="225">
        <v>293882.40000000002</v>
      </c>
      <c r="F206" s="225">
        <v>285600</v>
      </c>
      <c r="G206" s="225">
        <f t="shared" si="60"/>
        <v>291063.67079999996</v>
      </c>
      <c r="H206" s="254">
        <f t="shared" si="61"/>
        <v>37470.719999999994</v>
      </c>
      <c r="I206" s="254">
        <f t="shared" si="62"/>
        <v>323070.71999999997</v>
      </c>
      <c r="J206" s="337">
        <f t="shared" si="63"/>
        <v>37470.719999999972</v>
      </c>
      <c r="K206" s="286">
        <v>249900</v>
      </c>
      <c r="L206" s="229">
        <v>261775.74780000001</v>
      </c>
      <c r="M206" s="225">
        <v>257147.1</v>
      </c>
      <c r="N206" s="225">
        <v>249900</v>
      </c>
      <c r="O206" s="225">
        <f t="shared" si="64"/>
        <v>254680.71195</v>
      </c>
      <c r="P206" s="254">
        <f t="shared" si="65"/>
        <v>32786.879999999997</v>
      </c>
      <c r="Q206" s="254">
        <f t="shared" si="66"/>
        <v>282686.88</v>
      </c>
      <c r="R206" s="337">
        <f t="shared" si="67"/>
        <v>32786.880000000005</v>
      </c>
      <c r="S206" s="286">
        <v>249900</v>
      </c>
      <c r="T206" s="229">
        <v>261775.74780000001</v>
      </c>
      <c r="U206" s="225">
        <v>257147.1</v>
      </c>
      <c r="V206" s="225">
        <v>249900</v>
      </c>
      <c r="W206" s="225">
        <f t="shared" si="68"/>
        <v>254680.71195</v>
      </c>
      <c r="X206" s="254">
        <f t="shared" si="69"/>
        <v>32786.879999999997</v>
      </c>
      <c r="Y206" s="254">
        <f t="shared" si="70"/>
        <v>282686.88</v>
      </c>
      <c r="Z206" s="337">
        <f t="shared" si="71"/>
        <v>32786.880000000005</v>
      </c>
      <c r="AA206" s="286">
        <v>226100</v>
      </c>
      <c r="AB206" s="229">
        <v>236844.7242</v>
      </c>
      <c r="AC206" s="225">
        <v>232656.9</v>
      </c>
      <c r="AD206" s="225">
        <v>226100</v>
      </c>
      <c r="AE206" s="225">
        <f t="shared" si="72"/>
        <v>230425.40604999999</v>
      </c>
      <c r="AF206" s="254">
        <f t="shared" si="73"/>
        <v>29664.319999999996</v>
      </c>
      <c r="AG206" s="254">
        <f t="shared" si="74"/>
        <v>255764.32</v>
      </c>
      <c r="AH206" s="337">
        <f t="shared" si="75"/>
        <v>29664.320000000007</v>
      </c>
      <c r="AI206" s="286">
        <v>309400</v>
      </c>
      <c r="AJ206" s="231">
        <v>324103.30679999996</v>
      </c>
      <c r="AK206" s="225">
        <v>318372.59999999998</v>
      </c>
      <c r="AL206" s="225">
        <v>309400</v>
      </c>
      <c r="AM206" s="225">
        <f t="shared" si="76"/>
        <v>315318.9767</v>
      </c>
      <c r="AN206" s="372">
        <f t="shared" si="77"/>
        <v>40593.279999999992</v>
      </c>
      <c r="AO206" s="254">
        <f t="shared" si="78"/>
        <v>349993.27999999997</v>
      </c>
      <c r="AP206" s="337">
        <f t="shared" si="79"/>
        <v>40593.27999999997</v>
      </c>
    </row>
    <row r="207" spans="1:42" s="140" customFormat="1" ht="16.5" x14ac:dyDescent="0.2">
      <c r="A207" s="224" t="s">
        <v>1244</v>
      </c>
      <c r="B207" s="291" t="s">
        <v>398</v>
      </c>
      <c r="C207" s="286">
        <v>285600</v>
      </c>
      <c r="D207" s="229">
        <v>473689.44839999999</v>
      </c>
      <c r="E207" s="225">
        <v>465313.8</v>
      </c>
      <c r="F207" s="225">
        <v>452200</v>
      </c>
      <c r="G207" s="225">
        <f t="shared" si="60"/>
        <v>419200.81209999998</v>
      </c>
      <c r="H207" s="254">
        <f t="shared" si="61"/>
        <v>37470.719999999994</v>
      </c>
      <c r="I207" s="254">
        <f t="shared" si="62"/>
        <v>323070.71999999997</v>
      </c>
      <c r="J207" s="337">
        <f t="shared" si="63"/>
        <v>-129129.28000000003</v>
      </c>
      <c r="K207" s="286">
        <v>172550</v>
      </c>
      <c r="L207" s="229">
        <v>324103.30679999996</v>
      </c>
      <c r="M207" s="225">
        <v>318372.59999999998</v>
      </c>
      <c r="N207" s="225">
        <v>309400</v>
      </c>
      <c r="O207" s="225">
        <f t="shared" si="64"/>
        <v>281106.4767</v>
      </c>
      <c r="P207" s="254">
        <f t="shared" si="65"/>
        <v>22638.559999999998</v>
      </c>
      <c r="Q207" s="254">
        <f t="shared" si="66"/>
        <v>195188.56</v>
      </c>
      <c r="R207" s="337">
        <f t="shared" si="67"/>
        <v>-114211.44</v>
      </c>
      <c r="S207" s="286">
        <v>172550</v>
      </c>
      <c r="T207" s="229">
        <v>324103.30679999996</v>
      </c>
      <c r="U207" s="225">
        <v>318372.59999999998</v>
      </c>
      <c r="V207" s="225">
        <v>309400</v>
      </c>
      <c r="W207" s="225">
        <f t="shared" si="68"/>
        <v>281106.4767</v>
      </c>
      <c r="X207" s="254">
        <f t="shared" si="69"/>
        <v>22638.559999999998</v>
      </c>
      <c r="Y207" s="254">
        <f t="shared" si="70"/>
        <v>195188.56</v>
      </c>
      <c r="Z207" s="337">
        <f t="shared" si="71"/>
        <v>-114211.44</v>
      </c>
      <c r="AA207" s="286">
        <v>172550</v>
      </c>
      <c r="AB207" s="229">
        <v>180749.92110000001</v>
      </c>
      <c r="AC207" s="225">
        <v>177553.95</v>
      </c>
      <c r="AD207" s="225">
        <v>172550</v>
      </c>
      <c r="AE207" s="225">
        <f t="shared" si="72"/>
        <v>175850.96777500003</v>
      </c>
      <c r="AF207" s="254">
        <f t="shared" si="73"/>
        <v>22638.559999999998</v>
      </c>
      <c r="AG207" s="254">
        <f t="shared" si="74"/>
        <v>195188.56</v>
      </c>
      <c r="AH207" s="337">
        <f t="shared" si="75"/>
        <v>22638.559999999998</v>
      </c>
      <c r="AI207" s="286">
        <v>428400</v>
      </c>
      <c r="AJ207" s="231">
        <v>448758.42479999998</v>
      </c>
      <c r="AK207" s="225">
        <v>440823.6</v>
      </c>
      <c r="AL207" s="225">
        <v>428400</v>
      </c>
      <c r="AM207" s="225">
        <f t="shared" si="76"/>
        <v>436595.50619999995</v>
      </c>
      <c r="AN207" s="372">
        <f t="shared" si="77"/>
        <v>56206.079999999994</v>
      </c>
      <c r="AO207" s="254">
        <f t="shared" si="78"/>
        <v>484606.08</v>
      </c>
      <c r="AP207" s="337">
        <f t="shared" si="79"/>
        <v>56206.080000000016</v>
      </c>
    </row>
    <row r="208" spans="1:42" s="140" customFormat="1" ht="16.5" x14ac:dyDescent="0.2">
      <c r="A208" s="224" t="s">
        <v>1245</v>
      </c>
      <c r="B208" s="291" t="s">
        <v>399</v>
      </c>
      <c r="C208" s="286">
        <v>309400</v>
      </c>
      <c r="D208" s="229">
        <v>473689.44839999999</v>
      </c>
      <c r="E208" s="225">
        <v>465313.8</v>
      </c>
      <c r="F208" s="225">
        <v>452200</v>
      </c>
      <c r="G208" s="225">
        <f t="shared" si="60"/>
        <v>425150.81209999998</v>
      </c>
      <c r="H208" s="254">
        <f t="shared" si="61"/>
        <v>40593.279999999992</v>
      </c>
      <c r="I208" s="254">
        <f t="shared" si="62"/>
        <v>349993.27999999997</v>
      </c>
      <c r="J208" s="337">
        <f t="shared" si="63"/>
        <v>-102206.72000000003</v>
      </c>
      <c r="K208" s="286">
        <v>196350</v>
      </c>
      <c r="L208" s="229">
        <v>324103.30679999996</v>
      </c>
      <c r="M208" s="225">
        <v>318372.59999999998</v>
      </c>
      <c r="N208" s="225">
        <v>309400</v>
      </c>
      <c r="O208" s="225">
        <f t="shared" si="64"/>
        <v>287056.4767</v>
      </c>
      <c r="P208" s="254">
        <f t="shared" si="65"/>
        <v>25761.119999999995</v>
      </c>
      <c r="Q208" s="254">
        <f t="shared" si="66"/>
        <v>222111.12</v>
      </c>
      <c r="R208" s="337">
        <f t="shared" si="67"/>
        <v>-87288.88</v>
      </c>
      <c r="S208" s="286">
        <v>196350</v>
      </c>
      <c r="T208" s="229">
        <v>324103.30679999996</v>
      </c>
      <c r="U208" s="225">
        <v>318372.59999999998</v>
      </c>
      <c r="V208" s="225">
        <v>309400</v>
      </c>
      <c r="W208" s="225">
        <f t="shared" si="68"/>
        <v>287056.4767</v>
      </c>
      <c r="X208" s="254">
        <f t="shared" si="69"/>
        <v>25761.119999999995</v>
      </c>
      <c r="Y208" s="254">
        <f t="shared" si="70"/>
        <v>222111.12</v>
      </c>
      <c r="Z208" s="337">
        <f t="shared" si="71"/>
        <v>-87288.88</v>
      </c>
      <c r="AA208" s="286">
        <v>196350</v>
      </c>
      <c r="AB208" s="229">
        <v>205680.94469999999</v>
      </c>
      <c r="AC208" s="225">
        <v>202044.15</v>
      </c>
      <c r="AD208" s="225">
        <v>196350</v>
      </c>
      <c r="AE208" s="225">
        <f t="shared" si="72"/>
        <v>200106.273675</v>
      </c>
      <c r="AF208" s="254">
        <f t="shared" si="73"/>
        <v>25761.119999999995</v>
      </c>
      <c r="AG208" s="254">
        <f t="shared" si="74"/>
        <v>222111.12</v>
      </c>
      <c r="AH208" s="337">
        <f t="shared" si="75"/>
        <v>25761.119999999995</v>
      </c>
      <c r="AI208" s="286">
        <v>440300</v>
      </c>
      <c r="AJ208" s="231">
        <v>461223.93660000002</v>
      </c>
      <c r="AK208" s="225">
        <v>453068.7</v>
      </c>
      <c r="AL208" s="225">
        <v>440300</v>
      </c>
      <c r="AM208" s="225">
        <f t="shared" si="76"/>
        <v>448723.15915000002</v>
      </c>
      <c r="AN208" s="372">
        <f t="shared" si="77"/>
        <v>57767.359999999993</v>
      </c>
      <c r="AO208" s="254">
        <f t="shared" si="78"/>
        <v>498067.36</v>
      </c>
      <c r="AP208" s="337">
        <f t="shared" si="79"/>
        <v>57767.359999999986</v>
      </c>
    </row>
    <row r="209" spans="1:42" s="140" customFormat="1" ht="16.5" x14ac:dyDescent="0.2">
      <c r="A209" s="224" t="s">
        <v>1246</v>
      </c>
      <c r="B209" s="291" t="s">
        <v>1392</v>
      </c>
      <c r="C209" s="286">
        <v>47600</v>
      </c>
      <c r="D209" s="229">
        <v>81025.826699999991</v>
      </c>
      <c r="E209" s="225">
        <v>79593.149999999994</v>
      </c>
      <c r="F209" s="225">
        <v>77350</v>
      </c>
      <c r="G209" s="225">
        <f t="shared" si="60"/>
        <v>71392.244175</v>
      </c>
      <c r="H209" s="254">
        <f t="shared" si="61"/>
        <v>6245.119999999999</v>
      </c>
      <c r="I209" s="254">
        <f t="shared" si="62"/>
        <v>53845.119999999995</v>
      </c>
      <c r="J209" s="337">
        <f t="shared" si="63"/>
        <v>-23504.880000000005</v>
      </c>
      <c r="K209" s="286">
        <v>47600</v>
      </c>
      <c r="L209" s="229">
        <v>81025.826699999991</v>
      </c>
      <c r="M209" s="225">
        <v>79593.149999999994</v>
      </c>
      <c r="N209" s="225">
        <v>77350</v>
      </c>
      <c r="O209" s="225">
        <f t="shared" si="64"/>
        <v>71392.244175</v>
      </c>
      <c r="P209" s="254">
        <f t="shared" si="65"/>
        <v>6245.119999999999</v>
      </c>
      <c r="Q209" s="254">
        <f t="shared" si="66"/>
        <v>53845.119999999995</v>
      </c>
      <c r="R209" s="337">
        <f t="shared" si="67"/>
        <v>-23504.880000000005</v>
      </c>
      <c r="S209" s="286">
        <v>47600</v>
      </c>
      <c r="T209" s="229">
        <v>81025.826699999991</v>
      </c>
      <c r="U209" s="225">
        <v>79593.149999999994</v>
      </c>
      <c r="V209" s="225">
        <v>77350</v>
      </c>
      <c r="W209" s="225">
        <f t="shared" si="68"/>
        <v>71392.244175</v>
      </c>
      <c r="X209" s="254">
        <f t="shared" si="69"/>
        <v>6245.119999999999</v>
      </c>
      <c r="Y209" s="254">
        <f t="shared" si="70"/>
        <v>53845.119999999995</v>
      </c>
      <c r="Z209" s="337">
        <f t="shared" si="71"/>
        <v>-23504.880000000005</v>
      </c>
      <c r="AA209" s="286">
        <v>47600</v>
      </c>
      <c r="AB209" s="229">
        <v>49862.047200000001</v>
      </c>
      <c r="AC209" s="225">
        <v>48980.4</v>
      </c>
      <c r="AD209" s="225">
        <v>47600</v>
      </c>
      <c r="AE209" s="225">
        <f t="shared" si="72"/>
        <v>48510.611799999999</v>
      </c>
      <c r="AF209" s="254">
        <f t="shared" si="73"/>
        <v>6245.119999999999</v>
      </c>
      <c r="AG209" s="254">
        <f t="shared" si="74"/>
        <v>53845.119999999995</v>
      </c>
      <c r="AH209" s="337">
        <f t="shared" si="75"/>
        <v>6245.1199999999953</v>
      </c>
      <c r="AI209" s="286">
        <v>47600</v>
      </c>
      <c r="AJ209" s="231">
        <v>49862.047200000001</v>
      </c>
      <c r="AK209" s="225">
        <v>48980.4</v>
      </c>
      <c r="AL209" s="225">
        <v>47600</v>
      </c>
      <c r="AM209" s="225">
        <f t="shared" si="76"/>
        <v>48510.611799999999</v>
      </c>
      <c r="AN209" s="372">
        <f t="shared" si="77"/>
        <v>6245.119999999999</v>
      </c>
      <c r="AO209" s="254">
        <f t="shared" si="78"/>
        <v>53845.119999999995</v>
      </c>
      <c r="AP209" s="337">
        <f t="shared" si="79"/>
        <v>6245.1199999999953</v>
      </c>
    </row>
    <row r="210" spans="1:42" s="140" customFormat="1" ht="16.5" x14ac:dyDescent="0.2">
      <c r="A210" s="224" t="s">
        <v>1247</v>
      </c>
      <c r="B210" s="291" t="s">
        <v>1393</v>
      </c>
      <c r="C210" s="286">
        <v>47600</v>
      </c>
      <c r="D210" s="229">
        <v>81025.826699999991</v>
      </c>
      <c r="E210" s="225">
        <v>79593.149999999994</v>
      </c>
      <c r="F210" s="225">
        <v>77350</v>
      </c>
      <c r="G210" s="225">
        <f t="shared" si="60"/>
        <v>71392.244175</v>
      </c>
      <c r="H210" s="254">
        <f t="shared" si="61"/>
        <v>6245.119999999999</v>
      </c>
      <c r="I210" s="254">
        <f t="shared" si="62"/>
        <v>53845.119999999995</v>
      </c>
      <c r="J210" s="337">
        <f t="shared" si="63"/>
        <v>-23504.880000000005</v>
      </c>
      <c r="K210" s="286">
        <v>47600</v>
      </c>
      <c r="L210" s="229">
        <v>81025.826699999991</v>
      </c>
      <c r="M210" s="225">
        <v>79593.149999999994</v>
      </c>
      <c r="N210" s="225">
        <v>77350</v>
      </c>
      <c r="O210" s="225">
        <f t="shared" si="64"/>
        <v>71392.244175</v>
      </c>
      <c r="P210" s="254">
        <f t="shared" si="65"/>
        <v>6245.119999999999</v>
      </c>
      <c r="Q210" s="254">
        <f t="shared" si="66"/>
        <v>53845.119999999995</v>
      </c>
      <c r="R210" s="337">
        <f t="shared" si="67"/>
        <v>-23504.880000000005</v>
      </c>
      <c r="S210" s="286">
        <v>47600</v>
      </c>
      <c r="T210" s="229">
        <v>81025.826699999991</v>
      </c>
      <c r="U210" s="225">
        <v>79593.149999999994</v>
      </c>
      <c r="V210" s="225">
        <v>77350</v>
      </c>
      <c r="W210" s="225">
        <f t="shared" si="68"/>
        <v>71392.244175</v>
      </c>
      <c r="X210" s="254">
        <f t="shared" si="69"/>
        <v>6245.119999999999</v>
      </c>
      <c r="Y210" s="254">
        <f t="shared" si="70"/>
        <v>53845.119999999995</v>
      </c>
      <c r="Z210" s="337">
        <f t="shared" si="71"/>
        <v>-23504.880000000005</v>
      </c>
      <c r="AA210" s="286">
        <v>47600</v>
      </c>
      <c r="AB210" s="229">
        <v>49862.047200000001</v>
      </c>
      <c r="AC210" s="225">
        <v>48980.4</v>
      </c>
      <c r="AD210" s="225">
        <v>47600</v>
      </c>
      <c r="AE210" s="225">
        <f t="shared" si="72"/>
        <v>48510.611799999999</v>
      </c>
      <c r="AF210" s="254">
        <f t="shared" si="73"/>
        <v>6245.119999999999</v>
      </c>
      <c r="AG210" s="254">
        <f t="shared" si="74"/>
        <v>53845.119999999995</v>
      </c>
      <c r="AH210" s="337">
        <f t="shared" si="75"/>
        <v>6245.1199999999953</v>
      </c>
      <c r="AI210" s="286">
        <v>47600</v>
      </c>
      <c r="AJ210" s="231">
        <v>49862.047200000001</v>
      </c>
      <c r="AK210" s="225">
        <v>48980.4</v>
      </c>
      <c r="AL210" s="225">
        <v>47600</v>
      </c>
      <c r="AM210" s="225">
        <f t="shared" si="76"/>
        <v>48510.611799999999</v>
      </c>
      <c r="AN210" s="372">
        <f t="shared" si="77"/>
        <v>6245.119999999999</v>
      </c>
      <c r="AO210" s="254">
        <f t="shared" si="78"/>
        <v>53845.119999999995</v>
      </c>
      <c r="AP210" s="337">
        <f t="shared" si="79"/>
        <v>6245.1199999999953</v>
      </c>
    </row>
    <row r="211" spans="1:42" s="140" customFormat="1" ht="16.5" x14ac:dyDescent="0.2">
      <c r="A211" s="224" t="s">
        <v>1248</v>
      </c>
      <c r="B211" s="291" t="s">
        <v>400</v>
      </c>
      <c r="C211" s="286">
        <v>98770</v>
      </c>
      <c r="D211" s="229">
        <v>103463.74794</v>
      </c>
      <c r="E211" s="225">
        <v>101634.33</v>
      </c>
      <c r="F211" s="225">
        <v>98770</v>
      </c>
      <c r="G211" s="225">
        <f t="shared" si="60"/>
        <v>100659.519485</v>
      </c>
      <c r="H211" s="254">
        <f t="shared" si="61"/>
        <v>12958.623999999998</v>
      </c>
      <c r="I211" s="254">
        <f t="shared" si="62"/>
        <v>111728.624</v>
      </c>
      <c r="J211" s="337">
        <f t="shared" si="63"/>
        <v>12958.623999999996</v>
      </c>
      <c r="K211" s="286">
        <v>98770</v>
      </c>
      <c r="L211" s="229">
        <v>103463.74794</v>
      </c>
      <c r="M211" s="225">
        <v>101634.33</v>
      </c>
      <c r="N211" s="225">
        <v>98770</v>
      </c>
      <c r="O211" s="225">
        <f t="shared" si="64"/>
        <v>100659.519485</v>
      </c>
      <c r="P211" s="254">
        <f t="shared" si="65"/>
        <v>12958.623999999998</v>
      </c>
      <c r="Q211" s="254">
        <f t="shared" si="66"/>
        <v>111728.624</v>
      </c>
      <c r="R211" s="337">
        <f t="shared" si="67"/>
        <v>12958.623999999996</v>
      </c>
      <c r="S211" s="286">
        <v>98770</v>
      </c>
      <c r="T211" s="229">
        <v>103463.74794</v>
      </c>
      <c r="U211" s="225">
        <v>101634.33</v>
      </c>
      <c r="V211" s="225">
        <v>98770</v>
      </c>
      <c r="W211" s="225">
        <f t="shared" si="68"/>
        <v>100659.519485</v>
      </c>
      <c r="X211" s="254">
        <f t="shared" si="69"/>
        <v>12958.623999999998</v>
      </c>
      <c r="Y211" s="254">
        <f t="shared" si="70"/>
        <v>111728.624</v>
      </c>
      <c r="Z211" s="337">
        <f t="shared" si="71"/>
        <v>12958.623999999996</v>
      </c>
      <c r="AA211" s="286">
        <v>98770</v>
      </c>
      <c r="AB211" s="229">
        <v>103463.74794</v>
      </c>
      <c r="AC211" s="225">
        <v>101634.33</v>
      </c>
      <c r="AD211" s="225">
        <v>98770</v>
      </c>
      <c r="AE211" s="225">
        <f t="shared" si="72"/>
        <v>100659.519485</v>
      </c>
      <c r="AF211" s="254">
        <f t="shared" si="73"/>
        <v>12958.623999999998</v>
      </c>
      <c r="AG211" s="254">
        <f t="shared" si="74"/>
        <v>111728.624</v>
      </c>
      <c r="AH211" s="337">
        <f t="shared" si="75"/>
        <v>12958.623999999996</v>
      </c>
      <c r="AI211" s="286">
        <v>107100</v>
      </c>
      <c r="AJ211" s="231">
        <v>112189.60619999999</v>
      </c>
      <c r="AK211" s="225">
        <v>110205.9</v>
      </c>
      <c r="AL211" s="225">
        <v>107100</v>
      </c>
      <c r="AM211" s="225">
        <f t="shared" si="76"/>
        <v>109148.87654999999</v>
      </c>
      <c r="AN211" s="372">
        <f t="shared" si="77"/>
        <v>14051.519999999999</v>
      </c>
      <c r="AO211" s="254">
        <f t="shared" si="78"/>
        <v>121151.52</v>
      </c>
      <c r="AP211" s="337">
        <f t="shared" si="79"/>
        <v>14051.520000000004</v>
      </c>
    </row>
    <row r="212" spans="1:42" s="140" customFormat="1" ht="16.5" x14ac:dyDescent="0.2">
      <c r="A212" s="232" t="s">
        <v>1249</v>
      </c>
      <c r="B212" s="291" t="s">
        <v>1710</v>
      </c>
      <c r="C212" s="286"/>
      <c r="D212" s="229">
        <v>31163.779500000001</v>
      </c>
      <c r="E212" s="225">
        <v>30612.75</v>
      </c>
      <c r="F212" s="225">
        <v>29750</v>
      </c>
      <c r="G212" s="225">
        <f t="shared" si="60"/>
        <v>30508.843166666669</v>
      </c>
      <c r="H212" s="254">
        <f t="shared" si="61"/>
        <v>0</v>
      </c>
      <c r="I212" s="254">
        <f t="shared" si="62"/>
        <v>0</v>
      </c>
      <c r="J212" s="337">
        <f t="shared" si="63"/>
        <v>-29750</v>
      </c>
      <c r="K212" s="286"/>
      <c r="L212" s="229">
        <v>31163.779500000001</v>
      </c>
      <c r="M212" s="225">
        <v>30612.75</v>
      </c>
      <c r="N212" s="225">
        <v>29750</v>
      </c>
      <c r="O212" s="225">
        <f t="shared" si="64"/>
        <v>30508.843166666669</v>
      </c>
      <c r="P212" s="254">
        <f t="shared" si="65"/>
        <v>0</v>
      </c>
      <c r="Q212" s="254">
        <f t="shared" si="66"/>
        <v>0</v>
      </c>
      <c r="R212" s="337">
        <f t="shared" si="67"/>
        <v>-29750</v>
      </c>
      <c r="S212" s="286"/>
      <c r="T212" s="229">
        <v>31163.779500000001</v>
      </c>
      <c r="U212" s="225">
        <v>30612.75</v>
      </c>
      <c r="V212" s="225">
        <v>29750</v>
      </c>
      <c r="W212" s="225">
        <f t="shared" si="68"/>
        <v>30508.843166666669</v>
      </c>
      <c r="X212" s="254">
        <f t="shared" si="69"/>
        <v>0</v>
      </c>
      <c r="Y212" s="254">
        <f t="shared" si="70"/>
        <v>0</v>
      </c>
      <c r="Z212" s="337">
        <f t="shared" si="71"/>
        <v>-29750</v>
      </c>
      <c r="AA212" s="286"/>
      <c r="AB212" s="229">
        <v>31163.779500000001</v>
      </c>
      <c r="AC212" s="225">
        <v>30612.75</v>
      </c>
      <c r="AD212" s="225">
        <v>29750</v>
      </c>
      <c r="AE212" s="225">
        <f t="shared" si="72"/>
        <v>30508.843166666669</v>
      </c>
      <c r="AF212" s="254">
        <f t="shared" si="73"/>
        <v>0</v>
      </c>
      <c r="AG212" s="254">
        <f t="shared" si="74"/>
        <v>0</v>
      </c>
      <c r="AH212" s="337">
        <f t="shared" si="75"/>
        <v>-29750</v>
      </c>
      <c r="AI212" s="286"/>
      <c r="AJ212" s="231">
        <v>31163.779500000001</v>
      </c>
      <c r="AK212" s="225">
        <v>30612.75</v>
      </c>
      <c r="AL212" s="225">
        <v>29750</v>
      </c>
      <c r="AM212" s="225">
        <f t="shared" si="76"/>
        <v>30508.843166666669</v>
      </c>
      <c r="AN212" s="372">
        <f t="shared" si="77"/>
        <v>0</v>
      </c>
      <c r="AO212" s="254">
        <f t="shared" si="78"/>
        <v>0</v>
      </c>
      <c r="AP212" s="337">
        <f t="shared" si="79"/>
        <v>-29750</v>
      </c>
    </row>
    <row r="213" spans="1:42" s="140" customFormat="1" ht="16.5" x14ac:dyDescent="0.2">
      <c r="A213" s="232" t="s">
        <v>1250</v>
      </c>
      <c r="B213" s="291" t="s">
        <v>1711</v>
      </c>
      <c r="C213" s="286"/>
      <c r="D213" s="229">
        <v>28670.67714</v>
      </c>
      <c r="E213" s="225">
        <v>28163.73</v>
      </c>
      <c r="F213" s="225">
        <v>27370</v>
      </c>
      <c r="G213" s="225">
        <f t="shared" si="60"/>
        <v>28068.135713333333</v>
      </c>
      <c r="H213" s="254">
        <f t="shared" si="61"/>
        <v>0</v>
      </c>
      <c r="I213" s="254">
        <f t="shared" si="62"/>
        <v>0</v>
      </c>
      <c r="J213" s="337">
        <f t="shared" si="63"/>
        <v>-27370</v>
      </c>
      <c r="K213" s="286"/>
      <c r="L213" s="229">
        <v>28670.67714</v>
      </c>
      <c r="M213" s="225">
        <v>28163.73</v>
      </c>
      <c r="N213" s="225">
        <v>27370</v>
      </c>
      <c r="O213" s="225">
        <f t="shared" si="64"/>
        <v>28068.135713333333</v>
      </c>
      <c r="P213" s="254">
        <f t="shared" si="65"/>
        <v>0</v>
      </c>
      <c r="Q213" s="254">
        <f t="shared" si="66"/>
        <v>0</v>
      </c>
      <c r="R213" s="337">
        <f t="shared" si="67"/>
        <v>-27370</v>
      </c>
      <c r="S213" s="286"/>
      <c r="T213" s="229">
        <v>28670.67714</v>
      </c>
      <c r="U213" s="225">
        <v>28163.73</v>
      </c>
      <c r="V213" s="225">
        <v>27370</v>
      </c>
      <c r="W213" s="225">
        <f t="shared" si="68"/>
        <v>28068.135713333333</v>
      </c>
      <c r="X213" s="254">
        <f t="shared" si="69"/>
        <v>0</v>
      </c>
      <c r="Y213" s="254">
        <f t="shared" si="70"/>
        <v>0</v>
      </c>
      <c r="Z213" s="337">
        <f t="shared" si="71"/>
        <v>-27370</v>
      </c>
      <c r="AA213" s="286"/>
      <c r="AB213" s="229">
        <v>28670.67714</v>
      </c>
      <c r="AC213" s="225">
        <v>28163.73</v>
      </c>
      <c r="AD213" s="225">
        <v>27370</v>
      </c>
      <c r="AE213" s="225">
        <f t="shared" si="72"/>
        <v>28068.135713333333</v>
      </c>
      <c r="AF213" s="254">
        <f t="shared" si="73"/>
        <v>0</v>
      </c>
      <c r="AG213" s="254">
        <f t="shared" si="74"/>
        <v>0</v>
      </c>
      <c r="AH213" s="337">
        <f t="shared" si="75"/>
        <v>-27370</v>
      </c>
      <c r="AI213" s="286"/>
      <c r="AJ213" s="231">
        <v>28670.67714</v>
      </c>
      <c r="AK213" s="225">
        <v>28163.73</v>
      </c>
      <c r="AL213" s="225">
        <v>27370</v>
      </c>
      <c r="AM213" s="225">
        <f t="shared" si="76"/>
        <v>28068.135713333333</v>
      </c>
      <c r="AN213" s="372">
        <f t="shared" si="77"/>
        <v>0</v>
      </c>
      <c r="AO213" s="254">
        <f t="shared" si="78"/>
        <v>0</v>
      </c>
      <c r="AP213" s="337">
        <f t="shared" si="79"/>
        <v>-27370</v>
      </c>
    </row>
    <row r="214" spans="1:42" s="140" customFormat="1" ht="16.5" x14ac:dyDescent="0.2">
      <c r="A214" s="232" t="s">
        <v>1251</v>
      </c>
      <c r="B214" s="291" t="s">
        <v>1718</v>
      </c>
      <c r="C214" s="286"/>
      <c r="D214" s="229">
        <v>23061.196830000001</v>
      </c>
      <c r="E214" s="225">
        <v>22653.435000000001</v>
      </c>
      <c r="F214" s="225">
        <v>22015</v>
      </c>
      <c r="G214" s="225">
        <f t="shared" si="60"/>
        <v>22576.543943333334</v>
      </c>
      <c r="H214" s="254">
        <f t="shared" si="61"/>
        <v>0</v>
      </c>
      <c r="I214" s="254">
        <f t="shared" si="62"/>
        <v>0</v>
      </c>
      <c r="J214" s="337">
        <f t="shared" si="63"/>
        <v>-22015</v>
      </c>
      <c r="K214" s="286"/>
      <c r="L214" s="229">
        <v>23061.196830000001</v>
      </c>
      <c r="M214" s="225">
        <v>22653.435000000001</v>
      </c>
      <c r="N214" s="225">
        <v>22015</v>
      </c>
      <c r="O214" s="225">
        <f t="shared" si="64"/>
        <v>22576.543943333334</v>
      </c>
      <c r="P214" s="254">
        <f t="shared" si="65"/>
        <v>0</v>
      </c>
      <c r="Q214" s="254">
        <f t="shared" si="66"/>
        <v>0</v>
      </c>
      <c r="R214" s="337">
        <f t="shared" si="67"/>
        <v>-22015</v>
      </c>
      <c r="S214" s="286"/>
      <c r="T214" s="229">
        <v>23061.196830000001</v>
      </c>
      <c r="U214" s="225">
        <v>22653.435000000001</v>
      </c>
      <c r="V214" s="225">
        <v>22015</v>
      </c>
      <c r="W214" s="225">
        <f t="shared" si="68"/>
        <v>22576.543943333334</v>
      </c>
      <c r="X214" s="254">
        <f t="shared" si="69"/>
        <v>0</v>
      </c>
      <c r="Y214" s="254">
        <f t="shared" si="70"/>
        <v>0</v>
      </c>
      <c r="Z214" s="337">
        <f t="shared" si="71"/>
        <v>-22015</v>
      </c>
      <c r="AA214" s="286"/>
      <c r="AB214" s="229">
        <v>23061.196830000001</v>
      </c>
      <c r="AC214" s="225">
        <v>22653.435000000001</v>
      </c>
      <c r="AD214" s="225">
        <v>22015</v>
      </c>
      <c r="AE214" s="225">
        <f t="shared" si="72"/>
        <v>22576.543943333334</v>
      </c>
      <c r="AF214" s="254">
        <f t="shared" si="73"/>
        <v>0</v>
      </c>
      <c r="AG214" s="254">
        <f t="shared" si="74"/>
        <v>0</v>
      </c>
      <c r="AH214" s="337">
        <f t="shared" si="75"/>
        <v>-22015</v>
      </c>
      <c r="AI214" s="286"/>
      <c r="AJ214" s="231">
        <v>23061.196830000001</v>
      </c>
      <c r="AK214" s="225">
        <v>22653.435000000001</v>
      </c>
      <c r="AL214" s="225">
        <v>22015</v>
      </c>
      <c r="AM214" s="225">
        <f t="shared" si="76"/>
        <v>22576.543943333334</v>
      </c>
      <c r="AN214" s="372">
        <f t="shared" si="77"/>
        <v>0</v>
      </c>
      <c r="AO214" s="254">
        <f t="shared" si="78"/>
        <v>0</v>
      </c>
      <c r="AP214" s="337">
        <f t="shared" si="79"/>
        <v>-22015</v>
      </c>
    </row>
    <row r="215" spans="1:42" s="140" customFormat="1" ht="16.5" x14ac:dyDescent="0.2">
      <c r="A215" s="232" t="s">
        <v>1252</v>
      </c>
      <c r="B215" s="291" t="s">
        <v>1712</v>
      </c>
      <c r="C215" s="286"/>
      <c r="D215" s="229">
        <v>81025.826699999991</v>
      </c>
      <c r="E215" s="225">
        <v>79593.149999999994</v>
      </c>
      <c r="F215" s="225">
        <v>77350</v>
      </c>
      <c r="G215" s="225">
        <f t="shared" si="60"/>
        <v>79322.992233333338</v>
      </c>
      <c r="H215" s="254">
        <f t="shared" si="61"/>
        <v>0</v>
      </c>
      <c r="I215" s="254">
        <f t="shared" si="62"/>
        <v>0</v>
      </c>
      <c r="J215" s="337">
        <f t="shared" si="63"/>
        <v>-77350</v>
      </c>
      <c r="K215" s="286"/>
      <c r="L215" s="229">
        <v>81025.826699999991</v>
      </c>
      <c r="M215" s="225">
        <v>79593.149999999994</v>
      </c>
      <c r="N215" s="225">
        <v>77350</v>
      </c>
      <c r="O215" s="225">
        <f t="shared" si="64"/>
        <v>79322.992233333338</v>
      </c>
      <c r="P215" s="254">
        <f t="shared" si="65"/>
        <v>0</v>
      </c>
      <c r="Q215" s="254">
        <f t="shared" si="66"/>
        <v>0</v>
      </c>
      <c r="R215" s="337">
        <f t="shared" si="67"/>
        <v>-77350</v>
      </c>
      <c r="S215" s="286"/>
      <c r="T215" s="229">
        <v>81025.826699999991</v>
      </c>
      <c r="U215" s="225">
        <v>79593.149999999994</v>
      </c>
      <c r="V215" s="225">
        <v>77350</v>
      </c>
      <c r="W215" s="225">
        <f t="shared" si="68"/>
        <v>79322.992233333338</v>
      </c>
      <c r="X215" s="254">
        <f t="shared" si="69"/>
        <v>0</v>
      </c>
      <c r="Y215" s="254">
        <f t="shared" si="70"/>
        <v>0</v>
      </c>
      <c r="Z215" s="337">
        <f t="shared" si="71"/>
        <v>-77350</v>
      </c>
      <c r="AA215" s="286"/>
      <c r="AB215" s="229">
        <v>81025.826699999991</v>
      </c>
      <c r="AC215" s="225">
        <v>79593.149999999994</v>
      </c>
      <c r="AD215" s="225">
        <v>77350</v>
      </c>
      <c r="AE215" s="225">
        <f t="shared" si="72"/>
        <v>79322.992233333338</v>
      </c>
      <c r="AF215" s="254">
        <f t="shared" si="73"/>
        <v>0</v>
      </c>
      <c r="AG215" s="254">
        <f t="shared" si="74"/>
        <v>0</v>
      </c>
      <c r="AH215" s="337">
        <f t="shared" si="75"/>
        <v>-77350</v>
      </c>
      <c r="AI215" s="286"/>
      <c r="AJ215" s="231">
        <v>81025.826699999991</v>
      </c>
      <c r="AK215" s="225">
        <v>79593.149999999994</v>
      </c>
      <c r="AL215" s="225">
        <v>77350</v>
      </c>
      <c r="AM215" s="225">
        <f t="shared" si="76"/>
        <v>79322.992233333338</v>
      </c>
      <c r="AN215" s="372">
        <f t="shared" si="77"/>
        <v>0</v>
      </c>
      <c r="AO215" s="254">
        <f t="shared" si="78"/>
        <v>0</v>
      </c>
      <c r="AP215" s="337">
        <f t="shared" si="79"/>
        <v>-77350</v>
      </c>
    </row>
    <row r="216" spans="1:42" s="140" customFormat="1" ht="16.5" x14ac:dyDescent="0.2">
      <c r="A216" s="224" t="s">
        <v>1253</v>
      </c>
      <c r="B216" s="291" t="s">
        <v>401</v>
      </c>
      <c r="C216" s="286">
        <v>226100</v>
      </c>
      <c r="D216" s="229">
        <v>236844.7242</v>
      </c>
      <c r="E216" s="225">
        <v>232656.9</v>
      </c>
      <c r="F216" s="225">
        <v>226100</v>
      </c>
      <c r="G216" s="225">
        <f t="shared" si="60"/>
        <v>230425.40604999999</v>
      </c>
      <c r="H216" s="254">
        <f t="shared" si="61"/>
        <v>29664.319999999996</v>
      </c>
      <c r="I216" s="254">
        <f t="shared" si="62"/>
        <v>255764.32</v>
      </c>
      <c r="J216" s="337">
        <f t="shared" si="63"/>
        <v>29664.320000000007</v>
      </c>
      <c r="K216" s="286">
        <v>214200</v>
      </c>
      <c r="L216" s="229">
        <v>224379.21239999999</v>
      </c>
      <c r="M216" s="225">
        <v>220411.8</v>
      </c>
      <c r="N216" s="225">
        <v>214200</v>
      </c>
      <c r="O216" s="225">
        <f t="shared" si="64"/>
        <v>218297.75309999997</v>
      </c>
      <c r="P216" s="254">
        <f t="shared" si="65"/>
        <v>28103.039999999997</v>
      </c>
      <c r="Q216" s="254">
        <f t="shared" si="66"/>
        <v>242303.04</v>
      </c>
      <c r="R216" s="337">
        <f t="shared" si="67"/>
        <v>28103.040000000008</v>
      </c>
      <c r="S216" s="286">
        <v>214200</v>
      </c>
      <c r="T216" s="229">
        <v>224379.21239999999</v>
      </c>
      <c r="U216" s="225">
        <v>220411.8</v>
      </c>
      <c r="V216" s="225">
        <v>214200</v>
      </c>
      <c r="W216" s="225">
        <f t="shared" si="68"/>
        <v>218297.75309999997</v>
      </c>
      <c r="X216" s="254">
        <f t="shared" si="69"/>
        <v>28103.039999999997</v>
      </c>
      <c r="Y216" s="254">
        <f t="shared" si="70"/>
        <v>242303.04</v>
      </c>
      <c r="Z216" s="337">
        <f t="shared" si="71"/>
        <v>28103.040000000008</v>
      </c>
      <c r="AA216" s="286">
        <v>190400</v>
      </c>
      <c r="AB216" s="229">
        <v>199448.1888</v>
      </c>
      <c r="AC216" s="225">
        <v>195921.6</v>
      </c>
      <c r="AD216" s="225">
        <v>190400</v>
      </c>
      <c r="AE216" s="225">
        <f t="shared" si="72"/>
        <v>194042.4472</v>
      </c>
      <c r="AF216" s="254">
        <f t="shared" si="73"/>
        <v>24980.479999999996</v>
      </c>
      <c r="AG216" s="254">
        <f t="shared" si="74"/>
        <v>215380.47999999998</v>
      </c>
      <c r="AH216" s="337">
        <f t="shared" si="75"/>
        <v>24980.479999999981</v>
      </c>
      <c r="AI216" s="286">
        <v>309400</v>
      </c>
      <c r="AJ216" s="231">
        <v>324103.30679999996</v>
      </c>
      <c r="AK216" s="225">
        <v>318372.59999999998</v>
      </c>
      <c r="AL216" s="225">
        <v>309400</v>
      </c>
      <c r="AM216" s="225">
        <f t="shared" si="76"/>
        <v>315318.9767</v>
      </c>
      <c r="AN216" s="372">
        <f t="shared" si="77"/>
        <v>40593.279999999992</v>
      </c>
      <c r="AO216" s="254">
        <f t="shared" si="78"/>
        <v>349993.27999999997</v>
      </c>
      <c r="AP216" s="337">
        <f t="shared" si="79"/>
        <v>40593.27999999997</v>
      </c>
    </row>
    <row r="217" spans="1:42" s="140" customFormat="1" ht="16.5" x14ac:dyDescent="0.2">
      <c r="A217" s="224" t="s">
        <v>1254</v>
      </c>
      <c r="B217" s="291" t="s">
        <v>402</v>
      </c>
      <c r="C217" s="286">
        <v>2380</v>
      </c>
      <c r="D217" s="229">
        <v>2493.1023599999999</v>
      </c>
      <c r="E217" s="225">
        <v>2449.02</v>
      </c>
      <c r="F217" s="225">
        <v>2380</v>
      </c>
      <c r="G217" s="225">
        <f t="shared" si="60"/>
        <v>2425.5305899999998</v>
      </c>
      <c r="H217" s="254">
        <f t="shared" si="61"/>
        <v>312.25599999999997</v>
      </c>
      <c r="I217" s="254">
        <f t="shared" si="62"/>
        <v>2692.2559999999999</v>
      </c>
      <c r="J217" s="337">
        <f t="shared" si="63"/>
        <v>312.25599999999986</v>
      </c>
      <c r="K217" s="286">
        <v>2380</v>
      </c>
      <c r="L217" s="229">
        <v>2493.1023599999999</v>
      </c>
      <c r="M217" s="225">
        <v>2449.02</v>
      </c>
      <c r="N217" s="225">
        <v>2380</v>
      </c>
      <c r="O217" s="225">
        <f t="shared" si="64"/>
        <v>2425.5305899999998</v>
      </c>
      <c r="P217" s="254">
        <f t="shared" si="65"/>
        <v>312.25599999999997</v>
      </c>
      <c r="Q217" s="254">
        <f t="shared" si="66"/>
        <v>2692.2559999999999</v>
      </c>
      <c r="R217" s="337">
        <f t="shared" si="67"/>
        <v>312.25599999999986</v>
      </c>
      <c r="S217" s="286">
        <v>2380</v>
      </c>
      <c r="T217" s="229">
        <v>2493.1023599999999</v>
      </c>
      <c r="U217" s="225">
        <v>2449.02</v>
      </c>
      <c r="V217" s="225">
        <v>2380</v>
      </c>
      <c r="W217" s="225">
        <f t="shared" si="68"/>
        <v>2425.5305899999998</v>
      </c>
      <c r="X217" s="254">
        <f t="shared" si="69"/>
        <v>312.25599999999997</v>
      </c>
      <c r="Y217" s="254">
        <f t="shared" si="70"/>
        <v>2692.2559999999999</v>
      </c>
      <c r="Z217" s="337">
        <f t="shared" si="71"/>
        <v>312.25599999999986</v>
      </c>
      <c r="AA217" s="286">
        <v>2380</v>
      </c>
      <c r="AB217" s="229">
        <v>2493.1023599999999</v>
      </c>
      <c r="AC217" s="225">
        <v>2449.02</v>
      </c>
      <c r="AD217" s="225">
        <v>2380</v>
      </c>
      <c r="AE217" s="225">
        <f t="shared" si="72"/>
        <v>2425.5305899999998</v>
      </c>
      <c r="AF217" s="254">
        <f t="shared" si="73"/>
        <v>312.25599999999997</v>
      </c>
      <c r="AG217" s="254">
        <f t="shared" si="74"/>
        <v>2692.2559999999999</v>
      </c>
      <c r="AH217" s="337">
        <f t="shared" si="75"/>
        <v>312.25599999999986</v>
      </c>
      <c r="AI217" s="286">
        <v>2380</v>
      </c>
      <c r="AJ217" s="231">
        <v>2493.1023599999999</v>
      </c>
      <c r="AK217" s="225">
        <v>2449.02</v>
      </c>
      <c r="AL217" s="225">
        <v>2380</v>
      </c>
      <c r="AM217" s="225">
        <f t="shared" si="76"/>
        <v>2425.5305899999998</v>
      </c>
      <c r="AN217" s="372">
        <f t="shared" si="77"/>
        <v>312.25599999999997</v>
      </c>
      <c r="AO217" s="254">
        <f t="shared" si="78"/>
        <v>2692.2559999999999</v>
      </c>
      <c r="AP217" s="337">
        <f t="shared" si="79"/>
        <v>312.25599999999986</v>
      </c>
    </row>
    <row r="218" spans="1:42" s="140" customFormat="1" ht="16.5" x14ac:dyDescent="0.2">
      <c r="A218" s="224" t="s">
        <v>1255</v>
      </c>
      <c r="B218" s="291" t="s">
        <v>403</v>
      </c>
      <c r="C218" s="286">
        <v>892500</v>
      </c>
      <c r="D218" s="229">
        <v>934913.38500000001</v>
      </c>
      <c r="E218" s="225">
        <v>918382.5</v>
      </c>
      <c r="F218" s="225">
        <v>892500</v>
      </c>
      <c r="G218" s="225">
        <f t="shared" si="60"/>
        <v>909573.97124999994</v>
      </c>
      <c r="H218" s="254">
        <f t="shared" si="61"/>
        <v>117095.99999999999</v>
      </c>
      <c r="I218" s="254">
        <f t="shared" si="62"/>
        <v>1009596</v>
      </c>
      <c r="J218" s="337">
        <f t="shared" si="63"/>
        <v>117096</v>
      </c>
      <c r="K218" s="286">
        <v>368900</v>
      </c>
      <c r="L218" s="229">
        <v>386430.86580000003</v>
      </c>
      <c r="M218" s="225">
        <v>379598.1</v>
      </c>
      <c r="N218" s="225">
        <v>368900</v>
      </c>
      <c r="O218" s="225">
        <f t="shared" si="64"/>
        <v>375957.24144999997</v>
      </c>
      <c r="P218" s="254">
        <f t="shared" si="65"/>
        <v>48399.679999999993</v>
      </c>
      <c r="Q218" s="254">
        <f t="shared" si="66"/>
        <v>417299.68</v>
      </c>
      <c r="R218" s="337">
        <f t="shared" si="67"/>
        <v>48399.679999999993</v>
      </c>
      <c r="S218" s="286">
        <v>487900</v>
      </c>
      <c r="T218" s="229">
        <v>511085.98380000005</v>
      </c>
      <c r="U218" s="225">
        <v>502049.1</v>
      </c>
      <c r="V218" s="225">
        <v>487900</v>
      </c>
      <c r="W218" s="225">
        <f t="shared" si="68"/>
        <v>497233.77095000003</v>
      </c>
      <c r="X218" s="254">
        <f t="shared" si="69"/>
        <v>64012.479999999989</v>
      </c>
      <c r="Y218" s="254">
        <f t="shared" si="70"/>
        <v>551912.48</v>
      </c>
      <c r="Z218" s="337">
        <f t="shared" si="71"/>
        <v>64012.479999999981</v>
      </c>
      <c r="AA218" s="286">
        <v>309400</v>
      </c>
      <c r="AB218" s="229">
        <v>324103.30679999996</v>
      </c>
      <c r="AC218" s="225">
        <v>318372.59999999998</v>
      </c>
      <c r="AD218" s="225">
        <v>309400</v>
      </c>
      <c r="AE218" s="225">
        <f t="shared" si="72"/>
        <v>315318.9767</v>
      </c>
      <c r="AF218" s="254">
        <f t="shared" si="73"/>
        <v>40593.279999999992</v>
      </c>
      <c r="AG218" s="254">
        <f t="shared" si="74"/>
        <v>349993.27999999997</v>
      </c>
      <c r="AH218" s="337">
        <f t="shared" si="75"/>
        <v>40593.27999999997</v>
      </c>
      <c r="AI218" s="286">
        <v>1011500</v>
      </c>
      <c r="AJ218" s="231">
        <v>1059568.503</v>
      </c>
      <c r="AK218" s="225">
        <v>1040833.5</v>
      </c>
      <c r="AL218" s="225">
        <v>1011500</v>
      </c>
      <c r="AM218" s="225">
        <f t="shared" si="76"/>
        <v>1030850.50075</v>
      </c>
      <c r="AN218" s="372">
        <f t="shared" si="77"/>
        <v>132708.79999999999</v>
      </c>
      <c r="AO218" s="254">
        <f t="shared" si="78"/>
        <v>1144208.8</v>
      </c>
      <c r="AP218" s="337">
        <f t="shared" si="79"/>
        <v>132708.80000000005</v>
      </c>
    </row>
    <row r="219" spans="1:42" s="140" customFormat="1" ht="28.5" x14ac:dyDescent="0.2">
      <c r="A219" s="224" t="s">
        <v>1256</v>
      </c>
      <c r="B219" s="291" t="s">
        <v>404</v>
      </c>
      <c r="C219" s="286">
        <v>928200</v>
      </c>
      <c r="D219" s="229">
        <v>972309.92040000006</v>
      </c>
      <c r="E219" s="225">
        <v>955117.8</v>
      </c>
      <c r="F219" s="225">
        <v>928200</v>
      </c>
      <c r="G219" s="225">
        <f t="shared" si="60"/>
        <v>945956.9301</v>
      </c>
      <c r="H219" s="254">
        <f t="shared" si="61"/>
        <v>121779.83999999998</v>
      </c>
      <c r="I219" s="254">
        <f t="shared" si="62"/>
        <v>1049979.8400000001</v>
      </c>
      <c r="J219" s="337">
        <f t="shared" si="63"/>
        <v>121779.84000000008</v>
      </c>
      <c r="K219" s="286">
        <v>368900</v>
      </c>
      <c r="L219" s="229">
        <v>386430.86580000003</v>
      </c>
      <c r="M219" s="225">
        <v>379598.1</v>
      </c>
      <c r="N219" s="225">
        <v>368900</v>
      </c>
      <c r="O219" s="225">
        <f t="shared" si="64"/>
        <v>375957.24144999997</v>
      </c>
      <c r="P219" s="254">
        <f t="shared" si="65"/>
        <v>48399.679999999993</v>
      </c>
      <c r="Q219" s="254">
        <f t="shared" si="66"/>
        <v>417299.68</v>
      </c>
      <c r="R219" s="337">
        <f t="shared" si="67"/>
        <v>48399.679999999993</v>
      </c>
      <c r="S219" s="286">
        <v>487900</v>
      </c>
      <c r="T219" s="229">
        <v>511085.98380000005</v>
      </c>
      <c r="U219" s="225">
        <v>502049.1</v>
      </c>
      <c r="V219" s="225">
        <v>487900</v>
      </c>
      <c r="W219" s="225">
        <f t="shared" si="68"/>
        <v>497233.77095000003</v>
      </c>
      <c r="X219" s="254">
        <f t="shared" si="69"/>
        <v>64012.479999999989</v>
      </c>
      <c r="Y219" s="254">
        <f t="shared" si="70"/>
        <v>551912.48</v>
      </c>
      <c r="Z219" s="337">
        <f t="shared" si="71"/>
        <v>64012.479999999981</v>
      </c>
      <c r="AA219" s="286">
        <v>321300</v>
      </c>
      <c r="AB219" s="229">
        <v>336568.8186</v>
      </c>
      <c r="AC219" s="225">
        <v>330617.7</v>
      </c>
      <c r="AD219" s="225">
        <v>321300</v>
      </c>
      <c r="AE219" s="225">
        <f t="shared" si="72"/>
        <v>327446.62965000002</v>
      </c>
      <c r="AF219" s="254">
        <f t="shared" si="73"/>
        <v>42154.559999999998</v>
      </c>
      <c r="AG219" s="254">
        <f t="shared" si="74"/>
        <v>363454.56</v>
      </c>
      <c r="AH219" s="337">
        <f t="shared" si="75"/>
        <v>42154.559999999998</v>
      </c>
      <c r="AI219" s="286">
        <v>1023400</v>
      </c>
      <c r="AJ219" s="231">
        <v>1072034.0148</v>
      </c>
      <c r="AK219" s="225">
        <v>1053078.6000000001</v>
      </c>
      <c r="AL219" s="225">
        <v>1023400</v>
      </c>
      <c r="AM219" s="225">
        <f t="shared" si="76"/>
        <v>1042978.1537</v>
      </c>
      <c r="AN219" s="372">
        <f t="shared" si="77"/>
        <v>134270.07999999999</v>
      </c>
      <c r="AO219" s="254">
        <f t="shared" si="78"/>
        <v>1157670.08</v>
      </c>
      <c r="AP219" s="337">
        <f t="shared" si="79"/>
        <v>134270.08000000007</v>
      </c>
    </row>
    <row r="220" spans="1:42" s="140" customFormat="1" ht="28.5" x14ac:dyDescent="0.2">
      <c r="A220" s="224" t="s">
        <v>1257</v>
      </c>
      <c r="B220" s="291" t="s">
        <v>405</v>
      </c>
      <c r="C220" s="286">
        <v>10710</v>
      </c>
      <c r="D220" s="229">
        <v>11218.96062</v>
      </c>
      <c r="E220" s="225">
        <v>11020.59</v>
      </c>
      <c r="F220" s="225">
        <v>10710</v>
      </c>
      <c r="G220" s="225">
        <f t="shared" si="60"/>
        <v>10914.887654999999</v>
      </c>
      <c r="H220" s="254">
        <f t="shared" si="61"/>
        <v>1405.1519999999998</v>
      </c>
      <c r="I220" s="254">
        <f t="shared" si="62"/>
        <v>12115.152</v>
      </c>
      <c r="J220" s="337">
        <f t="shared" si="63"/>
        <v>1405.152</v>
      </c>
      <c r="K220" s="286">
        <v>10710</v>
      </c>
      <c r="L220" s="229">
        <v>11218.96062</v>
      </c>
      <c r="M220" s="225">
        <v>11020.59</v>
      </c>
      <c r="N220" s="225">
        <v>10710</v>
      </c>
      <c r="O220" s="225">
        <f t="shared" si="64"/>
        <v>10914.887654999999</v>
      </c>
      <c r="P220" s="254">
        <f t="shared" si="65"/>
        <v>1405.1519999999998</v>
      </c>
      <c r="Q220" s="254">
        <f t="shared" si="66"/>
        <v>12115.152</v>
      </c>
      <c r="R220" s="337">
        <f t="shared" si="67"/>
        <v>1405.152</v>
      </c>
      <c r="S220" s="286">
        <v>10710</v>
      </c>
      <c r="T220" s="229">
        <v>11218.96062</v>
      </c>
      <c r="U220" s="225">
        <v>11020.59</v>
      </c>
      <c r="V220" s="225">
        <v>10710</v>
      </c>
      <c r="W220" s="225">
        <f t="shared" si="68"/>
        <v>10914.887654999999</v>
      </c>
      <c r="X220" s="254">
        <f t="shared" si="69"/>
        <v>1405.1519999999998</v>
      </c>
      <c r="Y220" s="254">
        <f t="shared" si="70"/>
        <v>12115.152</v>
      </c>
      <c r="Z220" s="337">
        <f t="shared" si="71"/>
        <v>1405.152</v>
      </c>
      <c r="AA220" s="286">
        <v>10710</v>
      </c>
      <c r="AB220" s="229">
        <v>11218.96062</v>
      </c>
      <c r="AC220" s="225">
        <v>11020.59</v>
      </c>
      <c r="AD220" s="225">
        <v>10710</v>
      </c>
      <c r="AE220" s="225">
        <f t="shared" si="72"/>
        <v>10914.887654999999</v>
      </c>
      <c r="AF220" s="254">
        <f t="shared" si="73"/>
        <v>1405.1519999999998</v>
      </c>
      <c r="AG220" s="254">
        <f t="shared" si="74"/>
        <v>12115.152</v>
      </c>
      <c r="AH220" s="337">
        <f t="shared" si="75"/>
        <v>1405.152</v>
      </c>
      <c r="AI220" s="286">
        <v>10710</v>
      </c>
      <c r="AJ220" s="231">
        <v>11218.96062</v>
      </c>
      <c r="AK220" s="225">
        <v>11020.59</v>
      </c>
      <c r="AL220" s="225">
        <v>10710</v>
      </c>
      <c r="AM220" s="225">
        <f t="shared" si="76"/>
        <v>10914.887654999999</v>
      </c>
      <c r="AN220" s="372">
        <f t="shared" si="77"/>
        <v>1405.1519999999998</v>
      </c>
      <c r="AO220" s="254">
        <f t="shared" si="78"/>
        <v>12115.152</v>
      </c>
      <c r="AP220" s="337">
        <f t="shared" si="79"/>
        <v>1405.152</v>
      </c>
    </row>
    <row r="221" spans="1:42" s="140" customFormat="1" ht="28.5" x14ac:dyDescent="0.2">
      <c r="A221" s="224" t="s">
        <v>1258</v>
      </c>
      <c r="B221" s="291" t="s">
        <v>406</v>
      </c>
      <c r="C221" s="286">
        <v>571200</v>
      </c>
      <c r="D221" s="229">
        <v>1882292.2818</v>
      </c>
      <c r="E221" s="225">
        <v>1849010.1</v>
      </c>
      <c r="F221" s="225">
        <v>1796900</v>
      </c>
      <c r="G221" s="225">
        <f t="shared" si="60"/>
        <v>1524850.5954499999</v>
      </c>
      <c r="H221" s="254">
        <f t="shared" si="61"/>
        <v>74941.439999999988</v>
      </c>
      <c r="I221" s="254">
        <f t="shared" si="62"/>
        <v>646141.43999999994</v>
      </c>
      <c r="J221" s="337">
        <f t="shared" si="63"/>
        <v>-1150758.56</v>
      </c>
      <c r="K221" s="286">
        <v>380800</v>
      </c>
      <c r="L221" s="229">
        <v>598344.56640000001</v>
      </c>
      <c r="M221" s="225">
        <v>587764.80000000005</v>
      </c>
      <c r="N221" s="225">
        <v>571200</v>
      </c>
      <c r="O221" s="225">
        <f t="shared" si="64"/>
        <v>534527.34160000004</v>
      </c>
      <c r="P221" s="254">
        <f t="shared" si="65"/>
        <v>49960.959999999992</v>
      </c>
      <c r="Q221" s="254">
        <f t="shared" si="66"/>
        <v>430760.95999999996</v>
      </c>
      <c r="R221" s="337">
        <f t="shared" si="67"/>
        <v>-140439.04000000004</v>
      </c>
      <c r="S221" s="286">
        <v>380800</v>
      </c>
      <c r="T221" s="229">
        <v>847654.80239999993</v>
      </c>
      <c r="U221" s="225">
        <v>832666.8</v>
      </c>
      <c r="V221" s="225">
        <v>809200</v>
      </c>
      <c r="W221" s="225">
        <f t="shared" si="68"/>
        <v>717580.40060000005</v>
      </c>
      <c r="X221" s="254">
        <f t="shared" si="69"/>
        <v>49960.959999999992</v>
      </c>
      <c r="Y221" s="254">
        <f t="shared" si="70"/>
        <v>430760.95999999996</v>
      </c>
      <c r="Z221" s="337">
        <f t="shared" si="71"/>
        <v>-378439.04000000004</v>
      </c>
      <c r="AA221" s="286">
        <v>380800</v>
      </c>
      <c r="AB221" s="229">
        <v>398896.37760000001</v>
      </c>
      <c r="AC221" s="225">
        <v>391843.2</v>
      </c>
      <c r="AD221" s="225">
        <v>380800</v>
      </c>
      <c r="AE221" s="225">
        <f t="shared" si="72"/>
        <v>388084.89439999999</v>
      </c>
      <c r="AF221" s="254">
        <f t="shared" si="73"/>
        <v>49960.959999999992</v>
      </c>
      <c r="AG221" s="254">
        <f t="shared" si="74"/>
        <v>430760.95999999996</v>
      </c>
      <c r="AH221" s="337">
        <f t="shared" si="75"/>
        <v>49960.959999999963</v>
      </c>
      <c r="AI221" s="286">
        <v>1011500</v>
      </c>
      <c r="AJ221" s="231">
        <v>1059568.503</v>
      </c>
      <c r="AK221" s="225">
        <v>1040833.5</v>
      </c>
      <c r="AL221" s="225">
        <v>1011500</v>
      </c>
      <c r="AM221" s="225">
        <f t="shared" si="76"/>
        <v>1030850.50075</v>
      </c>
      <c r="AN221" s="372">
        <f t="shared" si="77"/>
        <v>132708.79999999999</v>
      </c>
      <c r="AO221" s="254">
        <f t="shared" si="78"/>
        <v>1144208.8</v>
      </c>
      <c r="AP221" s="337">
        <f t="shared" si="79"/>
        <v>132708.80000000005</v>
      </c>
    </row>
    <row r="222" spans="1:42" s="140" customFormat="1" ht="28.5" x14ac:dyDescent="0.2">
      <c r="A222" s="224" t="s">
        <v>1259</v>
      </c>
      <c r="B222" s="291" t="s">
        <v>1127</v>
      </c>
      <c r="C222" s="286">
        <v>2915500</v>
      </c>
      <c r="D222" s="229">
        <v>3054050.3909999998</v>
      </c>
      <c r="E222" s="225">
        <v>3000049.5</v>
      </c>
      <c r="F222" s="225">
        <v>2915500</v>
      </c>
      <c r="G222" s="225">
        <f t="shared" si="60"/>
        <v>2971274.9727499997</v>
      </c>
      <c r="H222" s="254">
        <f t="shared" si="61"/>
        <v>382513.6</v>
      </c>
      <c r="I222" s="254">
        <f t="shared" si="62"/>
        <v>3298013.6</v>
      </c>
      <c r="J222" s="337">
        <f t="shared" si="63"/>
        <v>382513.60000000009</v>
      </c>
      <c r="K222" s="286">
        <v>2915500</v>
      </c>
      <c r="L222" s="229">
        <v>3054050.3909999998</v>
      </c>
      <c r="M222" s="225">
        <v>3000049.5</v>
      </c>
      <c r="N222" s="225">
        <v>2915500</v>
      </c>
      <c r="O222" s="225">
        <f t="shared" si="64"/>
        <v>2971274.9727499997</v>
      </c>
      <c r="P222" s="254">
        <f t="shared" si="65"/>
        <v>382513.6</v>
      </c>
      <c r="Q222" s="254">
        <f t="shared" si="66"/>
        <v>3298013.6</v>
      </c>
      <c r="R222" s="337">
        <f t="shared" si="67"/>
        <v>382513.60000000009</v>
      </c>
      <c r="S222" s="286">
        <v>2915500</v>
      </c>
      <c r="T222" s="229">
        <v>3054050.3909999998</v>
      </c>
      <c r="U222" s="225">
        <v>3000049.5</v>
      </c>
      <c r="V222" s="225">
        <v>2915500</v>
      </c>
      <c r="W222" s="225">
        <f t="shared" si="68"/>
        <v>2971274.9727499997</v>
      </c>
      <c r="X222" s="254">
        <f t="shared" si="69"/>
        <v>382513.6</v>
      </c>
      <c r="Y222" s="254">
        <f t="shared" si="70"/>
        <v>3298013.6</v>
      </c>
      <c r="Z222" s="337">
        <f t="shared" si="71"/>
        <v>382513.60000000009</v>
      </c>
      <c r="AA222" s="286">
        <v>2915500</v>
      </c>
      <c r="AB222" s="229">
        <v>3054050.3909999998</v>
      </c>
      <c r="AC222" s="225">
        <v>3000049.5</v>
      </c>
      <c r="AD222" s="225">
        <v>2915500</v>
      </c>
      <c r="AE222" s="225">
        <f t="shared" si="72"/>
        <v>2971274.9727499997</v>
      </c>
      <c r="AF222" s="254">
        <f t="shared" si="73"/>
        <v>382513.6</v>
      </c>
      <c r="AG222" s="254">
        <f t="shared" si="74"/>
        <v>3298013.6</v>
      </c>
      <c r="AH222" s="337">
        <f t="shared" si="75"/>
        <v>382513.60000000009</v>
      </c>
      <c r="AI222" s="286">
        <v>2915500</v>
      </c>
      <c r="AJ222" s="231">
        <v>3054050.3909999998</v>
      </c>
      <c r="AK222" s="225">
        <v>3000049.5</v>
      </c>
      <c r="AL222" s="225">
        <v>2915500</v>
      </c>
      <c r="AM222" s="225">
        <f t="shared" si="76"/>
        <v>2971274.9727499997</v>
      </c>
      <c r="AN222" s="372">
        <f t="shared" si="77"/>
        <v>382513.6</v>
      </c>
      <c r="AO222" s="254">
        <f t="shared" si="78"/>
        <v>3298013.6</v>
      </c>
      <c r="AP222" s="337">
        <f t="shared" si="79"/>
        <v>382513.60000000009</v>
      </c>
    </row>
    <row r="223" spans="1:42" s="140" customFormat="1" ht="28.5" x14ac:dyDescent="0.2">
      <c r="A223" s="224" t="s">
        <v>1260</v>
      </c>
      <c r="B223" s="291" t="s">
        <v>407</v>
      </c>
      <c r="C223" s="286">
        <v>226100</v>
      </c>
      <c r="D223" s="229">
        <v>261775.74780000001</v>
      </c>
      <c r="E223" s="225">
        <v>257147.1</v>
      </c>
      <c r="F223" s="225">
        <v>249900</v>
      </c>
      <c r="G223" s="225">
        <f t="shared" si="60"/>
        <v>248730.71195</v>
      </c>
      <c r="H223" s="254">
        <f t="shared" si="61"/>
        <v>29664.319999999996</v>
      </c>
      <c r="I223" s="254">
        <f t="shared" si="62"/>
        <v>255764.32</v>
      </c>
      <c r="J223" s="337">
        <f t="shared" si="63"/>
        <v>5864.320000000007</v>
      </c>
      <c r="K223" s="286">
        <v>226100</v>
      </c>
      <c r="L223" s="229">
        <v>261775.74780000001</v>
      </c>
      <c r="M223" s="225">
        <v>257147.1</v>
      </c>
      <c r="N223" s="225">
        <v>249900</v>
      </c>
      <c r="O223" s="225">
        <f t="shared" si="64"/>
        <v>248730.71195</v>
      </c>
      <c r="P223" s="254">
        <f t="shared" si="65"/>
        <v>29664.319999999996</v>
      </c>
      <c r="Q223" s="254">
        <f t="shared" si="66"/>
        <v>255764.32</v>
      </c>
      <c r="R223" s="337">
        <f t="shared" si="67"/>
        <v>5864.320000000007</v>
      </c>
      <c r="S223" s="286">
        <v>226100</v>
      </c>
      <c r="T223" s="229">
        <v>261775.74780000001</v>
      </c>
      <c r="U223" s="225">
        <v>257147.1</v>
      </c>
      <c r="V223" s="225">
        <v>249900</v>
      </c>
      <c r="W223" s="225">
        <f t="shared" si="68"/>
        <v>248730.71195</v>
      </c>
      <c r="X223" s="254">
        <f t="shared" si="69"/>
        <v>29664.319999999996</v>
      </c>
      <c r="Y223" s="254">
        <f t="shared" si="70"/>
        <v>255764.32</v>
      </c>
      <c r="Z223" s="337">
        <f t="shared" si="71"/>
        <v>5864.320000000007</v>
      </c>
      <c r="AA223" s="286">
        <v>214200</v>
      </c>
      <c r="AB223" s="229">
        <v>224379.21239999999</v>
      </c>
      <c r="AC223" s="225">
        <v>220411.8</v>
      </c>
      <c r="AD223" s="225">
        <v>214200</v>
      </c>
      <c r="AE223" s="225">
        <f t="shared" si="72"/>
        <v>218297.75309999997</v>
      </c>
      <c r="AF223" s="254">
        <f t="shared" si="73"/>
        <v>28103.039999999997</v>
      </c>
      <c r="AG223" s="254">
        <f t="shared" si="74"/>
        <v>242303.04</v>
      </c>
      <c r="AH223" s="337">
        <f t="shared" si="75"/>
        <v>28103.040000000008</v>
      </c>
      <c r="AI223" s="286">
        <v>368900</v>
      </c>
      <c r="AJ223" s="231">
        <v>386430.86580000003</v>
      </c>
      <c r="AK223" s="225">
        <v>379598.1</v>
      </c>
      <c r="AL223" s="225">
        <v>368900</v>
      </c>
      <c r="AM223" s="225">
        <f t="shared" si="76"/>
        <v>375957.24144999997</v>
      </c>
      <c r="AN223" s="372">
        <f t="shared" si="77"/>
        <v>48399.679999999993</v>
      </c>
      <c r="AO223" s="254">
        <f t="shared" si="78"/>
        <v>417299.68</v>
      </c>
      <c r="AP223" s="337">
        <f t="shared" si="79"/>
        <v>48399.679999999993</v>
      </c>
    </row>
    <row r="224" spans="1:42" s="140" customFormat="1" ht="28.5" x14ac:dyDescent="0.2">
      <c r="A224" s="224" t="s">
        <v>1261</v>
      </c>
      <c r="B224" s="291" t="s">
        <v>408</v>
      </c>
      <c r="C224" s="286">
        <v>77350</v>
      </c>
      <c r="D224" s="229">
        <v>93491.338499999998</v>
      </c>
      <c r="E224" s="225">
        <v>91838.25</v>
      </c>
      <c r="F224" s="225">
        <v>89250</v>
      </c>
      <c r="G224" s="225">
        <f t="shared" si="60"/>
        <v>87982.397125000003</v>
      </c>
      <c r="H224" s="254">
        <f t="shared" si="61"/>
        <v>10148.319999999998</v>
      </c>
      <c r="I224" s="254">
        <f t="shared" si="62"/>
        <v>87498.319999999992</v>
      </c>
      <c r="J224" s="337">
        <f t="shared" si="63"/>
        <v>-1751.6800000000076</v>
      </c>
      <c r="K224" s="286">
        <v>65450</v>
      </c>
      <c r="L224" s="229">
        <v>93491.338499999998</v>
      </c>
      <c r="M224" s="225">
        <v>91838.25</v>
      </c>
      <c r="N224" s="225">
        <v>89250</v>
      </c>
      <c r="O224" s="225">
        <f t="shared" si="64"/>
        <v>85007.397125000003</v>
      </c>
      <c r="P224" s="254">
        <f t="shared" si="65"/>
        <v>8587.0399999999991</v>
      </c>
      <c r="Q224" s="254">
        <f t="shared" si="66"/>
        <v>74037.039999999994</v>
      </c>
      <c r="R224" s="337">
        <f t="shared" si="67"/>
        <v>-15212.960000000006</v>
      </c>
      <c r="S224" s="286">
        <v>65450</v>
      </c>
      <c r="T224" s="229">
        <v>84765.480240000004</v>
      </c>
      <c r="U224" s="225">
        <v>83266.679999999993</v>
      </c>
      <c r="V224" s="225">
        <v>80920</v>
      </c>
      <c r="W224" s="225">
        <f t="shared" si="68"/>
        <v>78600.540059999999</v>
      </c>
      <c r="X224" s="254">
        <f t="shared" si="69"/>
        <v>8587.0399999999991</v>
      </c>
      <c r="Y224" s="254">
        <f t="shared" si="70"/>
        <v>74037.039999999994</v>
      </c>
      <c r="Z224" s="337">
        <f t="shared" si="71"/>
        <v>-6882.9600000000064</v>
      </c>
      <c r="AA224" s="286">
        <v>65450</v>
      </c>
      <c r="AB224" s="229">
        <v>68560.314899999998</v>
      </c>
      <c r="AC224" s="225">
        <v>67348.05</v>
      </c>
      <c r="AD224" s="225">
        <v>65450</v>
      </c>
      <c r="AE224" s="225">
        <f t="shared" si="72"/>
        <v>66702.091224999996</v>
      </c>
      <c r="AF224" s="254">
        <f t="shared" si="73"/>
        <v>8587.0399999999991</v>
      </c>
      <c r="AG224" s="254">
        <f t="shared" si="74"/>
        <v>74037.039999999994</v>
      </c>
      <c r="AH224" s="337">
        <f t="shared" si="75"/>
        <v>8587.0399999999936</v>
      </c>
      <c r="AI224" s="286">
        <v>77350</v>
      </c>
      <c r="AJ224" s="231">
        <v>81025.826699999991</v>
      </c>
      <c r="AK224" s="225">
        <v>79593.149999999994</v>
      </c>
      <c r="AL224" s="225">
        <v>77350</v>
      </c>
      <c r="AM224" s="225">
        <f t="shared" si="76"/>
        <v>78829.744175</v>
      </c>
      <c r="AN224" s="372">
        <f t="shared" si="77"/>
        <v>10148.319999999998</v>
      </c>
      <c r="AO224" s="254">
        <f t="shared" si="78"/>
        <v>87498.319999999992</v>
      </c>
      <c r="AP224" s="337">
        <f t="shared" si="79"/>
        <v>10148.319999999992</v>
      </c>
    </row>
    <row r="225" spans="1:42" s="140" customFormat="1" ht="28.5" x14ac:dyDescent="0.2">
      <c r="A225" s="224" t="s">
        <v>1262</v>
      </c>
      <c r="B225" s="291" t="s">
        <v>1087</v>
      </c>
      <c r="C225" s="286">
        <v>65450</v>
      </c>
      <c r="D225" s="229">
        <v>81025.826699999991</v>
      </c>
      <c r="E225" s="225">
        <v>79593.149999999994</v>
      </c>
      <c r="F225" s="225">
        <v>77350</v>
      </c>
      <c r="G225" s="225">
        <f t="shared" si="60"/>
        <v>75854.744175</v>
      </c>
      <c r="H225" s="254">
        <f t="shared" si="61"/>
        <v>8587.0399999999991</v>
      </c>
      <c r="I225" s="254">
        <f t="shared" si="62"/>
        <v>74037.039999999994</v>
      </c>
      <c r="J225" s="337">
        <f t="shared" si="63"/>
        <v>-3312.9600000000064</v>
      </c>
      <c r="K225" s="286">
        <v>59500</v>
      </c>
      <c r="L225" s="229">
        <v>74793.070800000001</v>
      </c>
      <c r="M225" s="225">
        <v>73470.600000000006</v>
      </c>
      <c r="N225" s="225">
        <v>71400</v>
      </c>
      <c r="O225" s="225">
        <f t="shared" si="64"/>
        <v>69790.917699999991</v>
      </c>
      <c r="P225" s="254">
        <f t="shared" si="65"/>
        <v>7806.3999999999987</v>
      </c>
      <c r="Q225" s="254">
        <f t="shared" si="66"/>
        <v>67306.399999999994</v>
      </c>
      <c r="R225" s="337">
        <f t="shared" si="67"/>
        <v>-4093.6000000000058</v>
      </c>
      <c r="S225" s="286">
        <v>59500</v>
      </c>
      <c r="T225" s="229">
        <v>81025.826699999991</v>
      </c>
      <c r="U225" s="225">
        <v>79593.149999999994</v>
      </c>
      <c r="V225" s="225">
        <v>77350</v>
      </c>
      <c r="W225" s="225">
        <f t="shared" si="68"/>
        <v>74367.244175</v>
      </c>
      <c r="X225" s="254">
        <f t="shared" si="69"/>
        <v>7806.3999999999987</v>
      </c>
      <c r="Y225" s="254">
        <f t="shared" si="70"/>
        <v>67306.399999999994</v>
      </c>
      <c r="Z225" s="337">
        <f t="shared" si="71"/>
        <v>-10043.600000000006</v>
      </c>
      <c r="AA225" s="286">
        <v>59500</v>
      </c>
      <c r="AB225" s="229">
        <v>62327.559000000001</v>
      </c>
      <c r="AC225" s="225">
        <v>61225.5</v>
      </c>
      <c r="AD225" s="225">
        <v>59500</v>
      </c>
      <c r="AE225" s="225">
        <f t="shared" si="72"/>
        <v>60638.264750000002</v>
      </c>
      <c r="AF225" s="254">
        <f t="shared" si="73"/>
        <v>7806.3999999999987</v>
      </c>
      <c r="AG225" s="254">
        <f t="shared" si="74"/>
        <v>67306.399999999994</v>
      </c>
      <c r="AH225" s="337">
        <f t="shared" si="75"/>
        <v>7806.3999999999942</v>
      </c>
      <c r="AI225" s="286">
        <v>65450</v>
      </c>
      <c r="AJ225" s="231">
        <v>68560.314899999998</v>
      </c>
      <c r="AK225" s="225">
        <v>67348.05</v>
      </c>
      <c r="AL225" s="225">
        <v>65450</v>
      </c>
      <c r="AM225" s="225">
        <f t="shared" si="76"/>
        <v>66702.091224999996</v>
      </c>
      <c r="AN225" s="372">
        <f t="shared" si="77"/>
        <v>8587.0399999999991</v>
      </c>
      <c r="AO225" s="254">
        <f t="shared" si="78"/>
        <v>74037.039999999994</v>
      </c>
      <c r="AP225" s="337">
        <f t="shared" si="79"/>
        <v>8587.0399999999936</v>
      </c>
    </row>
    <row r="226" spans="1:42" s="140" customFormat="1" ht="28.5" x14ac:dyDescent="0.2">
      <c r="A226" s="224" t="s">
        <v>1263</v>
      </c>
      <c r="B226" s="291" t="s">
        <v>409</v>
      </c>
      <c r="C226" s="286">
        <v>249900</v>
      </c>
      <c r="D226" s="229">
        <v>299172.28320000001</v>
      </c>
      <c r="E226" s="225">
        <v>293882.40000000002</v>
      </c>
      <c r="F226" s="225">
        <v>285600</v>
      </c>
      <c r="G226" s="225">
        <f t="shared" si="60"/>
        <v>282138.67079999996</v>
      </c>
      <c r="H226" s="254">
        <f t="shared" si="61"/>
        <v>32786.879999999997</v>
      </c>
      <c r="I226" s="254">
        <f t="shared" si="62"/>
        <v>282686.88</v>
      </c>
      <c r="J226" s="337">
        <f t="shared" si="63"/>
        <v>-2913.1199999999953</v>
      </c>
      <c r="K226" s="286">
        <v>232050</v>
      </c>
      <c r="L226" s="229">
        <v>274241.25959999999</v>
      </c>
      <c r="M226" s="225">
        <v>269392.2</v>
      </c>
      <c r="N226" s="225">
        <v>261800</v>
      </c>
      <c r="O226" s="225">
        <f t="shared" si="64"/>
        <v>259370.86489999999</v>
      </c>
      <c r="P226" s="254">
        <f t="shared" si="65"/>
        <v>30444.959999999995</v>
      </c>
      <c r="Q226" s="254">
        <f t="shared" si="66"/>
        <v>262494.96000000002</v>
      </c>
      <c r="R226" s="337">
        <f t="shared" si="67"/>
        <v>694.96000000002095</v>
      </c>
      <c r="S226" s="286">
        <v>232050</v>
      </c>
      <c r="T226" s="229">
        <v>286706.77139999997</v>
      </c>
      <c r="U226" s="225">
        <v>281637.3</v>
      </c>
      <c r="V226" s="225">
        <v>273700</v>
      </c>
      <c r="W226" s="225">
        <f t="shared" si="68"/>
        <v>268523.51785</v>
      </c>
      <c r="X226" s="254">
        <f t="shared" si="69"/>
        <v>30444.959999999995</v>
      </c>
      <c r="Y226" s="254">
        <f t="shared" si="70"/>
        <v>262494.96000000002</v>
      </c>
      <c r="Z226" s="337">
        <f t="shared" si="71"/>
        <v>-11205.039999999979</v>
      </c>
      <c r="AA226" s="286">
        <v>235620</v>
      </c>
      <c r="AB226" s="229">
        <v>246817.13364000001</v>
      </c>
      <c r="AC226" s="225">
        <v>242452.98</v>
      </c>
      <c r="AD226" s="225">
        <v>235620</v>
      </c>
      <c r="AE226" s="225">
        <f t="shared" si="72"/>
        <v>240127.52841</v>
      </c>
      <c r="AF226" s="254">
        <f t="shared" si="73"/>
        <v>30913.343999999997</v>
      </c>
      <c r="AG226" s="254">
        <f t="shared" si="74"/>
        <v>266533.34399999998</v>
      </c>
      <c r="AH226" s="337">
        <f t="shared" si="75"/>
        <v>30913.343999999983</v>
      </c>
      <c r="AI226" s="286">
        <v>351050</v>
      </c>
      <c r="AJ226" s="231">
        <v>367732.5981</v>
      </c>
      <c r="AK226" s="225">
        <v>361230.45</v>
      </c>
      <c r="AL226" s="225">
        <v>351050</v>
      </c>
      <c r="AM226" s="225">
        <f t="shared" si="76"/>
        <v>357765.762025</v>
      </c>
      <c r="AN226" s="372">
        <f t="shared" si="77"/>
        <v>46057.759999999995</v>
      </c>
      <c r="AO226" s="254">
        <f t="shared" si="78"/>
        <v>397107.76</v>
      </c>
      <c r="AP226" s="337">
        <f t="shared" si="79"/>
        <v>46057.760000000009</v>
      </c>
    </row>
    <row r="227" spans="1:42" s="140" customFormat="1" ht="28.5" x14ac:dyDescent="0.2">
      <c r="A227" s="224" t="s">
        <v>1264</v>
      </c>
      <c r="B227" s="291" t="s">
        <v>332</v>
      </c>
      <c r="C227" s="286">
        <v>261800</v>
      </c>
      <c r="D227" s="229">
        <v>299172.28320000001</v>
      </c>
      <c r="E227" s="225">
        <v>293882.40000000002</v>
      </c>
      <c r="F227" s="225">
        <v>285600</v>
      </c>
      <c r="G227" s="225">
        <f t="shared" si="60"/>
        <v>285113.67079999996</v>
      </c>
      <c r="H227" s="254">
        <f t="shared" si="61"/>
        <v>34348.159999999996</v>
      </c>
      <c r="I227" s="254">
        <f t="shared" si="62"/>
        <v>296148.15999999997</v>
      </c>
      <c r="J227" s="337">
        <f t="shared" si="63"/>
        <v>10548.159999999974</v>
      </c>
      <c r="K227" s="286">
        <v>214200</v>
      </c>
      <c r="L227" s="229">
        <v>286706.77139999997</v>
      </c>
      <c r="M227" s="225">
        <v>281637.3</v>
      </c>
      <c r="N227" s="225">
        <v>273700</v>
      </c>
      <c r="O227" s="225">
        <f t="shared" si="64"/>
        <v>264061.01785</v>
      </c>
      <c r="P227" s="254">
        <f t="shared" si="65"/>
        <v>28103.039999999997</v>
      </c>
      <c r="Q227" s="254">
        <f t="shared" si="66"/>
        <v>242303.04</v>
      </c>
      <c r="R227" s="337">
        <f t="shared" si="67"/>
        <v>-31396.959999999992</v>
      </c>
      <c r="S227" s="286">
        <v>214200</v>
      </c>
      <c r="T227" s="229">
        <v>286706.77139999997</v>
      </c>
      <c r="U227" s="225">
        <v>281637.3</v>
      </c>
      <c r="V227" s="225">
        <v>273700</v>
      </c>
      <c r="W227" s="225">
        <f t="shared" si="68"/>
        <v>264061.01785</v>
      </c>
      <c r="X227" s="254">
        <f t="shared" si="69"/>
        <v>28103.039999999997</v>
      </c>
      <c r="Y227" s="254">
        <f t="shared" si="70"/>
        <v>242303.04</v>
      </c>
      <c r="Z227" s="337">
        <f t="shared" si="71"/>
        <v>-31396.959999999992</v>
      </c>
      <c r="AA227" s="286">
        <v>214200</v>
      </c>
      <c r="AB227" s="229">
        <v>224379.21239999999</v>
      </c>
      <c r="AC227" s="225">
        <v>220411.8</v>
      </c>
      <c r="AD227" s="225">
        <v>214200</v>
      </c>
      <c r="AE227" s="225">
        <f t="shared" si="72"/>
        <v>218297.75309999997</v>
      </c>
      <c r="AF227" s="254">
        <f t="shared" si="73"/>
        <v>28103.039999999997</v>
      </c>
      <c r="AG227" s="254">
        <f t="shared" si="74"/>
        <v>242303.04</v>
      </c>
      <c r="AH227" s="337">
        <f t="shared" si="75"/>
        <v>28103.040000000008</v>
      </c>
      <c r="AI227" s="286">
        <v>309400</v>
      </c>
      <c r="AJ227" s="231">
        <v>324103.30679999996</v>
      </c>
      <c r="AK227" s="225">
        <v>318372.59999999998</v>
      </c>
      <c r="AL227" s="225">
        <v>309400</v>
      </c>
      <c r="AM227" s="225">
        <f t="shared" si="76"/>
        <v>315318.9767</v>
      </c>
      <c r="AN227" s="372">
        <f t="shared" si="77"/>
        <v>40593.279999999992</v>
      </c>
      <c r="AO227" s="254">
        <f t="shared" si="78"/>
        <v>349993.27999999997</v>
      </c>
      <c r="AP227" s="337">
        <f t="shared" si="79"/>
        <v>40593.27999999997</v>
      </c>
    </row>
    <row r="228" spans="1:42" s="140" customFormat="1" ht="28.5" x14ac:dyDescent="0.2">
      <c r="A228" s="224" t="s">
        <v>1390</v>
      </c>
      <c r="B228" s="291" t="s">
        <v>1095</v>
      </c>
      <c r="C228" s="286">
        <v>190400</v>
      </c>
      <c r="D228" s="229">
        <v>224379.21239999999</v>
      </c>
      <c r="E228" s="225">
        <v>220411.8</v>
      </c>
      <c r="F228" s="225">
        <v>214200</v>
      </c>
      <c r="G228" s="225">
        <f t="shared" si="60"/>
        <v>212347.75309999997</v>
      </c>
      <c r="H228" s="254">
        <f t="shared" si="61"/>
        <v>24980.479999999996</v>
      </c>
      <c r="I228" s="254">
        <f t="shared" si="62"/>
        <v>215380.47999999998</v>
      </c>
      <c r="J228" s="337">
        <f t="shared" si="63"/>
        <v>1180.4799999999814</v>
      </c>
      <c r="K228" s="286">
        <v>178500</v>
      </c>
      <c r="L228" s="229">
        <v>211913.70059999998</v>
      </c>
      <c r="M228" s="225">
        <v>208166.7</v>
      </c>
      <c r="N228" s="225">
        <v>202300</v>
      </c>
      <c r="O228" s="225">
        <f t="shared" si="64"/>
        <v>200220.10015000001</v>
      </c>
      <c r="P228" s="254">
        <f t="shared" si="65"/>
        <v>23419.199999999997</v>
      </c>
      <c r="Q228" s="254">
        <f t="shared" si="66"/>
        <v>201919.2</v>
      </c>
      <c r="R228" s="337">
        <f t="shared" si="67"/>
        <v>-380.79999999998836</v>
      </c>
      <c r="S228" s="286">
        <v>178500</v>
      </c>
      <c r="T228" s="229">
        <v>211913.70059999998</v>
      </c>
      <c r="U228" s="225">
        <v>208166.7</v>
      </c>
      <c r="V228" s="225">
        <v>202300</v>
      </c>
      <c r="W228" s="225">
        <f t="shared" si="68"/>
        <v>200220.10015000001</v>
      </c>
      <c r="X228" s="254">
        <f t="shared" si="69"/>
        <v>23419.199999999997</v>
      </c>
      <c r="Y228" s="254">
        <f t="shared" si="70"/>
        <v>201919.2</v>
      </c>
      <c r="Z228" s="337">
        <f t="shared" si="71"/>
        <v>-380.79999999998836</v>
      </c>
      <c r="AA228" s="286">
        <v>166600</v>
      </c>
      <c r="AB228" s="229">
        <v>174517.16519999999</v>
      </c>
      <c r="AC228" s="225">
        <v>171431.4</v>
      </c>
      <c r="AD228" s="225">
        <v>166600</v>
      </c>
      <c r="AE228" s="225">
        <f t="shared" si="72"/>
        <v>169787.14129999999</v>
      </c>
      <c r="AF228" s="254">
        <f t="shared" si="73"/>
        <v>21857.919999999998</v>
      </c>
      <c r="AG228" s="254">
        <f t="shared" si="74"/>
        <v>188457.91999999998</v>
      </c>
      <c r="AH228" s="337">
        <f t="shared" si="75"/>
        <v>21857.919999999984</v>
      </c>
      <c r="AI228" s="286">
        <v>196350</v>
      </c>
      <c r="AJ228" s="231">
        <v>205680.94469999999</v>
      </c>
      <c r="AK228" s="225">
        <v>202044.15</v>
      </c>
      <c r="AL228" s="225">
        <v>196350</v>
      </c>
      <c r="AM228" s="225">
        <f t="shared" si="76"/>
        <v>200106.273675</v>
      </c>
      <c r="AN228" s="372">
        <f t="shared" si="77"/>
        <v>25761.119999999995</v>
      </c>
      <c r="AO228" s="254">
        <f t="shared" si="78"/>
        <v>222111.12</v>
      </c>
      <c r="AP228" s="337">
        <f t="shared" si="79"/>
        <v>25761.119999999995</v>
      </c>
    </row>
    <row r="229" spans="1:42" s="140" customFormat="1" ht="28.5" x14ac:dyDescent="0.2">
      <c r="A229" s="224" t="s">
        <v>1391</v>
      </c>
      <c r="B229" s="291" t="s">
        <v>372</v>
      </c>
      <c r="C229" s="286">
        <v>1832600</v>
      </c>
      <c r="D229" s="229">
        <v>2293654.1711999997</v>
      </c>
      <c r="E229" s="225">
        <v>2253098.4</v>
      </c>
      <c r="F229" s="225">
        <v>2189600</v>
      </c>
      <c r="G229" s="225">
        <f t="shared" si="60"/>
        <v>2142238.1428</v>
      </c>
      <c r="H229" s="254">
        <f t="shared" si="61"/>
        <v>240437.11999999997</v>
      </c>
      <c r="I229" s="254">
        <f t="shared" si="62"/>
        <v>2073037.1199999999</v>
      </c>
      <c r="J229" s="337">
        <f t="shared" si="63"/>
        <v>-116562.88000000012</v>
      </c>
      <c r="K229" s="286">
        <v>880600</v>
      </c>
      <c r="L229" s="229">
        <v>1221620.1564</v>
      </c>
      <c r="M229" s="225">
        <v>1200019.8</v>
      </c>
      <c r="N229" s="225">
        <v>1166200</v>
      </c>
      <c r="O229" s="225">
        <f t="shared" si="64"/>
        <v>1117109.9890999999</v>
      </c>
      <c r="P229" s="254">
        <f t="shared" si="65"/>
        <v>115534.71999999999</v>
      </c>
      <c r="Q229" s="254">
        <f t="shared" si="66"/>
        <v>996134.72</v>
      </c>
      <c r="R229" s="337">
        <f t="shared" si="67"/>
        <v>-170065.28000000003</v>
      </c>
      <c r="S229" s="286">
        <v>880600</v>
      </c>
      <c r="T229" s="229">
        <v>1308878.7390000001</v>
      </c>
      <c r="U229" s="225">
        <v>1285735.5</v>
      </c>
      <c r="V229" s="225">
        <v>1249500</v>
      </c>
      <c r="W229" s="225">
        <f t="shared" si="68"/>
        <v>1181178.55975</v>
      </c>
      <c r="X229" s="254">
        <f t="shared" si="69"/>
        <v>115534.71999999999</v>
      </c>
      <c r="Y229" s="254">
        <f t="shared" si="70"/>
        <v>996134.72</v>
      </c>
      <c r="Z229" s="337">
        <f t="shared" si="71"/>
        <v>-253365.28000000003</v>
      </c>
      <c r="AA229" s="286">
        <v>773500</v>
      </c>
      <c r="AB229" s="229">
        <v>810258.26699999999</v>
      </c>
      <c r="AC229" s="225">
        <v>795931.5</v>
      </c>
      <c r="AD229" s="225">
        <v>773500</v>
      </c>
      <c r="AE229" s="225">
        <f t="shared" si="72"/>
        <v>788297.44175</v>
      </c>
      <c r="AF229" s="254">
        <f t="shared" si="73"/>
        <v>101483.19999999998</v>
      </c>
      <c r="AG229" s="254">
        <f t="shared" si="74"/>
        <v>874983.2</v>
      </c>
      <c r="AH229" s="337">
        <f t="shared" si="75"/>
        <v>101483.19999999995</v>
      </c>
      <c r="AI229" s="286">
        <v>1999200</v>
      </c>
      <c r="AJ229" s="231">
        <v>2094205.9824000001</v>
      </c>
      <c r="AK229" s="225">
        <v>2057176.8</v>
      </c>
      <c r="AL229" s="225">
        <v>1999200</v>
      </c>
      <c r="AM229" s="225">
        <f t="shared" si="76"/>
        <v>2037445.6956</v>
      </c>
      <c r="AN229" s="372">
        <f t="shared" si="77"/>
        <v>262295.03999999998</v>
      </c>
      <c r="AO229" s="254">
        <f t="shared" si="78"/>
        <v>2261495.04</v>
      </c>
      <c r="AP229" s="337">
        <f t="shared" si="79"/>
        <v>262295.04000000004</v>
      </c>
    </row>
    <row r="230" spans="1:42" s="140" customFormat="1" ht="28.5" x14ac:dyDescent="0.2">
      <c r="A230" s="224" t="s">
        <v>1522</v>
      </c>
      <c r="B230" s="291" t="s">
        <v>1096</v>
      </c>
      <c r="C230" s="286">
        <v>214200</v>
      </c>
      <c r="D230" s="229">
        <v>236844.7242</v>
      </c>
      <c r="E230" s="225">
        <v>232656.9</v>
      </c>
      <c r="F230" s="225">
        <v>226100</v>
      </c>
      <c r="G230" s="225">
        <f t="shared" si="60"/>
        <v>227450.40604999999</v>
      </c>
      <c r="H230" s="254">
        <f t="shared" si="61"/>
        <v>28103.039999999997</v>
      </c>
      <c r="I230" s="254">
        <f t="shared" si="62"/>
        <v>242303.04</v>
      </c>
      <c r="J230" s="337">
        <f t="shared" si="63"/>
        <v>16203.040000000008</v>
      </c>
      <c r="K230" s="286">
        <v>196350</v>
      </c>
      <c r="L230" s="229">
        <v>236844.7242</v>
      </c>
      <c r="M230" s="225">
        <v>232656.9</v>
      </c>
      <c r="N230" s="225">
        <v>226100</v>
      </c>
      <c r="O230" s="225">
        <f t="shared" si="64"/>
        <v>222987.90604999999</v>
      </c>
      <c r="P230" s="254">
        <f t="shared" si="65"/>
        <v>25761.119999999995</v>
      </c>
      <c r="Q230" s="254">
        <f t="shared" si="66"/>
        <v>222111.12</v>
      </c>
      <c r="R230" s="337">
        <f t="shared" si="67"/>
        <v>-3988.8800000000047</v>
      </c>
      <c r="S230" s="286">
        <v>196350</v>
      </c>
      <c r="T230" s="229">
        <v>236844.7242</v>
      </c>
      <c r="U230" s="225">
        <v>232656.9</v>
      </c>
      <c r="V230" s="225">
        <v>226100</v>
      </c>
      <c r="W230" s="225">
        <f t="shared" si="68"/>
        <v>222987.90604999999</v>
      </c>
      <c r="X230" s="254">
        <f t="shared" si="69"/>
        <v>25761.119999999995</v>
      </c>
      <c r="Y230" s="254">
        <f t="shared" si="70"/>
        <v>222111.12</v>
      </c>
      <c r="Z230" s="337">
        <f t="shared" si="71"/>
        <v>-3988.8800000000047</v>
      </c>
      <c r="AA230" s="286">
        <v>190400</v>
      </c>
      <c r="AB230" s="229">
        <v>199448.1888</v>
      </c>
      <c r="AC230" s="225">
        <v>195921.6</v>
      </c>
      <c r="AD230" s="225">
        <v>190400</v>
      </c>
      <c r="AE230" s="225">
        <f t="shared" si="72"/>
        <v>194042.4472</v>
      </c>
      <c r="AF230" s="254">
        <f t="shared" si="73"/>
        <v>24980.479999999996</v>
      </c>
      <c r="AG230" s="254">
        <f t="shared" si="74"/>
        <v>215380.47999999998</v>
      </c>
      <c r="AH230" s="337">
        <f t="shared" si="75"/>
        <v>24980.479999999981</v>
      </c>
      <c r="AI230" s="286">
        <v>226100</v>
      </c>
      <c r="AJ230" s="231">
        <v>236844.7242</v>
      </c>
      <c r="AK230" s="225">
        <v>232656.9</v>
      </c>
      <c r="AL230" s="225">
        <v>226100</v>
      </c>
      <c r="AM230" s="225">
        <f t="shared" si="76"/>
        <v>230425.40604999999</v>
      </c>
      <c r="AN230" s="372">
        <f t="shared" si="77"/>
        <v>29664.319999999996</v>
      </c>
      <c r="AO230" s="254">
        <f t="shared" si="78"/>
        <v>255764.32</v>
      </c>
      <c r="AP230" s="337">
        <f t="shared" si="79"/>
        <v>29664.320000000007</v>
      </c>
    </row>
    <row r="231" spans="1:42" s="140" customFormat="1" ht="28.5" x14ac:dyDescent="0.2">
      <c r="A231" s="224" t="s">
        <v>1523</v>
      </c>
      <c r="B231" s="291" t="s">
        <v>410</v>
      </c>
      <c r="C231" s="286">
        <v>2057510</v>
      </c>
      <c r="D231" s="229">
        <v>3401838.1702200002</v>
      </c>
      <c r="E231" s="225">
        <v>3341687.79</v>
      </c>
      <c r="F231" s="225">
        <v>3247510</v>
      </c>
      <c r="G231" s="225">
        <f t="shared" si="60"/>
        <v>3012136.4900550004</v>
      </c>
      <c r="H231" s="254">
        <f t="shared" si="61"/>
        <v>269945.31199999998</v>
      </c>
      <c r="I231" s="254">
        <f t="shared" si="62"/>
        <v>2327455.3119999999</v>
      </c>
      <c r="J231" s="337">
        <f t="shared" si="63"/>
        <v>-920054.68800000008</v>
      </c>
      <c r="K231" s="286">
        <v>2057510</v>
      </c>
      <c r="L231" s="229">
        <v>3401838.1702200002</v>
      </c>
      <c r="M231" s="225">
        <v>3341687.79</v>
      </c>
      <c r="N231" s="225">
        <v>3247510</v>
      </c>
      <c r="O231" s="225">
        <f t="shared" si="64"/>
        <v>3012136.4900550004</v>
      </c>
      <c r="P231" s="254">
        <f t="shared" si="65"/>
        <v>269945.31199999998</v>
      </c>
      <c r="Q231" s="254">
        <f t="shared" si="66"/>
        <v>2327455.3119999999</v>
      </c>
      <c r="R231" s="337">
        <f t="shared" si="67"/>
        <v>-920054.68800000008</v>
      </c>
      <c r="S231" s="286">
        <v>2057510</v>
      </c>
      <c r="T231" s="229">
        <v>3401838.1702200002</v>
      </c>
      <c r="U231" s="225">
        <v>3341687.79</v>
      </c>
      <c r="V231" s="225">
        <v>3247510</v>
      </c>
      <c r="W231" s="225">
        <f t="shared" si="68"/>
        <v>3012136.4900550004</v>
      </c>
      <c r="X231" s="254">
        <f t="shared" si="69"/>
        <v>269945.31199999998</v>
      </c>
      <c r="Y231" s="254">
        <f t="shared" si="70"/>
        <v>2327455.3119999999</v>
      </c>
      <c r="Z231" s="337">
        <f t="shared" si="71"/>
        <v>-920054.68800000008</v>
      </c>
      <c r="AA231" s="286">
        <v>2057510</v>
      </c>
      <c r="AB231" s="229">
        <v>3401838.1702200002</v>
      </c>
      <c r="AC231" s="225">
        <v>3341687.79</v>
      </c>
      <c r="AD231" s="225">
        <v>3247510</v>
      </c>
      <c r="AE231" s="225">
        <f t="shared" si="72"/>
        <v>3012136.4900550004</v>
      </c>
      <c r="AF231" s="254">
        <f t="shared" si="73"/>
        <v>269945.31199999998</v>
      </c>
      <c r="AG231" s="254">
        <f t="shared" si="74"/>
        <v>2327455.3119999999</v>
      </c>
      <c r="AH231" s="337">
        <f t="shared" si="75"/>
        <v>-920054.68800000008</v>
      </c>
      <c r="AI231" s="286">
        <v>2057510</v>
      </c>
      <c r="AJ231" s="231">
        <v>3401838.1702200002</v>
      </c>
      <c r="AK231" s="225">
        <v>3341687.79</v>
      </c>
      <c r="AL231" s="225">
        <v>3247510</v>
      </c>
      <c r="AM231" s="225">
        <f t="shared" si="76"/>
        <v>3012136.4900550004</v>
      </c>
      <c r="AN231" s="372">
        <f t="shared" si="77"/>
        <v>269945.31199999998</v>
      </c>
      <c r="AO231" s="254">
        <f t="shared" si="78"/>
        <v>2327455.3119999999</v>
      </c>
      <c r="AP231" s="337">
        <f t="shared" si="79"/>
        <v>-920054.68800000008</v>
      </c>
    </row>
    <row r="232" spans="1:42" s="140" customFormat="1" ht="28.5" x14ac:dyDescent="0.2">
      <c r="A232" s="224" t="s">
        <v>1524</v>
      </c>
      <c r="B232" s="291" t="s">
        <v>1051</v>
      </c>
      <c r="C232" s="286">
        <v>65450</v>
      </c>
      <c r="D232" s="229">
        <v>81025.826699999991</v>
      </c>
      <c r="E232" s="225">
        <v>79593.149999999994</v>
      </c>
      <c r="F232" s="225">
        <v>77350</v>
      </c>
      <c r="G232" s="225">
        <f t="shared" si="60"/>
        <v>75854.744175</v>
      </c>
      <c r="H232" s="254">
        <f t="shared" si="61"/>
        <v>8587.0399999999991</v>
      </c>
      <c r="I232" s="254">
        <f t="shared" si="62"/>
        <v>74037.039999999994</v>
      </c>
      <c r="J232" s="337">
        <f t="shared" si="63"/>
        <v>-3312.9600000000064</v>
      </c>
      <c r="K232" s="286">
        <v>65450</v>
      </c>
      <c r="L232" s="229">
        <v>81025.826699999991</v>
      </c>
      <c r="M232" s="225">
        <v>79593.149999999994</v>
      </c>
      <c r="N232" s="225">
        <v>77350</v>
      </c>
      <c r="O232" s="225">
        <f t="shared" si="64"/>
        <v>75854.744175</v>
      </c>
      <c r="P232" s="254">
        <f t="shared" si="65"/>
        <v>8587.0399999999991</v>
      </c>
      <c r="Q232" s="254">
        <f t="shared" si="66"/>
        <v>74037.039999999994</v>
      </c>
      <c r="R232" s="337">
        <f t="shared" si="67"/>
        <v>-3312.9600000000064</v>
      </c>
      <c r="S232" s="286">
        <v>65450</v>
      </c>
      <c r="T232" s="229">
        <v>81025.826699999991</v>
      </c>
      <c r="U232" s="225">
        <v>79593.149999999994</v>
      </c>
      <c r="V232" s="225">
        <v>77350</v>
      </c>
      <c r="W232" s="225">
        <f t="shared" si="68"/>
        <v>75854.744175</v>
      </c>
      <c r="X232" s="254">
        <f t="shared" si="69"/>
        <v>8587.0399999999991</v>
      </c>
      <c r="Y232" s="254">
        <f t="shared" si="70"/>
        <v>74037.039999999994</v>
      </c>
      <c r="Z232" s="337">
        <f t="shared" si="71"/>
        <v>-3312.9600000000064</v>
      </c>
      <c r="AA232" s="286">
        <v>65450</v>
      </c>
      <c r="AB232" s="229">
        <v>81025.826699999991</v>
      </c>
      <c r="AC232" s="225">
        <v>79593.149999999994</v>
      </c>
      <c r="AD232" s="225">
        <v>77350</v>
      </c>
      <c r="AE232" s="225">
        <f t="shared" si="72"/>
        <v>75854.744175</v>
      </c>
      <c r="AF232" s="254">
        <f t="shared" si="73"/>
        <v>8587.0399999999991</v>
      </c>
      <c r="AG232" s="254">
        <f t="shared" si="74"/>
        <v>74037.039999999994</v>
      </c>
      <c r="AH232" s="337">
        <f t="shared" si="75"/>
        <v>-3312.9600000000064</v>
      </c>
      <c r="AI232" s="286">
        <v>65450</v>
      </c>
      <c r="AJ232" s="231">
        <v>81025.826699999991</v>
      </c>
      <c r="AK232" s="225">
        <v>79593.149999999994</v>
      </c>
      <c r="AL232" s="225">
        <v>77350</v>
      </c>
      <c r="AM232" s="225">
        <f t="shared" si="76"/>
        <v>75854.744175</v>
      </c>
      <c r="AN232" s="372">
        <f t="shared" si="77"/>
        <v>8587.0399999999991</v>
      </c>
      <c r="AO232" s="254">
        <f t="shared" si="78"/>
        <v>74037.039999999994</v>
      </c>
      <c r="AP232" s="337">
        <f t="shared" si="79"/>
        <v>-3312.9600000000064</v>
      </c>
    </row>
    <row r="233" spans="1:42" s="140" customFormat="1" ht="28.5" x14ac:dyDescent="0.2">
      <c r="A233" s="224" t="s">
        <v>1539</v>
      </c>
      <c r="B233" s="291" t="s">
        <v>1052</v>
      </c>
      <c r="C233" s="286">
        <v>29155</v>
      </c>
      <c r="D233" s="229">
        <v>32410.330679999999</v>
      </c>
      <c r="E233" s="225">
        <v>31837.260000000002</v>
      </c>
      <c r="F233" s="225">
        <v>30940</v>
      </c>
      <c r="G233" s="225">
        <f t="shared" si="60"/>
        <v>31085.647669999998</v>
      </c>
      <c r="H233" s="254">
        <f t="shared" si="61"/>
        <v>3825.1359999999995</v>
      </c>
      <c r="I233" s="254">
        <f t="shared" si="62"/>
        <v>32980.135999999999</v>
      </c>
      <c r="J233" s="337">
        <f t="shared" si="63"/>
        <v>2040.1359999999986</v>
      </c>
      <c r="K233" s="286">
        <v>29155</v>
      </c>
      <c r="L233" s="229">
        <v>32410.330679999999</v>
      </c>
      <c r="M233" s="225">
        <v>31837.260000000002</v>
      </c>
      <c r="N233" s="225">
        <v>30940</v>
      </c>
      <c r="O233" s="225">
        <f t="shared" si="64"/>
        <v>31085.647669999998</v>
      </c>
      <c r="P233" s="254">
        <f t="shared" si="65"/>
        <v>3825.1359999999995</v>
      </c>
      <c r="Q233" s="254">
        <f t="shared" si="66"/>
        <v>32980.135999999999</v>
      </c>
      <c r="R233" s="337">
        <f t="shared" si="67"/>
        <v>2040.1359999999986</v>
      </c>
      <c r="S233" s="286">
        <v>29155</v>
      </c>
      <c r="T233" s="229">
        <v>32410.330679999999</v>
      </c>
      <c r="U233" s="225">
        <v>31837.260000000002</v>
      </c>
      <c r="V233" s="225">
        <v>30940</v>
      </c>
      <c r="W233" s="225">
        <f t="shared" si="68"/>
        <v>31085.647669999998</v>
      </c>
      <c r="X233" s="254">
        <f t="shared" si="69"/>
        <v>3825.1359999999995</v>
      </c>
      <c r="Y233" s="254">
        <f t="shared" si="70"/>
        <v>32980.135999999999</v>
      </c>
      <c r="Z233" s="337">
        <f t="shared" si="71"/>
        <v>2040.1359999999986</v>
      </c>
      <c r="AA233" s="286">
        <v>29155</v>
      </c>
      <c r="AB233" s="229">
        <v>32410.330679999999</v>
      </c>
      <c r="AC233" s="225">
        <v>31837.260000000002</v>
      </c>
      <c r="AD233" s="225">
        <v>30940</v>
      </c>
      <c r="AE233" s="225">
        <f t="shared" si="72"/>
        <v>31085.647669999998</v>
      </c>
      <c r="AF233" s="254">
        <f t="shared" si="73"/>
        <v>3825.1359999999995</v>
      </c>
      <c r="AG233" s="254">
        <f t="shared" si="74"/>
        <v>32980.135999999999</v>
      </c>
      <c r="AH233" s="337">
        <f t="shared" si="75"/>
        <v>2040.1359999999986</v>
      </c>
      <c r="AI233" s="286">
        <v>29155</v>
      </c>
      <c r="AJ233" s="231">
        <v>32410.330679999999</v>
      </c>
      <c r="AK233" s="225">
        <v>31837.260000000002</v>
      </c>
      <c r="AL233" s="225">
        <v>30940</v>
      </c>
      <c r="AM233" s="225">
        <f t="shared" si="76"/>
        <v>31085.647669999998</v>
      </c>
      <c r="AN233" s="372">
        <f t="shared" si="77"/>
        <v>3825.1359999999995</v>
      </c>
      <c r="AO233" s="254">
        <f t="shared" si="78"/>
        <v>32980.135999999999</v>
      </c>
      <c r="AP233" s="337">
        <f t="shared" si="79"/>
        <v>2040.1359999999986</v>
      </c>
    </row>
    <row r="234" spans="1:42" s="140" customFormat="1" ht="28.5" x14ac:dyDescent="0.2">
      <c r="A234" s="224" t="s">
        <v>1596</v>
      </c>
      <c r="B234" s="291" t="s">
        <v>411</v>
      </c>
      <c r="C234" s="286">
        <v>773500</v>
      </c>
      <c r="D234" s="229">
        <v>872585.826</v>
      </c>
      <c r="E234" s="225">
        <v>857157</v>
      </c>
      <c r="F234" s="225">
        <v>833000</v>
      </c>
      <c r="G234" s="225">
        <f t="shared" si="60"/>
        <v>834060.70649999997</v>
      </c>
      <c r="H234" s="254">
        <f t="shared" si="61"/>
        <v>101483.19999999998</v>
      </c>
      <c r="I234" s="254">
        <f t="shared" si="62"/>
        <v>874983.2</v>
      </c>
      <c r="J234" s="337">
        <f t="shared" si="63"/>
        <v>41983.199999999953</v>
      </c>
      <c r="K234" s="286">
        <v>773500</v>
      </c>
      <c r="L234" s="229">
        <v>872585.826</v>
      </c>
      <c r="M234" s="225">
        <v>857157</v>
      </c>
      <c r="N234" s="225">
        <v>833000</v>
      </c>
      <c r="O234" s="225">
        <f t="shared" si="64"/>
        <v>834060.70649999997</v>
      </c>
      <c r="P234" s="254">
        <f t="shared" si="65"/>
        <v>101483.19999999998</v>
      </c>
      <c r="Q234" s="254">
        <f t="shared" si="66"/>
        <v>874983.2</v>
      </c>
      <c r="R234" s="337">
        <f t="shared" si="67"/>
        <v>41983.199999999953</v>
      </c>
      <c r="S234" s="286">
        <v>773500</v>
      </c>
      <c r="T234" s="229">
        <v>872585.826</v>
      </c>
      <c r="U234" s="225">
        <v>857157</v>
      </c>
      <c r="V234" s="225">
        <v>833000</v>
      </c>
      <c r="W234" s="225">
        <f t="shared" si="68"/>
        <v>834060.70649999997</v>
      </c>
      <c r="X234" s="254">
        <f t="shared" si="69"/>
        <v>101483.19999999998</v>
      </c>
      <c r="Y234" s="254">
        <f t="shared" si="70"/>
        <v>874983.2</v>
      </c>
      <c r="Z234" s="337">
        <f t="shared" si="71"/>
        <v>41983.199999999953</v>
      </c>
      <c r="AA234" s="286">
        <v>773500</v>
      </c>
      <c r="AB234" s="229">
        <v>872585.826</v>
      </c>
      <c r="AC234" s="225">
        <v>857157</v>
      </c>
      <c r="AD234" s="225">
        <v>833000</v>
      </c>
      <c r="AE234" s="225">
        <f t="shared" si="72"/>
        <v>834060.70649999997</v>
      </c>
      <c r="AF234" s="254">
        <f t="shared" si="73"/>
        <v>101483.19999999998</v>
      </c>
      <c r="AG234" s="254">
        <f t="shared" si="74"/>
        <v>874983.2</v>
      </c>
      <c r="AH234" s="337">
        <f t="shared" si="75"/>
        <v>41983.199999999953</v>
      </c>
      <c r="AI234" s="286">
        <v>773500</v>
      </c>
      <c r="AJ234" s="231">
        <v>872585.826</v>
      </c>
      <c r="AK234" s="225">
        <v>857157</v>
      </c>
      <c r="AL234" s="225">
        <v>833000</v>
      </c>
      <c r="AM234" s="225">
        <f t="shared" si="76"/>
        <v>834060.70649999997</v>
      </c>
      <c r="AN234" s="372">
        <f t="shared" si="77"/>
        <v>101483.19999999998</v>
      </c>
      <c r="AO234" s="254">
        <f t="shared" si="78"/>
        <v>874983.2</v>
      </c>
      <c r="AP234" s="337">
        <f t="shared" si="79"/>
        <v>41983.199999999953</v>
      </c>
    </row>
    <row r="235" spans="1:42" s="140" customFormat="1" ht="28.5" x14ac:dyDescent="0.2">
      <c r="A235" s="224" t="s">
        <v>1597</v>
      </c>
      <c r="B235" s="291" t="s">
        <v>1508</v>
      </c>
      <c r="C235" s="286" t="s">
        <v>600</v>
      </c>
      <c r="D235" s="229" t="s">
        <v>600</v>
      </c>
      <c r="E235" s="225" t="s">
        <v>600</v>
      </c>
      <c r="F235" s="225" t="s">
        <v>600</v>
      </c>
      <c r="G235" s="225" t="e">
        <f t="shared" si="60"/>
        <v>#DIV/0!</v>
      </c>
      <c r="H235" s="254" t="e">
        <f t="shared" si="61"/>
        <v>#VALUE!</v>
      </c>
      <c r="I235" s="254" t="e">
        <f t="shared" si="62"/>
        <v>#VALUE!</v>
      </c>
      <c r="J235" s="337" t="e">
        <f t="shared" si="63"/>
        <v>#VALUE!</v>
      </c>
      <c r="K235" s="286">
        <v>101150</v>
      </c>
      <c r="L235" s="229">
        <v>22437.92124</v>
      </c>
      <c r="M235" s="225">
        <v>22041.18</v>
      </c>
      <c r="N235" s="225">
        <v>21420</v>
      </c>
      <c r="O235" s="225">
        <f t="shared" si="64"/>
        <v>41762.275309999997</v>
      </c>
      <c r="P235" s="254">
        <f t="shared" si="65"/>
        <v>13270.88</v>
      </c>
      <c r="Q235" s="254">
        <f t="shared" si="66"/>
        <v>114420.88</v>
      </c>
      <c r="R235" s="337">
        <f t="shared" si="67"/>
        <v>93000.88</v>
      </c>
      <c r="S235" s="286">
        <v>101150</v>
      </c>
      <c r="T235" s="229">
        <v>22437.92124</v>
      </c>
      <c r="U235" s="225">
        <v>22041.18</v>
      </c>
      <c r="V235" s="225">
        <v>21420</v>
      </c>
      <c r="W235" s="225">
        <f t="shared" si="68"/>
        <v>41762.275309999997</v>
      </c>
      <c r="X235" s="254">
        <f t="shared" si="69"/>
        <v>13270.88</v>
      </c>
      <c r="Y235" s="254">
        <f t="shared" si="70"/>
        <v>114420.88</v>
      </c>
      <c r="Z235" s="337">
        <f t="shared" si="71"/>
        <v>93000.88</v>
      </c>
      <c r="AA235" s="286" t="s">
        <v>600</v>
      </c>
      <c r="AB235" s="229" t="s">
        <v>600</v>
      </c>
      <c r="AC235" s="225" t="s">
        <v>600</v>
      </c>
      <c r="AD235" s="225" t="s">
        <v>600</v>
      </c>
      <c r="AE235" s="225" t="e">
        <f t="shared" si="72"/>
        <v>#DIV/0!</v>
      </c>
      <c r="AF235" s="254" t="e">
        <f t="shared" si="73"/>
        <v>#VALUE!</v>
      </c>
      <c r="AG235" s="254" t="e">
        <f t="shared" si="74"/>
        <v>#VALUE!</v>
      </c>
      <c r="AH235" s="337" t="e">
        <f t="shared" si="75"/>
        <v>#VALUE!</v>
      </c>
      <c r="AI235" s="286" t="s">
        <v>600</v>
      </c>
      <c r="AJ235" s="229" t="s">
        <v>600</v>
      </c>
      <c r="AK235" s="225" t="s">
        <v>600</v>
      </c>
      <c r="AL235" s="225" t="s">
        <v>600</v>
      </c>
      <c r="AM235" s="225" t="e">
        <f t="shared" si="76"/>
        <v>#DIV/0!</v>
      </c>
      <c r="AN235" s="372" t="e">
        <f t="shared" si="77"/>
        <v>#VALUE!</v>
      </c>
      <c r="AO235" s="254" t="e">
        <f t="shared" si="78"/>
        <v>#VALUE!</v>
      </c>
      <c r="AP235" s="337" t="e">
        <f t="shared" si="79"/>
        <v>#VALUE!</v>
      </c>
    </row>
    <row r="236" spans="1:42" s="140" customFormat="1" ht="28.5" x14ac:dyDescent="0.2">
      <c r="A236" s="224" t="s">
        <v>1730</v>
      </c>
      <c r="B236" s="291" t="s">
        <v>412</v>
      </c>
      <c r="C236" s="286">
        <v>21420</v>
      </c>
      <c r="D236" s="229">
        <v>22437.92124</v>
      </c>
      <c r="E236" s="225">
        <v>22041.18</v>
      </c>
      <c r="F236" s="225">
        <v>21420</v>
      </c>
      <c r="G236" s="225">
        <f t="shared" si="60"/>
        <v>21829.775309999997</v>
      </c>
      <c r="H236" s="254">
        <f t="shared" si="61"/>
        <v>2810.3039999999996</v>
      </c>
      <c r="I236" s="254">
        <f t="shared" si="62"/>
        <v>24230.304</v>
      </c>
      <c r="J236" s="337">
        <f t="shared" si="63"/>
        <v>2810.3040000000001</v>
      </c>
      <c r="K236" s="286">
        <v>21420</v>
      </c>
      <c r="L236" s="229">
        <v>22437.92124</v>
      </c>
      <c r="M236" s="225">
        <v>22041.18</v>
      </c>
      <c r="N236" s="225">
        <v>21420</v>
      </c>
      <c r="O236" s="225">
        <f t="shared" si="64"/>
        <v>21829.775309999997</v>
      </c>
      <c r="P236" s="254">
        <f t="shared" si="65"/>
        <v>2810.3039999999996</v>
      </c>
      <c r="Q236" s="254">
        <f t="shared" si="66"/>
        <v>24230.304</v>
      </c>
      <c r="R236" s="337">
        <f t="shared" si="67"/>
        <v>2810.3040000000001</v>
      </c>
      <c r="S236" s="286">
        <v>21420</v>
      </c>
      <c r="T236" s="229">
        <v>22437.92124</v>
      </c>
      <c r="U236" s="225">
        <v>22041.18</v>
      </c>
      <c r="V236" s="225">
        <v>21420</v>
      </c>
      <c r="W236" s="225">
        <f t="shared" si="68"/>
        <v>21829.775309999997</v>
      </c>
      <c r="X236" s="254">
        <f t="shared" si="69"/>
        <v>2810.3039999999996</v>
      </c>
      <c r="Y236" s="254">
        <f t="shared" si="70"/>
        <v>24230.304</v>
      </c>
      <c r="Z236" s="337">
        <f t="shared" si="71"/>
        <v>2810.3040000000001</v>
      </c>
      <c r="AA236" s="286">
        <v>21420</v>
      </c>
      <c r="AB236" s="229">
        <v>22437.92124</v>
      </c>
      <c r="AC236" s="225">
        <v>22041.18</v>
      </c>
      <c r="AD236" s="225">
        <v>21420</v>
      </c>
      <c r="AE236" s="225">
        <f t="shared" si="72"/>
        <v>21829.775309999997</v>
      </c>
      <c r="AF236" s="254">
        <f t="shared" si="73"/>
        <v>2810.3039999999996</v>
      </c>
      <c r="AG236" s="254">
        <f t="shared" si="74"/>
        <v>24230.304</v>
      </c>
      <c r="AH236" s="337">
        <f t="shared" si="75"/>
        <v>2810.3040000000001</v>
      </c>
      <c r="AI236" s="286">
        <v>21420</v>
      </c>
      <c r="AJ236" s="231">
        <v>22437.92124</v>
      </c>
      <c r="AK236" s="225">
        <v>22041.18</v>
      </c>
      <c r="AL236" s="225">
        <v>21420</v>
      </c>
      <c r="AM236" s="225">
        <f t="shared" si="76"/>
        <v>21829.775309999997</v>
      </c>
      <c r="AN236" s="372">
        <f t="shared" si="77"/>
        <v>2810.3039999999996</v>
      </c>
      <c r="AO236" s="254">
        <f t="shared" si="78"/>
        <v>24230.304</v>
      </c>
      <c r="AP236" s="337">
        <f t="shared" si="79"/>
        <v>2810.3040000000001</v>
      </c>
    </row>
    <row r="237" spans="1:42" s="140" customFormat="1" ht="28.5" x14ac:dyDescent="0.2">
      <c r="A237" s="224" t="s">
        <v>1731</v>
      </c>
      <c r="B237" s="291" t="s">
        <v>413</v>
      </c>
      <c r="C237" s="286">
        <v>21420</v>
      </c>
      <c r="D237" s="229">
        <v>22437.92124</v>
      </c>
      <c r="E237" s="225">
        <v>22041.18</v>
      </c>
      <c r="F237" s="225">
        <v>21420</v>
      </c>
      <c r="G237" s="225">
        <f t="shared" si="60"/>
        <v>21829.775309999997</v>
      </c>
      <c r="H237" s="254">
        <f t="shared" si="61"/>
        <v>2810.3039999999996</v>
      </c>
      <c r="I237" s="254">
        <f t="shared" si="62"/>
        <v>24230.304</v>
      </c>
      <c r="J237" s="337">
        <f t="shared" si="63"/>
        <v>2810.3040000000001</v>
      </c>
      <c r="K237" s="286">
        <v>21420</v>
      </c>
      <c r="L237" s="229">
        <v>22437.92124</v>
      </c>
      <c r="M237" s="225">
        <v>22041.18</v>
      </c>
      <c r="N237" s="225">
        <v>21420</v>
      </c>
      <c r="O237" s="225">
        <f t="shared" si="64"/>
        <v>21829.775309999997</v>
      </c>
      <c r="P237" s="254">
        <f t="shared" si="65"/>
        <v>2810.3039999999996</v>
      </c>
      <c r="Q237" s="254">
        <f t="shared" si="66"/>
        <v>24230.304</v>
      </c>
      <c r="R237" s="337">
        <f t="shared" si="67"/>
        <v>2810.3040000000001</v>
      </c>
      <c r="S237" s="286">
        <v>21420</v>
      </c>
      <c r="T237" s="229">
        <v>22437.92124</v>
      </c>
      <c r="U237" s="225">
        <v>22041.18</v>
      </c>
      <c r="V237" s="225">
        <v>21420</v>
      </c>
      <c r="W237" s="225">
        <f t="shared" si="68"/>
        <v>21829.775309999997</v>
      </c>
      <c r="X237" s="254">
        <f t="shared" si="69"/>
        <v>2810.3039999999996</v>
      </c>
      <c r="Y237" s="254">
        <f t="shared" si="70"/>
        <v>24230.304</v>
      </c>
      <c r="Z237" s="337">
        <f t="shared" si="71"/>
        <v>2810.3040000000001</v>
      </c>
      <c r="AA237" s="286">
        <v>21420</v>
      </c>
      <c r="AB237" s="229">
        <v>22437.92124</v>
      </c>
      <c r="AC237" s="225">
        <v>22041.18</v>
      </c>
      <c r="AD237" s="225">
        <v>21420</v>
      </c>
      <c r="AE237" s="225">
        <f t="shared" si="72"/>
        <v>21829.775309999997</v>
      </c>
      <c r="AF237" s="254">
        <f t="shared" si="73"/>
        <v>2810.3039999999996</v>
      </c>
      <c r="AG237" s="254">
        <f t="shared" si="74"/>
        <v>24230.304</v>
      </c>
      <c r="AH237" s="337">
        <f t="shared" si="75"/>
        <v>2810.3040000000001</v>
      </c>
      <c r="AI237" s="286">
        <v>21420</v>
      </c>
      <c r="AJ237" s="231">
        <v>22437.92124</v>
      </c>
      <c r="AK237" s="225">
        <v>22041.18</v>
      </c>
      <c r="AL237" s="225">
        <v>21420</v>
      </c>
      <c r="AM237" s="225">
        <f t="shared" si="76"/>
        <v>21829.775309999997</v>
      </c>
      <c r="AN237" s="372">
        <f t="shared" si="77"/>
        <v>2810.3039999999996</v>
      </c>
      <c r="AO237" s="254">
        <f t="shared" si="78"/>
        <v>24230.304</v>
      </c>
      <c r="AP237" s="337">
        <f t="shared" si="79"/>
        <v>2810.3040000000001</v>
      </c>
    </row>
    <row r="238" spans="1:42" s="140" customFormat="1" ht="28.5" x14ac:dyDescent="0.2">
      <c r="A238" s="224" t="s">
        <v>1732</v>
      </c>
      <c r="B238" s="291" t="s">
        <v>414</v>
      </c>
      <c r="C238" s="286">
        <v>21420</v>
      </c>
      <c r="D238" s="229">
        <v>6856.0314900000003</v>
      </c>
      <c r="E238" s="225">
        <v>6734.8050000000003</v>
      </c>
      <c r="F238" s="225">
        <v>6545</v>
      </c>
      <c r="G238" s="225">
        <f t="shared" si="60"/>
        <v>10388.9591225</v>
      </c>
      <c r="H238" s="254">
        <f t="shared" si="61"/>
        <v>2810.3039999999996</v>
      </c>
      <c r="I238" s="254">
        <f t="shared" si="62"/>
        <v>24230.304</v>
      </c>
      <c r="J238" s="337">
        <f t="shared" si="63"/>
        <v>17685.304</v>
      </c>
      <c r="K238" s="286">
        <v>21420</v>
      </c>
      <c r="L238" s="229">
        <v>6856.0314900000003</v>
      </c>
      <c r="M238" s="225">
        <v>6734.8050000000003</v>
      </c>
      <c r="N238" s="225">
        <v>6545</v>
      </c>
      <c r="O238" s="225">
        <f t="shared" si="64"/>
        <v>10388.9591225</v>
      </c>
      <c r="P238" s="254">
        <f t="shared" si="65"/>
        <v>2810.3039999999996</v>
      </c>
      <c r="Q238" s="254">
        <f t="shared" si="66"/>
        <v>24230.304</v>
      </c>
      <c r="R238" s="337">
        <f t="shared" si="67"/>
        <v>17685.304</v>
      </c>
      <c r="S238" s="286">
        <v>21420</v>
      </c>
      <c r="T238" s="229">
        <v>6856.0314900000003</v>
      </c>
      <c r="U238" s="225">
        <v>6734.8050000000003</v>
      </c>
      <c r="V238" s="225">
        <v>6545</v>
      </c>
      <c r="W238" s="225">
        <f t="shared" si="68"/>
        <v>10388.9591225</v>
      </c>
      <c r="X238" s="254">
        <f t="shared" si="69"/>
        <v>2810.3039999999996</v>
      </c>
      <c r="Y238" s="254">
        <f t="shared" si="70"/>
        <v>24230.304</v>
      </c>
      <c r="Z238" s="337">
        <f t="shared" si="71"/>
        <v>17685.304</v>
      </c>
      <c r="AA238" s="286">
        <v>21420</v>
      </c>
      <c r="AB238" s="229">
        <v>6856.0314900000003</v>
      </c>
      <c r="AC238" s="225">
        <v>6734.8050000000003</v>
      </c>
      <c r="AD238" s="225">
        <v>6545</v>
      </c>
      <c r="AE238" s="225">
        <f t="shared" si="72"/>
        <v>10388.9591225</v>
      </c>
      <c r="AF238" s="254">
        <f t="shared" si="73"/>
        <v>2810.3039999999996</v>
      </c>
      <c r="AG238" s="254">
        <f t="shared" si="74"/>
        <v>24230.304</v>
      </c>
      <c r="AH238" s="337">
        <f t="shared" si="75"/>
        <v>17685.304</v>
      </c>
      <c r="AI238" s="286">
        <v>21420</v>
      </c>
      <c r="AJ238" s="231">
        <v>6856.0314900000003</v>
      </c>
      <c r="AK238" s="225">
        <v>6734.8050000000003</v>
      </c>
      <c r="AL238" s="225">
        <v>6545</v>
      </c>
      <c r="AM238" s="225">
        <f t="shared" si="76"/>
        <v>10388.9591225</v>
      </c>
      <c r="AN238" s="372">
        <f t="shared" si="77"/>
        <v>2810.3039999999996</v>
      </c>
      <c r="AO238" s="254">
        <f t="shared" si="78"/>
        <v>24230.304</v>
      </c>
      <c r="AP238" s="337">
        <f t="shared" si="79"/>
        <v>17685.304</v>
      </c>
    </row>
    <row r="239" spans="1:42" s="140" customFormat="1" ht="28.5" x14ac:dyDescent="0.2">
      <c r="A239" s="232" t="s">
        <v>1733</v>
      </c>
      <c r="B239" s="291" t="s">
        <v>1709</v>
      </c>
      <c r="C239" s="286"/>
      <c r="D239" s="229">
        <v>11218.96062</v>
      </c>
      <c r="E239" s="225">
        <v>11020.59</v>
      </c>
      <c r="F239" s="225"/>
      <c r="G239" s="225">
        <f t="shared" si="60"/>
        <v>11119.775310000001</v>
      </c>
      <c r="H239" s="254">
        <f t="shared" si="61"/>
        <v>0</v>
      </c>
      <c r="I239" s="254">
        <f t="shared" si="62"/>
        <v>0</v>
      </c>
      <c r="J239" s="337">
        <f t="shared" si="63"/>
        <v>0</v>
      </c>
      <c r="K239" s="286"/>
      <c r="L239" s="229">
        <v>11218.96062</v>
      </c>
      <c r="M239" s="225">
        <v>11020.59</v>
      </c>
      <c r="N239" s="225"/>
      <c r="O239" s="225">
        <f t="shared" si="64"/>
        <v>11119.775310000001</v>
      </c>
      <c r="P239" s="254">
        <f t="shared" si="65"/>
        <v>0</v>
      </c>
      <c r="Q239" s="254">
        <f t="shared" si="66"/>
        <v>0</v>
      </c>
      <c r="R239" s="337">
        <f t="shared" si="67"/>
        <v>0</v>
      </c>
      <c r="S239" s="286"/>
      <c r="T239" s="229">
        <v>11218.96062</v>
      </c>
      <c r="U239" s="225">
        <v>11020.59</v>
      </c>
      <c r="V239" s="225"/>
      <c r="W239" s="225">
        <f t="shared" si="68"/>
        <v>11119.775310000001</v>
      </c>
      <c r="X239" s="254">
        <f t="shared" si="69"/>
        <v>0</v>
      </c>
      <c r="Y239" s="254">
        <f t="shared" si="70"/>
        <v>0</v>
      </c>
      <c r="Z239" s="337">
        <f t="shared" si="71"/>
        <v>0</v>
      </c>
      <c r="AA239" s="286"/>
      <c r="AB239" s="229">
        <v>11218.96062</v>
      </c>
      <c r="AC239" s="225">
        <v>11020.59</v>
      </c>
      <c r="AD239" s="225"/>
      <c r="AE239" s="225">
        <f t="shared" si="72"/>
        <v>11119.775310000001</v>
      </c>
      <c r="AF239" s="254">
        <f t="shared" si="73"/>
        <v>0</v>
      </c>
      <c r="AG239" s="254">
        <f t="shared" si="74"/>
        <v>0</v>
      </c>
      <c r="AH239" s="337">
        <f t="shared" si="75"/>
        <v>0</v>
      </c>
      <c r="AI239" s="286"/>
      <c r="AJ239" s="231">
        <v>11218.96062</v>
      </c>
      <c r="AK239" s="225">
        <v>11020.59</v>
      </c>
      <c r="AL239" s="225">
        <v>10710</v>
      </c>
      <c r="AM239" s="225">
        <f t="shared" si="76"/>
        <v>10983.18354</v>
      </c>
      <c r="AN239" s="372">
        <f t="shared" si="77"/>
        <v>0</v>
      </c>
      <c r="AO239" s="254">
        <f t="shared" si="78"/>
        <v>0</v>
      </c>
      <c r="AP239" s="337">
        <f t="shared" si="79"/>
        <v>-10710</v>
      </c>
    </row>
    <row r="240" spans="1:42" s="140" customFormat="1" ht="28.5" x14ac:dyDescent="0.2">
      <c r="A240" s="224" t="s">
        <v>1734</v>
      </c>
      <c r="B240" s="291" t="s">
        <v>415</v>
      </c>
      <c r="C240" s="286">
        <v>10710</v>
      </c>
      <c r="D240" s="229">
        <v>11218.96062</v>
      </c>
      <c r="E240" s="225">
        <v>11020.59</v>
      </c>
      <c r="F240" s="225">
        <v>10710</v>
      </c>
      <c r="G240" s="225">
        <f t="shared" si="60"/>
        <v>10914.887654999999</v>
      </c>
      <c r="H240" s="254">
        <f t="shared" si="61"/>
        <v>1405.1519999999998</v>
      </c>
      <c r="I240" s="254">
        <f t="shared" si="62"/>
        <v>12115.152</v>
      </c>
      <c r="J240" s="337">
        <f t="shared" si="63"/>
        <v>1405.152</v>
      </c>
      <c r="K240" s="286">
        <v>10710</v>
      </c>
      <c r="L240" s="229">
        <v>11218.96062</v>
      </c>
      <c r="M240" s="225">
        <v>11020.59</v>
      </c>
      <c r="N240" s="225">
        <v>10710</v>
      </c>
      <c r="O240" s="225">
        <f t="shared" si="64"/>
        <v>10914.887654999999</v>
      </c>
      <c r="P240" s="254">
        <f t="shared" si="65"/>
        <v>1405.1519999999998</v>
      </c>
      <c r="Q240" s="254">
        <f t="shared" si="66"/>
        <v>12115.152</v>
      </c>
      <c r="R240" s="337">
        <f t="shared" si="67"/>
        <v>1405.152</v>
      </c>
      <c r="S240" s="286">
        <v>10710</v>
      </c>
      <c r="T240" s="229">
        <v>11218.96062</v>
      </c>
      <c r="U240" s="225">
        <v>11020.59</v>
      </c>
      <c r="V240" s="225">
        <v>10710</v>
      </c>
      <c r="W240" s="225">
        <f t="shared" si="68"/>
        <v>10914.887654999999</v>
      </c>
      <c r="X240" s="254">
        <f t="shared" si="69"/>
        <v>1405.1519999999998</v>
      </c>
      <c r="Y240" s="254">
        <f t="shared" si="70"/>
        <v>12115.152</v>
      </c>
      <c r="Z240" s="337">
        <f t="shared" si="71"/>
        <v>1405.152</v>
      </c>
      <c r="AA240" s="286">
        <v>10710</v>
      </c>
      <c r="AB240" s="229">
        <v>11218.96062</v>
      </c>
      <c r="AC240" s="225">
        <v>11020.59</v>
      </c>
      <c r="AD240" s="225">
        <v>10710</v>
      </c>
      <c r="AE240" s="225">
        <f t="shared" si="72"/>
        <v>10914.887654999999</v>
      </c>
      <c r="AF240" s="254">
        <f t="shared" si="73"/>
        <v>1405.1519999999998</v>
      </c>
      <c r="AG240" s="254">
        <f t="shared" si="74"/>
        <v>12115.152</v>
      </c>
      <c r="AH240" s="337">
        <f t="shared" si="75"/>
        <v>1405.152</v>
      </c>
      <c r="AI240" s="286">
        <v>10710</v>
      </c>
      <c r="AJ240" s="231">
        <v>11218.96062</v>
      </c>
      <c r="AK240" s="225">
        <v>11020.59</v>
      </c>
      <c r="AL240" s="225">
        <v>10710</v>
      </c>
      <c r="AM240" s="225">
        <f t="shared" si="76"/>
        <v>10914.887654999999</v>
      </c>
      <c r="AN240" s="372">
        <f t="shared" si="77"/>
        <v>1405.1519999999998</v>
      </c>
      <c r="AO240" s="254">
        <f t="shared" si="78"/>
        <v>12115.152</v>
      </c>
      <c r="AP240" s="337">
        <f t="shared" si="79"/>
        <v>1405.152</v>
      </c>
    </row>
    <row r="241" spans="1:42" s="140" customFormat="1" ht="28.5" x14ac:dyDescent="0.2">
      <c r="A241" s="232" t="s">
        <v>1735</v>
      </c>
      <c r="B241" s="291" t="s">
        <v>1715</v>
      </c>
      <c r="C241" s="286"/>
      <c r="D241" s="229">
        <v>6856.0314900000003</v>
      </c>
      <c r="E241" s="225">
        <v>6734.8050000000003</v>
      </c>
      <c r="F241" s="225">
        <v>6545</v>
      </c>
      <c r="G241" s="225">
        <f t="shared" si="60"/>
        <v>6711.9454966666672</v>
      </c>
      <c r="H241" s="254">
        <f t="shared" si="61"/>
        <v>0</v>
      </c>
      <c r="I241" s="254">
        <f t="shared" si="62"/>
        <v>0</v>
      </c>
      <c r="J241" s="337">
        <f t="shared" si="63"/>
        <v>-6545</v>
      </c>
      <c r="K241" s="286"/>
      <c r="L241" s="229">
        <v>5761.3710000000001</v>
      </c>
      <c r="M241" s="225">
        <v>6734.8050000000003</v>
      </c>
      <c r="N241" s="225">
        <v>6545</v>
      </c>
      <c r="O241" s="225">
        <f t="shared" si="64"/>
        <v>6347.0586666666668</v>
      </c>
      <c r="P241" s="254">
        <f t="shared" si="65"/>
        <v>0</v>
      </c>
      <c r="Q241" s="254">
        <f t="shared" si="66"/>
        <v>0</v>
      </c>
      <c r="R241" s="337">
        <f t="shared" si="67"/>
        <v>-6545</v>
      </c>
      <c r="S241" s="286"/>
      <c r="T241" s="229">
        <v>5761.3710000000001</v>
      </c>
      <c r="U241" s="225">
        <v>6734.8050000000003</v>
      </c>
      <c r="V241" s="225">
        <v>6545</v>
      </c>
      <c r="W241" s="225">
        <f t="shared" si="68"/>
        <v>6347.0586666666668</v>
      </c>
      <c r="X241" s="254">
        <f t="shared" si="69"/>
        <v>0</v>
      </c>
      <c r="Y241" s="254">
        <f t="shared" si="70"/>
        <v>0</v>
      </c>
      <c r="Z241" s="337">
        <f t="shared" si="71"/>
        <v>-6545</v>
      </c>
      <c r="AA241" s="286"/>
      <c r="AB241" s="229">
        <v>5761.3710000000001</v>
      </c>
      <c r="AC241" s="225">
        <v>6734.8050000000003</v>
      </c>
      <c r="AD241" s="225">
        <v>6545</v>
      </c>
      <c r="AE241" s="225">
        <f t="shared" si="72"/>
        <v>6347.0586666666668</v>
      </c>
      <c r="AF241" s="254">
        <f t="shared" si="73"/>
        <v>0</v>
      </c>
      <c r="AG241" s="254">
        <f t="shared" si="74"/>
        <v>0</v>
      </c>
      <c r="AH241" s="337">
        <f t="shared" si="75"/>
        <v>-6545</v>
      </c>
      <c r="AI241" s="286"/>
      <c r="AJ241" s="231">
        <v>5761.3710000000001</v>
      </c>
      <c r="AK241" s="225">
        <v>6734.8050000000003</v>
      </c>
      <c r="AL241" s="225">
        <v>6545</v>
      </c>
      <c r="AM241" s="225">
        <f t="shared" si="76"/>
        <v>6347.0586666666668</v>
      </c>
      <c r="AN241" s="372">
        <f t="shared" si="77"/>
        <v>0</v>
      </c>
      <c r="AO241" s="254">
        <f t="shared" si="78"/>
        <v>0</v>
      </c>
      <c r="AP241" s="337">
        <f t="shared" si="79"/>
        <v>-6545</v>
      </c>
    </row>
    <row r="242" spans="1:42" s="140" customFormat="1" ht="28.5" x14ac:dyDescent="0.2">
      <c r="A242" s="224" t="s">
        <v>1736</v>
      </c>
      <c r="B242" s="291" t="s">
        <v>416</v>
      </c>
      <c r="C242" s="286">
        <v>23800</v>
      </c>
      <c r="D242" s="229">
        <v>34903.433040000004</v>
      </c>
      <c r="E242" s="225">
        <v>34286.28</v>
      </c>
      <c r="F242" s="225">
        <v>33320</v>
      </c>
      <c r="G242" s="225">
        <f t="shared" si="60"/>
        <v>31577.428260000001</v>
      </c>
      <c r="H242" s="254">
        <f t="shared" si="61"/>
        <v>3122.5599999999995</v>
      </c>
      <c r="I242" s="254">
        <f t="shared" si="62"/>
        <v>26922.559999999998</v>
      </c>
      <c r="J242" s="337">
        <f t="shared" si="63"/>
        <v>-6397.4400000000023</v>
      </c>
      <c r="K242" s="286">
        <v>33320</v>
      </c>
      <c r="L242" s="229">
        <v>34903.433040000004</v>
      </c>
      <c r="M242" s="225">
        <v>34286.28</v>
      </c>
      <c r="N242" s="225">
        <v>33320</v>
      </c>
      <c r="O242" s="225">
        <f t="shared" si="64"/>
        <v>33957.428260000001</v>
      </c>
      <c r="P242" s="254">
        <f t="shared" si="65"/>
        <v>4371.5839999999998</v>
      </c>
      <c r="Q242" s="254">
        <f t="shared" si="66"/>
        <v>37691.584000000003</v>
      </c>
      <c r="R242" s="337">
        <f t="shared" si="67"/>
        <v>4371.5840000000026</v>
      </c>
      <c r="S242" s="286">
        <v>33320</v>
      </c>
      <c r="T242" s="229">
        <v>34903.433040000004</v>
      </c>
      <c r="U242" s="225">
        <v>34286.28</v>
      </c>
      <c r="V242" s="225">
        <v>33320</v>
      </c>
      <c r="W242" s="225">
        <f t="shared" si="68"/>
        <v>33957.428260000001</v>
      </c>
      <c r="X242" s="254">
        <f t="shared" si="69"/>
        <v>4371.5839999999998</v>
      </c>
      <c r="Y242" s="254">
        <f t="shared" si="70"/>
        <v>37691.584000000003</v>
      </c>
      <c r="Z242" s="337">
        <f t="shared" si="71"/>
        <v>4371.5840000000026</v>
      </c>
      <c r="AA242" s="286">
        <v>23800</v>
      </c>
      <c r="AB242" s="229">
        <v>24931.0236</v>
      </c>
      <c r="AC242" s="225">
        <v>24490.2</v>
      </c>
      <c r="AD242" s="225">
        <v>23800</v>
      </c>
      <c r="AE242" s="225">
        <f t="shared" si="72"/>
        <v>24255.305899999999</v>
      </c>
      <c r="AF242" s="254">
        <f t="shared" si="73"/>
        <v>3122.5599999999995</v>
      </c>
      <c r="AG242" s="254">
        <f t="shared" si="74"/>
        <v>26922.559999999998</v>
      </c>
      <c r="AH242" s="337">
        <f t="shared" si="75"/>
        <v>3122.5599999999977</v>
      </c>
      <c r="AI242" s="286">
        <v>33320</v>
      </c>
      <c r="AJ242" s="231">
        <v>34903.433040000004</v>
      </c>
      <c r="AK242" s="225">
        <v>34286.28</v>
      </c>
      <c r="AL242" s="225">
        <v>33320</v>
      </c>
      <c r="AM242" s="225">
        <f t="shared" si="76"/>
        <v>33957.428260000001</v>
      </c>
      <c r="AN242" s="372">
        <f t="shared" si="77"/>
        <v>4371.5839999999998</v>
      </c>
      <c r="AO242" s="254">
        <f t="shared" si="78"/>
        <v>37691.584000000003</v>
      </c>
      <c r="AP242" s="337">
        <f t="shared" si="79"/>
        <v>4371.5840000000026</v>
      </c>
    </row>
    <row r="243" spans="1:42" s="140" customFormat="1" ht="16.5" x14ac:dyDescent="0.2">
      <c r="A243" s="227">
        <v>7</v>
      </c>
      <c r="B243" s="291" t="s">
        <v>417</v>
      </c>
      <c r="C243" s="286"/>
      <c r="D243" s="288">
        <v>0</v>
      </c>
      <c r="E243" s="225"/>
      <c r="F243" s="225"/>
      <c r="G243" s="225">
        <f t="shared" si="60"/>
        <v>0</v>
      </c>
      <c r="H243" s="254">
        <f t="shared" si="61"/>
        <v>0</v>
      </c>
      <c r="I243" s="254">
        <f t="shared" si="62"/>
        <v>0</v>
      </c>
      <c r="J243" s="337">
        <f t="shared" si="63"/>
        <v>0</v>
      </c>
      <c r="K243" s="286"/>
      <c r="L243" s="288">
        <v>0</v>
      </c>
      <c r="M243" s="225"/>
      <c r="N243" s="225"/>
      <c r="O243" s="225">
        <f t="shared" si="64"/>
        <v>0</v>
      </c>
      <c r="P243" s="254">
        <f t="shared" si="65"/>
        <v>0</v>
      </c>
      <c r="Q243" s="254">
        <f t="shared" si="66"/>
        <v>0</v>
      </c>
      <c r="R243" s="337">
        <f t="shared" si="67"/>
        <v>0</v>
      </c>
      <c r="S243" s="286"/>
      <c r="T243" s="288">
        <v>0</v>
      </c>
      <c r="U243" s="225"/>
      <c r="V243" s="225"/>
      <c r="W243" s="225">
        <f t="shared" si="68"/>
        <v>0</v>
      </c>
      <c r="X243" s="254">
        <f t="shared" si="69"/>
        <v>0</v>
      </c>
      <c r="Y243" s="254">
        <f t="shared" si="70"/>
        <v>0</v>
      </c>
      <c r="Z243" s="337">
        <f t="shared" si="71"/>
        <v>0</v>
      </c>
      <c r="AA243" s="286"/>
      <c r="AB243" s="288">
        <v>0</v>
      </c>
      <c r="AC243" s="225"/>
      <c r="AD243" s="225"/>
      <c r="AE243" s="225">
        <f t="shared" si="72"/>
        <v>0</v>
      </c>
      <c r="AF243" s="254">
        <f t="shared" si="73"/>
        <v>0</v>
      </c>
      <c r="AG243" s="254">
        <f t="shared" si="74"/>
        <v>0</v>
      </c>
      <c r="AH243" s="337">
        <f t="shared" si="75"/>
        <v>0</v>
      </c>
      <c r="AI243" s="286"/>
      <c r="AJ243" s="288"/>
      <c r="AK243" s="225"/>
      <c r="AL243" s="225"/>
      <c r="AM243" s="225" t="e">
        <f t="shared" si="76"/>
        <v>#DIV/0!</v>
      </c>
      <c r="AN243" s="372">
        <f t="shared" si="77"/>
        <v>0</v>
      </c>
      <c r="AO243" s="254">
        <f t="shared" si="78"/>
        <v>0</v>
      </c>
      <c r="AP243" s="337">
        <f t="shared" si="79"/>
        <v>0</v>
      </c>
    </row>
    <row r="244" spans="1:42" s="140" customFormat="1" ht="16.5" x14ac:dyDescent="0.2">
      <c r="A244" s="224" t="s">
        <v>761</v>
      </c>
      <c r="B244" s="291" t="s">
        <v>418</v>
      </c>
      <c r="C244" s="286">
        <v>285600</v>
      </c>
      <c r="D244" s="229">
        <v>349034.33039999998</v>
      </c>
      <c r="E244" s="225">
        <v>342862.8</v>
      </c>
      <c r="F244" s="225">
        <v>333200</v>
      </c>
      <c r="G244" s="225">
        <f t="shared" si="60"/>
        <v>327674.28259999998</v>
      </c>
      <c r="H244" s="254">
        <f t="shared" si="61"/>
        <v>37470.719999999994</v>
      </c>
      <c r="I244" s="254">
        <f t="shared" si="62"/>
        <v>323070.71999999997</v>
      </c>
      <c r="J244" s="337">
        <f t="shared" si="63"/>
        <v>-10129.280000000028</v>
      </c>
      <c r="K244" s="286">
        <v>166600</v>
      </c>
      <c r="L244" s="229">
        <v>249310.236</v>
      </c>
      <c r="M244" s="225">
        <v>244902</v>
      </c>
      <c r="N244" s="225">
        <v>238000</v>
      </c>
      <c r="O244" s="225">
        <f t="shared" si="64"/>
        <v>224703.05900000001</v>
      </c>
      <c r="P244" s="254">
        <f t="shared" si="65"/>
        <v>21857.919999999998</v>
      </c>
      <c r="Q244" s="254">
        <f t="shared" si="66"/>
        <v>188457.91999999998</v>
      </c>
      <c r="R244" s="337">
        <f t="shared" si="67"/>
        <v>-49542.080000000016</v>
      </c>
      <c r="S244" s="286">
        <v>249900</v>
      </c>
      <c r="T244" s="229">
        <v>261775.74780000001</v>
      </c>
      <c r="U244" s="225">
        <v>257147.1</v>
      </c>
      <c r="V244" s="225">
        <v>249900</v>
      </c>
      <c r="W244" s="225">
        <f t="shared" si="68"/>
        <v>254680.71195</v>
      </c>
      <c r="X244" s="254">
        <f t="shared" si="69"/>
        <v>32786.879999999997</v>
      </c>
      <c r="Y244" s="254">
        <f t="shared" si="70"/>
        <v>282686.88</v>
      </c>
      <c r="Z244" s="337">
        <f t="shared" si="71"/>
        <v>32786.880000000005</v>
      </c>
      <c r="AA244" s="286">
        <v>142800</v>
      </c>
      <c r="AB244" s="229">
        <v>149586.1416</v>
      </c>
      <c r="AC244" s="225">
        <v>146941.20000000001</v>
      </c>
      <c r="AD244" s="225">
        <v>142800</v>
      </c>
      <c r="AE244" s="225">
        <f t="shared" si="72"/>
        <v>145531.83539999998</v>
      </c>
      <c r="AF244" s="254">
        <f t="shared" si="73"/>
        <v>18735.359999999997</v>
      </c>
      <c r="AG244" s="254">
        <f t="shared" si="74"/>
        <v>161535.35999999999</v>
      </c>
      <c r="AH244" s="337">
        <f t="shared" si="75"/>
        <v>18735.359999999986</v>
      </c>
      <c r="AI244" s="286">
        <v>452200</v>
      </c>
      <c r="AJ244" s="231">
        <v>473689.44839999999</v>
      </c>
      <c r="AK244" s="225">
        <v>465313.8</v>
      </c>
      <c r="AL244" s="225">
        <v>452200</v>
      </c>
      <c r="AM244" s="225">
        <f t="shared" si="76"/>
        <v>460850.81209999998</v>
      </c>
      <c r="AN244" s="372">
        <f t="shared" si="77"/>
        <v>59328.639999999992</v>
      </c>
      <c r="AO244" s="254">
        <f t="shared" si="78"/>
        <v>511528.64</v>
      </c>
      <c r="AP244" s="337">
        <f t="shared" si="79"/>
        <v>59328.640000000014</v>
      </c>
    </row>
    <row r="245" spans="1:42" s="140" customFormat="1" ht="16.5" x14ac:dyDescent="0.2">
      <c r="A245" s="224" t="s">
        <v>762</v>
      </c>
      <c r="B245" s="291" t="s">
        <v>419</v>
      </c>
      <c r="C245" s="286">
        <v>1309000</v>
      </c>
      <c r="D245" s="229">
        <v>1807499.2109999999</v>
      </c>
      <c r="E245" s="225">
        <v>1775539.5</v>
      </c>
      <c r="F245" s="225">
        <v>1725500</v>
      </c>
      <c r="G245" s="225">
        <f t="shared" si="60"/>
        <v>1654384.67775</v>
      </c>
      <c r="H245" s="254">
        <f t="shared" si="61"/>
        <v>171740.79999999999</v>
      </c>
      <c r="I245" s="254">
        <f t="shared" si="62"/>
        <v>1480740.8</v>
      </c>
      <c r="J245" s="337">
        <f t="shared" si="63"/>
        <v>-244759.19999999995</v>
      </c>
      <c r="K245" s="286">
        <v>714000</v>
      </c>
      <c r="L245" s="229">
        <v>1221620.1564</v>
      </c>
      <c r="M245" s="225">
        <v>1200019.8</v>
      </c>
      <c r="N245" s="225">
        <v>1166200</v>
      </c>
      <c r="O245" s="225">
        <f t="shared" si="64"/>
        <v>1075459.9890999999</v>
      </c>
      <c r="P245" s="254">
        <f t="shared" si="65"/>
        <v>93676.799999999988</v>
      </c>
      <c r="Q245" s="254">
        <f t="shared" si="66"/>
        <v>807676.8</v>
      </c>
      <c r="R245" s="337">
        <f t="shared" si="67"/>
        <v>-358523.19999999995</v>
      </c>
      <c r="S245" s="286">
        <v>1463700</v>
      </c>
      <c r="T245" s="229">
        <v>1670378.5811999999</v>
      </c>
      <c r="U245" s="225">
        <v>1640843.4</v>
      </c>
      <c r="V245" s="225">
        <v>1594600</v>
      </c>
      <c r="W245" s="225">
        <f t="shared" si="68"/>
        <v>1592380.4953000001</v>
      </c>
      <c r="X245" s="254">
        <f t="shared" si="69"/>
        <v>192037.43999999997</v>
      </c>
      <c r="Y245" s="254">
        <f t="shared" si="70"/>
        <v>1655737.44</v>
      </c>
      <c r="Z245" s="337">
        <f t="shared" si="71"/>
        <v>61137.439999999944</v>
      </c>
      <c r="AA245" s="286">
        <v>654500</v>
      </c>
      <c r="AB245" s="229">
        <v>685603.14899999998</v>
      </c>
      <c r="AC245" s="225">
        <v>673480.5</v>
      </c>
      <c r="AD245" s="225">
        <v>654500</v>
      </c>
      <c r="AE245" s="225">
        <f t="shared" si="72"/>
        <v>667020.91225000005</v>
      </c>
      <c r="AF245" s="254">
        <f t="shared" si="73"/>
        <v>85870.399999999994</v>
      </c>
      <c r="AG245" s="254">
        <f t="shared" si="74"/>
        <v>740370.4</v>
      </c>
      <c r="AH245" s="337">
        <f t="shared" si="75"/>
        <v>85870.400000000023</v>
      </c>
      <c r="AI245" s="286">
        <v>1951600</v>
      </c>
      <c r="AJ245" s="231">
        <v>2044343.9352000002</v>
      </c>
      <c r="AK245" s="225">
        <v>2008196.4</v>
      </c>
      <c r="AL245" s="225">
        <v>1951600</v>
      </c>
      <c r="AM245" s="225">
        <f t="shared" si="76"/>
        <v>1988935.0838000001</v>
      </c>
      <c r="AN245" s="372">
        <f t="shared" si="77"/>
        <v>256049.91999999995</v>
      </c>
      <c r="AO245" s="254">
        <f t="shared" si="78"/>
        <v>2207649.92</v>
      </c>
      <c r="AP245" s="337">
        <f t="shared" si="79"/>
        <v>256049.91999999993</v>
      </c>
    </row>
    <row r="246" spans="1:42" s="140" customFormat="1" ht="16.5" x14ac:dyDescent="0.2">
      <c r="A246" s="224" t="s">
        <v>763</v>
      </c>
      <c r="B246" s="291" t="s">
        <v>420</v>
      </c>
      <c r="C246" s="286">
        <v>249900</v>
      </c>
      <c r="D246" s="229">
        <v>261775.74780000001</v>
      </c>
      <c r="E246" s="225">
        <v>257147.1</v>
      </c>
      <c r="F246" s="225">
        <v>249900</v>
      </c>
      <c r="G246" s="225">
        <f t="shared" si="60"/>
        <v>254680.71195</v>
      </c>
      <c r="H246" s="254">
        <f t="shared" si="61"/>
        <v>32786.879999999997</v>
      </c>
      <c r="I246" s="254">
        <f t="shared" si="62"/>
        <v>282686.88</v>
      </c>
      <c r="J246" s="337">
        <f t="shared" si="63"/>
        <v>32786.880000000005</v>
      </c>
      <c r="K246" s="286">
        <v>232050</v>
      </c>
      <c r="L246" s="229">
        <v>243077.48010000002</v>
      </c>
      <c r="M246" s="225">
        <v>238779.45</v>
      </c>
      <c r="N246" s="225">
        <v>232050</v>
      </c>
      <c r="O246" s="225">
        <f t="shared" si="64"/>
        <v>236489.232525</v>
      </c>
      <c r="P246" s="254">
        <f t="shared" si="65"/>
        <v>30444.959999999995</v>
      </c>
      <c r="Q246" s="254">
        <f t="shared" si="66"/>
        <v>262494.96000000002</v>
      </c>
      <c r="R246" s="337">
        <f t="shared" si="67"/>
        <v>30444.960000000021</v>
      </c>
      <c r="S246" s="286">
        <v>232050</v>
      </c>
      <c r="T246" s="229">
        <v>243077.48010000002</v>
      </c>
      <c r="U246" s="225">
        <v>238779.45</v>
      </c>
      <c r="V246" s="225">
        <v>232050</v>
      </c>
      <c r="W246" s="225">
        <f t="shared" si="68"/>
        <v>236489.232525</v>
      </c>
      <c r="X246" s="254">
        <f t="shared" si="69"/>
        <v>30444.959999999995</v>
      </c>
      <c r="Y246" s="254">
        <f t="shared" si="70"/>
        <v>262494.96000000002</v>
      </c>
      <c r="Z246" s="337">
        <f t="shared" si="71"/>
        <v>30444.960000000021</v>
      </c>
      <c r="AA246" s="286">
        <v>214200</v>
      </c>
      <c r="AB246" s="229">
        <v>224379.21239999999</v>
      </c>
      <c r="AC246" s="225">
        <v>220411.8</v>
      </c>
      <c r="AD246" s="225">
        <v>214200</v>
      </c>
      <c r="AE246" s="225">
        <f t="shared" si="72"/>
        <v>218297.75309999997</v>
      </c>
      <c r="AF246" s="254">
        <f t="shared" si="73"/>
        <v>28103.039999999997</v>
      </c>
      <c r="AG246" s="254">
        <f t="shared" si="74"/>
        <v>242303.04</v>
      </c>
      <c r="AH246" s="337">
        <f t="shared" si="75"/>
        <v>28103.040000000008</v>
      </c>
      <c r="AI246" s="286">
        <v>309400</v>
      </c>
      <c r="AJ246" s="231">
        <v>324103.30679999996</v>
      </c>
      <c r="AK246" s="225">
        <v>318372.59999999998</v>
      </c>
      <c r="AL246" s="225">
        <v>309400</v>
      </c>
      <c r="AM246" s="225">
        <f t="shared" si="76"/>
        <v>315318.9767</v>
      </c>
      <c r="AN246" s="372">
        <f t="shared" si="77"/>
        <v>40593.279999999992</v>
      </c>
      <c r="AO246" s="254">
        <f t="shared" si="78"/>
        <v>349993.27999999997</v>
      </c>
      <c r="AP246" s="337">
        <f t="shared" si="79"/>
        <v>40593.27999999997</v>
      </c>
    </row>
    <row r="247" spans="1:42" s="140" customFormat="1" ht="16.5" x14ac:dyDescent="0.2">
      <c r="A247" s="224" t="s">
        <v>764</v>
      </c>
      <c r="B247" s="291" t="s">
        <v>421</v>
      </c>
      <c r="C247" s="286">
        <v>235620</v>
      </c>
      <c r="D247" s="229">
        <v>246817.13364000001</v>
      </c>
      <c r="E247" s="225">
        <v>242452.98</v>
      </c>
      <c r="F247" s="225">
        <v>235620</v>
      </c>
      <c r="G247" s="225">
        <f t="shared" si="60"/>
        <v>240127.52841</v>
      </c>
      <c r="H247" s="254">
        <f t="shared" si="61"/>
        <v>30913.343999999997</v>
      </c>
      <c r="I247" s="254">
        <f t="shared" si="62"/>
        <v>266533.34399999998</v>
      </c>
      <c r="J247" s="337">
        <f t="shared" si="63"/>
        <v>30913.343999999983</v>
      </c>
      <c r="K247" s="286">
        <v>226100</v>
      </c>
      <c r="L247" s="229">
        <v>236844.7242</v>
      </c>
      <c r="M247" s="225">
        <v>232656.9</v>
      </c>
      <c r="N247" s="225">
        <v>226100</v>
      </c>
      <c r="O247" s="225">
        <f t="shared" si="64"/>
        <v>230425.40604999999</v>
      </c>
      <c r="P247" s="254">
        <f t="shared" si="65"/>
        <v>29664.319999999996</v>
      </c>
      <c r="Q247" s="254">
        <f t="shared" si="66"/>
        <v>255764.32</v>
      </c>
      <c r="R247" s="337">
        <f t="shared" si="67"/>
        <v>29664.320000000007</v>
      </c>
      <c r="S247" s="286">
        <v>226100</v>
      </c>
      <c r="T247" s="229">
        <v>236844.7242</v>
      </c>
      <c r="U247" s="225">
        <v>232656.9</v>
      </c>
      <c r="V247" s="225">
        <v>226100</v>
      </c>
      <c r="W247" s="225">
        <f t="shared" si="68"/>
        <v>230425.40604999999</v>
      </c>
      <c r="X247" s="254">
        <f t="shared" si="69"/>
        <v>29664.319999999996</v>
      </c>
      <c r="Y247" s="254">
        <f t="shared" si="70"/>
        <v>255764.32</v>
      </c>
      <c r="Z247" s="337">
        <f t="shared" si="71"/>
        <v>29664.320000000007</v>
      </c>
      <c r="AA247" s="286">
        <v>220150</v>
      </c>
      <c r="AB247" s="229">
        <v>230611.96830000001</v>
      </c>
      <c r="AC247" s="225">
        <v>226534.35</v>
      </c>
      <c r="AD247" s="225">
        <v>220150</v>
      </c>
      <c r="AE247" s="225">
        <f t="shared" si="72"/>
        <v>224361.57957500001</v>
      </c>
      <c r="AF247" s="254">
        <f t="shared" si="73"/>
        <v>28883.679999999997</v>
      </c>
      <c r="AG247" s="254">
        <f t="shared" si="74"/>
        <v>249033.68</v>
      </c>
      <c r="AH247" s="337">
        <f t="shared" si="75"/>
        <v>28883.679999999993</v>
      </c>
      <c r="AI247" s="286">
        <v>285600</v>
      </c>
      <c r="AJ247" s="231">
        <v>299172.28320000001</v>
      </c>
      <c r="AK247" s="225">
        <v>293882.40000000002</v>
      </c>
      <c r="AL247" s="225">
        <v>285600</v>
      </c>
      <c r="AM247" s="225">
        <f t="shared" si="76"/>
        <v>291063.67079999996</v>
      </c>
      <c r="AN247" s="372">
        <f t="shared" si="77"/>
        <v>37470.719999999994</v>
      </c>
      <c r="AO247" s="254">
        <f t="shared" si="78"/>
        <v>323070.71999999997</v>
      </c>
      <c r="AP247" s="337">
        <f t="shared" si="79"/>
        <v>37470.719999999972</v>
      </c>
    </row>
    <row r="248" spans="1:42" s="140" customFormat="1" ht="16.5" x14ac:dyDescent="0.2">
      <c r="A248" s="224" t="s">
        <v>765</v>
      </c>
      <c r="B248" s="291" t="s">
        <v>422</v>
      </c>
      <c r="C248" s="286">
        <v>571200</v>
      </c>
      <c r="D248" s="229">
        <v>598344.56640000001</v>
      </c>
      <c r="E248" s="225">
        <v>587764.80000000005</v>
      </c>
      <c r="F248" s="225">
        <v>571200</v>
      </c>
      <c r="G248" s="225">
        <f t="shared" si="60"/>
        <v>582127.34159999993</v>
      </c>
      <c r="H248" s="254">
        <f t="shared" si="61"/>
        <v>74941.439999999988</v>
      </c>
      <c r="I248" s="254">
        <f t="shared" si="62"/>
        <v>646141.43999999994</v>
      </c>
      <c r="J248" s="337">
        <f t="shared" si="63"/>
        <v>74941.439999999944</v>
      </c>
      <c r="K248" s="286">
        <v>571200</v>
      </c>
      <c r="L248" s="229">
        <v>598344.56640000001</v>
      </c>
      <c r="M248" s="225">
        <v>587764.80000000005</v>
      </c>
      <c r="N248" s="225">
        <v>571200</v>
      </c>
      <c r="O248" s="225">
        <f t="shared" si="64"/>
        <v>582127.34159999993</v>
      </c>
      <c r="P248" s="254">
        <f t="shared" si="65"/>
        <v>74941.439999999988</v>
      </c>
      <c r="Q248" s="254">
        <f t="shared" si="66"/>
        <v>646141.43999999994</v>
      </c>
      <c r="R248" s="337">
        <f t="shared" si="67"/>
        <v>74941.439999999944</v>
      </c>
      <c r="S248" s="286">
        <v>571200</v>
      </c>
      <c r="T248" s="229">
        <v>598344.56640000001</v>
      </c>
      <c r="U248" s="225">
        <v>587764.80000000005</v>
      </c>
      <c r="V248" s="225">
        <v>571200</v>
      </c>
      <c r="W248" s="225">
        <f t="shared" si="68"/>
        <v>582127.34159999993</v>
      </c>
      <c r="X248" s="254">
        <f t="shared" si="69"/>
        <v>74941.439999999988</v>
      </c>
      <c r="Y248" s="254">
        <f t="shared" si="70"/>
        <v>646141.43999999994</v>
      </c>
      <c r="Z248" s="337">
        <f t="shared" si="71"/>
        <v>74941.439999999944</v>
      </c>
      <c r="AA248" s="286">
        <v>487900</v>
      </c>
      <c r="AB248" s="229">
        <v>511085.98380000005</v>
      </c>
      <c r="AC248" s="225">
        <v>502049.1</v>
      </c>
      <c r="AD248" s="225">
        <v>487900</v>
      </c>
      <c r="AE248" s="225">
        <f t="shared" si="72"/>
        <v>497233.77095000003</v>
      </c>
      <c r="AF248" s="254">
        <f t="shared" si="73"/>
        <v>64012.479999999989</v>
      </c>
      <c r="AG248" s="254">
        <f t="shared" si="74"/>
        <v>551912.48</v>
      </c>
      <c r="AH248" s="337">
        <f t="shared" si="75"/>
        <v>64012.479999999981</v>
      </c>
      <c r="AI248" s="286">
        <v>773500</v>
      </c>
      <c r="AJ248" s="231">
        <v>810258.26699999999</v>
      </c>
      <c r="AK248" s="225">
        <v>795931.5</v>
      </c>
      <c r="AL248" s="225">
        <v>773500</v>
      </c>
      <c r="AM248" s="225">
        <f t="shared" si="76"/>
        <v>788297.44175</v>
      </c>
      <c r="AN248" s="372">
        <f t="shared" si="77"/>
        <v>101483.19999999998</v>
      </c>
      <c r="AO248" s="254">
        <f t="shared" si="78"/>
        <v>874983.2</v>
      </c>
      <c r="AP248" s="337">
        <f t="shared" si="79"/>
        <v>101483.19999999995</v>
      </c>
    </row>
    <row r="249" spans="1:42" s="140" customFormat="1" ht="16.5" x14ac:dyDescent="0.2">
      <c r="A249" s="224" t="s">
        <v>766</v>
      </c>
      <c r="B249" s="291" t="s">
        <v>423</v>
      </c>
      <c r="C249" s="286">
        <v>1963500</v>
      </c>
      <c r="D249" s="229">
        <v>3054050.3909999998</v>
      </c>
      <c r="E249" s="225">
        <v>3000049.5</v>
      </c>
      <c r="F249" s="225">
        <v>2915500</v>
      </c>
      <c r="G249" s="225">
        <f t="shared" si="60"/>
        <v>2733274.9727499997</v>
      </c>
      <c r="H249" s="254">
        <f t="shared" si="61"/>
        <v>257611.19999999995</v>
      </c>
      <c r="I249" s="254">
        <f t="shared" si="62"/>
        <v>2221111.2000000002</v>
      </c>
      <c r="J249" s="337">
        <f t="shared" si="63"/>
        <v>-694388.79999999981</v>
      </c>
      <c r="K249" s="286">
        <v>1523200</v>
      </c>
      <c r="L249" s="229">
        <v>2430774.801</v>
      </c>
      <c r="M249" s="225">
        <v>2387794.5</v>
      </c>
      <c r="N249" s="225">
        <v>2320500</v>
      </c>
      <c r="O249" s="225">
        <f t="shared" si="64"/>
        <v>2165567.3252499998</v>
      </c>
      <c r="P249" s="254">
        <f t="shared" si="65"/>
        <v>199843.83999999997</v>
      </c>
      <c r="Q249" s="254">
        <f t="shared" si="66"/>
        <v>1723043.8399999999</v>
      </c>
      <c r="R249" s="337">
        <f t="shared" si="67"/>
        <v>-597456.16000000015</v>
      </c>
      <c r="S249" s="286">
        <v>2499000</v>
      </c>
      <c r="T249" s="229">
        <v>3054050.3909999998</v>
      </c>
      <c r="U249" s="225">
        <v>3000049.5</v>
      </c>
      <c r="V249" s="225">
        <v>2915500</v>
      </c>
      <c r="W249" s="225">
        <f t="shared" si="68"/>
        <v>2867149.9727499997</v>
      </c>
      <c r="X249" s="254">
        <f t="shared" si="69"/>
        <v>327868.79999999993</v>
      </c>
      <c r="Y249" s="254">
        <f t="shared" si="70"/>
        <v>2826868.8</v>
      </c>
      <c r="Z249" s="337">
        <f t="shared" si="71"/>
        <v>-88631.200000000186</v>
      </c>
      <c r="AA249" s="286">
        <v>1166200</v>
      </c>
      <c r="AB249" s="229">
        <v>1221620.1564</v>
      </c>
      <c r="AC249" s="225">
        <v>1200019.8</v>
      </c>
      <c r="AD249" s="225">
        <v>1166200</v>
      </c>
      <c r="AE249" s="225">
        <f t="shared" si="72"/>
        <v>1188509.9890999999</v>
      </c>
      <c r="AF249" s="254">
        <f t="shared" si="73"/>
        <v>153005.43999999997</v>
      </c>
      <c r="AG249" s="254">
        <f t="shared" si="74"/>
        <v>1319205.44</v>
      </c>
      <c r="AH249" s="337">
        <f t="shared" si="75"/>
        <v>153005.43999999994</v>
      </c>
      <c r="AI249" s="286">
        <v>4581500</v>
      </c>
      <c r="AJ249" s="231">
        <v>4799222.0430000005</v>
      </c>
      <c r="AK249" s="225">
        <v>4714363.5</v>
      </c>
      <c r="AL249" s="225">
        <v>4581500</v>
      </c>
      <c r="AM249" s="225">
        <f t="shared" si="76"/>
        <v>4669146.3857500004</v>
      </c>
      <c r="AN249" s="372">
        <f t="shared" si="77"/>
        <v>601092.79999999993</v>
      </c>
      <c r="AO249" s="254">
        <f t="shared" si="78"/>
        <v>5182592.8</v>
      </c>
      <c r="AP249" s="337">
        <f t="shared" si="79"/>
        <v>601092.79999999981</v>
      </c>
    </row>
    <row r="250" spans="1:42" s="140" customFormat="1" ht="16.5" x14ac:dyDescent="0.2">
      <c r="A250" s="224" t="s">
        <v>767</v>
      </c>
      <c r="B250" s="291" t="s">
        <v>424</v>
      </c>
      <c r="C250" s="286">
        <v>53550</v>
      </c>
      <c r="D250" s="229">
        <v>68560.314899999998</v>
      </c>
      <c r="E250" s="225">
        <v>67348.05</v>
      </c>
      <c r="F250" s="225">
        <v>65450</v>
      </c>
      <c r="G250" s="225">
        <f t="shared" si="60"/>
        <v>63727.091224999996</v>
      </c>
      <c r="H250" s="254">
        <f t="shared" si="61"/>
        <v>7025.7599999999993</v>
      </c>
      <c r="I250" s="254">
        <f t="shared" si="62"/>
        <v>60575.76</v>
      </c>
      <c r="J250" s="337">
        <f t="shared" si="63"/>
        <v>-4874.239999999998</v>
      </c>
      <c r="K250" s="286">
        <v>53550</v>
      </c>
      <c r="L250" s="229">
        <v>68560.314899999998</v>
      </c>
      <c r="M250" s="225">
        <v>67348.05</v>
      </c>
      <c r="N250" s="225">
        <v>65450</v>
      </c>
      <c r="O250" s="225">
        <f t="shared" si="64"/>
        <v>63727.091224999996</v>
      </c>
      <c r="P250" s="254">
        <f t="shared" si="65"/>
        <v>7025.7599999999993</v>
      </c>
      <c r="Q250" s="254">
        <f t="shared" si="66"/>
        <v>60575.76</v>
      </c>
      <c r="R250" s="337">
        <f t="shared" si="67"/>
        <v>-4874.239999999998</v>
      </c>
      <c r="S250" s="286">
        <v>77350</v>
      </c>
      <c r="T250" s="229">
        <v>68560.314899999998</v>
      </c>
      <c r="U250" s="225">
        <v>67348.05</v>
      </c>
      <c r="V250" s="225">
        <v>65450</v>
      </c>
      <c r="W250" s="225">
        <f t="shared" si="68"/>
        <v>69677.091224999996</v>
      </c>
      <c r="X250" s="254">
        <f t="shared" si="69"/>
        <v>10148.319999999998</v>
      </c>
      <c r="Y250" s="254">
        <f t="shared" si="70"/>
        <v>87498.319999999992</v>
      </c>
      <c r="Z250" s="337">
        <f t="shared" si="71"/>
        <v>22048.319999999992</v>
      </c>
      <c r="AA250" s="286">
        <v>47600</v>
      </c>
      <c r="AB250" s="229">
        <v>49862.047200000001</v>
      </c>
      <c r="AC250" s="225">
        <v>48980.4</v>
      </c>
      <c r="AD250" s="225">
        <v>47600</v>
      </c>
      <c r="AE250" s="225">
        <f t="shared" si="72"/>
        <v>48510.611799999999</v>
      </c>
      <c r="AF250" s="254">
        <f t="shared" si="73"/>
        <v>6245.119999999999</v>
      </c>
      <c r="AG250" s="254">
        <f t="shared" si="74"/>
        <v>53845.119999999995</v>
      </c>
      <c r="AH250" s="337">
        <f t="shared" si="75"/>
        <v>6245.1199999999953</v>
      </c>
      <c r="AI250" s="286">
        <v>57120</v>
      </c>
      <c r="AJ250" s="231">
        <v>59834.456639999997</v>
      </c>
      <c r="AK250" s="225">
        <v>58776.479999999996</v>
      </c>
      <c r="AL250" s="225">
        <v>57120</v>
      </c>
      <c r="AM250" s="225">
        <f t="shared" si="76"/>
        <v>58212.734159999993</v>
      </c>
      <c r="AN250" s="372">
        <f t="shared" si="77"/>
        <v>7494.1439999999993</v>
      </c>
      <c r="AO250" s="254">
        <f t="shared" si="78"/>
        <v>64614.144</v>
      </c>
      <c r="AP250" s="337">
        <f t="shared" si="79"/>
        <v>7494.1440000000002</v>
      </c>
    </row>
    <row r="251" spans="1:42" s="140" customFormat="1" ht="16.5" x14ac:dyDescent="0.2">
      <c r="A251" s="224" t="s">
        <v>768</v>
      </c>
      <c r="B251" s="291" t="s">
        <v>1579</v>
      </c>
      <c r="C251" s="286">
        <v>101150</v>
      </c>
      <c r="D251" s="229">
        <v>105956.85029999999</v>
      </c>
      <c r="E251" s="225">
        <v>104083.35</v>
      </c>
      <c r="F251" s="225">
        <v>101150</v>
      </c>
      <c r="G251" s="225">
        <f t="shared" si="60"/>
        <v>103085.05007500001</v>
      </c>
      <c r="H251" s="254">
        <f t="shared" si="61"/>
        <v>13270.88</v>
      </c>
      <c r="I251" s="254">
        <f t="shared" si="62"/>
        <v>114420.88</v>
      </c>
      <c r="J251" s="337">
        <f t="shared" si="63"/>
        <v>13270.880000000005</v>
      </c>
      <c r="K251" s="286">
        <v>101150</v>
      </c>
      <c r="L251" s="229">
        <v>105956.85029999999</v>
      </c>
      <c r="M251" s="225">
        <v>104083.35</v>
      </c>
      <c r="N251" s="225">
        <v>101150</v>
      </c>
      <c r="O251" s="225">
        <f t="shared" si="64"/>
        <v>103085.05007500001</v>
      </c>
      <c r="P251" s="254">
        <f t="shared" si="65"/>
        <v>13270.88</v>
      </c>
      <c r="Q251" s="254">
        <f t="shared" si="66"/>
        <v>114420.88</v>
      </c>
      <c r="R251" s="337">
        <f t="shared" si="67"/>
        <v>13270.880000000005</v>
      </c>
      <c r="S251" s="286">
        <v>101150</v>
      </c>
      <c r="T251" s="229">
        <v>105956.85029999999</v>
      </c>
      <c r="U251" s="225">
        <v>104083.35</v>
      </c>
      <c r="V251" s="225">
        <v>101150</v>
      </c>
      <c r="W251" s="225">
        <f t="shared" si="68"/>
        <v>103085.05007500001</v>
      </c>
      <c r="X251" s="254">
        <f t="shared" si="69"/>
        <v>13270.88</v>
      </c>
      <c r="Y251" s="254">
        <f t="shared" si="70"/>
        <v>114420.88</v>
      </c>
      <c r="Z251" s="337">
        <f t="shared" si="71"/>
        <v>13270.880000000005</v>
      </c>
      <c r="AA251" s="286">
        <v>101150</v>
      </c>
      <c r="AB251" s="229">
        <v>105956.85029999999</v>
      </c>
      <c r="AC251" s="225">
        <v>104083.35</v>
      </c>
      <c r="AD251" s="225">
        <v>101150</v>
      </c>
      <c r="AE251" s="225">
        <f t="shared" si="72"/>
        <v>103085.05007500001</v>
      </c>
      <c r="AF251" s="254">
        <f t="shared" si="73"/>
        <v>13270.88</v>
      </c>
      <c r="AG251" s="254">
        <f t="shared" si="74"/>
        <v>114420.88</v>
      </c>
      <c r="AH251" s="337">
        <f t="shared" si="75"/>
        <v>13270.880000000005</v>
      </c>
      <c r="AI251" s="286">
        <v>101150</v>
      </c>
      <c r="AJ251" s="231">
        <v>105956.85029999999</v>
      </c>
      <c r="AK251" s="225">
        <v>104083.35</v>
      </c>
      <c r="AL251" s="225">
        <v>101150</v>
      </c>
      <c r="AM251" s="225">
        <f t="shared" si="76"/>
        <v>103085.05007500001</v>
      </c>
      <c r="AN251" s="372">
        <f t="shared" si="77"/>
        <v>13270.88</v>
      </c>
      <c r="AO251" s="254">
        <f t="shared" si="78"/>
        <v>114420.88</v>
      </c>
      <c r="AP251" s="337">
        <f t="shared" si="79"/>
        <v>13270.880000000005</v>
      </c>
    </row>
    <row r="252" spans="1:42" s="140" customFormat="1" ht="16.5" x14ac:dyDescent="0.2">
      <c r="A252" s="224" t="s">
        <v>769</v>
      </c>
      <c r="B252" s="291" t="s">
        <v>425</v>
      </c>
      <c r="C252" s="286">
        <v>345100</v>
      </c>
      <c r="D252" s="229">
        <v>398896.37760000001</v>
      </c>
      <c r="E252" s="225">
        <v>391843.2</v>
      </c>
      <c r="F252" s="225">
        <v>380800</v>
      </c>
      <c r="G252" s="225">
        <f t="shared" si="60"/>
        <v>379159.89439999999</v>
      </c>
      <c r="H252" s="254">
        <f t="shared" si="61"/>
        <v>45277.119999999995</v>
      </c>
      <c r="I252" s="254">
        <f t="shared" si="62"/>
        <v>390377.12</v>
      </c>
      <c r="J252" s="337">
        <f t="shared" si="63"/>
        <v>9577.1199999999953</v>
      </c>
      <c r="K252" s="286">
        <v>333200</v>
      </c>
      <c r="L252" s="229">
        <v>373965.35399999999</v>
      </c>
      <c r="M252" s="225">
        <v>367353</v>
      </c>
      <c r="N252" s="225">
        <v>357000</v>
      </c>
      <c r="O252" s="225">
        <f t="shared" si="64"/>
        <v>357879.58850000001</v>
      </c>
      <c r="P252" s="254">
        <f t="shared" si="65"/>
        <v>43715.839999999997</v>
      </c>
      <c r="Q252" s="254">
        <f t="shared" si="66"/>
        <v>376915.83999999997</v>
      </c>
      <c r="R252" s="337">
        <f t="shared" si="67"/>
        <v>19915.839999999967</v>
      </c>
      <c r="S252" s="286">
        <v>535500</v>
      </c>
      <c r="T252" s="229">
        <v>585879.05460000003</v>
      </c>
      <c r="U252" s="225">
        <v>575519.69999999995</v>
      </c>
      <c r="V252" s="225">
        <v>559300</v>
      </c>
      <c r="W252" s="225">
        <f t="shared" si="68"/>
        <v>564049.68864999991</v>
      </c>
      <c r="X252" s="254">
        <f t="shared" si="69"/>
        <v>70257.599999999991</v>
      </c>
      <c r="Y252" s="254">
        <f t="shared" si="70"/>
        <v>605757.6</v>
      </c>
      <c r="Z252" s="337">
        <f t="shared" si="71"/>
        <v>46457.599999999977</v>
      </c>
      <c r="AA252" s="286">
        <v>309400</v>
      </c>
      <c r="AB252" s="229">
        <v>324103.30679999996</v>
      </c>
      <c r="AC252" s="225">
        <v>318372.59999999998</v>
      </c>
      <c r="AD252" s="225">
        <v>309400</v>
      </c>
      <c r="AE252" s="225">
        <f t="shared" si="72"/>
        <v>315318.9767</v>
      </c>
      <c r="AF252" s="254">
        <f t="shared" si="73"/>
        <v>40593.279999999992</v>
      </c>
      <c r="AG252" s="254">
        <f t="shared" si="74"/>
        <v>349993.27999999997</v>
      </c>
      <c r="AH252" s="337">
        <f t="shared" si="75"/>
        <v>40593.27999999997</v>
      </c>
      <c r="AI252" s="286">
        <v>452200</v>
      </c>
      <c r="AJ252" s="231">
        <v>473689.44839999999</v>
      </c>
      <c r="AK252" s="225">
        <v>465313.8</v>
      </c>
      <c r="AL252" s="225">
        <v>452200</v>
      </c>
      <c r="AM252" s="225">
        <f t="shared" si="76"/>
        <v>460850.81209999998</v>
      </c>
      <c r="AN252" s="372">
        <f t="shared" si="77"/>
        <v>59328.639999999992</v>
      </c>
      <c r="AO252" s="254">
        <f t="shared" si="78"/>
        <v>511528.64</v>
      </c>
      <c r="AP252" s="337">
        <f t="shared" si="79"/>
        <v>59328.640000000014</v>
      </c>
    </row>
    <row r="253" spans="1:42" s="140" customFormat="1" ht="16.5" x14ac:dyDescent="0.2">
      <c r="A253" s="224" t="s">
        <v>770</v>
      </c>
      <c r="B253" s="291" t="s">
        <v>1103</v>
      </c>
      <c r="C253" s="286">
        <v>69020</v>
      </c>
      <c r="D253" s="229">
        <v>72299.968439999997</v>
      </c>
      <c r="E253" s="225">
        <v>71021.58</v>
      </c>
      <c r="F253" s="225">
        <v>69020</v>
      </c>
      <c r="G253" s="225">
        <f t="shared" si="60"/>
        <v>70340.387109999996</v>
      </c>
      <c r="H253" s="254">
        <f t="shared" si="61"/>
        <v>9055.4239999999991</v>
      </c>
      <c r="I253" s="254">
        <f t="shared" si="62"/>
        <v>78075.423999999999</v>
      </c>
      <c r="J253" s="337">
        <f t="shared" si="63"/>
        <v>9055.4239999999991</v>
      </c>
      <c r="K253" s="286">
        <v>65450</v>
      </c>
      <c r="L253" s="229">
        <v>68560.314899999998</v>
      </c>
      <c r="M253" s="225">
        <v>67348.05</v>
      </c>
      <c r="N253" s="225">
        <v>65450</v>
      </c>
      <c r="O253" s="225">
        <f t="shared" si="64"/>
        <v>66702.091224999996</v>
      </c>
      <c r="P253" s="254">
        <f t="shared" si="65"/>
        <v>8587.0399999999991</v>
      </c>
      <c r="Q253" s="254">
        <f t="shared" si="66"/>
        <v>74037.039999999994</v>
      </c>
      <c r="R253" s="337">
        <f t="shared" si="67"/>
        <v>8587.0399999999936</v>
      </c>
      <c r="S253" s="286">
        <v>65450</v>
      </c>
      <c r="T253" s="229">
        <v>68560.314899999998</v>
      </c>
      <c r="U253" s="225">
        <v>67348.05</v>
      </c>
      <c r="V253" s="225">
        <v>65450</v>
      </c>
      <c r="W253" s="225">
        <f t="shared" si="68"/>
        <v>66702.091224999996</v>
      </c>
      <c r="X253" s="254">
        <f t="shared" si="69"/>
        <v>8587.0399999999991</v>
      </c>
      <c r="Y253" s="254">
        <f t="shared" si="70"/>
        <v>74037.039999999994</v>
      </c>
      <c r="Z253" s="337">
        <f t="shared" si="71"/>
        <v>8587.0399999999936</v>
      </c>
      <c r="AA253" s="286">
        <v>65450</v>
      </c>
      <c r="AB253" s="229">
        <v>68560.314899999998</v>
      </c>
      <c r="AC253" s="225">
        <v>67348.05</v>
      </c>
      <c r="AD253" s="225">
        <v>65450</v>
      </c>
      <c r="AE253" s="225">
        <f t="shared" si="72"/>
        <v>66702.091224999996</v>
      </c>
      <c r="AF253" s="254">
        <f t="shared" si="73"/>
        <v>8587.0399999999991</v>
      </c>
      <c r="AG253" s="254">
        <f t="shared" si="74"/>
        <v>74037.039999999994</v>
      </c>
      <c r="AH253" s="337">
        <f t="shared" si="75"/>
        <v>8587.0399999999936</v>
      </c>
      <c r="AI253" s="286">
        <v>101150</v>
      </c>
      <c r="AJ253" s="231">
        <v>105956.85029999999</v>
      </c>
      <c r="AK253" s="225">
        <v>104083.35</v>
      </c>
      <c r="AL253" s="225">
        <v>101150</v>
      </c>
      <c r="AM253" s="225">
        <f t="shared" si="76"/>
        <v>103085.05007500001</v>
      </c>
      <c r="AN253" s="372">
        <f t="shared" si="77"/>
        <v>13270.88</v>
      </c>
      <c r="AO253" s="254">
        <f t="shared" si="78"/>
        <v>114420.88</v>
      </c>
      <c r="AP253" s="337">
        <f t="shared" si="79"/>
        <v>13270.880000000005</v>
      </c>
    </row>
    <row r="254" spans="1:42" s="140" customFormat="1" ht="16.5" x14ac:dyDescent="0.2">
      <c r="A254" s="224" t="s">
        <v>771</v>
      </c>
      <c r="B254" s="291" t="s">
        <v>426</v>
      </c>
      <c r="C254" s="286">
        <v>380800</v>
      </c>
      <c r="D254" s="229">
        <v>448758.42479999998</v>
      </c>
      <c r="E254" s="225">
        <v>440823.6</v>
      </c>
      <c r="F254" s="225">
        <v>428400</v>
      </c>
      <c r="G254" s="225">
        <f t="shared" si="60"/>
        <v>424695.50619999995</v>
      </c>
      <c r="H254" s="254">
        <f t="shared" si="61"/>
        <v>49960.959999999992</v>
      </c>
      <c r="I254" s="254">
        <f t="shared" si="62"/>
        <v>430760.95999999996</v>
      </c>
      <c r="J254" s="337">
        <f t="shared" si="63"/>
        <v>2360.9599999999627</v>
      </c>
      <c r="K254" s="286">
        <v>404600</v>
      </c>
      <c r="L254" s="229">
        <v>436292.913</v>
      </c>
      <c r="M254" s="225">
        <v>428578.5</v>
      </c>
      <c r="N254" s="225">
        <v>416500</v>
      </c>
      <c r="O254" s="225">
        <f t="shared" si="64"/>
        <v>421492.85324999999</v>
      </c>
      <c r="P254" s="254">
        <f t="shared" si="65"/>
        <v>53083.519999999997</v>
      </c>
      <c r="Q254" s="254">
        <f t="shared" si="66"/>
        <v>457683.52</v>
      </c>
      <c r="R254" s="337">
        <f t="shared" si="67"/>
        <v>41183.520000000019</v>
      </c>
      <c r="S254" s="286">
        <v>404600</v>
      </c>
      <c r="T254" s="229">
        <v>448758.42479999998</v>
      </c>
      <c r="U254" s="225">
        <v>440823.6</v>
      </c>
      <c r="V254" s="225">
        <v>428400</v>
      </c>
      <c r="W254" s="225">
        <f t="shared" si="68"/>
        <v>430645.50619999995</v>
      </c>
      <c r="X254" s="254">
        <f t="shared" si="69"/>
        <v>53083.519999999997</v>
      </c>
      <c r="Y254" s="254">
        <f t="shared" si="70"/>
        <v>457683.52</v>
      </c>
      <c r="Z254" s="337">
        <f t="shared" si="71"/>
        <v>29283.520000000019</v>
      </c>
      <c r="AA254" s="286">
        <v>321300</v>
      </c>
      <c r="AB254" s="229">
        <v>336568.8186</v>
      </c>
      <c r="AC254" s="225">
        <v>330617.7</v>
      </c>
      <c r="AD254" s="225">
        <v>321300</v>
      </c>
      <c r="AE254" s="225">
        <f t="shared" si="72"/>
        <v>327446.62965000002</v>
      </c>
      <c r="AF254" s="254">
        <f t="shared" si="73"/>
        <v>42154.559999999998</v>
      </c>
      <c r="AG254" s="254">
        <f t="shared" si="74"/>
        <v>363454.56</v>
      </c>
      <c r="AH254" s="337">
        <f t="shared" si="75"/>
        <v>42154.559999999998</v>
      </c>
      <c r="AI254" s="286">
        <v>499800</v>
      </c>
      <c r="AJ254" s="231">
        <v>523551.49560000002</v>
      </c>
      <c r="AK254" s="225">
        <v>514294.2</v>
      </c>
      <c r="AL254" s="225">
        <v>499800</v>
      </c>
      <c r="AM254" s="225">
        <f t="shared" si="76"/>
        <v>509361.42389999999</v>
      </c>
      <c r="AN254" s="372">
        <f t="shared" si="77"/>
        <v>65573.759999999995</v>
      </c>
      <c r="AO254" s="254">
        <f t="shared" si="78"/>
        <v>565373.76</v>
      </c>
      <c r="AP254" s="337">
        <f t="shared" si="79"/>
        <v>65573.760000000009</v>
      </c>
    </row>
    <row r="255" spans="1:42" s="140" customFormat="1" ht="16.5" x14ac:dyDescent="0.2">
      <c r="A255" s="224" t="s">
        <v>772</v>
      </c>
      <c r="B255" s="291" t="s">
        <v>1744</v>
      </c>
      <c r="C255" s="286">
        <v>196350</v>
      </c>
      <c r="D255" s="229">
        <v>205680.94469999999</v>
      </c>
      <c r="E255" s="225">
        <v>202044.15</v>
      </c>
      <c r="F255" s="225">
        <v>196350</v>
      </c>
      <c r="G255" s="225">
        <f t="shared" si="60"/>
        <v>200106.273675</v>
      </c>
      <c r="H255" s="254">
        <f t="shared" si="61"/>
        <v>25761.119999999995</v>
      </c>
      <c r="I255" s="254">
        <f t="shared" si="62"/>
        <v>222111.12</v>
      </c>
      <c r="J255" s="337">
        <f t="shared" si="63"/>
        <v>25761.119999999995</v>
      </c>
      <c r="K255" s="286">
        <v>184450</v>
      </c>
      <c r="L255" s="229">
        <v>193215.43290000001</v>
      </c>
      <c r="M255" s="225">
        <v>189799.05</v>
      </c>
      <c r="N255" s="225">
        <v>184450</v>
      </c>
      <c r="O255" s="225">
        <f t="shared" si="64"/>
        <v>187978.62072499999</v>
      </c>
      <c r="P255" s="254">
        <f t="shared" si="65"/>
        <v>24199.839999999997</v>
      </c>
      <c r="Q255" s="254">
        <f t="shared" si="66"/>
        <v>208649.84</v>
      </c>
      <c r="R255" s="337">
        <f t="shared" si="67"/>
        <v>24199.839999999997</v>
      </c>
      <c r="S255" s="286">
        <v>196350</v>
      </c>
      <c r="T255" s="229">
        <v>205680.94469999999</v>
      </c>
      <c r="U255" s="225">
        <v>202044.15</v>
      </c>
      <c r="V255" s="225">
        <v>196350</v>
      </c>
      <c r="W255" s="225">
        <f t="shared" si="68"/>
        <v>200106.273675</v>
      </c>
      <c r="X255" s="254">
        <f t="shared" si="69"/>
        <v>25761.119999999995</v>
      </c>
      <c r="Y255" s="254">
        <f t="shared" si="70"/>
        <v>222111.12</v>
      </c>
      <c r="Z255" s="337">
        <f t="shared" si="71"/>
        <v>25761.119999999995</v>
      </c>
      <c r="AA255" s="286">
        <v>172550</v>
      </c>
      <c r="AB255" s="229">
        <v>180749.92110000001</v>
      </c>
      <c r="AC255" s="225">
        <v>177553.95</v>
      </c>
      <c r="AD255" s="225">
        <v>172550</v>
      </c>
      <c r="AE255" s="225">
        <f t="shared" si="72"/>
        <v>175850.96777500003</v>
      </c>
      <c r="AF255" s="254">
        <f t="shared" si="73"/>
        <v>22638.559999999998</v>
      </c>
      <c r="AG255" s="254">
        <f t="shared" si="74"/>
        <v>195188.56</v>
      </c>
      <c r="AH255" s="337">
        <f t="shared" si="75"/>
        <v>22638.559999999998</v>
      </c>
      <c r="AI255" s="286">
        <v>285600</v>
      </c>
      <c r="AJ255" s="231">
        <v>299172.28320000001</v>
      </c>
      <c r="AK255" s="225">
        <v>293882.40000000002</v>
      </c>
      <c r="AL255" s="225">
        <v>285600</v>
      </c>
      <c r="AM255" s="225">
        <f t="shared" si="76"/>
        <v>291063.67079999996</v>
      </c>
      <c r="AN255" s="372">
        <f t="shared" si="77"/>
        <v>37470.719999999994</v>
      </c>
      <c r="AO255" s="254">
        <f t="shared" si="78"/>
        <v>323070.71999999997</v>
      </c>
      <c r="AP255" s="337">
        <f t="shared" si="79"/>
        <v>37470.719999999972</v>
      </c>
    </row>
    <row r="256" spans="1:42" s="140" customFormat="1" ht="16.5" x14ac:dyDescent="0.2">
      <c r="A256" s="224" t="s">
        <v>773</v>
      </c>
      <c r="B256" s="291" t="s">
        <v>1608</v>
      </c>
      <c r="C256" s="286">
        <v>208250</v>
      </c>
      <c r="D256" s="229">
        <v>218146.4565</v>
      </c>
      <c r="E256" s="225">
        <v>214289.25</v>
      </c>
      <c r="F256" s="225">
        <v>208250</v>
      </c>
      <c r="G256" s="225">
        <f t="shared" si="60"/>
        <v>212233.92662499999</v>
      </c>
      <c r="H256" s="254">
        <f t="shared" si="61"/>
        <v>27322.399999999998</v>
      </c>
      <c r="I256" s="254">
        <f t="shared" si="62"/>
        <v>235572.4</v>
      </c>
      <c r="J256" s="337">
        <f t="shared" si="63"/>
        <v>27322.399999999994</v>
      </c>
      <c r="K256" s="286">
        <v>196350</v>
      </c>
      <c r="L256" s="229">
        <v>205680.94469999999</v>
      </c>
      <c r="M256" s="225">
        <v>202044.15</v>
      </c>
      <c r="N256" s="225">
        <v>196350</v>
      </c>
      <c r="O256" s="225">
        <f t="shared" si="64"/>
        <v>200106.273675</v>
      </c>
      <c r="P256" s="254">
        <f t="shared" si="65"/>
        <v>25761.119999999995</v>
      </c>
      <c r="Q256" s="254">
        <f t="shared" si="66"/>
        <v>222111.12</v>
      </c>
      <c r="R256" s="337">
        <f t="shared" si="67"/>
        <v>25761.119999999995</v>
      </c>
      <c r="S256" s="286">
        <v>208250</v>
      </c>
      <c r="T256" s="229">
        <v>218146.4565</v>
      </c>
      <c r="U256" s="225">
        <v>214289.25</v>
      </c>
      <c r="V256" s="225">
        <v>208250</v>
      </c>
      <c r="W256" s="225">
        <f t="shared" si="68"/>
        <v>212233.92662499999</v>
      </c>
      <c r="X256" s="254">
        <f t="shared" si="69"/>
        <v>27322.399999999998</v>
      </c>
      <c r="Y256" s="254">
        <f t="shared" si="70"/>
        <v>235572.4</v>
      </c>
      <c r="Z256" s="337">
        <f t="shared" si="71"/>
        <v>27322.399999999994</v>
      </c>
      <c r="AA256" s="286">
        <v>172550</v>
      </c>
      <c r="AB256" s="229">
        <v>180749.92110000001</v>
      </c>
      <c r="AC256" s="225">
        <v>177553.95</v>
      </c>
      <c r="AD256" s="225">
        <v>172550</v>
      </c>
      <c r="AE256" s="225">
        <f t="shared" si="72"/>
        <v>175850.96777500003</v>
      </c>
      <c r="AF256" s="254">
        <f t="shared" si="73"/>
        <v>22638.559999999998</v>
      </c>
      <c r="AG256" s="254">
        <f t="shared" si="74"/>
        <v>195188.56</v>
      </c>
      <c r="AH256" s="337">
        <f t="shared" si="75"/>
        <v>22638.559999999998</v>
      </c>
      <c r="AI256" s="286">
        <v>249900</v>
      </c>
      <c r="AJ256" s="231">
        <v>261775.74780000001</v>
      </c>
      <c r="AK256" s="225">
        <v>257147.1</v>
      </c>
      <c r="AL256" s="225">
        <v>249900</v>
      </c>
      <c r="AM256" s="225">
        <f t="shared" si="76"/>
        <v>254680.71195</v>
      </c>
      <c r="AN256" s="372">
        <f t="shared" si="77"/>
        <v>32786.879999999997</v>
      </c>
      <c r="AO256" s="254">
        <f t="shared" si="78"/>
        <v>282686.88</v>
      </c>
      <c r="AP256" s="337">
        <f t="shared" si="79"/>
        <v>32786.880000000005</v>
      </c>
    </row>
    <row r="257" spans="1:42" s="140" customFormat="1" ht="16.5" x14ac:dyDescent="0.2">
      <c r="A257" s="224" t="s">
        <v>774</v>
      </c>
      <c r="B257" s="291" t="s">
        <v>1037</v>
      </c>
      <c r="C257" s="286">
        <v>184450</v>
      </c>
      <c r="D257" s="229">
        <v>193215.43290000001</v>
      </c>
      <c r="E257" s="225">
        <v>189799.05</v>
      </c>
      <c r="F257" s="225">
        <v>184450</v>
      </c>
      <c r="G257" s="225">
        <f t="shared" si="60"/>
        <v>187978.62072499999</v>
      </c>
      <c r="H257" s="254">
        <f t="shared" si="61"/>
        <v>24199.839999999997</v>
      </c>
      <c r="I257" s="254">
        <f t="shared" si="62"/>
        <v>208649.84</v>
      </c>
      <c r="J257" s="337">
        <f t="shared" si="63"/>
        <v>24199.839999999997</v>
      </c>
      <c r="K257" s="286">
        <v>184450</v>
      </c>
      <c r="L257" s="229">
        <v>193215.43290000001</v>
      </c>
      <c r="M257" s="225">
        <v>189799.05</v>
      </c>
      <c r="N257" s="225">
        <v>184450</v>
      </c>
      <c r="O257" s="225">
        <f t="shared" si="64"/>
        <v>187978.62072499999</v>
      </c>
      <c r="P257" s="254">
        <f t="shared" si="65"/>
        <v>24199.839999999997</v>
      </c>
      <c r="Q257" s="254">
        <f t="shared" si="66"/>
        <v>208649.84</v>
      </c>
      <c r="R257" s="337">
        <f t="shared" si="67"/>
        <v>24199.839999999997</v>
      </c>
      <c r="S257" s="286">
        <v>196350</v>
      </c>
      <c r="T257" s="229">
        <v>205680.94469999999</v>
      </c>
      <c r="U257" s="225">
        <v>202044.15</v>
      </c>
      <c r="V257" s="225">
        <v>196350</v>
      </c>
      <c r="W257" s="225">
        <f t="shared" si="68"/>
        <v>200106.273675</v>
      </c>
      <c r="X257" s="254">
        <f t="shared" si="69"/>
        <v>25761.119999999995</v>
      </c>
      <c r="Y257" s="254">
        <f t="shared" si="70"/>
        <v>222111.12</v>
      </c>
      <c r="Z257" s="337">
        <f t="shared" si="71"/>
        <v>25761.119999999995</v>
      </c>
      <c r="AA257" s="286">
        <v>172550</v>
      </c>
      <c r="AB257" s="229">
        <v>180749.92110000001</v>
      </c>
      <c r="AC257" s="225">
        <v>177553.95</v>
      </c>
      <c r="AD257" s="225">
        <v>172550</v>
      </c>
      <c r="AE257" s="225">
        <f t="shared" si="72"/>
        <v>175850.96777500003</v>
      </c>
      <c r="AF257" s="254">
        <f t="shared" si="73"/>
        <v>22638.559999999998</v>
      </c>
      <c r="AG257" s="254">
        <f t="shared" si="74"/>
        <v>195188.56</v>
      </c>
      <c r="AH257" s="337">
        <f t="shared" si="75"/>
        <v>22638.559999999998</v>
      </c>
      <c r="AI257" s="286">
        <v>261800</v>
      </c>
      <c r="AJ257" s="231">
        <v>274241.25959999999</v>
      </c>
      <c r="AK257" s="225">
        <v>269392.2</v>
      </c>
      <c r="AL257" s="225">
        <v>261800</v>
      </c>
      <c r="AM257" s="225">
        <f t="shared" si="76"/>
        <v>266808.36489999999</v>
      </c>
      <c r="AN257" s="372">
        <f t="shared" si="77"/>
        <v>34348.159999999996</v>
      </c>
      <c r="AO257" s="254">
        <f t="shared" si="78"/>
        <v>296148.15999999997</v>
      </c>
      <c r="AP257" s="337">
        <f t="shared" si="79"/>
        <v>34348.159999999974</v>
      </c>
    </row>
    <row r="258" spans="1:42" s="140" customFormat="1" ht="16.5" x14ac:dyDescent="0.2">
      <c r="A258" s="224" t="s">
        <v>775</v>
      </c>
      <c r="B258" s="291" t="s">
        <v>427</v>
      </c>
      <c r="C258" s="286">
        <v>17850</v>
      </c>
      <c r="D258" s="229">
        <v>18698.2677</v>
      </c>
      <c r="E258" s="225">
        <v>18367.650000000001</v>
      </c>
      <c r="F258" s="225">
        <v>17850</v>
      </c>
      <c r="G258" s="225">
        <f t="shared" si="60"/>
        <v>18191.479424999998</v>
      </c>
      <c r="H258" s="254">
        <f t="shared" si="61"/>
        <v>2341.9199999999996</v>
      </c>
      <c r="I258" s="254">
        <f t="shared" si="62"/>
        <v>20191.919999999998</v>
      </c>
      <c r="J258" s="337">
        <f t="shared" si="63"/>
        <v>2341.9199999999983</v>
      </c>
      <c r="K258" s="286">
        <v>17850</v>
      </c>
      <c r="L258" s="229">
        <v>18698.2677</v>
      </c>
      <c r="M258" s="225">
        <v>18367.650000000001</v>
      </c>
      <c r="N258" s="225">
        <v>17850</v>
      </c>
      <c r="O258" s="225">
        <f t="shared" si="64"/>
        <v>18191.479424999998</v>
      </c>
      <c r="P258" s="254">
        <f t="shared" si="65"/>
        <v>2341.9199999999996</v>
      </c>
      <c r="Q258" s="254">
        <f t="shared" si="66"/>
        <v>20191.919999999998</v>
      </c>
      <c r="R258" s="337">
        <f t="shared" si="67"/>
        <v>2341.9199999999983</v>
      </c>
      <c r="S258" s="286">
        <v>17850</v>
      </c>
      <c r="T258" s="229">
        <v>18698.2677</v>
      </c>
      <c r="U258" s="225">
        <v>18367.650000000001</v>
      </c>
      <c r="V258" s="225">
        <v>17850</v>
      </c>
      <c r="W258" s="225">
        <f t="shared" si="68"/>
        <v>18191.479424999998</v>
      </c>
      <c r="X258" s="254">
        <f t="shared" si="69"/>
        <v>2341.9199999999996</v>
      </c>
      <c r="Y258" s="254">
        <f t="shared" si="70"/>
        <v>20191.919999999998</v>
      </c>
      <c r="Z258" s="337">
        <f t="shared" si="71"/>
        <v>2341.9199999999983</v>
      </c>
      <c r="AA258" s="286">
        <v>17850</v>
      </c>
      <c r="AB258" s="229">
        <v>18698.2677</v>
      </c>
      <c r="AC258" s="225">
        <v>18367.650000000001</v>
      </c>
      <c r="AD258" s="225">
        <v>17850</v>
      </c>
      <c r="AE258" s="225">
        <f t="shared" si="72"/>
        <v>18191.479424999998</v>
      </c>
      <c r="AF258" s="254">
        <f t="shared" si="73"/>
        <v>2341.9199999999996</v>
      </c>
      <c r="AG258" s="254">
        <f t="shared" si="74"/>
        <v>20191.919999999998</v>
      </c>
      <c r="AH258" s="337">
        <f t="shared" si="75"/>
        <v>2341.9199999999983</v>
      </c>
      <c r="AI258" s="286">
        <v>29750</v>
      </c>
      <c r="AJ258" s="231">
        <v>31163.779500000001</v>
      </c>
      <c r="AK258" s="225">
        <v>30612.75</v>
      </c>
      <c r="AL258" s="225">
        <v>29750</v>
      </c>
      <c r="AM258" s="225">
        <f t="shared" si="76"/>
        <v>30319.132375000001</v>
      </c>
      <c r="AN258" s="372">
        <f t="shared" si="77"/>
        <v>3903.1999999999994</v>
      </c>
      <c r="AO258" s="254">
        <f t="shared" si="78"/>
        <v>33653.199999999997</v>
      </c>
      <c r="AP258" s="337">
        <f t="shared" si="79"/>
        <v>3903.1999999999971</v>
      </c>
    </row>
    <row r="259" spans="1:42" s="140" customFormat="1" ht="16.5" x14ac:dyDescent="0.2">
      <c r="A259" s="227">
        <v>8</v>
      </c>
      <c r="B259" s="291" t="s">
        <v>428</v>
      </c>
      <c r="C259" s="382"/>
      <c r="D259" s="288">
        <v>0</v>
      </c>
      <c r="E259" s="225"/>
      <c r="F259" s="225"/>
      <c r="G259" s="225">
        <f t="shared" si="60"/>
        <v>0</v>
      </c>
      <c r="H259" s="254">
        <f t="shared" si="61"/>
        <v>0</v>
      </c>
      <c r="I259" s="254">
        <f t="shared" si="62"/>
        <v>0</v>
      </c>
      <c r="J259" s="337">
        <f t="shared" si="63"/>
        <v>0</v>
      </c>
      <c r="K259" s="382"/>
      <c r="L259" s="288">
        <v>0</v>
      </c>
      <c r="M259" s="225"/>
      <c r="N259" s="225"/>
      <c r="O259" s="225">
        <f t="shared" si="64"/>
        <v>0</v>
      </c>
      <c r="P259" s="254">
        <f t="shared" si="65"/>
        <v>0</v>
      </c>
      <c r="Q259" s="254">
        <f t="shared" si="66"/>
        <v>0</v>
      </c>
      <c r="R259" s="337">
        <f t="shared" si="67"/>
        <v>0</v>
      </c>
      <c r="S259" s="382"/>
      <c r="T259" s="288">
        <v>0</v>
      </c>
      <c r="U259" s="225"/>
      <c r="V259" s="225"/>
      <c r="W259" s="225">
        <f t="shared" si="68"/>
        <v>0</v>
      </c>
      <c r="X259" s="254">
        <f t="shared" si="69"/>
        <v>0</v>
      </c>
      <c r="Y259" s="254">
        <f t="shared" si="70"/>
        <v>0</v>
      </c>
      <c r="Z259" s="337">
        <f t="shared" si="71"/>
        <v>0</v>
      </c>
      <c r="AA259" s="382"/>
      <c r="AB259" s="288">
        <v>0</v>
      </c>
      <c r="AC259" s="225"/>
      <c r="AD259" s="225"/>
      <c r="AE259" s="225">
        <f t="shared" si="72"/>
        <v>0</v>
      </c>
      <c r="AF259" s="254">
        <f t="shared" si="73"/>
        <v>0</v>
      </c>
      <c r="AG259" s="254">
        <f t="shared" si="74"/>
        <v>0</v>
      </c>
      <c r="AH259" s="337">
        <f t="shared" si="75"/>
        <v>0</v>
      </c>
      <c r="AI259" s="382"/>
      <c r="AJ259" s="288"/>
      <c r="AK259" s="225"/>
      <c r="AL259" s="225"/>
      <c r="AM259" s="225" t="e">
        <f t="shared" si="76"/>
        <v>#DIV/0!</v>
      </c>
      <c r="AN259" s="372">
        <f t="shared" si="77"/>
        <v>0</v>
      </c>
      <c r="AO259" s="254">
        <f t="shared" si="78"/>
        <v>0</v>
      </c>
      <c r="AP259" s="337">
        <f t="shared" si="79"/>
        <v>0</v>
      </c>
    </row>
    <row r="260" spans="1:42" s="140" customFormat="1" ht="16.5" x14ac:dyDescent="0.2">
      <c r="A260" s="224" t="s">
        <v>776</v>
      </c>
      <c r="B260" s="291" t="s">
        <v>429</v>
      </c>
      <c r="C260" s="286">
        <v>21420</v>
      </c>
      <c r="D260" s="229">
        <v>22437.92124</v>
      </c>
      <c r="E260" s="225">
        <v>22041.18</v>
      </c>
      <c r="F260" s="225">
        <v>21420</v>
      </c>
      <c r="G260" s="225">
        <f t="shared" si="60"/>
        <v>21829.775309999997</v>
      </c>
      <c r="H260" s="254">
        <f t="shared" si="61"/>
        <v>2810.3039999999996</v>
      </c>
      <c r="I260" s="254">
        <f t="shared" si="62"/>
        <v>24230.304</v>
      </c>
      <c r="J260" s="337">
        <f t="shared" si="63"/>
        <v>2810.3040000000001</v>
      </c>
      <c r="K260" s="286">
        <v>21420</v>
      </c>
      <c r="L260" s="229">
        <v>22437.92124</v>
      </c>
      <c r="M260" s="225">
        <v>22041.18</v>
      </c>
      <c r="N260" s="225">
        <v>21420</v>
      </c>
      <c r="O260" s="225">
        <f t="shared" si="64"/>
        <v>21829.775309999997</v>
      </c>
      <c r="P260" s="254">
        <f t="shared" si="65"/>
        <v>2810.3039999999996</v>
      </c>
      <c r="Q260" s="254">
        <f t="shared" si="66"/>
        <v>24230.304</v>
      </c>
      <c r="R260" s="337">
        <f t="shared" si="67"/>
        <v>2810.3040000000001</v>
      </c>
      <c r="S260" s="286">
        <v>21420</v>
      </c>
      <c r="T260" s="229">
        <v>22437.92124</v>
      </c>
      <c r="U260" s="225">
        <v>22041.18</v>
      </c>
      <c r="V260" s="225">
        <v>21420</v>
      </c>
      <c r="W260" s="225">
        <f t="shared" si="68"/>
        <v>21829.775309999997</v>
      </c>
      <c r="X260" s="254">
        <f t="shared" si="69"/>
        <v>2810.3039999999996</v>
      </c>
      <c r="Y260" s="254">
        <f t="shared" si="70"/>
        <v>24230.304</v>
      </c>
      <c r="Z260" s="337">
        <f t="shared" si="71"/>
        <v>2810.3040000000001</v>
      </c>
      <c r="AA260" s="286">
        <v>21420</v>
      </c>
      <c r="AB260" s="229">
        <v>22437.92124</v>
      </c>
      <c r="AC260" s="225">
        <v>22041.18</v>
      </c>
      <c r="AD260" s="225">
        <v>21420</v>
      </c>
      <c r="AE260" s="225">
        <f t="shared" si="72"/>
        <v>21829.775309999997</v>
      </c>
      <c r="AF260" s="254">
        <f t="shared" si="73"/>
        <v>2810.3039999999996</v>
      </c>
      <c r="AG260" s="254">
        <f t="shared" si="74"/>
        <v>24230.304</v>
      </c>
      <c r="AH260" s="337">
        <f t="shared" si="75"/>
        <v>2810.3040000000001</v>
      </c>
      <c r="AI260" s="286">
        <v>21420</v>
      </c>
      <c r="AJ260" s="231">
        <v>22437.92124</v>
      </c>
      <c r="AK260" s="225">
        <v>22041.18</v>
      </c>
      <c r="AL260" s="225">
        <v>21420</v>
      </c>
      <c r="AM260" s="225">
        <f t="shared" si="76"/>
        <v>21829.775309999997</v>
      </c>
      <c r="AN260" s="372">
        <f t="shared" si="77"/>
        <v>2810.3039999999996</v>
      </c>
      <c r="AO260" s="254">
        <f t="shared" si="78"/>
        <v>24230.304</v>
      </c>
      <c r="AP260" s="337">
        <f t="shared" si="79"/>
        <v>2810.3040000000001</v>
      </c>
    </row>
    <row r="261" spans="1:42" s="140" customFormat="1" ht="16.5" x14ac:dyDescent="0.2">
      <c r="A261" s="224" t="s">
        <v>777</v>
      </c>
      <c r="B261" s="291" t="s">
        <v>430</v>
      </c>
      <c r="C261" s="286">
        <v>61880</v>
      </c>
      <c r="D261" s="229">
        <v>64820.661359999998</v>
      </c>
      <c r="E261" s="225">
        <v>63674.520000000004</v>
      </c>
      <c r="F261" s="225">
        <v>61880</v>
      </c>
      <c r="G261" s="225">
        <f t="shared" si="60"/>
        <v>63063.795339999997</v>
      </c>
      <c r="H261" s="254">
        <f t="shared" si="61"/>
        <v>8118.655999999999</v>
      </c>
      <c r="I261" s="254">
        <f t="shared" si="62"/>
        <v>69998.656000000003</v>
      </c>
      <c r="J261" s="337">
        <f t="shared" si="63"/>
        <v>8118.6560000000027</v>
      </c>
      <c r="K261" s="286">
        <v>53550</v>
      </c>
      <c r="L261" s="229">
        <v>56094.803099999997</v>
      </c>
      <c r="M261" s="225">
        <v>55102.95</v>
      </c>
      <c r="N261" s="225">
        <v>53550</v>
      </c>
      <c r="O261" s="225">
        <f t="shared" si="64"/>
        <v>54574.438274999993</v>
      </c>
      <c r="P261" s="254">
        <f t="shared" si="65"/>
        <v>7025.7599999999993</v>
      </c>
      <c r="Q261" s="254">
        <f t="shared" si="66"/>
        <v>60575.76</v>
      </c>
      <c r="R261" s="337">
        <f t="shared" si="67"/>
        <v>7025.760000000002</v>
      </c>
      <c r="S261" s="286">
        <v>53550</v>
      </c>
      <c r="T261" s="229">
        <v>56094.803099999997</v>
      </c>
      <c r="U261" s="225">
        <v>55102.95</v>
      </c>
      <c r="V261" s="225">
        <v>53550</v>
      </c>
      <c r="W261" s="225">
        <f t="shared" si="68"/>
        <v>54574.438274999993</v>
      </c>
      <c r="X261" s="254">
        <f t="shared" si="69"/>
        <v>7025.7599999999993</v>
      </c>
      <c r="Y261" s="254">
        <f t="shared" si="70"/>
        <v>60575.76</v>
      </c>
      <c r="Z261" s="337">
        <f t="shared" si="71"/>
        <v>7025.760000000002</v>
      </c>
      <c r="AA261" s="286">
        <v>53550</v>
      </c>
      <c r="AB261" s="229">
        <v>56094.803099999997</v>
      </c>
      <c r="AC261" s="225">
        <v>55102.95</v>
      </c>
      <c r="AD261" s="225">
        <v>53550</v>
      </c>
      <c r="AE261" s="225">
        <f t="shared" si="72"/>
        <v>54574.438274999993</v>
      </c>
      <c r="AF261" s="254">
        <f t="shared" si="73"/>
        <v>7025.7599999999993</v>
      </c>
      <c r="AG261" s="254">
        <f t="shared" si="74"/>
        <v>60575.76</v>
      </c>
      <c r="AH261" s="337">
        <f t="shared" si="75"/>
        <v>7025.760000000002</v>
      </c>
      <c r="AI261" s="286">
        <v>61880</v>
      </c>
      <c r="AJ261" s="231">
        <v>64820.661359999998</v>
      </c>
      <c r="AK261" s="225">
        <v>63674.520000000004</v>
      </c>
      <c r="AL261" s="225">
        <v>61880</v>
      </c>
      <c r="AM261" s="225">
        <f t="shared" si="76"/>
        <v>63063.795339999997</v>
      </c>
      <c r="AN261" s="372">
        <f t="shared" si="77"/>
        <v>8118.655999999999</v>
      </c>
      <c r="AO261" s="254">
        <f t="shared" si="78"/>
        <v>69998.656000000003</v>
      </c>
      <c r="AP261" s="337">
        <f t="shared" si="79"/>
        <v>8118.6560000000027</v>
      </c>
    </row>
    <row r="262" spans="1:42" s="140" customFormat="1" ht="16.5" x14ac:dyDescent="0.2">
      <c r="A262" s="224" t="s">
        <v>778</v>
      </c>
      <c r="B262" s="291" t="s">
        <v>1573</v>
      </c>
      <c r="C262" s="286">
        <v>77350</v>
      </c>
      <c r="D262" s="229">
        <v>81025.826699999991</v>
      </c>
      <c r="E262" s="225">
        <v>79593.149999999994</v>
      </c>
      <c r="F262" s="225">
        <v>77350</v>
      </c>
      <c r="G262" s="225">
        <f t="shared" ref="G262:G325" si="80">AVERAGE(C262:F262)</f>
        <v>78829.744175</v>
      </c>
      <c r="H262" s="254">
        <f t="shared" ref="H262:H325" si="81">+C262*13.12%</f>
        <v>10148.319999999998</v>
      </c>
      <c r="I262" s="254">
        <f t="shared" ref="I262:I325" si="82">+C262+H262</f>
        <v>87498.319999999992</v>
      </c>
      <c r="J262" s="337">
        <f t="shared" ref="J262:J325" si="83">+I262-F262</f>
        <v>10148.319999999992</v>
      </c>
      <c r="K262" s="286">
        <v>77350</v>
      </c>
      <c r="L262" s="229">
        <v>81025.826699999991</v>
      </c>
      <c r="M262" s="225">
        <v>79593.149999999994</v>
      </c>
      <c r="N262" s="225">
        <v>77350</v>
      </c>
      <c r="O262" s="225">
        <f t="shared" ref="O262:O325" si="84">AVERAGE(K262:N262)</f>
        <v>78829.744175</v>
      </c>
      <c r="P262" s="254">
        <f t="shared" ref="P262:P325" si="85">+K262*13.12%</f>
        <v>10148.319999999998</v>
      </c>
      <c r="Q262" s="254">
        <f t="shared" ref="Q262:Q325" si="86">+K262+P262</f>
        <v>87498.319999999992</v>
      </c>
      <c r="R262" s="337">
        <f t="shared" ref="R262:R325" si="87">+Q262-N262</f>
        <v>10148.319999999992</v>
      </c>
      <c r="S262" s="286">
        <v>77350</v>
      </c>
      <c r="T262" s="229">
        <v>81025.826699999991</v>
      </c>
      <c r="U262" s="225">
        <v>79593.149999999994</v>
      </c>
      <c r="V262" s="225">
        <v>77350</v>
      </c>
      <c r="W262" s="225">
        <f t="shared" ref="W262:W325" si="88">AVERAGE(S262:V262)</f>
        <v>78829.744175</v>
      </c>
      <c r="X262" s="254">
        <f t="shared" ref="X262:X325" si="89">+S262*13.12%</f>
        <v>10148.319999999998</v>
      </c>
      <c r="Y262" s="254">
        <f t="shared" ref="Y262:Y325" si="90">+S262+X262</f>
        <v>87498.319999999992</v>
      </c>
      <c r="Z262" s="337">
        <f t="shared" ref="Z262:Z325" si="91">+Y262-V262</f>
        <v>10148.319999999992</v>
      </c>
      <c r="AA262" s="286">
        <v>77350</v>
      </c>
      <c r="AB262" s="229">
        <v>81025.826699999991</v>
      </c>
      <c r="AC262" s="225">
        <v>79593.149999999994</v>
      </c>
      <c r="AD262" s="225">
        <v>77350</v>
      </c>
      <c r="AE262" s="225">
        <f t="shared" ref="AE262:AE325" si="92">AVERAGE(AA262:AD262)</f>
        <v>78829.744175</v>
      </c>
      <c r="AF262" s="254">
        <f t="shared" ref="AF262:AF325" si="93">+AA262*13.12%</f>
        <v>10148.319999999998</v>
      </c>
      <c r="AG262" s="254">
        <f t="shared" ref="AG262:AG325" si="94">+AA262+AF262</f>
        <v>87498.319999999992</v>
      </c>
      <c r="AH262" s="337">
        <f t="shared" ref="AH262:AH325" si="95">+AG262-AD262</f>
        <v>10148.319999999992</v>
      </c>
      <c r="AI262" s="286">
        <v>77350</v>
      </c>
      <c r="AJ262" s="229">
        <v>81025.826699999991</v>
      </c>
      <c r="AK262" s="225">
        <v>79593.149999999994</v>
      </c>
      <c r="AL262" s="225">
        <v>77350</v>
      </c>
      <c r="AM262" s="225">
        <f t="shared" ref="AM262:AM325" si="96">AVERAGE(AI262:AL262)</f>
        <v>78829.744175</v>
      </c>
      <c r="AN262" s="372">
        <f t="shared" ref="AN262:AN325" si="97">+AI262*13.12%</f>
        <v>10148.319999999998</v>
      </c>
      <c r="AO262" s="254">
        <f t="shared" ref="AO262:AO325" si="98">+AI262+AN262</f>
        <v>87498.319999999992</v>
      </c>
      <c r="AP262" s="337">
        <f t="shared" ref="AP262:AP325" si="99">+AO262-AL262</f>
        <v>10148.319999999992</v>
      </c>
    </row>
    <row r="263" spans="1:42" s="140" customFormat="1" ht="16.5" x14ac:dyDescent="0.2">
      <c r="A263" s="224" t="s">
        <v>779</v>
      </c>
      <c r="B263" s="291" t="s">
        <v>1077</v>
      </c>
      <c r="C263" s="286">
        <v>89250</v>
      </c>
      <c r="D263" s="229">
        <v>109696.50384</v>
      </c>
      <c r="E263" s="225">
        <v>107756.88</v>
      </c>
      <c r="F263" s="225">
        <v>104720</v>
      </c>
      <c r="G263" s="225">
        <f t="shared" si="80"/>
        <v>102855.84596000001</v>
      </c>
      <c r="H263" s="254">
        <f t="shared" si="81"/>
        <v>11709.599999999999</v>
      </c>
      <c r="I263" s="254">
        <f t="shared" si="82"/>
        <v>100959.6</v>
      </c>
      <c r="J263" s="337">
        <f t="shared" si="83"/>
        <v>-3760.3999999999942</v>
      </c>
      <c r="K263" s="286">
        <v>77350</v>
      </c>
      <c r="L263" s="229">
        <v>99724.094400000002</v>
      </c>
      <c r="M263" s="225">
        <v>97960.8</v>
      </c>
      <c r="N263" s="225">
        <v>95200</v>
      </c>
      <c r="O263" s="225">
        <f t="shared" si="84"/>
        <v>92558.723599999998</v>
      </c>
      <c r="P263" s="254">
        <f t="shared" si="85"/>
        <v>10148.319999999998</v>
      </c>
      <c r="Q263" s="254">
        <f t="shared" si="86"/>
        <v>87498.319999999992</v>
      </c>
      <c r="R263" s="337">
        <f t="shared" si="87"/>
        <v>-7701.6800000000076</v>
      </c>
      <c r="S263" s="286">
        <v>77350</v>
      </c>
      <c r="T263" s="229">
        <v>105956.85029999999</v>
      </c>
      <c r="U263" s="225">
        <v>104083.35</v>
      </c>
      <c r="V263" s="225">
        <v>101150</v>
      </c>
      <c r="W263" s="225">
        <f t="shared" si="88"/>
        <v>97135.050075000006</v>
      </c>
      <c r="X263" s="254">
        <f t="shared" si="89"/>
        <v>10148.319999999998</v>
      </c>
      <c r="Y263" s="254">
        <f t="shared" si="90"/>
        <v>87498.319999999992</v>
      </c>
      <c r="Z263" s="337">
        <f t="shared" si="91"/>
        <v>-13651.680000000008</v>
      </c>
      <c r="AA263" s="286">
        <v>77350</v>
      </c>
      <c r="AB263" s="229">
        <v>81025.826699999991</v>
      </c>
      <c r="AC263" s="225">
        <v>79593.149999999994</v>
      </c>
      <c r="AD263" s="225">
        <v>77350</v>
      </c>
      <c r="AE263" s="225">
        <f t="shared" si="92"/>
        <v>78829.744175</v>
      </c>
      <c r="AF263" s="254">
        <f t="shared" si="93"/>
        <v>10148.319999999998</v>
      </c>
      <c r="AG263" s="254">
        <f t="shared" si="94"/>
        <v>87498.319999999992</v>
      </c>
      <c r="AH263" s="337">
        <f t="shared" si="95"/>
        <v>10148.319999999992</v>
      </c>
      <c r="AI263" s="286">
        <v>95200</v>
      </c>
      <c r="AJ263" s="231">
        <v>99724.094400000002</v>
      </c>
      <c r="AK263" s="225">
        <v>97960.8</v>
      </c>
      <c r="AL263" s="225">
        <v>95200</v>
      </c>
      <c r="AM263" s="225">
        <f t="shared" si="96"/>
        <v>97021.223599999998</v>
      </c>
      <c r="AN263" s="372">
        <f t="shared" si="97"/>
        <v>12490.239999999998</v>
      </c>
      <c r="AO263" s="254">
        <f t="shared" si="98"/>
        <v>107690.23999999999</v>
      </c>
      <c r="AP263" s="337">
        <f t="shared" si="99"/>
        <v>12490.239999999991</v>
      </c>
    </row>
    <row r="264" spans="1:42" s="140" customFormat="1" ht="16.5" x14ac:dyDescent="0.2">
      <c r="A264" s="224" t="s">
        <v>780</v>
      </c>
      <c r="B264" s="291" t="s">
        <v>1078</v>
      </c>
      <c r="C264" s="286">
        <v>95200</v>
      </c>
      <c r="D264" s="229">
        <v>118422.3621</v>
      </c>
      <c r="E264" s="225">
        <v>116328.45</v>
      </c>
      <c r="F264" s="225">
        <v>113050</v>
      </c>
      <c r="G264" s="225">
        <f t="shared" si="80"/>
        <v>110750.203025</v>
      </c>
      <c r="H264" s="254">
        <f t="shared" si="81"/>
        <v>12490.239999999998</v>
      </c>
      <c r="I264" s="254">
        <f t="shared" si="82"/>
        <v>107690.23999999999</v>
      </c>
      <c r="J264" s="337">
        <f t="shared" si="83"/>
        <v>-5359.7600000000093</v>
      </c>
      <c r="K264" s="286">
        <v>89250</v>
      </c>
      <c r="L264" s="229">
        <v>105956.85029999999</v>
      </c>
      <c r="M264" s="225">
        <v>104083.35</v>
      </c>
      <c r="N264" s="225">
        <v>101150</v>
      </c>
      <c r="O264" s="225">
        <f t="shared" si="84"/>
        <v>100110.05007500001</v>
      </c>
      <c r="P264" s="254">
        <f t="shared" si="85"/>
        <v>11709.599999999999</v>
      </c>
      <c r="Q264" s="254">
        <f t="shared" si="86"/>
        <v>100959.6</v>
      </c>
      <c r="R264" s="337">
        <f t="shared" si="87"/>
        <v>-190.39999999999418</v>
      </c>
      <c r="S264" s="286">
        <v>89250</v>
      </c>
      <c r="T264" s="229">
        <v>112189.60619999999</v>
      </c>
      <c r="U264" s="225">
        <v>110205.9</v>
      </c>
      <c r="V264" s="225">
        <v>107100</v>
      </c>
      <c r="W264" s="225">
        <f t="shared" si="88"/>
        <v>104686.37654999999</v>
      </c>
      <c r="X264" s="254">
        <f t="shared" si="89"/>
        <v>11709.599999999999</v>
      </c>
      <c r="Y264" s="254">
        <f t="shared" si="90"/>
        <v>100959.6</v>
      </c>
      <c r="Z264" s="337">
        <f t="shared" si="91"/>
        <v>-6140.3999999999942</v>
      </c>
      <c r="AA264" s="286">
        <v>83300</v>
      </c>
      <c r="AB264" s="229">
        <v>87258.582599999994</v>
      </c>
      <c r="AC264" s="225">
        <v>85715.7</v>
      </c>
      <c r="AD264" s="225">
        <v>83300</v>
      </c>
      <c r="AE264" s="225">
        <f t="shared" si="92"/>
        <v>84893.570649999994</v>
      </c>
      <c r="AF264" s="254">
        <f t="shared" si="93"/>
        <v>10928.96</v>
      </c>
      <c r="AG264" s="254">
        <f t="shared" si="94"/>
        <v>94228.959999999992</v>
      </c>
      <c r="AH264" s="337">
        <f t="shared" si="95"/>
        <v>10928.959999999992</v>
      </c>
      <c r="AI264" s="286">
        <v>95200</v>
      </c>
      <c r="AJ264" s="231">
        <v>99724.094400000002</v>
      </c>
      <c r="AK264" s="225">
        <v>97960.8</v>
      </c>
      <c r="AL264" s="225">
        <v>95200</v>
      </c>
      <c r="AM264" s="225">
        <f t="shared" si="96"/>
        <v>97021.223599999998</v>
      </c>
      <c r="AN264" s="372">
        <f t="shared" si="97"/>
        <v>12490.239999999998</v>
      </c>
      <c r="AO264" s="254">
        <f t="shared" si="98"/>
        <v>107690.23999999999</v>
      </c>
      <c r="AP264" s="337">
        <f t="shared" si="99"/>
        <v>12490.239999999991</v>
      </c>
    </row>
    <row r="265" spans="1:42" s="140" customFormat="1" ht="16.5" x14ac:dyDescent="0.2">
      <c r="A265" s="224" t="s">
        <v>781</v>
      </c>
      <c r="B265" s="291" t="s">
        <v>431</v>
      </c>
      <c r="C265" s="286">
        <v>487900</v>
      </c>
      <c r="D265" s="229">
        <v>598344.56640000001</v>
      </c>
      <c r="E265" s="225">
        <v>587764.80000000005</v>
      </c>
      <c r="F265" s="225">
        <v>571200</v>
      </c>
      <c r="G265" s="225">
        <f t="shared" si="80"/>
        <v>561302.34159999993</v>
      </c>
      <c r="H265" s="254">
        <f t="shared" si="81"/>
        <v>64012.479999999989</v>
      </c>
      <c r="I265" s="254">
        <f t="shared" si="82"/>
        <v>551912.48</v>
      </c>
      <c r="J265" s="337">
        <f t="shared" si="83"/>
        <v>-19287.520000000019</v>
      </c>
      <c r="K265" s="286">
        <v>452200</v>
      </c>
      <c r="L265" s="229">
        <v>523551.49560000002</v>
      </c>
      <c r="M265" s="225">
        <v>514294.2</v>
      </c>
      <c r="N265" s="225">
        <v>499800</v>
      </c>
      <c r="O265" s="225">
        <f t="shared" si="84"/>
        <v>497461.42389999999</v>
      </c>
      <c r="P265" s="254">
        <f t="shared" si="85"/>
        <v>59328.639999999992</v>
      </c>
      <c r="Q265" s="254">
        <f t="shared" si="86"/>
        <v>511528.64</v>
      </c>
      <c r="R265" s="337">
        <f t="shared" si="87"/>
        <v>11728.640000000014</v>
      </c>
      <c r="S265" s="286">
        <v>452200</v>
      </c>
      <c r="T265" s="229">
        <v>560948.03100000008</v>
      </c>
      <c r="U265" s="225">
        <v>551029.5</v>
      </c>
      <c r="V265" s="225">
        <v>535500</v>
      </c>
      <c r="W265" s="225">
        <f t="shared" si="88"/>
        <v>524919.38274999999</v>
      </c>
      <c r="X265" s="254">
        <f t="shared" si="89"/>
        <v>59328.639999999992</v>
      </c>
      <c r="Y265" s="254">
        <f t="shared" si="90"/>
        <v>511528.64</v>
      </c>
      <c r="Z265" s="337">
        <f t="shared" si="91"/>
        <v>-23971.359999999986</v>
      </c>
      <c r="AA265" s="286">
        <v>416500</v>
      </c>
      <c r="AB265" s="229">
        <v>436292.913</v>
      </c>
      <c r="AC265" s="225">
        <v>428578.5</v>
      </c>
      <c r="AD265" s="225">
        <v>416500</v>
      </c>
      <c r="AE265" s="225">
        <f t="shared" si="92"/>
        <v>424467.85324999999</v>
      </c>
      <c r="AF265" s="254">
        <f t="shared" si="93"/>
        <v>54644.799999999996</v>
      </c>
      <c r="AG265" s="254">
        <f t="shared" si="94"/>
        <v>471144.8</v>
      </c>
      <c r="AH265" s="337">
        <f t="shared" si="95"/>
        <v>54644.799999999988</v>
      </c>
      <c r="AI265" s="286">
        <v>606900</v>
      </c>
      <c r="AJ265" s="231">
        <v>635741.10179999995</v>
      </c>
      <c r="AK265" s="225">
        <v>624500.1</v>
      </c>
      <c r="AL265" s="225">
        <v>606900</v>
      </c>
      <c r="AM265" s="225">
        <f t="shared" si="96"/>
        <v>618510.30044999998</v>
      </c>
      <c r="AN265" s="372">
        <f t="shared" si="97"/>
        <v>79625.279999999984</v>
      </c>
      <c r="AO265" s="254">
        <f t="shared" si="98"/>
        <v>686525.28</v>
      </c>
      <c r="AP265" s="337">
        <f t="shared" si="99"/>
        <v>79625.280000000028</v>
      </c>
    </row>
    <row r="266" spans="1:42" s="140" customFormat="1" ht="16.5" x14ac:dyDescent="0.2">
      <c r="A266" s="224" t="s">
        <v>782</v>
      </c>
      <c r="B266" s="291" t="s">
        <v>432</v>
      </c>
      <c r="C266" s="286">
        <v>6199900</v>
      </c>
      <c r="D266" s="229">
        <v>6756307.3956000004</v>
      </c>
      <c r="E266" s="225">
        <v>6636844.2000000002</v>
      </c>
      <c r="F266" s="225">
        <v>6449800</v>
      </c>
      <c r="G266" s="225">
        <f t="shared" si="80"/>
        <v>6510712.8989000004</v>
      </c>
      <c r="H266" s="254">
        <f t="shared" si="81"/>
        <v>813426.87999999989</v>
      </c>
      <c r="I266" s="254">
        <f t="shared" si="82"/>
        <v>7013326.8799999999</v>
      </c>
      <c r="J266" s="337">
        <f t="shared" si="83"/>
        <v>563526.87999999989</v>
      </c>
      <c r="K266" s="286">
        <v>4117400</v>
      </c>
      <c r="L266" s="229">
        <v>5621945.8218</v>
      </c>
      <c r="M266" s="225">
        <v>5522540.0999999996</v>
      </c>
      <c r="N266" s="225">
        <v>5366900</v>
      </c>
      <c r="O266" s="225">
        <f t="shared" si="84"/>
        <v>5157196.4804500006</v>
      </c>
      <c r="P266" s="254">
        <f t="shared" si="85"/>
        <v>540202.87999999989</v>
      </c>
      <c r="Q266" s="254">
        <f t="shared" si="86"/>
        <v>4657602.88</v>
      </c>
      <c r="R266" s="337">
        <f t="shared" si="87"/>
        <v>-709297.12000000011</v>
      </c>
      <c r="S266" s="286">
        <v>4117400</v>
      </c>
      <c r="T266" s="229">
        <v>5671807.8689999999</v>
      </c>
      <c r="U266" s="225">
        <v>5571520.5</v>
      </c>
      <c r="V266" s="225">
        <v>5414500</v>
      </c>
      <c r="W266" s="225">
        <f t="shared" si="88"/>
        <v>5193807.0922499998</v>
      </c>
      <c r="X266" s="254">
        <f t="shared" si="89"/>
        <v>540202.87999999989</v>
      </c>
      <c r="Y266" s="254">
        <f t="shared" si="90"/>
        <v>4657602.88</v>
      </c>
      <c r="Z266" s="337">
        <f t="shared" si="91"/>
        <v>-756897.12000000011</v>
      </c>
      <c r="AA266" s="286">
        <v>3712800</v>
      </c>
      <c r="AB266" s="229">
        <v>3889239.6816000002</v>
      </c>
      <c r="AC266" s="225">
        <v>3820471.2</v>
      </c>
      <c r="AD266" s="225">
        <v>3712800</v>
      </c>
      <c r="AE266" s="225">
        <f t="shared" si="92"/>
        <v>3783827.7204</v>
      </c>
      <c r="AF266" s="254">
        <f t="shared" si="93"/>
        <v>487119.35999999993</v>
      </c>
      <c r="AG266" s="254">
        <f t="shared" si="94"/>
        <v>4199919.3600000003</v>
      </c>
      <c r="AH266" s="337">
        <f t="shared" si="95"/>
        <v>487119.36000000034</v>
      </c>
      <c r="AI266" s="286">
        <v>9662800</v>
      </c>
      <c r="AJ266" s="231">
        <v>10121995.581600001</v>
      </c>
      <c r="AK266" s="225">
        <v>9943021.1999999993</v>
      </c>
      <c r="AL266" s="225">
        <v>9662800</v>
      </c>
      <c r="AM266" s="225">
        <f t="shared" si="96"/>
        <v>9847654.1953999996</v>
      </c>
      <c r="AN266" s="372">
        <f t="shared" si="97"/>
        <v>1267759.3599999999</v>
      </c>
      <c r="AO266" s="254">
        <f t="shared" si="98"/>
        <v>10930559.359999999</v>
      </c>
      <c r="AP266" s="337">
        <f t="shared" si="99"/>
        <v>1267759.3599999994</v>
      </c>
    </row>
    <row r="267" spans="1:42" s="140" customFormat="1" ht="16.5" x14ac:dyDescent="0.2">
      <c r="A267" s="224" t="s">
        <v>783</v>
      </c>
      <c r="B267" s="291" t="s">
        <v>1745</v>
      </c>
      <c r="C267" s="286">
        <v>2189600</v>
      </c>
      <c r="D267" s="229">
        <v>2368447.2420000001</v>
      </c>
      <c r="E267" s="225">
        <v>2326569</v>
      </c>
      <c r="F267" s="225">
        <v>2261000</v>
      </c>
      <c r="G267" s="225">
        <f t="shared" si="80"/>
        <v>2286404.0605000001</v>
      </c>
      <c r="H267" s="254">
        <f t="shared" si="81"/>
        <v>287275.51999999996</v>
      </c>
      <c r="I267" s="254">
        <f t="shared" si="82"/>
        <v>2476875.52</v>
      </c>
      <c r="J267" s="337">
        <f t="shared" si="83"/>
        <v>215875.52000000002</v>
      </c>
      <c r="K267" s="286">
        <v>1844500</v>
      </c>
      <c r="L267" s="229">
        <v>1932154.3290000001</v>
      </c>
      <c r="M267" s="225">
        <v>1897990.5</v>
      </c>
      <c r="N267" s="225">
        <v>1844500</v>
      </c>
      <c r="O267" s="225">
        <f t="shared" si="84"/>
        <v>1879786.20725</v>
      </c>
      <c r="P267" s="254">
        <f t="shared" si="85"/>
        <v>241998.39999999997</v>
      </c>
      <c r="Q267" s="254">
        <f t="shared" si="86"/>
        <v>2086498.4</v>
      </c>
      <c r="R267" s="337">
        <f t="shared" si="87"/>
        <v>241998.39999999991</v>
      </c>
      <c r="S267" s="286">
        <v>2118200</v>
      </c>
      <c r="T267" s="229">
        <v>2218861.1003999999</v>
      </c>
      <c r="U267" s="225">
        <v>2179627.7999999998</v>
      </c>
      <c r="V267" s="225">
        <v>2118200</v>
      </c>
      <c r="W267" s="225">
        <f t="shared" si="88"/>
        <v>2158722.2250999999</v>
      </c>
      <c r="X267" s="254">
        <f t="shared" si="89"/>
        <v>277907.83999999997</v>
      </c>
      <c r="Y267" s="254">
        <f t="shared" si="90"/>
        <v>2396107.84</v>
      </c>
      <c r="Z267" s="337">
        <f t="shared" si="91"/>
        <v>277907.83999999985</v>
      </c>
      <c r="AA267" s="286">
        <v>1166200</v>
      </c>
      <c r="AB267" s="229">
        <v>1221620.1564</v>
      </c>
      <c r="AC267" s="225">
        <v>1200019.8</v>
      </c>
      <c r="AD267" s="225">
        <v>1166200</v>
      </c>
      <c r="AE267" s="225">
        <f t="shared" si="92"/>
        <v>1188509.9890999999</v>
      </c>
      <c r="AF267" s="254">
        <f t="shared" si="93"/>
        <v>153005.43999999997</v>
      </c>
      <c r="AG267" s="254">
        <f t="shared" si="94"/>
        <v>1319205.44</v>
      </c>
      <c r="AH267" s="337">
        <f t="shared" si="95"/>
        <v>153005.43999999994</v>
      </c>
      <c r="AI267" s="286">
        <v>1309000</v>
      </c>
      <c r="AJ267" s="231">
        <v>1371206.298</v>
      </c>
      <c r="AK267" s="225">
        <v>1346961</v>
      </c>
      <c r="AL267" s="225">
        <v>1309000</v>
      </c>
      <c r="AM267" s="225">
        <f t="shared" si="96"/>
        <v>1334041.8245000001</v>
      </c>
      <c r="AN267" s="372">
        <f t="shared" si="97"/>
        <v>171740.79999999999</v>
      </c>
      <c r="AO267" s="254">
        <f t="shared" si="98"/>
        <v>1480740.8</v>
      </c>
      <c r="AP267" s="337">
        <f t="shared" si="99"/>
        <v>171740.80000000005</v>
      </c>
    </row>
    <row r="268" spans="1:42" s="140" customFormat="1" ht="16.5" x14ac:dyDescent="0.2">
      <c r="A268" s="232" t="s">
        <v>784</v>
      </c>
      <c r="B268" s="291" t="s">
        <v>1168</v>
      </c>
      <c r="C268" s="286">
        <v>60690</v>
      </c>
      <c r="D268" s="229">
        <v>63574.110180000003</v>
      </c>
      <c r="E268" s="225">
        <v>62450.01</v>
      </c>
      <c r="F268" s="225">
        <v>60690</v>
      </c>
      <c r="G268" s="225">
        <f t="shared" si="80"/>
        <v>61851.030045</v>
      </c>
      <c r="H268" s="254">
        <f t="shared" si="81"/>
        <v>7962.5279999999993</v>
      </c>
      <c r="I268" s="254">
        <f t="shared" si="82"/>
        <v>68652.528000000006</v>
      </c>
      <c r="J268" s="337">
        <f t="shared" si="83"/>
        <v>7962.5280000000057</v>
      </c>
      <c r="K268" s="286">
        <v>60690</v>
      </c>
      <c r="L268" s="229">
        <v>63574.110180000003</v>
      </c>
      <c r="M268" s="225">
        <v>62450.01</v>
      </c>
      <c r="N268" s="225">
        <v>60690</v>
      </c>
      <c r="O268" s="225">
        <f t="shared" si="84"/>
        <v>61851.030045</v>
      </c>
      <c r="P268" s="254">
        <f t="shared" si="85"/>
        <v>7962.5279999999993</v>
      </c>
      <c r="Q268" s="254">
        <f t="shared" si="86"/>
        <v>68652.528000000006</v>
      </c>
      <c r="R268" s="337">
        <f t="shared" si="87"/>
        <v>7962.5280000000057</v>
      </c>
      <c r="S268" s="286">
        <v>60690</v>
      </c>
      <c r="T268" s="229">
        <v>63574.110180000003</v>
      </c>
      <c r="U268" s="225">
        <v>62450.01</v>
      </c>
      <c r="V268" s="225">
        <v>60690</v>
      </c>
      <c r="W268" s="225">
        <f t="shared" si="88"/>
        <v>61851.030045</v>
      </c>
      <c r="X268" s="254">
        <f t="shared" si="89"/>
        <v>7962.5279999999993</v>
      </c>
      <c r="Y268" s="254">
        <f t="shared" si="90"/>
        <v>68652.528000000006</v>
      </c>
      <c r="Z268" s="337">
        <f t="shared" si="91"/>
        <v>7962.5280000000057</v>
      </c>
      <c r="AA268" s="286">
        <v>148750</v>
      </c>
      <c r="AB268" s="229">
        <v>155818.89749999999</v>
      </c>
      <c r="AC268" s="225">
        <v>153063.75</v>
      </c>
      <c r="AD268" s="225">
        <v>148750</v>
      </c>
      <c r="AE268" s="225">
        <f t="shared" si="92"/>
        <v>151595.66187499999</v>
      </c>
      <c r="AF268" s="254">
        <f t="shared" si="93"/>
        <v>19515.999999999996</v>
      </c>
      <c r="AG268" s="254">
        <f t="shared" si="94"/>
        <v>168266</v>
      </c>
      <c r="AH268" s="337">
        <f t="shared" si="95"/>
        <v>19516</v>
      </c>
      <c r="AI268" s="286">
        <v>60690</v>
      </c>
      <c r="AJ268" s="231">
        <v>63574.110180000003</v>
      </c>
      <c r="AK268" s="225">
        <v>62450.01</v>
      </c>
      <c r="AL268" s="225">
        <v>60690</v>
      </c>
      <c r="AM268" s="225">
        <f t="shared" si="96"/>
        <v>61851.030045</v>
      </c>
      <c r="AN268" s="372">
        <f t="shared" si="97"/>
        <v>7962.5279999999993</v>
      </c>
      <c r="AO268" s="254">
        <f t="shared" si="98"/>
        <v>68652.528000000006</v>
      </c>
      <c r="AP268" s="337">
        <f t="shared" si="99"/>
        <v>7962.5280000000057</v>
      </c>
    </row>
    <row r="269" spans="1:42" s="140" customFormat="1" ht="16.5" x14ac:dyDescent="0.2">
      <c r="A269" s="224" t="s">
        <v>785</v>
      </c>
      <c r="B269" s="291" t="s">
        <v>433</v>
      </c>
      <c r="C269" s="286">
        <v>1820700</v>
      </c>
      <c r="D269" s="229">
        <v>1907223.3054</v>
      </c>
      <c r="E269" s="225">
        <v>1873500.3</v>
      </c>
      <c r="F269" s="225">
        <v>1820700</v>
      </c>
      <c r="G269" s="225">
        <f t="shared" si="80"/>
        <v>1855530.9013499999</v>
      </c>
      <c r="H269" s="254">
        <f t="shared" si="81"/>
        <v>238875.83999999997</v>
      </c>
      <c r="I269" s="254">
        <f t="shared" si="82"/>
        <v>2059575.8399999999</v>
      </c>
      <c r="J269" s="337">
        <f t="shared" si="83"/>
        <v>238875.83999999985</v>
      </c>
      <c r="K269" s="286">
        <v>1701700</v>
      </c>
      <c r="L269" s="229">
        <v>1782568.1873999999</v>
      </c>
      <c r="M269" s="225">
        <v>1751049.3</v>
      </c>
      <c r="N269" s="225">
        <v>1701700</v>
      </c>
      <c r="O269" s="225">
        <f t="shared" si="84"/>
        <v>1734254.37185</v>
      </c>
      <c r="P269" s="254">
        <f t="shared" si="85"/>
        <v>223263.03999999998</v>
      </c>
      <c r="Q269" s="254">
        <f t="shared" si="86"/>
        <v>1924963.04</v>
      </c>
      <c r="R269" s="337">
        <f t="shared" si="87"/>
        <v>223263.04000000004</v>
      </c>
      <c r="S269" s="286">
        <v>1701700</v>
      </c>
      <c r="T269" s="229">
        <v>1782568.1873999999</v>
      </c>
      <c r="U269" s="225">
        <v>1751049.3</v>
      </c>
      <c r="V269" s="225">
        <v>1701700</v>
      </c>
      <c r="W269" s="225">
        <f t="shared" si="88"/>
        <v>1734254.37185</v>
      </c>
      <c r="X269" s="254">
        <f t="shared" si="89"/>
        <v>223263.03999999998</v>
      </c>
      <c r="Y269" s="254">
        <f t="shared" si="90"/>
        <v>1924963.04</v>
      </c>
      <c r="Z269" s="337">
        <f t="shared" si="91"/>
        <v>223263.04000000004</v>
      </c>
      <c r="AA269" s="286">
        <v>1356600</v>
      </c>
      <c r="AB269" s="229">
        <v>1421068.3452000001</v>
      </c>
      <c r="AC269" s="225">
        <v>1395941.4</v>
      </c>
      <c r="AD269" s="225">
        <v>1356600</v>
      </c>
      <c r="AE269" s="225">
        <f t="shared" si="92"/>
        <v>1382552.4363000002</v>
      </c>
      <c r="AF269" s="254">
        <f t="shared" si="93"/>
        <v>177985.91999999998</v>
      </c>
      <c r="AG269" s="254">
        <f t="shared" si="94"/>
        <v>1534585.92</v>
      </c>
      <c r="AH269" s="337">
        <f t="shared" si="95"/>
        <v>177985.91999999993</v>
      </c>
      <c r="AI269" s="286">
        <v>2499000</v>
      </c>
      <c r="AJ269" s="231">
        <v>2617757.4780000001</v>
      </c>
      <c r="AK269" s="225">
        <v>2571471</v>
      </c>
      <c r="AL269" s="225">
        <v>2499000</v>
      </c>
      <c r="AM269" s="225">
        <f t="shared" si="96"/>
        <v>2546807.1195</v>
      </c>
      <c r="AN269" s="372">
        <f t="shared" si="97"/>
        <v>327868.79999999993</v>
      </c>
      <c r="AO269" s="254">
        <f t="shared" si="98"/>
        <v>2826868.8</v>
      </c>
      <c r="AP269" s="337">
        <f t="shared" si="99"/>
        <v>327868.79999999981</v>
      </c>
    </row>
    <row r="270" spans="1:42" s="140" customFormat="1" ht="16.5" x14ac:dyDescent="0.2">
      <c r="A270" s="224" t="s">
        <v>786</v>
      </c>
      <c r="B270" s="291" t="s">
        <v>1104</v>
      </c>
      <c r="C270" s="286">
        <v>69020</v>
      </c>
      <c r="D270" s="229">
        <v>72299.968439999997</v>
      </c>
      <c r="E270" s="225">
        <v>71021.58</v>
      </c>
      <c r="F270" s="225">
        <v>69020</v>
      </c>
      <c r="G270" s="225">
        <f t="shared" si="80"/>
        <v>70340.387109999996</v>
      </c>
      <c r="H270" s="254">
        <f t="shared" si="81"/>
        <v>9055.4239999999991</v>
      </c>
      <c r="I270" s="254">
        <f t="shared" si="82"/>
        <v>78075.423999999999</v>
      </c>
      <c r="J270" s="337">
        <f t="shared" si="83"/>
        <v>9055.4239999999991</v>
      </c>
      <c r="K270" s="286">
        <v>65450</v>
      </c>
      <c r="L270" s="229">
        <v>68560.314899999998</v>
      </c>
      <c r="M270" s="225">
        <v>67348.05</v>
      </c>
      <c r="N270" s="225">
        <v>65450</v>
      </c>
      <c r="O270" s="225">
        <f t="shared" si="84"/>
        <v>66702.091224999996</v>
      </c>
      <c r="P270" s="254">
        <f t="shared" si="85"/>
        <v>8587.0399999999991</v>
      </c>
      <c r="Q270" s="254">
        <f t="shared" si="86"/>
        <v>74037.039999999994</v>
      </c>
      <c r="R270" s="337">
        <f t="shared" si="87"/>
        <v>8587.0399999999936</v>
      </c>
      <c r="S270" s="286">
        <v>65450</v>
      </c>
      <c r="T270" s="229">
        <v>68560.314899999998</v>
      </c>
      <c r="U270" s="225">
        <v>67348.05</v>
      </c>
      <c r="V270" s="225">
        <v>65450</v>
      </c>
      <c r="W270" s="225">
        <f t="shared" si="88"/>
        <v>66702.091224999996</v>
      </c>
      <c r="X270" s="254">
        <f t="shared" si="89"/>
        <v>8587.0399999999991</v>
      </c>
      <c r="Y270" s="254">
        <f t="shared" si="90"/>
        <v>74037.039999999994</v>
      </c>
      <c r="Z270" s="337">
        <f t="shared" si="91"/>
        <v>8587.0399999999936</v>
      </c>
      <c r="AA270" s="286">
        <v>65450</v>
      </c>
      <c r="AB270" s="229">
        <v>68560.314899999998</v>
      </c>
      <c r="AC270" s="225">
        <v>67348.05</v>
      </c>
      <c r="AD270" s="225">
        <v>65450</v>
      </c>
      <c r="AE270" s="225">
        <f t="shared" si="92"/>
        <v>66702.091224999996</v>
      </c>
      <c r="AF270" s="254">
        <f t="shared" si="93"/>
        <v>8587.0399999999991</v>
      </c>
      <c r="AG270" s="254">
        <f t="shared" si="94"/>
        <v>74037.039999999994</v>
      </c>
      <c r="AH270" s="337">
        <f t="shared" si="95"/>
        <v>8587.0399999999936</v>
      </c>
      <c r="AI270" s="286">
        <v>85680</v>
      </c>
      <c r="AJ270" s="231">
        <v>89751.684959999999</v>
      </c>
      <c r="AK270" s="225">
        <v>88164.72</v>
      </c>
      <c r="AL270" s="225">
        <v>85680</v>
      </c>
      <c r="AM270" s="225">
        <f t="shared" si="96"/>
        <v>87319.101239999989</v>
      </c>
      <c r="AN270" s="372">
        <f t="shared" si="97"/>
        <v>11241.215999999999</v>
      </c>
      <c r="AO270" s="254">
        <f t="shared" si="98"/>
        <v>96921.216</v>
      </c>
      <c r="AP270" s="337">
        <f t="shared" si="99"/>
        <v>11241.216</v>
      </c>
    </row>
    <row r="271" spans="1:42" s="140" customFormat="1" ht="16.5" x14ac:dyDescent="0.2">
      <c r="A271" s="224" t="s">
        <v>787</v>
      </c>
      <c r="B271" s="291" t="s">
        <v>1105</v>
      </c>
      <c r="C271" s="286">
        <v>69020</v>
      </c>
      <c r="D271" s="229">
        <v>72299.968439999997</v>
      </c>
      <c r="E271" s="225">
        <v>71021.58</v>
      </c>
      <c r="F271" s="225">
        <v>69020</v>
      </c>
      <c r="G271" s="225">
        <f t="shared" si="80"/>
        <v>70340.387109999996</v>
      </c>
      <c r="H271" s="254">
        <f t="shared" si="81"/>
        <v>9055.4239999999991</v>
      </c>
      <c r="I271" s="254">
        <f t="shared" si="82"/>
        <v>78075.423999999999</v>
      </c>
      <c r="J271" s="337">
        <f t="shared" si="83"/>
        <v>9055.4239999999991</v>
      </c>
      <c r="K271" s="286">
        <v>65450</v>
      </c>
      <c r="L271" s="229">
        <v>68560.314899999998</v>
      </c>
      <c r="M271" s="225">
        <v>67348.05</v>
      </c>
      <c r="N271" s="225">
        <v>65450</v>
      </c>
      <c r="O271" s="225">
        <f t="shared" si="84"/>
        <v>66702.091224999996</v>
      </c>
      <c r="P271" s="254">
        <f t="shared" si="85"/>
        <v>8587.0399999999991</v>
      </c>
      <c r="Q271" s="254">
        <f t="shared" si="86"/>
        <v>74037.039999999994</v>
      </c>
      <c r="R271" s="337">
        <f t="shared" si="87"/>
        <v>8587.0399999999936</v>
      </c>
      <c r="S271" s="286">
        <v>65450</v>
      </c>
      <c r="T271" s="229">
        <v>68560.314899999998</v>
      </c>
      <c r="U271" s="225">
        <v>67348.05</v>
      </c>
      <c r="V271" s="225">
        <v>65450</v>
      </c>
      <c r="W271" s="225">
        <f t="shared" si="88"/>
        <v>66702.091224999996</v>
      </c>
      <c r="X271" s="254">
        <f t="shared" si="89"/>
        <v>8587.0399999999991</v>
      </c>
      <c r="Y271" s="254">
        <f t="shared" si="90"/>
        <v>74037.039999999994</v>
      </c>
      <c r="Z271" s="337">
        <f t="shared" si="91"/>
        <v>8587.0399999999936</v>
      </c>
      <c r="AA271" s="286">
        <v>65450</v>
      </c>
      <c r="AB271" s="229">
        <v>68560.314899999998</v>
      </c>
      <c r="AC271" s="225">
        <v>67348.05</v>
      </c>
      <c r="AD271" s="225">
        <v>65450</v>
      </c>
      <c r="AE271" s="225">
        <f t="shared" si="92"/>
        <v>66702.091224999996</v>
      </c>
      <c r="AF271" s="254">
        <f t="shared" si="93"/>
        <v>8587.0399999999991</v>
      </c>
      <c r="AG271" s="254">
        <f t="shared" si="94"/>
        <v>74037.039999999994</v>
      </c>
      <c r="AH271" s="337">
        <f t="shared" si="95"/>
        <v>8587.0399999999936</v>
      </c>
      <c r="AI271" s="286">
        <v>83300</v>
      </c>
      <c r="AJ271" s="231">
        <v>87258.582599999994</v>
      </c>
      <c r="AK271" s="225">
        <v>85715.7</v>
      </c>
      <c r="AL271" s="225">
        <v>83300</v>
      </c>
      <c r="AM271" s="225">
        <f t="shared" si="96"/>
        <v>84893.570649999994</v>
      </c>
      <c r="AN271" s="372">
        <f t="shared" si="97"/>
        <v>10928.96</v>
      </c>
      <c r="AO271" s="254">
        <f t="shared" si="98"/>
        <v>94228.959999999992</v>
      </c>
      <c r="AP271" s="337">
        <f t="shared" si="99"/>
        <v>10928.959999999992</v>
      </c>
    </row>
    <row r="272" spans="1:42" s="140" customFormat="1" ht="16.5" x14ac:dyDescent="0.2">
      <c r="A272" s="224" t="s">
        <v>788</v>
      </c>
      <c r="B272" s="291" t="s">
        <v>434</v>
      </c>
      <c r="C272" s="286">
        <v>113050</v>
      </c>
      <c r="D272" s="229">
        <v>118422.3621</v>
      </c>
      <c r="E272" s="225">
        <v>116328.45</v>
      </c>
      <c r="F272" s="225">
        <v>113050</v>
      </c>
      <c r="G272" s="225">
        <f t="shared" si="80"/>
        <v>115212.703025</v>
      </c>
      <c r="H272" s="254">
        <f t="shared" si="81"/>
        <v>14832.159999999998</v>
      </c>
      <c r="I272" s="254">
        <f t="shared" si="82"/>
        <v>127882.16</v>
      </c>
      <c r="J272" s="337">
        <f t="shared" si="83"/>
        <v>14832.160000000003</v>
      </c>
      <c r="K272" s="286">
        <v>113050</v>
      </c>
      <c r="L272" s="229">
        <v>118422.3621</v>
      </c>
      <c r="M272" s="225">
        <v>116328.45</v>
      </c>
      <c r="N272" s="225">
        <v>113050</v>
      </c>
      <c r="O272" s="225">
        <f t="shared" si="84"/>
        <v>115212.703025</v>
      </c>
      <c r="P272" s="254">
        <f t="shared" si="85"/>
        <v>14832.159999999998</v>
      </c>
      <c r="Q272" s="254">
        <f t="shared" si="86"/>
        <v>127882.16</v>
      </c>
      <c r="R272" s="337">
        <f t="shared" si="87"/>
        <v>14832.160000000003</v>
      </c>
      <c r="S272" s="286">
        <v>113050</v>
      </c>
      <c r="T272" s="229">
        <v>118422.3621</v>
      </c>
      <c r="U272" s="225">
        <v>116328.45</v>
      </c>
      <c r="V272" s="225">
        <v>113050</v>
      </c>
      <c r="W272" s="225">
        <f t="shared" si="88"/>
        <v>115212.703025</v>
      </c>
      <c r="X272" s="254">
        <f t="shared" si="89"/>
        <v>14832.159999999998</v>
      </c>
      <c r="Y272" s="254">
        <f t="shared" si="90"/>
        <v>127882.16</v>
      </c>
      <c r="Z272" s="337">
        <f t="shared" si="91"/>
        <v>14832.160000000003</v>
      </c>
      <c r="AA272" s="286">
        <v>101150</v>
      </c>
      <c r="AB272" s="229">
        <v>105956.85029999999</v>
      </c>
      <c r="AC272" s="225">
        <v>104083.35</v>
      </c>
      <c r="AD272" s="225">
        <v>101150</v>
      </c>
      <c r="AE272" s="225">
        <f t="shared" si="92"/>
        <v>103085.05007500001</v>
      </c>
      <c r="AF272" s="254">
        <f t="shared" si="93"/>
        <v>13270.88</v>
      </c>
      <c r="AG272" s="254">
        <f t="shared" si="94"/>
        <v>114420.88</v>
      </c>
      <c r="AH272" s="337">
        <f t="shared" si="95"/>
        <v>13270.880000000005</v>
      </c>
      <c r="AI272" s="286">
        <v>148750</v>
      </c>
      <c r="AJ272" s="231">
        <v>155818.89749999999</v>
      </c>
      <c r="AK272" s="225">
        <v>153063.75</v>
      </c>
      <c r="AL272" s="225">
        <v>148750</v>
      </c>
      <c r="AM272" s="225">
        <f t="shared" si="96"/>
        <v>151595.66187499999</v>
      </c>
      <c r="AN272" s="372">
        <f t="shared" si="97"/>
        <v>19515.999999999996</v>
      </c>
      <c r="AO272" s="254">
        <f t="shared" si="98"/>
        <v>168266</v>
      </c>
      <c r="AP272" s="337">
        <f t="shared" si="99"/>
        <v>19516</v>
      </c>
    </row>
    <row r="273" spans="1:42" s="140" customFormat="1" ht="16.5" x14ac:dyDescent="0.2">
      <c r="A273" s="224" t="s">
        <v>789</v>
      </c>
      <c r="B273" s="291" t="s">
        <v>1075</v>
      </c>
      <c r="C273" s="286">
        <v>690200</v>
      </c>
      <c r="D273" s="229">
        <v>810258.26699999999</v>
      </c>
      <c r="E273" s="225">
        <v>795931.5</v>
      </c>
      <c r="F273" s="225">
        <v>773500</v>
      </c>
      <c r="G273" s="225">
        <f t="shared" si="80"/>
        <v>767472.44175</v>
      </c>
      <c r="H273" s="254">
        <f t="shared" si="81"/>
        <v>90554.239999999991</v>
      </c>
      <c r="I273" s="254">
        <f t="shared" si="82"/>
        <v>780754.24</v>
      </c>
      <c r="J273" s="337">
        <f t="shared" si="83"/>
        <v>7254.2399999999907</v>
      </c>
      <c r="K273" s="286">
        <v>690200</v>
      </c>
      <c r="L273" s="229">
        <v>810258.26699999999</v>
      </c>
      <c r="M273" s="225">
        <v>795931.5</v>
      </c>
      <c r="N273" s="225">
        <v>773500</v>
      </c>
      <c r="O273" s="225">
        <f t="shared" si="84"/>
        <v>767472.44175</v>
      </c>
      <c r="P273" s="254">
        <f t="shared" si="85"/>
        <v>90554.239999999991</v>
      </c>
      <c r="Q273" s="254">
        <f t="shared" si="86"/>
        <v>780754.24</v>
      </c>
      <c r="R273" s="337">
        <f t="shared" si="87"/>
        <v>7254.2399999999907</v>
      </c>
      <c r="S273" s="286">
        <v>690200</v>
      </c>
      <c r="T273" s="229">
        <v>810258.26699999999</v>
      </c>
      <c r="U273" s="225">
        <v>795931.5</v>
      </c>
      <c r="V273" s="225">
        <v>773500</v>
      </c>
      <c r="W273" s="225">
        <f t="shared" si="88"/>
        <v>767472.44175</v>
      </c>
      <c r="X273" s="254">
        <f t="shared" si="89"/>
        <v>90554.239999999991</v>
      </c>
      <c r="Y273" s="254">
        <f t="shared" si="90"/>
        <v>780754.24</v>
      </c>
      <c r="Z273" s="337">
        <f t="shared" si="91"/>
        <v>7254.2399999999907</v>
      </c>
      <c r="AA273" s="286">
        <v>690200</v>
      </c>
      <c r="AB273" s="229">
        <v>722999.68440000003</v>
      </c>
      <c r="AC273" s="225">
        <v>710215.8</v>
      </c>
      <c r="AD273" s="225">
        <v>690200</v>
      </c>
      <c r="AE273" s="225">
        <f t="shared" si="92"/>
        <v>703403.87110000011</v>
      </c>
      <c r="AF273" s="254">
        <f t="shared" si="93"/>
        <v>90554.239999999991</v>
      </c>
      <c r="AG273" s="254">
        <f t="shared" si="94"/>
        <v>780754.24</v>
      </c>
      <c r="AH273" s="337">
        <f t="shared" si="95"/>
        <v>90554.239999999991</v>
      </c>
      <c r="AI273" s="286">
        <v>809200</v>
      </c>
      <c r="AJ273" s="231">
        <v>847654.80239999993</v>
      </c>
      <c r="AK273" s="225">
        <v>832666.8</v>
      </c>
      <c r="AL273" s="225">
        <v>809200</v>
      </c>
      <c r="AM273" s="225">
        <f t="shared" si="96"/>
        <v>824680.40060000005</v>
      </c>
      <c r="AN273" s="372">
        <f t="shared" si="97"/>
        <v>106167.03999999999</v>
      </c>
      <c r="AO273" s="254">
        <f t="shared" si="98"/>
        <v>915367.04</v>
      </c>
      <c r="AP273" s="337">
        <f t="shared" si="99"/>
        <v>106167.04000000004</v>
      </c>
    </row>
    <row r="274" spans="1:42" s="140" customFormat="1" ht="16.5" x14ac:dyDescent="0.2">
      <c r="A274" s="224" t="s">
        <v>790</v>
      </c>
      <c r="B274" s="291" t="s">
        <v>1076</v>
      </c>
      <c r="C274" s="286">
        <v>690200</v>
      </c>
      <c r="D274" s="229">
        <v>810258.26699999999</v>
      </c>
      <c r="E274" s="225">
        <v>795931.5</v>
      </c>
      <c r="F274" s="225">
        <v>773500</v>
      </c>
      <c r="G274" s="225">
        <f t="shared" si="80"/>
        <v>767472.44175</v>
      </c>
      <c r="H274" s="254">
        <f t="shared" si="81"/>
        <v>90554.239999999991</v>
      </c>
      <c r="I274" s="254">
        <f t="shared" si="82"/>
        <v>780754.24</v>
      </c>
      <c r="J274" s="337">
        <f t="shared" si="83"/>
        <v>7254.2399999999907</v>
      </c>
      <c r="K274" s="286">
        <v>690200</v>
      </c>
      <c r="L274" s="229">
        <v>810258.26699999999</v>
      </c>
      <c r="M274" s="225">
        <v>795931.5</v>
      </c>
      <c r="N274" s="225">
        <v>773500</v>
      </c>
      <c r="O274" s="225">
        <f t="shared" si="84"/>
        <v>767472.44175</v>
      </c>
      <c r="P274" s="254">
        <f t="shared" si="85"/>
        <v>90554.239999999991</v>
      </c>
      <c r="Q274" s="254">
        <f t="shared" si="86"/>
        <v>780754.24</v>
      </c>
      <c r="R274" s="337">
        <f t="shared" si="87"/>
        <v>7254.2399999999907</v>
      </c>
      <c r="S274" s="286">
        <v>690200</v>
      </c>
      <c r="T274" s="229">
        <v>810258.26699999999</v>
      </c>
      <c r="U274" s="225">
        <v>795931.5</v>
      </c>
      <c r="V274" s="225">
        <v>773500</v>
      </c>
      <c r="W274" s="225">
        <f t="shared" si="88"/>
        <v>767472.44175</v>
      </c>
      <c r="X274" s="254">
        <f t="shared" si="89"/>
        <v>90554.239999999991</v>
      </c>
      <c r="Y274" s="254">
        <f t="shared" si="90"/>
        <v>780754.24</v>
      </c>
      <c r="Z274" s="337">
        <f t="shared" si="91"/>
        <v>7254.2399999999907</v>
      </c>
      <c r="AA274" s="286">
        <v>690200</v>
      </c>
      <c r="AB274" s="229">
        <v>722999.68440000003</v>
      </c>
      <c r="AC274" s="225">
        <v>710215.8</v>
      </c>
      <c r="AD274" s="225">
        <v>690200</v>
      </c>
      <c r="AE274" s="225">
        <f t="shared" si="92"/>
        <v>703403.87110000011</v>
      </c>
      <c r="AF274" s="254">
        <f t="shared" si="93"/>
        <v>90554.239999999991</v>
      </c>
      <c r="AG274" s="254">
        <f t="shared" si="94"/>
        <v>780754.24</v>
      </c>
      <c r="AH274" s="337">
        <f t="shared" si="95"/>
        <v>90554.239999999991</v>
      </c>
      <c r="AI274" s="286">
        <v>773500</v>
      </c>
      <c r="AJ274" s="231">
        <v>810258.26699999999</v>
      </c>
      <c r="AK274" s="225">
        <v>795931.5</v>
      </c>
      <c r="AL274" s="225">
        <v>773500</v>
      </c>
      <c r="AM274" s="225">
        <f t="shared" si="96"/>
        <v>788297.44175</v>
      </c>
      <c r="AN274" s="372">
        <f t="shared" si="97"/>
        <v>101483.19999999998</v>
      </c>
      <c r="AO274" s="254">
        <f t="shared" si="98"/>
        <v>874983.2</v>
      </c>
      <c r="AP274" s="337">
        <f t="shared" si="99"/>
        <v>101483.19999999995</v>
      </c>
    </row>
    <row r="275" spans="1:42" s="140" customFormat="1" ht="16.5" x14ac:dyDescent="0.2">
      <c r="A275" s="224" t="s">
        <v>791</v>
      </c>
      <c r="B275" s="291" t="s">
        <v>1133</v>
      </c>
      <c r="C275" s="286">
        <v>148750</v>
      </c>
      <c r="D275" s="229">
        <v>168284.4093</v>
      </c>
      <c r="E275" s="225">
        <v>165308.85</v>
      </c>
      <c r="F275" s="225">
        <v>160650</v>
      </c>
      <c r="G275" s="225">
        <f t="shared" si="80"/>
        <v>160748.31482500001</v>
      </c>
      <c r="H275" s="254">
        <f t="shared" si="81"/>
        <v>19515.999999999996</v>
      </c>
      <c r="I275" s="254">
        <f t="shared" si="82"/>
        <v>168266</v>
      </c>
      <c r="J275" s="337">
        <f t="shared" si="83"/>
        <v>7616</v>
      </c>
      <c r="K275" s="286">
        <v>148750</v>
      </c>
      <c r="L275" s="229">
        <v>168284.4093</v>
      </c>
      <c r="M275" s="225">
        <v>165308.85</v>
      </c>
      <c r="N275" s="225">
        <v>160650</v>
      </c>
      <c r="O275" s="225">
        <f t="shared" si="84"/>
        <v>160748.31482500001</v>
      </c>
      <c r="P275" s="254">
        <f t="shared" si="85"/>
        <v>19515.999999999996</v>
      </c>
      <c r="Q275" s="254">
        <f t="shared" si="86"/>
        <v>168266</v>
      </c>
      <c r="R275" s="337">
        <f t="shared" si="87"/>
        <v>7616</v>
      </c>
      <c r="S275" s="286">
        <v>148750</v>
      </c>
      <c r="T275" s="229">
        <v>168284.4093</v>
      </c>
      <c r="U275" s="225">
        <v>165308.85</v>
      </c>
      <c r="V275" s="225">
        <v>160650</v>
      </c>
      <c r="W275" s="225">
        <f t="shared" si="88"/>
        <v>160748.31482500001</v>
      </c>
      <c r="X275" s="254">
        <f t="shared" si="89"/>
        <v>19515.999999999996</v>
      </c>
      <c r="Y275" s="254">
        <f t="shared" si="90"/>
        <v>168266</v>
      </c>
      <c r="Z275" s="337">
        <f t="shared" si="91"/>
        <v>7616</v>
      </c>
      <c r="AA275" s="286">
        <v>148750</v>
      </c>
      <c r="AB275" s="229">
        <v>155818.89749999999</v>
      </c>
      <c r="AC275" s="225">
        <v>153063.75</v>
      </c>
      <c r="AD275" s="225">
        <v>148750</v>
      </c>
      <c r="AE275" s="225">
        <f t="shared" si="92"/>
        <v>151595.66187499999</v>
      </c>
      <c r="AF275" s="254">
        <f t="shared" si="93"/>
        <v>19515.999999999996</v>
      </c>
      <c r="AG275" s="254">
        <f t="shared" si="94"/>
        <v>168266</v>
      </c>
      <c r="AH275" s="337">
        <f t="shared" si="95"/>
        <v>19516</v>
      </c>
      <c r="AI275" s="286">
        <v>148750</v>
      </c>
      <c r="AJ275" s="231">
        <v>155818.89749999999</v>
      </c>
      <c r="AK275" s="225">
        <v>153063.75</v>
      </c>
      <c r="AL275" s="225">
        <v>148750</v>
      </c>
      <c r="AM275" s="225">
        <f t="shared" si="96"/>
        <v>151595.66187499999</v>
      </c>
      <c r="AN275" s="372">
        <f t="shared" si="97"/>
        <v>19515.999999999996</v>
      </c>
      <c r="AO275" s="254">
        <f t="shared" si="98"/>
        <v>168266</v>
      </c>
      <c r="AP275" s="337">
        <f t="shared" si="99"/>
        <v>19516</v>
      </c>
    </row>
    <row r="276" spans="1:42" s="140" customFormat="1" ht="16.5" x14ac:dyDescent="0.2">
      <c r="A276" s="224" t="s">
        <v>792</v>
      </c>
      <c r="B276" s="291" t="s">
        <v>1144</v>
      </c>
      <c r="C276" s="286">
        <v>987700</v>
      </c>
      <c r="D276" s="229">
        <v>1221620.1564</v>
      </c>
      <c r="E276" s="225">
        <v>1200019.8</v>
      </c>
      <c r="F276" s="225">
        <v>1166200</v>
      </c>
      <c r="G276" s="225">
        <f t="shared" si="80"/>
        <v>1143884.9890999999</v>
      </c>
      <c r="H276" s="254">
        <f t="shared" si="81"/>
        <v>129586.23999999999</v>
      </c>
      <c r="I276" s="254">
        <f t="shared" si="82"/>
        <v>1117286.24</v>
      </c>
      <c r="J276" s="337">
        <f t="shared" si="83"/>
        <v>-48913.760000000009</v>
      </c>
      <c r="K276" s="286">
        <v>975800</v>
      </c>
      <c r="L276" s="229">
        <v>1109430.5501999999</v>
      </c>
      <c r="M276" s="225">
        <v>1089813.8999999999</v>
      </c>
      <c r="N276" s="225">
        <v>1059100</v>
      </c>
      <c r="O276" s="225">
        <f t="shared" si="84"/>
        <v>1058536.11255</v>
      </c>
      <c r="P276" s="254">
        <f t="shared" si="85"/>
        <v>128024.95999999998</v>
      </c>
      <c r="Q276" s="254">
        <f t="shared" si="86"/>
        <v>1103824.96</v>
      </c>
      <c r="R276" s="337">
        <f t="shared" si="87"/>
        <v>44724.959999999963</v>
      </c>
      <c r="S276" s="286">
        <v>975800</v>
      </c>
      <c r="T276" s="229">
        <v>1134361.5737999999</v>
      </c>
      <c r="U276" s="225">
        <v>1114304.1000000001</v>
      </c>
      <c r="V276" s="225">
        <v>1082900</v>
      </c>
      <c r="W276" s="225">
        <f t="shared" si="88"/>
        <v>1076841.41845</v>
      </c>
      <c r="X276" s="254">
        <f t="shared" si="89"/>
        <v>128024.95999999998</v>
      </c>
      <c r="Y276" s="254">
        <f t="shared" si="90"/>
        <v>1103824.96</v>
      </c>
      <c r="Z276" s="337">
        <f t="shared" si="91"/>
        <v>20924.959999999963</v>
      </c>
      <c r="AA276" s="286">
        <v>940100</v>
      </c>
      <c r="AB276" s="229">
        <v>984775.43220000004</v>
      </c>
      <c r="AC276" s="225">
        <v>967362.9</v>
      </c>
      <c r="AD276" s="225">
        <v>940100</v>
      </c>
      <c r="AE276" s="225">
        <f t="shared" si="92"/>
        <v>958084.58305000002</v>
      </c>
      <c r="AF276" s="254">
        <f t="shared" si="93"/>
        <v>123341.11999999998</v>
      </c>
      <c r="AG276" s="254">
        <f t="shared" si="94"/>
        <v>1063441.1199999999</v>
      </c>
      <c r="AH276" s="337">
        <f t="shared" si="95"/>
        <v>123341.11999999988</v>
      </c>
      <c r="AI276" s="286">
        <v>1130500</v>
      </c>
      <c r="AJ276" s="231">
        <v>1184223.621</v>
      </c>
      <c r="AK276" s="225">
        <v>1163284.5</v>
      </c>
      <c r="AL276" s="225">
        <v>1130500</v>
      </c>
      <c r="AM276" s="225">
        <f t="shared" si="96"/>
        <v>1152127.0302500001</v>
      </c>
      <c r="AN276" s="372">
        <f t="shared" si="97"/>
        <v>148321.59999999998</v>
      </c>
      <c r="AO276" s="254">
        <f t="shared" si="98"/>
        <v>1278821.6000000001</v>
      </c>
      <c r="AP276" s="337">
        <f t="shared" si="99"/>
        <v>148321.60000000009</v>
      </c>
    </row>
    <row r="277" spans="1:42" s="140" customFormat="1" ht="16.5" x14ac:dyDescent="0.2">
      <c r="A277" s="224" t="s">
        <v>793</v>
      </c>
      <c r="B277" s="291" t="s">
        <v>1145</v>
      </c>
      <c r="C277" s="286">
        <v>773500</v>
      </c>
      <c r="D277" s="229">
        <v>1096965.0384</v>
      </c>
      <c r="E277" s="225">
        <v>1077568.8</v>
      </c>
      <c r="F277" s="225">
        <v>1047200</v>
      </c>
      <c r="G277" s="225">
        <f t="shared" si="80"/>
        <v>998808.45959999994</v>
      </c>
      <c r="H277" s="254">
        <f t="shared" si="81"/>
        <v>101483.19999999998</v>
      </c>
      <c r="I277" s="254">
        <f t="shared" si="82"/>
        <v>874983.2</v>
      </c>
      <c r="J277" s="337">
        <f t="shared" si="83"/>
        <v>-172216.80000000005</v>
      </c>
      <c r="K277" s="286">
        <v>773500</v>
      </c>
      <c r="L277" s="229">
        <v>997240.94400000002</v>
      </c>
      <c r="M277" s="225">
        <v>979608</v>
      </c>
      <c r="N277" s="225">
        <v>952000</v>
      </c>
      <c r="O277" s="225">
        <f t="shared" si="84"/>
        <v>925587.23600000003</v>
      </c>
      <c r="P277" s="254">
        <f t="shared" si="85"/>
        <v>101483.19999999998</v>
      </c>
      <c r="Q277" s="254">
        <f t="shared" si="86"/>
        <v>874983.2</v>
      </c>
      <c r="R277" s="337">
        <f t="shared" si="87"/>
        <v>-77016.800000000047</v>
      </c>
      <c r="S277" s="286">
        <v>773500</v>
      </c>
      <c r="T277" s="229">
        <v>972309.92040000006</v>
      </c>
      <c r="U277" s="225">
        <v>955117.8</v>
      </c>
      <c r="V277" s="225">
        <v>928200</v>
      </c>
      <c r="W277" s="225">
        <f t="shared" si="88"/>
        <v>907281.9301</v>
      </c>
      <c r="X277" s="254">
        <f t="shared" si="89"/>
        <v>101483.19999999998</v>
      </c>
      <c r="Y277" s="254">
        <f t="shared" si="90"/>
        <v>874983.2</v>
      </c>
      <c r="Z277" s="337">
        <f t="shared" si="91"/>
        <v>-53216.800000000047</v>
      </c>
      <c r="AA277" s="286">
        <v>737800</v>
      </c>
      <c r="AB277" s="229">
        <v>772861.73160000006</v>
      </c>
      <c r="AC277" s="225">
        <v>759196.2</v>
      </c>
      <c r="AD277" s="225">
        <v>737800</v>
      </c>
      <c r="AE277" s="225">
        <f t="shared" si="92"/>
        <v>751914.48289999994</v>
      </c>
      <c r="AF277" s="254">
        <f t="shared" si="93"/>
        <v>96799.359999999986</v>
      </c>
      <c r="AG277" s="254">
        <f t="shared" si="94"/>
        <v>834599.36</v>
      </c>
      <c r="AH277" s="337">
        <f t="shared" si="95"/>
        <v>96799.359999999986</v>
      </c>
      <c r="AI277" s="286">
        <v>892500</v>
      </c>
      <c r="AJ277" s="231">
        <v>934913.38500000001</v>
      </c>
      <c r="AK277" s="225">
        <v>918382.5</v>
      </c>
      <c r="AL277" s="225">
        <v>892500</v>
      </c>
      <c r="AM277" s="225">
        <f t="shared" si="96"/>
        <v>909573.97124999994</v>
      </c>
      <c r="AN277" s="372">
        <f t="shared" si="97"/>
        <v>117095.99999999999</v>
      </c>
      <c r="AO277" s="254">
        <f t="shared" si="98"/>
        <v>1009596</v>
      </c>
      <c r="AP277" s="337">
        <f t="shared" si="99"/>
        <v>117096</v>
      </c>
    </row>
    <row r="278" spans="1:42" s="140" customFormat="1" ht="16.5" x14ac:dyDescent="0.2">
      <c r="A278" s="224" t="s">
        <v>794</v>
      </c>
      <c r="B278" s="291" t="s">
        <v>1038</v>
      </c>
      <c r="C278" s="286">
        <v>41650</v>
      </c>
      <c r="D278" s="229">
        <v>43629.291299999997</v>
      </c>
      <c r="E278" s="225">
        <v>42857.85</v>
      </c>
      <c r="F278" s="225">
        <v>41650</v>
      </c>
      <c r="G278" s="225">
        <f t="shared" si="80"/>
        <v>42446.785324999997</v>
      </c>
      <c r="H278" s="254">
        <f t="shared" si="81"/>
        <v>5464.48</v>
      </c>
      <c r="I278" s="254">
        <f t="shared" si="82"/>
        <v>47114.479999999996</v>
      </c>
      <c r="J278" s="337">
        <f t="shared" si="83"/>
        <v>5464.4799999999959</v>
      </c>
      <c r="K278" s="286">
        <v>41650</v>
      </c>
      <c r="L278" s="229">
        <v>43629.291299999997</v>
      </c>
      <c r="M278" s="225">
        <v>42857.85</v>
      </c>
      <c r="N278" s="225">
        <v>41650</v>
      </c>
      <c r="O278" s="225">
        <f t="shared" si="84"/>
        <v>42446.785324999997</v>
      </c>
      <c r="P278" s="254">
        <f t="shared" si="85"/>
        <v>5464.48</v>
      </c>
      <c r="Q278" s="254">
        <f t="shared" si="86"/>
        <v>47114.479999999996</v>
      </c>
      <c r="R278" s="337">
        <f t="shared" si="87"/>
        <v>5464.4799999999959</v>
      </c>
      <c r="S278" s="286">
        <v>41650</v>
      </c>
      <c r="T278" s="229">
        <v>43629.291299999997</v>
      </c>
      <c r="U278" s="225">
        <v>42857.85</v>
      </c>
      <c r="V278" s="225">
        <v>41650</v>
      </c>
      <c r="W278" s="225">
        <f t="shared" si="88"/>
        <v>42446.785324999997</v>
      </c>
      <c r="X278" s="254">
        <f t="shared" si="89"/>
        <v>5464.48</v>
      </c>
      <c r="Y278" s="254">
        <f t="shared" si="90"/>
        <v>47114.479999999996</v>
      </c>
      <c r="Z278" s="337">
        <f t="shared" si="91"/>
        <v>5464.4799999999959</v>
      </c>
      <c r="AA278" s="286">
        <v>41650</v>
      </c>
      <c r="AB278" s="229">
        <v>43629.291299999997</v>
      </c>
      <c r="AC278" s="225">
        <v>42857.85</v>
      </c>
      <c r="AD278" s="225">
        <v>41650</v>
      </c>
      <c r="AE278" s="225">
        <f t="shared" si="92"/>
        <v>42446.785324999997</v>
      </c>
      <c r="AF278" s="254">
        <f t="shared" si="93"/>
        <v>5464.48</v>
      </c>
      <c r="AG278" s="254">
        <f t="shared" si="94"/>
        <v>47114.479999999996</v>
      </c>
      <c r="AH278" s="337">
        <f t="shared" si="95"/>
        <v>5464.4799999999959</v>
      </c>
      <c r="AI278" s="286">
        <v>41650</v>
      </c>
      <c r="AJ278" s="231">
        <v>43629.291299999997</v>
      </c>
      <c r="AK278" s="225">
        <v>42857.85</v>
      </c>
      <c r="AL278" s="225">
        <v>41650</v>
      </c>
      <c r="AM278" s="225">
        <f t="shared" si="96"/>
        <v>42446.785324999997</v>
      </c>
      <c r="AN278" s="372">
        <f t="shared" si="97"/>
        <v>5464.48</v>
      </c>
      <c r="AO278" s="254">
        <f t="shared" si="98"/>
        <v>47114.479999999996</v>
      </c>
      <c r="AP278" s="337">
        <f t="shared" si="99"/>
        <v>5464.4799999999959</v>
      </c>
    </row>
    <row r="279" spans="1:42" s="140" customFormat="1" ht="16.5" x14ac:dyDescent="0.2">
      <c r="A279" s="224" t="s">
        <v>795</v>
      </c>
      <c r="B279" s="291" t="s">
        <v>1403</v>
      </c>
      <c r="C279" s="286">
        <v>35700</v>
      </c>
      <c r="D279" s="231">
        <v>37396.535400000001</v>
      </c>
      <c r="E279" s="225">
        <v>36735.300000000003</v>
      </c>
      <c r="F279" s="225">
        <v>35700</v>
      </c>
      <c r="G279" s="225">
        <f t="shared" si="80"/>
        <v>36382.958849999995</v>
      </c>
      <c r="H279" s="254">
        <f t="shared" si="81"/>
        <v>4683.8399999999992</v>
      </c>
      <c r="I279" s="254">
        <f t="shared" si="82"/>
        <v>40383.839999999997</v>
      </c>
      <c r="J279" s="337">
        <f t="shared" si="83"/>
        <v>4683.8399999999965</v>
      </c>
      <c r="K279" s="286">
        <v>35700</v>
      </c>
      <c r="L279" s="231">
        <v>37396.535400000001</v>
      </c>
      <c r="M279" s="225">
        <v>36735.300000000003</v>
      </c>
      <c r="N279" s="225">
        <v>35700</v>
      </c>
      <c r="O279" s="225">
        <f t="shared" si="84"/>
        <v>36382.958849999995</v>
      </c>
      <c r="P279" s="254">
        <f t="shared" si="85"/>
        <v>4683.8399999999992</v>
      </c>
      <c r="Q279" s="254">
        <f t="shared" si="86"/>
        <v>40383.839999999997</v>
      </c>
      <c r="R279" s="337">
        <f t="shared" si="87"/>
        <v>4683.8399999999965</v>
      </c>
      <c r="S279" s="286">
        <v>35700</v>
      </c>
      <c r="T279" s="231">
        <v>37396.535400000001</v>
      </c>
      <c r="U279" s="225">
        <v>36735.300000000003</v>
      </c>
      <c r="V279" s="225">
        <v>35700</v>
      </c>
      <c r="W279" s="225">
        <f t="shared" si="88"/>
        <v>36382.958849999995</v>
      </c>
      <c r="X279" s="254">
        <f t="shared" si="89"/>
        <v>4683.8399999999992</v>
      </c>
      <c r="Y279" s="254">
        <f t="shared" si="90"/>
        <v>40383.839999999997</v>
      </c>
      <c r="Z279" s="337">
        <f t="shared" si="91"/>
        <v>4683.8399999999965</v>
      </c>
      <c r="AA279" s="286">
        <v>35700</v>
      </c>
      <c r="AB279" s="231">
        <v>37396.535400000001</v>
      </c>
      <c r="AC279" s="225">
        <v>36735.300000000003</v>
      </c>
      <c r="AD279" s="225">
        <v>35700</v>
      </c>
      <c r="AE279" s="225">
        <f t="shared" si="92"/>
        <v>36382.958849999995</v>
      </c>
      <c r="AF279" s="254">
        <f t="shared" si="93"/>
        <v>4683.8399999999992</v>
      </c>
      <c r="AG279" s="254">
        <f t="shared" si="94"/>
        <v>40383.839999999997</v>
      </c>
      <c r="AH279" s="337">
        <f t="shared" si="95"/>
        <v>4683.8399999999965</v>
      </c>
      <c r="AI279" s="286">
        <v>35700</v>
      </c>
      <c r="AJ279" s="231">
        <v>37396.535400000001</v>
      </c>
      <c r="AK279" s="225">
        <v>36735.300000000003</v>
      </c>
      <c r="AL279" s="225">
        <v>35700</v>
      </c>
      <c r="AM279" s="225">
        <f t="shared" si="96"/>
        <v>36382.958849999995</v>
      </c>
      <c r="AN279" s="372">
        <f t="shared" si="97"/>
        <v>4683.8399999999992</v>
      </c>
      <c r="AO279" s="254">
        <f t="shared" si="98"/>
        <v>40383.839999999997</v>
      </c>
      <c r="AP279" s="337">
        <f t="shared" si="99"/>
        <v>4683.8399999999965</v>
      </c>
    </row>
    <row r="280" spans="1:42" s="140" customFormat="1" ht="16.5" x14ac:dyDescent="0.2">
      <c r="A280" s="224" t="s">
        <v>796</v>
      </c>
      <c r="B280" s="291" t="s">
        <v>1404</v>
      </c>
      <c r="C280" s="286">
        <v>10115</v>
      </c>
      <c r="D280" s="231">
        <v>10595.685030000001</v>
      </c>
      <c r="E280" s="225">
        <v>10408.334999999999</v>
      </c>
      <c r="F280" s="225">
        <v>10115</v>
      </c>
      <c r="G280" s="225">
        <f t="shared" si="80"/>
        <v>10308.5050075</v>
      </c>
      <c r="H280" s="254">
        <f t="shared" si="81"/>
        <v>1327.0879999999997</v>
      </c>
      <c r="I280" s="254">
        <f t="shared" si="82"/>
        <v>11442.088</v>
      </c>
      <c r="J280" s="337">
        <f t="shared" si="83"/>
        <v>1327.0879999999997</v>
      </c>
      <c r="K280" s="286">
        <v>10115</v>
      </c>
      <c r="L280" s="231">
        <v>10595.685030000001</v>
      </c>
      <c r="M280" s="225">
        <v>10408.334999999999</v>
      </c>
      <c r="N280" s="225">
        <v>10115</v>
      </c>
      <c r="O280" s="225">
        <f t="shared" si="84"/>
        <v>10308.5050075</v>
      </c>
      <c r="P280" s="254">
        <f t="shared" si="85"/>
        <v>1327.0879999999997</v>
      </c>
      <c r="Q280" s="254">
        <f t="shared" si="86"/>
        <v>11442.088</v>
      </c>
      <c r="R280" s="337">
        <f t="shared" si="87"/>
        <v>1327.0879999999997</v>
      </c>
      <c r="S280" s="286">
        <v>10115</v>
      </c>
      <c r="T280" s="231">
        <v>10595.685030000001</v>
      </c>
      <c r="U280" s="225">
        <v>10408.334999999999</v>
      </c>
      <c r="V280" s="225">
        <v>10115</v>
      </c>
      <c r="W280" s="225">
        <f t="shared" si="88"/>
        <v>10308.5050075</v>
      </c>
      <c r="X280" s="254">
        <f t="shared" si="89"/>
        <v>1327.0879999999997</v>
      </c>
      <c r="Y280" s="254">
        <f t="shared" si="90"/>
        <v>11442.088</v>
      </c>
      <c r="Z280" s="337">
        <f t="shared" si="91"/>
        <v>1327.0879999999997</v>
      </c>
      <c r="AA280" s="286">
        <v>10115</v>
      </c>
      <c r="AB280" s="231">
        <v>10595.685030000001</v>
      </c>
      <c r="AC280" s="225">
        <v>10408.334999999999</v>
      </c>
      <c r="AD280" s="225">
        <v>10115</v>
      </c>
      <c r="AE280" s="225">
        <f t="shared" si="92"/>
        <v>10308.5050075</v>
      </c>
      <c r="AF280" s="254">
        <f t="shared" si="93"/>
        <v>1327.0879999999997</v>
      </c>
      <c r="AG280" s="254">
        <f t="shared" si="94"/>
        <v>11442.088</v>
      </c>
      <c r="AH280" s="337">
        <f t="shared" si="95"/>
        <v>1327.0879999999997</v>
      </c>
      <c r="AI280" s="286">
        <v>10115</v>
      </c>
      <c r="AJ280" s="231">
        <v>10595.685030000001</v>
      </c>
      <c r="AK280" s="225">
        <v>10408.334999999999</v>
      </c>
      <c r="AL280" s="225">
        <v>10115</v>
      </c>
      <c r="AM280" s="225">
        <f t="shared" si="96"/>
        <v>10308.5050075</v>
      </c>
      <c r="AN280" s="372">
        <f t="shared" si="97"/>
        <v>1327.0879999999997</v>
      </c>
      <c r="AO280" s="254">
        <f t="shared" si="98"/>
        <v>11442.088</v>
      </c>
      <c r="AP280" s="337">
        <f t="shared" si="99"/>
        <v>1327.0879999999997</v>
      </c>
    </row>
    <row r="281" spans="1:42" s="140" customFormat="1" ht="16.5" x14ac:dyDescent="0.2">
      <c r="A281" s="224" t="s">
        <v>797</v>
      </c>
      <c r="B281" s="291" t="s">
        <v>1511</v>
      </c>
      <c r="C281" s="286">
        <v>13685</v>
      </c>
      <c r="D281" s="231">
        <v>14335.33857</v>
      </c>
      <c r="E281" s="225">
        <v>14081.865</v>
      </c>
      <c r="F281" s="225">
        <v>13685</v>
      </c>
      <c r="G281" s="225">
        <f t="shared" si="80"/>
        <v>13946.800892499999</v>
      </c>
      <c r="H281" s="254">
        <f t="shared" si="81"/>
        <v>1795.4719999999998</v>
      </c>
      <c r="I281" s="254">
        <f t="shared" si="82"/>
        <v>15480.472</v>
      </c>
      <c r="J281" s="337">
        <f t="shared" si="83"/>
        <v>1795.4719999999998</v>
      </c>
      <c r="K281" s="286">
        <v>13685</v>
      </c>
      <c r="L281" s="231">
        <v>14335.33857</v>
      </c>
      <c r="M281" s="225">
        <v>14081.865</v>
      </c>
      <c r="N281" s="225">
        <v>13685</v>
      </c>
      <c r="O281" s="225">
        <f t="shared" si="84"/>
        <v>13946.800892499999</v>
      </c>
      <c r="P281" s="254">
        <f t="shared" si="85"/>
        <v>1795.4719999999998</v>
      </c>
      <c r="Q281" s="254">
        <f t="shared" si="86"/>
        <v>15480.472</v>
      </c>
      <c r="R281" s="337">
        <f t="shared" si="87"/>
        <v>1795.4719999999998</v>
      </c>
      <c r="S281" s="286">
        <v>13685</v>
      </c>
      <c r="T281" s="231">
        <v>14335.33857</v>
      </c>
      <c r="U281" s="225">
        <v>14081.865</v>
      </c>
      <c r="V281" s="225">
        <v>13685</v>
      </c>
      <c r="W281" s="225">
        <f t="shared" si="88"/>
        <v>13946.800892499999</v>
      </c>
      <c r="X281" s="254">
        <f t="shared" si="89"/>
        <v>1795.4719999999998</v>
      </c>
      <c r="Y281" s="254">
        <f t="shared" si="90"/>
        <v>15480.472</v>
      </c>
      <c r="Z281" s="337">
        <f t="shared" si="91"/>
        <v>1795.4719999999998</v>
      </c>
      <c r="AA281" s="286" t="s">
        <v>600</v>
      </c>
      <c r="AB281" s="230" t="s">
        <v>600</v>
      </c>
      <c r="AC281" s="225" t="s">
        <v>600</v>
      </c>
      <c r="AD281" s="225" t="s">
        <v>600</v>
      </c>
      <c r="AE281" s="225" t="e">
        <f t="shared" si="92"/>
        <v>#DIV/0!</v>
      </c>
      <c r="AF281" s="254" t="e">
        <f t="shared" si="93"/>
        <v>#VALUE!</v>
      </c>
      <c r="AG281" s="254" t="e">
        <f t="shared" si="94"/>
        <v>#VALUE!</v>
      </c>
      <c r="AH281" s="337" t="e">
        <f t="shared" si="95"/>
        <v>#VALUE!</v>
      </c>
      <c r="AI281" s="286" t="s">
        <v>600</v>
      </c>
      <c r="AJ281" s="230" t="s">
        <v>600</v>
      </c>
      <c r="AK281" s="225" t="s">
        <v>600</v>
      </c>
      <c r="AL281" s="225" t="s">
        <v>600</v>
      </c>
      <c r="AM281" s="225" t="e">
        <f t="shared" si="96"/>
        <v>#DIV/0!</v>
      </c>
      <c r="AN281" s="372" t="e">
        <f t="shared" si="97"/>
        <v>#VALUE!</v>
      </c>
      <c r="AO281" s="254" t="e">
        <f t="shared" si="98"/>
        <v>#VALUE!</v>
      </c>
      <c r="AP281" s="337" t="e">
        <f t="shared" si="99"/>
        <v>#VALUE!</v>
      </c>
    </row>
    <row r="282" spans="1:42" s="140" customFormat="1" ht="16.5" x14ac:dyDescent="0.2">
      <c r="A282" s="224" t="s">
        <v>798</v>
      </c>
      <c r="B282" s="291" t="s">
        <v>1513</v>
      </c>
      <c r="C282" s="286">
        <v>80920</v>
      </c>
      <c r="D282" s="231">
        <v>84765.480240000004</v>
      </c>
      <c r="E282" s="225">
        <v>83266.679999999993</v>
      </c>
      <c r="F282" s="225">
        <v>80920</v>
      </c>
      <c r="G282" s="225">
        <f t="shared" si="80"/>
        <v>82468.040059999999</v>
      </c>
      <c r="H282" s="254">
        <f t="shared" si="81"/>
        <v>10616.703999999998</v>
      </c>
      <c r="I282" s="254">
        <f t="shared" si="82"/>
        <v>91536.703999999998</v>
      </c>
      <c r="J282" s="337">
        <f t="shared" si="83"/>
        <v>10616.703999999998</v>
      </c>
      <c r="K282" s="286">
        <v>80920</v>
      </c>
      <c r="L282" s="231">
        <v>84765.480240000004</v>
      </c>
      <c r="M282" s="225">
        <v>83266.679999999993</v>
      </c>
      <c r="N282" s="225">
        <v>80920</v>
      </c>
      <c r="O282" s="225">
        <f t="shared" si="84"/>
        <v>82468.040059999999</v>
      </c>
      <c r="P282" s="254">
        <f t="shared" si="85"/>
        <v>10616.703999999998</v>
      </c>
      <c r="Q282" s="254">
        <f t="shared" si="86"/>
        <v>91536.703999999998</v>
      </c>
      <c r="R282" s="337">
        <f t="shared" si="87"/>
        <v>10616.703999999998</v>
      </c>
      <c r="S282" s="286">
        <v>80920</v>
      </c>
      <c r="T282" s="231">
        <v>84765.480240000004</v>
      </c>
      <c r="U282" s="225">
        <v>83266.679999999993</v>
      </c>
      <c r="V282" s="225">
        <v>80920</v>
      </c>
      <c r="W282" s="225">
        <f t="shared" si="88"/>
        <v>82468.040059999999</v>
      </c>
      <c r="X282" s="254">
        <f t="shared" si="89"/>
        <v>10616.703999999998</v>
      </c>
      <c r="Y282" s="254">
        <f t="shared" si="90"/>
        <v>91536.703999999998</v>
      </c>
      <c r="Z282" s="337">
        <f t="shared" si="91"/>
        <v>10616.703999999998</v>
      </c>
      <c r="AA282" s="286" t="s">
        <v>600</v>
      </c>
      <c r="AB282" s="230" t="s">
        <v>600</v>
      </c>
      <c r="AC282" s="225" t="s">
        <v>600</v>
      </c>
      <c r="AD282" s="225" t="s">
        <v>600</v>
      </c>
      <c r="AE282" s="225" t="e">
        <f t="shared" si="92"/>
        <v>#DIV/0!</v>
      </c>
      <c r="AF282" s="254" t="e">
        <f t="shared" si="93"/>
        <v>#VALUE!</v>
      </c>
      <c r="AG282" s="254" t="e">
        <f t="shared" si="94"/>
        <v>#VALUE!</v>
      </c>
      <c r="AH282" s="337" t="e">
        <f t="shared" si="95"/>
        <v>#VALUE!</v>
      </c>
      <c r="AI282" s="286" t="s">
        <v>600</v>
      </c>
      <c r="AJ282" s="230" t="s">
        <v>600</v>
      </c>
      <c r="AK282" s="225" t="s">
        <v>600</v>
      </c>
      <c r="AL282" s="225" t="s">
        <v>600</v>
      </c>
      <c r="AM282" s="225" t="e">
        <f t="shared" si="96"/>
        <v>#DIV/0!</v>
      </c>
      <c r="AN282" s="372" t="e">
        <f t="shared" si="97"/>
        <v>#VALUE!</v>
      </c>
      <c r="AO282" s="254" t="e">
        <f t="shared" si="98"/>
        <v>#VALUE!</v>
      </c>
      <c r="AP282" s="337" t="e">
        <f t="shared" si="99"/>
        <v>#VALUE!</v>
      </c>
    </row>
    <row r="283" spans="1:42" s="140" customFormat="1" ht="16.5" x14ac:dyDescent="0.2">
      <c r="A283" s="224" t="s">
        <v>799</v>
      </c>
      <c r="B283" s="291" t="s">
        <v>1514</v>
      </c>
      <c r="C283" s="286">
        <v>10115</v>
      </c>
      <c r="D283" s="231">
        <v>11842.236210000001</v>
      </c>
      <c r="E283" s="225">
        <v>11632.844999999999</v>
      </c>
      <c r="F283" s="225">
        <v>11305</v>
      </c>
      <c r="G283" s="225">
        <f t="shared" si="80"/>
        <v>11223.770302500001</v>
      </c>
      <c r="H283" s="254">
        <f t="shared" si="81"/>
        <v>1327.0879999999997</v>
      </c>
      <c r="I283" s="254">
        <f t="shared" si="82"/>
        <v>11442.088</v>
      </c>
      <c r="J283" s="337">
        <f t="shared" si="83"/>
        <v>137.08799999999974</v>
      </c>
      <c r="K283" s="286">
        <v>10115</v>
      </c>
      <c r="L283" s="231">
        <v>11842.236210000001</v>
      </c>
      <c r="M283" s="225">
        <v>11632.844999999999</v>
      </c>
      <c r="N283" s="225">
        <v>11305</v>
      </c>
      <c r="O283" s="225">
        <f t="shared" si="84"/>
        <v>11223.770302500001</v>
      </c>
      <c r="P283" s="254">
        <f t="shared" si="85"/>
        <v>1327.0879999999997</v>
      </c>
      <c r="Q283" s="254">
        <f t="shared" si="86"/>
        <v>11442.088</v>
      </c>
      <c r="R283" s="337">
        <f t="shared" si="87"/>
        <v>137.08799999999974</v>
      </c>
      <c r="S283" s="286">
        <v>10115</v>
      </c>
      <c r="T283" s="231">
        <v>11842.236210000001</v>
      </c>
      <c r="U283" s="225">
        <v>11632.844999999999</v>
      </c>
      <c r="V283" s="225">
        <v>11305</v>
      </c>
      <c r="W283" s="225">
        <f t="shared" si="88"/>
        <v>11223.770302500001</v>
      </c>
      <c r="X283" s="254">
        <f t="shared" si="89"/>
        <v>1327.0879999999997</v>
      </c>
      <c r="Y283" s="254">
        <f t="shared" si="90"/>
        <v>11442.088</v>
      </c>
      <c r="Z283" s="337">
        <f t="shared" si="91"/>
        <v>137.08799999999974</v>
      </c>
      <c r="AA283" s="286" t="s">
        <v>600</v>
      </c>
      <c r="AB283" s="230" t="s">
        <v>600</v>
      </c>
      <c r="AC283" s="225" t="s">
        <v>600</v>
      </c>
      <c r="AD283" s="225" t="s">
        <v>600</v>
      </c>
      <c r="AE283" s="225" t="e">
        <f t="shared" si="92"/>
        <v>#DIV/0!</v>
      </c>
      <c r="AF283" s="254" t="e">
        <f t="shared" si="93"/>
        <v>#VALUE!</v>
      </c>
      <c r="AG283" s="254" t="e">
        <f t="shared" si="94"/>
        <v>#VALUE!</v>
      </c>
      <c r="AH283" s="337" t="e">
        <f t="shared" si="95"/>
        <v>#VALUE!</v>
      </c>
      <c r="AI283" s="286" t="s">
        <v>600</v>
      </c>
      <c r="AJ283" s="230" t="s">
        <v>600</v>
      </c>
      <c r="AK283" s="225" t="s">
        <v>600</v>
      </c>
      <c r="AL283" s="225" t="s">
        <v>600</v>
      </c>
      <c r="AM283" s="225" t="e">
        <f t="shared" si="96"/>
        <v>#DIV/0!</v>
      </c>
      <c r="AN283" s="372" t="e">
        <f t="shared" si="97"/>
        <v>#VALUE!</v>
      </c>
      <c r="AO283" s="254" t="e">
        <f t="shared" si="98"/>
        <v>#VALUE!</v>
      </c>
      <c r="AP283" s="337" t="e">
        <f t="shared" si="99"/>
        <v>#VALUE!</v>
      </c>
    </row>
    <row r="284" spans="1:42" s="140" customFormat="1" ht="16.5" x14ac:dyDescent="0.2">
      <c r="A284" s="224" t="s">
        <v>800</v>
      </c>
      <c r="B284" s="291" t="s">
        <v>435</v>
      </c>
      <c r="C284" s="286">
        <v>428400</v>
      </c>
      <c r="D284" s="229">
        <v>972309.92040000006</v>
      </c>
      <c r="E284" s="225">
        <v>955117.8</v>
      </c>
      <c r="F284" s="225">
        <v>928200</v>
      </c>
      <c r="G284" s="225">
        <f t="shared" si="80"/>
        <v>821006.9301</v>
      </c>
      <c r="H284" s="254">
        <f t="shared" si="81"/>
        <v>56206.079999999994</v>
      </c>
      <c r="I284" s="254">
        <f t="shared" si="82"/>
        <v>484606.08</v>
      </c>
      <c r="J284" s="337">
        <f t="shared" si="83"/>
        <v>-443593.92</v>
      </c>
      <c r="K284" s="286">
        <v>368900</v>
      </c>
      <c r="L284" s="229">
        <v>847654.80239999993</v>
      </c>
      <c r="M284" s="225">
        <v>832666.8</v>
      </c>
      <c r="N284" s="225">
        <v>809200</v>
      </c>
      <c r="O284" s="225">
        <f t="shared" si="84"/>
        <v>714605.40060000005</v>
      </c>
      <c r="P284" s="254">
        <f t="shared" si="85"/>
        <v>48399.679999999993</v>
      </c>
      <c r="Q284" s="254">
        <f t="shared" si="86"/>
        <v>417299.68</v>
      </c>
      <c r="R284" s="337">
        <f t="shared" si="87"/>
        <v>-391900.32</v>
      </c>
      <c r="S284" s="286">
        <v>368900</v>
      </c>
      <c r="T284" s="229">
        <v>922447.87320000003</v>
      </c>
      <c r="U284" s="225">
        <v>906137.4</v>
      </c>
      <c r="V284" s="225">
        <v>880600</v>
      </c>
      <c r="W284" s="225">
        <f t="shared" si="88"/>
        <v>769521.31830000004</v>
      </c>
      <c r="X284" s="254">
        <f t="shared" si="89"/>
        <v>48399.679999999993</v>
      </c>
      <c r="Y284" s="254">
        <f t="shared" si="90"/>
        <v>417299.68</v>
      </c>
      <c r="Z284" s="337">
        <f t="shared" si="91"/>
        <v>-463300.32</v>
      </c>
      <c r="AA284" s="286">
        <v>333200</v>
      </c>
      <c r="AB284" s="229">
        <v>349034.33039999998</v>
      </c>
      <c r="AC284" s="225">
        <v>342862.8</v>
      </c>
      <c r="AD284" s="225">
        <v>333200</v>
      </c>
      <c r="AE284" s="225">
        <f t="shared" si="92"/>
        <v>339574.28259999998</v>
      </c>
      <c r="AF284" s="254">
        <f t="shared" si="93"/>
        <v>43715.839999999997</v>
      </c>
      <c r="AG284" s="254">
        <f t="shared" si="94"/>
        <v>376915.83999999997</v>
      </c>
      <c r="AH284" s="337">
        <f t="shared" si="95"/>
        <v>43715.839999999967</v>
      </c>
      <c r="AI284" s="286">
        <v>535500</v>
      </c>
      <c r="AJ284" s="231">
        <v>560948.03100000008</v>
      </c>
      <c r="AK284" s="225">
        <v>551029.5</v>
      </c>
      <c r="AL284" s="225">
        <v>535500</v>
      </c>
      <c r="AM284" s="225">
        <f t="shared" si="96"/>
        <v>545744.38274999999</v>
      </c>
      <c r="AN284" s="372">
        <f t="shared" si="97"/>
        <v>70257.599999999991</v>
      </c>
      <c r="AO284" s="254">
        <f t="shared" si="98"/>
        <v>605757.6</v>
      </c>
      <c r="AP284" s="337">
        <f t="shared" si="99"/>
        <v>70257.599999999977</v>
      </c>
    </row>
    <row r="285" spans="1:42" s="140" customFormat="1" ht="16.5" x14ac:dyDescent="0.2">
      <c r="A285" s="224" t="s">
        <v>801</v>
      </c>
      <c r="B285" s="291" t="s">
        <v>436</v>
      </c>
      <c r="C285" s="286">
        <v>416500</v>
      </c>
      <c r="D285" s="229">
        <v>972309.92040000006</v>
      </c>
      <c r="E285" s="225">
        <v>955117.8</v>
      </c>
      <c r="F285" s="225">
        <v>928200</v>
      </c>
      <c r="G285" s="225">
        <f t="shared" si="80"/>
        <v>818031.9301</v>
      </c>
      <c r="H285" s="254">
        <f t="shared" si="81"/>
        <v>54644.799999999996</v>
      </c>
      <c r="I285" s="254">
        <f t="shared" si="82"/>
        <v>471144.8</v>
      </c>
      <c r="J285" s="337">
        <f t="shared" si="83"/>
        <v>-457055.2</v>
      </c>
      <c r="K285" s="286">
        <v>368900</v>
      </c>
      <c r="L285" s="229">
        <v>847654.80239999993</v>
      </c>
      <c r="M285" s="225">
        <v>832666.8</v>
      </c>
      <c r="N285" s="225">
        <v>809200</v>
      </c>
      <c r="O285" s="225">
        <f t="shared" si="84"/>
        <v>714605.40060000005</v>
      </c>
      <c r="P285" s="254">
        <f t="shared" si="85"/>
        <v>48399.679999999993</v>
      </c>
      <c r="Q285" s="254">
        <f t="shared" si="86"/>
        <v>417299.68</v>
      </c>
      <c r="R285" s="337">
        <f t="shared" si="87"/>
        <v>-391900.32</v>
      </c>
      <c r="S285" s="286">
        <v>368900</v>
      </c>
      <c r="T285" s="229">
        <v>922447.87320000003</v>
      </c>
      <c r="U285" s="225">
        <v>906137.4</v>
      </c>
      <c r="V285" s="225">
        <v>880600</v>
      </c>
      <c r="W285" s="225">
        <f t="shared" si="88"/>
        <v>769521.31830000004</v>
      </c>
      <c r="X285" s="254">
        <f t="shared" si="89"/>
        <v>48399.679999999993</v>
      </c>
      <c r="Y285" s="254">
        <f t="shared" si="90"/>
        <v>417299.68</v>
      </c>
      <c r="Z285" s="337">
        <f t="shared" si="91"/>
        <v>-463300.32</v>
      </c>
      <c r="AA285" s="286">
        <v>321300</v>
      </c>
      <c r="AB285" s="229">
        <v>336568.8186</v>
      </c>
      <c r="AC285" s="225">
        <v>330617.7</v>
      </c>
      <c r="AD285" s="225">
        <v>321300</v>
      </c>
      <c r="AE285" s="225">
        <f t="shared" si="92"/>
        <v>327446.62965000002</v>
      </c>
      <c r="AF285" s="254">
        <f t="shared" si="93"/>
        <v>42154.559999999998</v>
      </c>
      <c r="AG285" s="254">
        <f t="shared" si="94"/>
        <v>363454.56</v>
      </c>
      <c r="AH285" s="337">
        <f t="shared" si="95"/>
        <v>42154.559999999998</v>
      </c>
      <c r="AI285" s="286">
        <v>559300</v>
      </c>
      <c r="AJ285" s="231">
        <v>585879.05460000003</v>
      </c>
      <c r="AK285" s="225">
        <v>575519.69999999995</v>
      </c>
      <c r="AL285" s="225">
        <v>559300</v>
      </c>
      <c r="AM285" s="225">
        <f t="shared" si="96"/>
        <v>569999.68864999991</v>
      </c>
      <c r="AN285" s="372">
        <f t="shared" si="97"/>
        <v>73380.159999999989</v>
      </c>
      <c r="AO285" s="254">
        <f t="shared" si="98"/>
        <v>632680.16</v>
      </c>
      <c r="AP285" s="337">
        <f t="shared" si="99"/>
        <v>73380.160000000033</v>
      </c>
    </row>
    <row r="286" spans="1:42" s="140" customFormat="1" ht="16.5" x14ac:dyDescent="0.2">
      <c r="A286" s="224" t="s">
        <v>802</v>
      </c>
      <c r="B286" s="291" t="s">
        <v>437</v>
      </c>
      <c r="C286" s="286">
        <v>71400</v>
      </c>
      <c r="D286" s="229">
        <v>93491.338499999998</v>
      </c>
      <c r="E286" s="225">
        <v>91838.25</v>
      </c>
      <c r="F286" s="225">
        <v>89250</v>
      </c>
      <c r="G286" s="225">
        <f t="shared" si="80"/>
        <v>86494.897125000003</v>
      </c>
      <c r="H286" s="254">
        <f t="shared" si="81"/>
        <v>9367.6799999999985</v>
      </c>
      <c r="I286" s="254">
        <f t="shared" si="82"/>
        <v>80767.679999999993</v>
      </c>
      <c r="J286" s="337">
        <f t="shared" si="83"/>
        <v>-8482.320000000007</v>
      </c>
      <c r="K286" s="286">
        <v>60690</v>
      </c>
      <c r="L286" s="229">
        <v>87258.582599999994</v>
      </c>
      <c r="M286" s="225">
        <v>85715.7</v>
      </c>
      <c r="N286" s="225">
        <v>83300</v>
      </c>
      <c r="O286" s="225">
        <f t="shared" si="84"/>
        <v>79241.070649999994</v>
      </c>
      <c r="P286" s="254">
        <f t="shared" si="85"/>
        <v>7962.5279999999993</v>
      </c>
      <c r="Q286" s="254">
        <f t="shared" si="86"/>
        <v>68652.528000000006</v>
      </c>
      <c r="R286" s="337">
        <f t="shared" si="87"/>
        <v>-14647.471999999994</v>
      </c>
      <c r="S286" s="286">
        <v>60690</v>
      </c>
      <c r="T286" s="229">
        <v>87258.582599999994</v>
      </c>
      <c r="U286" s="225">
        <v>85715.7</v>
      </c>
      <c r="V286" s="225">
        <v>83300</v>
      </c>
      <c r="W286" s="225">
        <f t="shared" si="88"/>
        <v>79241.070649999994</v>
      </c>
      <c r="X286" s="254">
        <f t="shared" si="89"/>
        <v>7962.5279999999993</v>
      </c>
      <c r="Y286" s="254">
        <f t="shared" si="90"/>
        <v>68652.528000000006</v>
      </c>
      <c r="Z286" s="337">
        <f t="shared" si="91"/>
        <v>-14647.471999999994</v>
      </c>
      <c r="AA286" s="286">
        <v>60690</v>
      </c>
      <c r="AB286" s="229">
        <v>63574.110180000003</v>
      </c>
      <c r="AC286" s="225">
        <v>62450.01</v>
      </c>
      <c r="AD286" s="225">
        <v>60690</v>
      </c>
      <c r="AE286" s="225">
        <f t="shared" si="92"/>
        <v>61851.030045</v>
      </c>
      <c r="AF286" s="254">
        <f t="shared" si="93"/>
        <v>7962.5279999999993</v>
      </c>
      <c r="AG286" s="254">
        <f t="shared" si="94"/>
        <v>68652.528000000006</v>
      </c>
      <c r="AH286" s="337">
        <f t="shared" si="95"/>
        <v>7962.5280000000057</v>
      </c>
      <c r="AI286" s="286">
        <v>89250</v>
      </c>
      <c r="AJ286" s="231">
        <v>93491.338499999998</v>
      </c>
      <c r="AK286" s="225">
        <v>91838.25</v>
      </c>
      <c r="AL286" s="225">
        <v>89250</v>
      </c>
      <c r="AM286" s="225">
        <f t="shared" si="96"/>
        <v>90957.397125000003</v>
      </c>
      <c r="AN286" s="372">
        <f t="shared" si="97"/>
        <v>11709.599999999999</v>
      </c>
      <c r="AO286" s="254">
        <f t="shared" si="98"/>
        <v>100959.6</v>
      </c>
      <c r="AP286" s="337">
        <f t="shared" si="99"/>
        <v>11709.600000000006</v>
      </c>
    </row>
    <row r="287" spans="1:42" s="140" customFormat="1" ht="16.5" x14ac:dyDescent="0.2">
      <c r="A287" s="224" t="s">
        <v>803</v>
      </c>
      <c r="B287" s="291" t="s">
        <v>438</v>
      </c>
      <c r="C287" s="286">
        <v>71400</v>
      </c>
      <c r="D287" s="229">
        <v>74793.070800000001</v>
      </c>
      <c r="E287" s="225">
        <v>73470.600000000006</v>
      </c>
      <c r="F287" s="225">
        <v>71400</v>
      </c>
      <c r="G287" s="225">
        <f t="shared" si="80"/>
        <v>72765.917699999991</v>
      </c>
      <c r="H287" s="254">
        <f t="shared" si="81"/>
        <v>9367.6799999999985</v>
      </c>
      <c r="I287" s="254">
        <f t="shared" si="82"/>
        <v>80767.679999999993</v>
      </c>
      <c r="J287" s="337">
        <f t="shared" si="83"/>
        <v>9367.679999999993</v>
      </c>
      <c r="K287" s="286">
        <v>60690</v>
      </c>
      <c r="L287" s="229">
        <v>63574.110180000003</v>
      </c>
      <c r="M287" s="225">
        <v>62450.01</v>
      </c>
      <c r="N287" s="225">
        <v>60690</v>
      </c>
      <c r="O287" s="225">
        <f t="shared" si="84"/>
        <v>61851.030045</v>
      </c>
      <c r="P287" s="254">
        <f t="shared" si="85"/>
        <v>7962.5279999999993</v>
      </c>
      <c r="Q287" s="254">
        <f t="shared" si="86"/>
        <v>68652.528000000006</v>
      </c>
      <c r="R287" s="337">
        <f t="shared" si="87"/>
        <v>7962.5280000000057</v>
      </c>
      <c r="S287" s="286">
        <v>60690</v>
      </c>
      <c r="T287" s="229">
        <v>63574.110180000003</v>
      </c>
      <c r="U287" s="225">
        <v>62450.01</v>
      </c>
      <c r="V287" s="225">
        <v>60690</v>
      </c>
      <c r="W287" s="225">
        <f t="shared" si="88"/>
        <v>61851.030045</v>
      </c>
      <c r="X287" s="254">
        <f t="shared" si="89"/>
        <v>7962.5279999999993</v>
      </c>
      <c r="Y287" s="254">
        <f t="shared" si="90"/>
        <v>68652.528000000006</v>
      </c>
      <c r="Z287" s="337">
        <f t="shared" si="91"/>
        <v>7962.5280000000057</v>
      </c>
      <c r="AA287" s="286">
        <v>60690</v>
      </c>
      <c r="AB287" s="229">
        <v>63574.110180000003</v>
      </c>
      <c r="AC287" s="225">
        <v>62450.01</v>
      </c>
      <c r="AD287" s="225">
        <v>60690</v>
      </c>
      <c r="AE287" s="225">
        <f t="shared" si="92"/>
        <v>61851.030045</v>
      </c>
      <c r="AF287" s="254">
        <f t="shared" si="93"/>
        <v>7962.5279999999993</v>
      </c>
      <c r="AG287" s="254">
        <f t="shared" si="94"/>
        <v>68652.528000000006</v>
      </c>
      <c r="AH287" s="337">
        <f t="shared" si="95"/>
        <v>7962.5280000000057</v>
      </c>
      <c r="AI287" s="286">
        <v>92820</v>
      </c>
      <c r="AJ287" s="231">
        <v>97230.992039999997</v>
      </c>
      <c r="AK287" s="225">
        <v>95511.78</v>
      </c>
      <c r="AL287" s="225">
        <v>92820</v>
      </c>
      <c r="AM287" s="225">
        <f t="shared" si="96"/>
        <v>94595.693009999988</v>
      </c>
      <c r="AN287" s="372">
        <f t="shared" si="97"/>
        <v>12177.983999999999</v>
      </c>
      <c r="AO287" s="254">
        <f t="shared" si="98"/>
        <v>104997.984</v>
      </c>
      <c r="AP287" s="337">
        <f t="shared" si="99"/>
        <v>12177.983999999997</v>
      </c>
    </row>
    <row r="288" spans="1:42" s="140" customFormat="1" ht="16.5" x14ac:dyDescent="0.2">
      <c r="A288" s="224" t="s">
        <v>804</v>
      </c>
      <c r="B288" s="291" t="s">
        <v>439</v>
      </c>
      <c r="C288" s="286">
        <v>71400</v>
      </c>
      <c r="D288" s="229">
        <v>74793.070800000001</v>
      </c>
      <c r="E288" s="225">
        <v>73470.600000000006</v>
      </c>
      <c r="F288" s="225">
        <v>71400</v>
      </c>
      <c r="G288" s="225">
        <f t="shared" si="80"/>
        <v>72765.917699999991</v>
      </c>
      <c r="H288" s="254">
        <f t="shared" si="81"/>
        <v>9367.6799999999985</v>
      </c>
      <c r="I288" s="254">
        <f t="shared" si="82"/>
        <v>80767.679999999993</v>
      </c>
      <c r="J288" s="337">
        <f t="shared" si="83"/>
        <v>9367.679999999993</v>
      </c>
      <c r="K288" s="286">
        <v>60690</v>
      </c>
      <c r="L288" s="229">
        <v>63574.110180000003</v>
      </c>
      <c r="M288" s="225">
        <v>62450.01</v>
      </c>
      <c r="N288" s="225">
        <v>60690</v>
      </c>
      <c r="O288" s="225">
        <f t="shared" si="84"/>
        <v>61851.030045</v>
      </c>
      <c r="P288" s="254">
        <f t="shared" si="85"/>
        <v>7962.5279999999993</v>
      </c>
      <c r="Q288" s="254">
        <f t="shared" si="86"/>
        <v>68652.528000000006</v>
      </c>
      <c r="R288" s="337">
        <f t="shared" si="87"/>
        <v>7962.5280000000057</v>
      </c>
      <c r="S288" s="286">
        <v>60690</v>
      </c>
      <c r="T288" s="229">
        <v>63574.110180000003</v>
      </c>
      <c r="U288" s="225">
        <v>62450.01</v>
      </c>
      <c r="V288" s="225">
        <v>60690</v>
      </c>
      <c r="W288" s="225">
        <f t="shared" si="88"/>
        <v>61851.030045</v>
      </c>
      <c r="X288" s="254">
        <f t="shared" si="89"/>
        <v>7962.5279999999993</v>
      </c>
      <c r="Y288" s="254">
        <f t="shared" si="90"/>
        <v>68652.528000000006</v>
      </c>
      <c r="Z288" s="337">
        <f t="shared" si="91"/>
        <v>7962.5280000000057</v>
      </c>
      <c r="AA288" s="286">
        <v>60690</v>
      </c>
      <c r="AB288" s="229">
        <v>63574.110180000003</v>
      </c>
      <c r="AC288" s="225">
        <v>62450.01</v>
      </c>
      <c r="AD288" s="225">
        <v>60690</v>
      </c>
      <c r="AE288" s="225">
        <f t="shared" si="92"/>
        <v>61851.030045</v>
      </c>
      <c r="AF288" s="254">
        <f t="shared" si="93"/>
        <v>7962.5279999999993</v>
      </c>
      <c r="AG288" s="254">
        <f t="shared" si="94"/>
        <v>68652.528000000006</v>
      </c>
      <c r="AH288" s="337">
        <f t="shared" si="95"/>
        <v>7962.5280000000057</v>
      </c>
      <c r="AI288" s="286">
        <v>101150</v>
      </c>
      <c r="AJ288" s="231">
        <v>105956.85029999999</v>
      </c>
      <c r="AK288" s="225">
        <v>104083.35</v>
      </c>
      <c r="AL288" s="225">
        <v>101150</v>
      </c>
      <c r="AM288" s="225">
        <f t="shared" si="96"/>
        <v>103085.05007500001</v>
      </c>
      <c r="AN288" s="372">
        <f t="shared" si="97"/>
        <v>13270.88</v>
      </c>
      <c r="AO288" s="254">
        <f t="shared" si="98"/>
        <v>114420.88</v>
      </c>
      <c r="AP288" s="337">
        <f t="shared" si="99"/>
        <v>13270.880000000005</v>
      </c>
    </row>
    <row r="289" spans="1:42" s="140" customFormat="1" ht="16.5" x14ac:dyDescent="0.2">
      <c r="A289" s="224" t="s">
        <v>805</v>
      </c>
      <c r="B289" s="291" t="s">
        <v>440</v>
      </c>
      <c r="C289" s="286">
        <v>77350</v>
      </c>
      <c r="D289" s="229">
        <v>81025.826699999991</v>
      </c>
      <c r="E289" s="225">
        <v>79593.149999999994</v>
      </c>
      <c r="F289" s="225">
        <v>77350</v>
      </c>
      <c r="G289" s="225">
        <f t="shared" si="80"/>
        <v>78829.744175</v>
      </c>
      <c r="H289" s="254">
        <f t="shared" si="81"/>
        <v>10148.319999999998</v>
      </c>
      <c r="I289" s="254">
        <f t="shared" si="82"/>
        <v>87498.319999999992</v>
      </c>
      <c r="J289" s="337">
        <f t="shared" si="83"/>
        <v>10148.319999999992</v>
      </c>
      <c r="K289" s="286">
        <v>65450</v>
      </c>
      <c r="L289" s="229">
        <v>68560.314899999998</v>
      </c>
      <c r="M289" s="225">
        <v>67348.05</v>
      </c>
      <c r="N289" s="225">
        <v>65450</v>
      </c>
      <c r="O289" s="225">
        <f t="shared" si="84"/>
        <v>66702.091224999996</v>
      </c>
      <c r="P289" s="254">
        <f t="shared" si="85"/>
        <v>8587.0399999999991</v>
      </c>
      <c r="Q289" s="254">
        <f t="shared" si="86"/>
        <v>74037.039999999994</v>
      </c>
      <c r="R289" s="337">
        <f t="shared" si="87"/>
        <v>8587.0399999999936</v>
      </c>
      <c r="S289" s="286">
        <v>65450</v>
      </c>
      <c r="T289" s="229">
        <v>68560.314899999998</v>
      </c>
      <c r="U289" s="225">
        <v>67348.05</v>
      </c>
      <c r="V289" s="225">
        <v>65450</v>
      </c>
      <c r="W289" s="225">
        <f t="shared" si="88"/>
        <v>66702.091224999996</v>
      </c>
      <c r="X289" s="254">
        <f t="shared" si="89"/>
        <v>8587.0399999999991</v>
      </c>
      <c r="Y289" s="254">
        <f t="shared" si="90"/>
        <v>74037.039999999994</v>
      </c>
      <c r="Z289" s="337">
        <f t="shared" si="91"/>
        <v>8587.0399999999936</v>
      </c>
      <c r="AA289" s="286">
        <v>65450</v>
      </c>
      <c r="AB289" s="229">
        <v>68560.314899999998</v>
      </c>
      <c r="AC289" s="225">
        <v>67348.05</v>
      </c>
      <c r="AD289" s="225">
        <v>65450</v>
      </c>
      <c r="AE289" s="225">
        <f t="shared" si="92"/>
        <v>66702.091224999996</v>
      </c>
      <c r="AF289" s="254">
        <f t="shared" si="93"/>
        <v>8587.0399999999991</v>
      </c>
      <c r="AG289" s="254">
        <f t="shared" si="94"/>
        <v>74037.039999999994</v>
      </c>
      <c r="AH289" s="337">
        <f t="shared" si="95"/>
        <v>8587.0399999999936</v>
      </c>
      <c r="AI289" s="286">
        <v>95200</v>
      </c>
      <c r="AJ289" s="231">
        <v>99724.094400000002</v>
      </c>
      <c r="AK289" s="225">
        <v>97960.8</v>
      </c>
      <c r="AL289" s="225">
        <v>95200</v>
      </c>
      <c r="AM289" s="225">
        <f t="shared" si="96"/>
        <v>97021.223599999998</v>
      </c>
      <c r="AN289" s="372">
        <f t="shared" si="97"/>
        <v>12490.239999999998</v>
      </c>
      <c r="AO289" s="254">
        <f t="shared" si="98"/>
        <v>107690.23999999999</v>
      </c>
      <c r="AP289" s="337">
        <f t="shared" si="99"/>
        <v>12490.239999999991</v>
      </c>
    </row>
    <row r="290" spans="1:42" s="140" customFormat="1" ht="16.5" x14ac:dyDescent="0.2">
      <c r="A290" s="224" t="s">
        <v>806</v>
      </c>
      <c r="B290" s="291" t="s">
        <v>1425</v>
      </c>
      <c r="C290" s="286">
        <v>85680</v>
      </c>
      <c r="D290" s="229">
        <v>89751.684959999999</v>
      </c>
      <c r="E290" s="233">
        <v>88164.72</v>
      </c>
      <c r="F290" s="233">
        <v>85680</v>
      </c>
      <c r="G290" s="225">
        <f t="shared" si="80"/>
        <v>87319.101239999989</v>
      </c>
      <c r="H290" s="254">
        <f t="shared" si="81"/>
        <v>11241.215999999999</v>
      </c>
      <c r="I290" s="254">
        <f t="shared" si="82"/>
        <v>96921.216</v>
      </c>
      <c r="J290" s="337">
        <f t="shared" si="83"/>
        <v>11241.216</v>
      </c>
      <c r="K290" s="286">
        <v>856800</v>
      </c>
      <c r="L290" s="229">
        <v>897516.84959999996</v>
      </c>
      <c r="M290" s="233">
        <v>881647.2</v>
      </c>
      <c r="N290" s="233">
        <v>856800</v>
      </c>
      <c r="O290" s="225">
        <f t="shared" si="84"/>
        <v>873191.01239999989</v>
      </c>
      <c r="P290" s="254">
        <f t="shared" si="85"/>
        <v>112412.15999999999</v>
      </c>
      <c r="Q290" s="254">
        <f t="shared" si="86"/>
        <v>969212.16</v>
      </c>
      <c r="R290" s="337">
        <f t="shared" si="87"/>
        <v>112412.16000000003</v>
      </c>
      <c r="S290" s="286">
        <v>90440</v>
      </c>
      <c r="T290" s="229">
        <v>94737.889680000008</v>
      </c>
      <c r="U290" s="233">
        <v>93062.76</v>
      </c>
      <c r="V290" s="233">
        <v>90440</v>
      </c>
      <c r="W290" s="225">
        <f t="shared" si="88"/>
        <v>92170.162420000008</v>
      </c>
      <c r="X290" s="254">
        <f t="shared" si="89"/>
        <v>11865.727999999999</v>
      </c>
      <c r="Y290" s="254">
        <f t="shared" si="90"/>
        <v>102305.728</v>
      </c>
      <c r="Z290" s="337">
        <f t="shared" si="91"/>
        <v>11865.728000000003</v>
      </c>
      <c r="AA290" s="286">
        <v>85680</v>
      </c>
      <c r="AB290" s="229">
        <v>89751.684959999999</v>
      </c>
      <c r="AC290" s="233">
        <v>88164.72</v>
      </c>
      <c r="AD290" s="233">
        <v>85680</v>
      </c>
      <c r="AE290" s="225">
        <f t="shared" si="92"/>
        <v>87319.101239999989</v>
      </c>
      <c r="AF290" s="254">
        <f t="shared" si="93"/>
        <v>11241.215999999999</v>
      </c>
      <c r="AG290" s="254">
        <f t="shared" si="94"/>
        <v>96921.216</v>
      </c>
      <c r="AH290" s="337">
        <f t="shared" si="95"/>
        <v>11241.216</v>
      </c>
      <c r="AI290" s="286">
        <v>85680</v>
      </c>
      <c r="AJ290" s="231">
        <v>89751.684959999999</v>
      </c>
      <c r="AK290" s="233">
        <v>88164.72</v>
      </c>
      <c r="AL290" s="233">
        <v>85680</v>
      </c>
      <c r="AM290" s="225">
        <f t="shared" si="96"/>
        <v>87319.101239999989</v>
      </c>
      <c r="AN290" s="372">
        <f t="shared" si="97"/>
        <v>11241.215999999999</v>
      </c>
      <c r="AO290" s="254">
        <f t="shared" si="98"/>
        <v>96921.216</v>
      </c>
      <c r="AP290" s="337">
        <f t="shared" si="99"/>
        <v>11241.216</v>
      </c>
    </row>
    <row r="291" spans="1:42" s="140" customFormat="1" ht="16.5" x14ac:dyDescent="0.25">
      <c r="A291" s="224" t="s">
        <v>807</v>
      </c>
      <c r="B291" s="291" t="s">
        <v>1134</v>
      </c>
      <c r="C291" s="286">
        <v>77350</v>
      </c>
      <c r="D291" s="229">
        <v>81025.826699999991</v>
      </c>
      <c r="E291" s="292">
        <v>79593.149999999994</v>
      </c>
      <c r="F291" s="292">
        <v>77350</v>
      </c>
      <c r="G291" s="225">
        <f t="shared" si="80"/>
        <v>78829.744175</v>
      </c>
      <c r="H291" s="254">
        <f t="shared" si="81"/>
        <v>10148.319999999998</v>
      </c>
      <c r="I291" s="254">
        <f t="shared" si="82"/>
        <v>87498.319999999992</v>
      </c>
      <c r="J291" s="337">
        <f t="shared" si="83"/>
        <v>10148.319999999992</v>
      </c>
      <c r="K291" s="286">
        <v>65450</v>
      </c>
      <c r="L291" s="229">
        <v>68560.314899999998</v>
      </c>
      <c r="M291" s="292">
        <v>67348.05</v>
      </c>
      <c r="N291" s="292">
        <v>65450</v>
      </c>
      <c r="O291" s="225">
        <f t="shared" si="84"/>
        <v>66702.091224999996</v>
      </c>
      <c r="P291" s="254">
        <f t="shared" si="85"/>
        <v>8587.0399999999991</v>
      </c>
      <c r="Q291" s="254">
        <f t="shared" si="86"/>
        <v>74037.039999999994</v>
      </c>
      <c r="R291" s="337">
        <f t="shared" si="87"/>
        <v>8587.0399999999936</v>
      </c>
      <c r="S291" s="286">
        <v>65450</v>
      </c>
      <c r="T291" s="229">
        <v>68560.314899999998</v>
      </c>
      <c r="U291" s="292">
        <v>67348.05</v>
      </c>
      <c r="V291" s="292">
        <v>65450</v>
      </c>
      <c r="W291" s="225">
        <f t="shared" si="88"/>
        <v>66702.091224999996</v>
      </c>
      <c r="X291" s="254">
        <f t="shared" si="89"/>
        <v>8587.0399999999991</v>
      </c>
      <c r="Y291" s="254">
        <f t="shared" si="90"/>
        <v>74037.039999999994</v>
      </c>
      <c r="Z291" s="337">
        <f t="shared" si="91"/>
        <v>8587.0399999999936</v>
      </c>
      <c r="AA291" s="286">
        <v>65450</v>
      </c>
      <c r="AB291" s="229">
        <v>68560.314899999998</v>
      </c>
      <c r="AC291" s="292">
        <v>67348.05</v>
      </c>
      <c r="AD291" s="292">
        <v>65450</v>
      </c>
      <c r="AE291" s="225">
        <f t="shared" si="92"/>
        <v>66702.091224999996</v>
      </c>
      <c r="AF291" s="254">
        <f t="shared" si="93"/>
        <v>8587.0399999999991</v>
      </c>
      <c r="AG291" s="254">
        <f t="shared" si="94"/>
        <v>74037.039999999994</v>
      </c>
      <c r="AH291" s="337">
        <f t="shared" si="95"/>
        <v>8587.0399999999936</v>
      </c>
      <c r="AI291" s="286">
        <v>89250</v>
      </c>
      <c r="AJ291" s="231">
        <v>93491.338499999998</v>
      </c>
      <c r="AK291" s="292">
        <v>91838.25</v>
      </c>
      <c r="AL291" s="292">
        <v>89250</v>
      </c>
      <c r="AM291" s="225">
        <f t="shared" si="96"/>
        <v>90957.397125000003</v>
      </c>
      <c r="AN291" s="372">
        <f t="shared" si="97"/>
        <v>11709.599999999999</v>
      </c>
      <c r="AO291" s="254">
        <f t="shared" si="98"/>
        <v>100959.6</v>
      </c>
      <c r="AP291" s="337">
        <f t="shared" si="99"/>
        <v>11709.600000000006</v>
      </c>
    </row>
    <row r="292" spans="1:42" s="140" customFormat="1" ht="16.5" x14ac:dyDescent="0.25">
      <c r="A292" s="224" t="s">
        <v>808</v>
      </c>
      <c r="B292" s="291" t="s">
        <v>1082</v>
      </c>
      <c r="C292" s="286">
        <v>80920</v>
      </c>
      <c r="D292" s="229">
        <v>84765.480240000004</v>
      </c>
      <c r="E292" s="292">
        <v>83266.679999999993</v>
      </c>
      <c r="F292" s="292">
        <v>80920</v>
      </c>
      <c r="G292" s="225">
        <f t="shared" si="80"/>
        <v>82468.040059999999</v>
      </c>
      <c r="H292" s="254">
        <f t="shared" si="81"/>
        <v>10616.703999999998</v>
      </c>
      <c r="I292" s="254">
        <f t="shared" si="82"/>
        <v>91536.703999999998</v>
      </c>
      <c r="J292" s="337">
        <f t="shared" si="83"/>
        <v>10616.703999999998</v>
      </c>
      <c r="K292" s="286">
        <v>77350</v>
      </c>
      <c r="L292" s="229">
        <v>81025.826699999991</v>
      </c>
      <c r="M292" s="292">
        <v>79593.149999999994</v>
      </c>
      <c r="N292" s="292">
        <v>77350</v>
      </c>
      <c r="O292" s="225">
        <f t="shared" si="84"/>
        <v>78829.744175</v>
      </c>
      <c r="P292" s="254">
        <f t="shared" si="85"/>
        <v>10148.319999999998</v>
      </c>
      <c r="Q292" s="254">
        <f t="shared" si="86"/>
        <v>87498.319999999992</v>
      </c>
      <c r="R292" s="337">
        <f t="shared" si="87"/>
        <v>10148.319999999992</v>
      </c>
      <c r="S292" s="286">
        <v>77350</v>
      </c>
      <c r="T292" s="229">
        <v>81025.826699999991</v>
      </c>
      <c r="U292" s="292">
        <v>79593.149999999994</v>
      </c>
      <c r="V292" s="292">
        <v>77350</v>
      </c>
      <c r="W292" s="225">
        <f t="shared" si="88"/>
        <v>78829.744175</v>
      </c>
      <c r="X292" s="254">
        <f t="shared" si="89"/>
        <v>10148.319999999998</v>
      </c>
      <c r="Y292" s="254">
        <f t="shared" si="90"/>
        <v>87498.319999999992</v>
      </c>
      <c r="Z292" s="337">
        <f t="shared" si="91"/>
        <v>10148.319999999992</v>
      </c>
      <c r="AA292" s="286">
        <v>77350</v>
      </c>
      <c r="AB292" s="229">
        <v>81025.826699999991</v>
      </c>
      <c r="AC292" s="292">
        <v>79593.149999999994</v>
      </c>
      <c r="AD292" s="292">
        <v>77350</v>
      </c>
      <c r="AE292" s="225">
        <f t="shared" si="92"/>
        <v>78829.744175</v>
      </c>
      <c r="AF292" s="254">
        <f t="shared" si="93"/>
        <v>10148.319999999998</v>
      </c>
      <c r="AG292" s="254">
        <f t="shared" si="94"/>
        <v>87498.319999999992</v>
      </c>
      <c r="AH292" s="337">
        <f t="shared" si="95"/>
        <v>10148.319999999992</v>
      </c>
      <c r="AI292" s="286">
        <v>101150</v>
      </c>
      <c r="AJ292" s="231">
        <v>105956.85029999999</v>
      </c>
      <c r="AK292" s="292">
        <v>104083.35</v>
      </c>
      <c r="AL292" s="292">
        <v>101150</v>
      </c>
      <c r="AM292" s="225">
        <f t="shared" si="96"/>
        <v>103085.05007500001</v>
      </c>
      <c r="AN292" s="372">
        <f t="shared" si="97"/>
        <v>13270.88</v>
      </c>
      <c r="AO292" s="254">
        <f t="shared" si="98"/>
        <v>114420.88</v>
      </c>
      <c r="AP292" s="337">
        <f t="shared" si="99"/>
        <v>13270.880000000005</v>
      </c>
    </row>
    <row r="293" spans="1:42" s="140" customFormat="1" ht="16.5" x14ac:dyDescent="0.25">
      <c r="A293" s="232" t="s">
        <v>809</v>
      </c>
      <c r="B293" s="291" t="s">
        <v>1746</v>
      </c>
      <c r="C293" s="286"/>
      <c r="D293" s="229">
        <v>118422.3621</v>
      </c>
      <c r="E293" s="292">
        <v>116328.45</v>
      </c>
      <c r="F293" s="292">
        <v>113050</v>
      </c>
      <c r="G293" s="225">
        <f t="shared" si="80"/>
        <v>115933.60403333332</v>
      </c>
      <c r="H293" s="254">
        <f t="shared" si="81"/>
        <v>0</v>
      </c>
      <c r="I293" s="254">
        <f t="shared" si="82"/>
        <v>0</v>
      </c>
      <c r="J293" s="337">
        <f t="shared" si="83"/>
        <v>-113050</v>
      </c>
      <c r="K293" s="286"/>
      <c r="L293" s="229">
        <v>105956.85029999999</v>
      </c>
      <c r="M293" s="292">
        <v>104083.35</v>
      </c>
      <c r="N293" s="292">
        <v>101150</v>
      </c>
      <c r="O293" s="225">
        <f t="shared" si="84"/>
        <v>103730.06676666667</v>
      </c>
      <c r="P293" s="254">
        <f t="shared" si="85"/>
        <v>0</v>
      </c>
      <c r="Q293" s="254">
        <f t="shared" si="86"/>
        <v>0</v>
      </c>
      <c r="R293" s="337">
        <f t="shared" si="87"/>
        <v>-101150</v>
      </c>
      <c r="S293" s="286"/>
      <c r="T293" s="229">
        <v>105956.85029999999</v>
      </c>
      <c r="U293" s="292">
        <v>104083.35</v>
      </c>
      <c r="V293" s="292">
        <v>101150</v>
      </c>
      <c r="W293" s="225">
        <f t="shared" si="88"/>
        <v>103730.06676666667</v>
      </c>
      <c r="X293" s="254">
        <f t="shared" si="89"/>
        <v>0</v>
      </c>
      <c r="Y293" s="254">
        <f t="shared" si="90"/>
        <v>0</v>
      </c>
      <c r="Z293" s="337">
        <f t="shared" si="91"/>
        <v>-101150</v>
      </c>
      <c r="AA293" s="286"/>
      <c r="AB293" s="229">
        <v>105956.85029999999</v>
      </c>
      <c r="AC293" s="292">
        <v>104083.35</v>
      </c>
      <c r="AD293" s="292">
        <v>101150</v>
      </c>
      <c r="AE293" s="225">
        <f t="shared" si="92"/>
        <v>103730.06676666667</v>
      </c>
      <c r="AF293" s="254">
        <f t="shared" si="93"/>
        <v>0</v>
      </c>
      <c r="AG293" s="254">
        <f t="shared" si="94"/>
        <v>0</v>
      </c>
      <c r="AH293" s="337">
        <f t="shared" si="95"/>
        <v>-101150</v>
      </c>
      <c r="AI293" s="286"/>
      <c r="AJ293" s="231">
        <v>105956.85029999999</v>
      </c>
      <c r="AK293" s="292">
        <v>104083.35</v>
      </c>
      <c r="AL293" s="292">
        <v>101150</v>
      </c>
      <c r="AM293" s="225">
        <f t="shared" si="96"/>
        <v>103730.06676666667</v>
      </c>
      <c r="AN293" s="372">
        <f t="shared" si="97"/>
        <v>0</v>
      </c>
      <c r="AO293" s="254">
        <f t="shared" si="98"/>
        <v>0</v>
      </c>
      <c r="AP293" s="337">
        <f t="shared" si="99"/>
        <v>-101150</v>
      </c>
    </row>
    <row r="294" spans="1:42" s="140" customFormat="1" ht="16.5" x14ac:dyDescent="0.25">
      <c r="A294" s="232" t="s">
        <v>810</v>
      </c>
      <c r="B294" s="291" t="s">
        <v>1747</v>
      </c>
      <c r="C294" s="286"/>
      <c r="D294" s="229">
        <v>112189.60619999999</v>
      </c>
      <c r="E294" s="292">
        <v>110205.9</v>
      </c>
      <c r="F294" s="292">
        <v>107100</v>
      </c>
      <c r="G294" s="225">
        <f t="shared" si="80"/>
        <v>109831.8354</v>
      </c>
      <c r="H294" s="254">
        <f t="shared" si="81"/>
        <v>0</v>
      </c>
      <c r="I294" s="254">
        <f t="shared" si="82"/>
        <v>0</v>
      </c>
      <c r="J294" s="337">
        <f t="shared" si="83"/>
        <v>-107100</v>
      </c>
      <c r="K294" s="286"/>
      <c r="L294" s="229">
        <v>99724.094400000002</v>
      </c>
      <c r="M294" s="292">
        <v>97960.8</v>
      </c>
      <c r="N294" s="292">
        <v>95200</v>
      </c>
      <c r="O294" s="225">
        <f t="shared" si="84"/>
        <v>97628.29813333333</v>
      </c>
      <c r="P294" s="254">
        <f t="shared" si="85"/>
        <v>0</v>
      </c>
      <c r="Q294" s="254">
        <f t="shared" si="86"/>
        <v>0</v>
      </c>
      <c r="R294" s="337">
        <f t="shared" si="87"/>
        <v>-95200</v>
      </c>
      <c r="S294" s="286"/>
      <c r="T294" s="229">
        <v>99724.094400000002</v>
      </c>
      <c r="U294" s="292">
        <v>97960.8</v>
      </c>
      <c r="V294" s="292">
        <v>95200</v>
      </c>
      <c r="W294" s="225">
        <f t="shared" si="88"/>
        <v>97628.29813333333</v>
      </c>
      <c r="X294" s="254">
        <f t="shared" si="89"/>
        <v>0</v>
      </c>
      <c r="Y294" s="254">
        <f t="shared" si="90"/>
        <v>0</v>
      </c>
      <c r="Z294" s="337">
        <f t="shared" si="91"/>
        <v>-95200</v>
      </c>
      <c r="AA294" s="286"/>
      <c r="AB294" s="229">
        <v>99724.094400000002</v>
      </c>
      <c r="AC294" s="292">
        <v>97960.8</v>
      </c>
      <c r="AD294" s="292">
        <v>95200</v>
      </c>
      <c r="AE294" s="225">
        <f t="shared" si="92"/>
        <v>97628.29813333333</v>
      </c>
      <c r="AF294" s="254">
        <f t="shared" si="93"/>
        <v>0</v>
      </c>
      <c r="AG294" s="254">
        <f t="shared" si="94"/>
        <v>0</v>
      </c>
      <c r="AH294" s="337">
        <f t="shared" si="95"/>
        <v>-95200</v>
      </c>
      <c r="AI294" s="286"/>
      <c r="AJ294" s="231">
        <v>99724.094400000002</v>
      </c>
      <c r="AK294" s="292">
        <v>97960.8</v>
      </c>
      <c r="AL294" s="292">
        <v>95200</v>
      </c>
      <c r="AM294" s="225">
        <f t="shared" si="96"/>
        <v>97628.29813333333</v>
      </c>
      <c r="AN294" s="372">
        <f t="shared" si="97"/>
        <v>0</v>
      </c>
      <c r="AO294" s="254">
        <f t="shared" si="98"/>
        <v>0</v>
      </c>
      <c r="AP294" s="337">
        <f t="shared" si="99"/>
        <v>-95200</v>
      </c>
    </row>
    <row r="295" spans="1:42" s="140" customFormat="1" ht="16.5" x14ac:dyDescent="0.25">
      <c r="A295" s="232" t="s">
        <v>811</v>
      </c>
      <c r="B295" s="291" t="s">
        <v>1041</v>
      </c>
      <c r="C295" s="286">
        <v>273700</v>
      </c>
      <c r="D295" s="229">
        <v>286706.77139999997</v>
      </c>
      <c r="E295" s="292">
        <v>281637.3</v>
      </c>
      <c r="F295" s="292">
        <v>273700</v>
      </c>
      <c r="G295" s="225">
        <f t="shared" si="80"/>
        <v>278936.01785</v>
      </c>
      <c r="H295" s="254">
        <f t="shared" si="81"/>
        <v>35909.439999999995</v>
      </c>
      <c r="I295" s="254">
        <f t="shared" si="82"/>
        <v>309609.44</v>
      </c>
      <c r="J295" s="337">
        <f t="shared" si="83"/>
        <v>35909.440000000002</v>
      </c>
      <c r="K295" s="286">
        <v>235620</v>
      </c>
      <c r="L295" s="229">
        <v>246817.13364000001</v>
      </c>
      <c r="M295" s="292">
        <v>242452.98</v>
      </c>
      <c r="N295" s="292">
        <v>235620</v>
      </c>
      <c r="O295" s="225">
        <f t="shared" si="84"/>
        <v>240127.52841</v>
      </c>
      <c r="P295" s="254">
        <f t="shared" si="85"/>
        <v>30913.343999999997</v>
      </c>
      <c r="Q295" s="254">
        <f t="shared" si="86"/>
        <v>266533.34399999998</v>
      </c>
      <c r="R295" s="337">
        <f t="shared" si="87"/>
        <v>30913.343999999983</v>
      </c>
      <c r="S295" s="286">
        <v>235620</v>
      </c>
      <c r="T295" s="229">
        <v>246817.13364000001</v>
      </c>
      <c r="U295" s="292">
        <v>242452.98</v>
      </c>
      <c r="V295" s="292">
        <v>235620</v>
      </c>
      <c r="W295" s="225">
        <f t="shared" si="88"/>
        <v>240127.52841</v>
      </c>
      <c r="X295" s="254">
        <f t="shared" si="89"/>
        <v>30913.343999999997</v>
      </c>
      <c r="Y295" s="254">
        <f t="shared" si="90"/>
        <v>266533.34399999998</v>
      </c>
      <c r="Z295" s="337">
        <f t="shared" si="91"/>
        <v>30913.343999999983</v>
      </c>
      <c r="AA295" s="286">
        <v>235620</v>
      </c>
      <c r="AB295" s="229">
        <v>246817.13364000001</v>
      </c>
      <c r="AC295" s="292">
        <v>242452.98</v>
      </c>
      <c r="AD295" s="292">
        <v>235620</v>
      </c>
      <c r="AE295" s="225">
        <f t="shared" si="92"/>
        <v>240127.52841</v>
      </c>
      <c r="AF295" s="254">
        <f t="shared" si="93"/>
        <v>30913.343999999997</v>
      </c>
      <c r="AG295" s="254">
        <f t="shared" si="94"/>
        <v>266533.34399999998</v>
      </c>
      <c r="AH295" s="337">
        <f t="shared" si="95"/>
        <v>30913.343999999983</v>
      </c>
      <c r="AI295" s="286">
        <v>309400</v>
      </c>
      <c r="AJ295" s="231">
        <v>324103.30679999996</v>
      </c>
      <c r="AK295" s="292">
        <v>318372.59999999998</v>
      </c>
      <c r="AL295" s="292">
        <v>309400</v>
      </c>
      <c r="AM295" s="225">
        <f t="shared" si="96"/>
        <v>315318.9767</v>
      </c>
      <c r="AN295" s="372">
        <f t="shared" si="97"/>
        <v>40593.279999999992</v>
      </c>
      <c r="AO295" s="254">
        <f t="shared" si="98"/>
        <v>349993.27999999997</v>
      </c>
      <c r="AP295" s="337">
        <f t="shared" si="99"/>
        <v>40593.27999999997</v>
      </c>
    </row>
    <row r="296" spans="1:42" s="140" customFormat="1" ht="16.5" x14ac:dyDescent="0.25">
      <c r="A296" s="224" t="s">
        <v>812</v>
      </c>
      <c r="B296" s="291" t="s">
        <v>1039</v>
      </c>
      <c r="C296" s="286">
        <v>273700</v>
      </c>
      <c r="D296" s="229">
        <v>286706.77139999997</v>
      </c>
      <c r="E296" s="292">
        <v>281637.3</v>
      </c>
      <c r="F296" s="292">
        <v>273700</v>
      </c>
      <c r="G296" s="225">
        <f t="shared" si="80"/>
        <v>278936.01785</v>
      </c>
      <c r="H296" s="254">
        <f t="shared" si="81"/>
        <v>35909.439999999995</v>
      </c>
      <c r="I296" s="254">
        <f t="shared" si="82"/>
        <v>309609.44</v>
      </c>
      <c r="J296" s="337">
        <f t="shared" si="83"/>
        <v>35909.440000000002</v>
      </c>
      <c r="K296" s="286">
        <v>235620</v>
      </c>
      <c r="L296" s="229">
        <v>246817.13364000001</v>
      </c>
      <c r="M296" s="292">
        <v>242452.98</v>
      </c>
      <c r="N296" s="292">
        <v>235620</v>
      </c>
      <c r="O296" s="225">
        <f t="shared" si="84"/>
        <v>240127.52841</v>
      </c>
      <c r="P296" s="254">
        <f t="shared" si="85"/>
        <v>30913.343999999997</v>
      </c>
      <c r="Q296" s="254">
        <f t="shared" si="86"/>
        <v>266533.34399999998</v>
      </c>
      <c r="R296" s="337">
        <f t="shared" si="87"/>
        <v>30913.343999999983</v>
      </c>
      <c r="S296" s="286">
        <v>235620</v>
      </c>
      <c r="T296" s="229">
        <v>246817.13364000001</v>
      </c>
      <c r="U296" s="292">
        <v>242452.98</v>
      </c>
      <c r="V296" s="292">
        <v>235620</v>
      </c>
      <c r="W296" s="225">
        <f t="shared" si="88"/>
        <v>240127.52841</v>
      </c>
      <c r="X296" s="254">
        <f t="shared" si="89"/>
        <v>30913.343999999997</v>
      </c>
      <c r="Y296" s="254">
        <f t="shared" si="90"/>
        <v>266533.34399999998</v>
      </c>
      <c r="Z296" s="337">
        <f t="shared" si="91"/>
        <v>30913.343999999983</v>
      </c>
      <c r="AA296" s="286">
        <v>235620</v>
      </c>
      <c r="AB296" s="229">
        <v>246817.13364000001</v>
      </c>
      <c r="AC296" s="292">
        <v>242452.98</v>
      </c>
      <c r="AD296" s="292">
        <v>235620</v>
      </c>
      <c r="AE296" s="225">
        <f t="shared" si="92"/>
        <v>240127.52841</v>
      </c>
      <c r="AF296" s="254">
        <f t="shared" si="93"/>
        <v>30913.343999999997</v>
      </c>
      <c r="AG296" s="254">
        <f t="shared" si="94"/>
        <v>266533.34399999998</v>
      </c>
      <c r="AH296" s="337">
        <f t="shared" si="95"/>
        <v>30913.343999999983</v>
      </c>
      <c r="AI296" s="286">
        <v>309400</v>
      </c>
      <c r="AJ296" s="231">
        <v>324103.30679999996</v>
      </c>
      <c r="AK296" s="292">
        <v>318372.59999999998</v>
      </c>
      <c r="AL296" s="292">
        <v>309400</v>
      </c>
      <c r="AM296" s="225">
        <f t="shared" si="96"/>
        <v>315318.9767</v>
      </c>
      <c r="AN296" s="372">
        <f t="shared" si="97"/>
        <v>40593.279999999992</v>
      </c>
      <c r="AO296" s="254">
        <f t="shared" si="98"/>
        <v>349993.27999999997</v>
      </c>
      <c r="AP296" s="337">
        <f t="shared" si="99"/>
        <v>40593.27999999997</v>
      </c>
    </row>
    <row r="297" spans="1:42" s="140" customFormat="1" ht="16.5" x14ac:dyDescent="0.25">
      <c r="A297" s="224" t="s">
        <v>813</v>
      </c>
      <c r="B297" s="291" t="s">
        <v>1153</v>
      </c>
      <c r="C297" s="286">
        <v>261800</v>
      </c>
      <c r="D297" s="229">
        <v>274241.25959999999</v>
      </c>
      <c r="E297" s="292">
        <v>269392.2</v>
      </c>
      <c r="F297" s="292">
        <v>261800</v>
      </c>
      <c r="G297" s="225">
        <f t="shared" si="80"/>
        <v>266808.36489999999</v>
      </c>
      <c r="H297" s="254">
        <f t="shared" si="81"/>
        <v>34348.159999999996</v>
      </c>
      <c r="I297" s="254">
        <f t="shared" si="82"/>
        <v>296148.15999999997</v>
      </c>
      <c r="J297" s="337">
        <f t="shared" si="83"/>
        <v>34348.159999999974</v>
      </c>
      <c r="K297" s="286">
        <v>214200</v>
      </c>
      <c r="L297" s="229">
        <v>224379.21239999999</v>
      </c>
      <c r="M297" s="292">
        <v>220411.8</v>
      </c>
      <c r="N297" s="292">
        <v>214200</v>
      </c>
      <c r="O297" s="225">
        <f t="shared" si="84"/>
        <v>218297.75309999997</v>
      </c>
      <c r="P297" s="254">
        <f t="shared" si="85"/>
        <v>28103.039999999997</v>
      </c>
      <c r="Q297" s="254">
        <f t="shared" si="86"/>
        <v>242303.04</v>
      </c>
      <c r="R297" s="337">
        <f t="shared" si="87"/>
        <v>28103.040000000008</v>
      </c>
      <c r="S297" s="286">
        <v>214200</v>
      </c>
      <c r="T297" s="229">
        <v>224379.21239999999</v>
      </c>
      <c r="U297" s="292">
        <v>220411.8</v>
      </c>
      <c r="V297" s="292">
        <v>214200</v>
      </c>
      <c r="W297" s="225">
        <f t="shared" si="88"/>
        <v>218297.75309999997</v>
      </c>
      <c r="X297" s="254">
        <f t="shared" si="89"/>
        <v>28103.039999999997</v>
      </c>
      <c r="Y297" s="254">
        <f t="shared" si="90"/>
        <v>242303.04</v>
      </c>
      <c r="Z297" s="337">
        <f t="shared" si="91"/>
        <v>28103.040000000008</v>
      </c>
      <c r="AA297" s="286">
        <v>214200</v>
      </c>
      <c r="AB297" s="229">
        <v>224379.21239999999</v>
      </c>
      <c r="AC297" s="292">
        <v>220411.8</v>
      </c>
      <c r="AD297" s="292">
        <v>214200</v>
      </c>
      <c r="AE297" s="225">
        <f t="shared" si="92"/>
        <v>218297.75309999997</v>
      </c>
      <c r="AF297" s="254">
        <f t="shared" si="93"/>
        <v>28103.039999999997</v>
      </c>
      <c r="AG297" s="254">
        <f t="shared" si="94"/>
        <v>242303.04</v>
      </c>
      <c r="AH297" s="337">
        <f t="shared" si="95"/>
        <v>28103.040000000008</v>
      </c>
      <c r="AI297" s="286">
        <v>285600</v>
      </c>
      <c r="AJ297" s="231">
        <v>299172.28320000001</v>
      </c>
      <c r="AK297" s="292">
        <v>293882.40000000002</v>
      </c>
      <c r="AL297" s="292">
        <v>285600</v>
      </c>
      <c r="AM297" s="225">
        <f t="shared" si="96"/>
        <v>291063.67079999996</v>
      </c>
      <c r="AN297" s="372">
        <f t="shared" si="97"/>
        <v>37470.719999999994</v>
      </c>
      <c r="AO297" s="254">
        <f t="shared" si="98"/>
        <v>323070.71999999997</v>
      </c>
      <c r="AP297" s="337">
        <f t="shared" si="99"/>
        <v>37470.719999999972</v>
      </c>
    </row>
    <row r="298" spans="1:42" s="140" customFormat="1" ht="16.5" x14ac:dyDescent="0.25">
      <c r="A298" s="224" t="s">
        <v>1265</v>
      </c>
      <c r="B298" s="291" t="s">
        <v>1085</v>
      </c>
      <c r="C298" s="286">
        <v>273700</v>
      </c>
      <c r="D298" s="229">
        <v>286706.77139999997</v>
      </c>
      <c r="E298" s="292">
        <v>281637.3</v>
      </c>
      <c r="F298" s="292">
        <v>273700</v>
      </c>
      <c r="G298" s="225">
        <f t="shared" si="80"/>
        <v>278936.01785</v>
      </c>
      <c r="H298" s="254">
        <f t="shared" si="81"/>
        <v>35909.439999999995</v>
      </c>
      <c r="I298" s="254">
        <f t="shared" si="82"/>
        <v>309609.44</v>
      </c>
      <c r="J298" s="337">
        <f t="shared" si="83"/>
        <v>35909.440000000002</v>
      </c>
      <c r="K298" s="286">
        <v>235620</v>
      </c>
      <c r="L298" s="229">
        <v>246817.13364000001</v>
      </c>
      <c r="M298" s="292">
        <v>242452.98</v>
      </c>
      <c r="N298" s="292">
        <v>235620</v>
      </c>
      <c r="O298" s="225">
        <f t="shared" si="84"/>
        <v>240127.52841</v>
      </c>
      <c r="P298" s="254">
        <f t="shared" si="85"/>
        <v>30913.343999999997</v>
      </c>
      <c r="Q298" s="254">
        <f t="shared" si="86"/>
        <v>266533.34399999998</v>
      </c>
      <c r="R298" s="337">
        <f t="shared" si="87"/>
        <v>30913.343999999983</v>
      </c>
      <c r="S298" s="286">
        <v>235620</v>
      </c>
      <c r="T298" s="229">
        <v>246817.13364000001</v>
      </c>
      <c r="U298" s="292">
        <v>242452.98</v>
      </c>
      <c r="V298" s="292">
        <v>235620</v>
      </c>
      <c r="W298" s="225">
        <f t="shared" si="88"/>
        <v>240127.52841</v>
      </c>
      <c r="X298" s="254">
        <f t="shared" si="89"/>
        <v>30913.343999999997</v>
      </c>
      <c r="Y298" s="254">
        <f t="shared" si="90"/>
        <v>266533.34399999998</v>
      </c>
      <c r="Z298" s="337">
        <f t="shared" si="91"/>
        <v>30913.343999999983</v>
      </c>
      <c r="AA298" s="286">
        <v>235620</v>
      </c>
      <c r="AB298" s="229">
        <v>246817.13364000001</v>
      </c>
      <c r="AC298" s="292">
        <v>242452.98</v>
      </c>
      <c r="AD298" s="292">
        <v>235620</v>
      </c>
      <c r="AE298" s="225">
        <f t="shared" si="92"/>
        <v>240127.52841</v>
      </c>
      <c r="AF298" s="254">
        <f t="shared" si="93"/>
        <v>30913.343999999997</v>
      </c>
      <c r="AG298" s="254">
        <f t="shared" si="94"/>
        <v>266533.34399999998</v>
      </c>
      <c r="AH298" s="337">
        <f t="shared" si="95"/>
        <v>30913.343999999983</v>
      </c>
      <c r="AI298" s="286">
        <v>285600</v>
      </c>
      <c r="AJ298" s="231">
        <v>299172.28320000001</v>
      </c>
      <c r="AK298" s="292">
        <v>293882.40000000002</v>
      </c>
      <c r="AL298" s="292">
        <v>285600</v>
      </c>
      <c r="AM298" s="225">
        <f t="shared" si="96"/>
        <v>291063.67079999996</v>
      </c>
      <c r="AN298" s="372">
        <f t="shared" si="97"/>
        <v>37470.719999999994</v>
      </c>
      <c r="AO298" s="254">
        <f t="shared" si="98"/>
        <v>323070.71999999997</v>
      </c>
      <c r="AP298" s="337">
        <f t="shared" si="99"/>
        <v>37470.719999999972</v>
      </c>
    </row>
    <row r="299" spans="1:42" s="140" customFormat="1" ht="16.5" x14ac:dyDescent="0.25">
      <c r="A299" s="224" t="s">
        <v>1266</v>
      </c>
      <c r="B299" s="291" t="s">
        <v>1529</v>
      </c>
      <c r="C299" s="286">
        <v>928200</v>
      </c>
      <c r="D299" s="229">
        <v>972309.92040000006</v>
      </c>
      <c r="E299" s="292">
        <v>955117.8</v>
      </c>
      <c r="F299" s="292">
        <v>928200</v>
      </c>
      <c r="G299" s="225">
        <f t="shared" si="80"/>
        <v>945956.9301</v>
      </c>
      <c r="H299" s="254">
        <f t="shared" si="81"/>
        <v>121779.83999999998</v>
      </c>
      <c r="I299" s="254">
        <f t="shared" si="82"/>
        <v>1049979.8400000001</v>
      </c>
      <c r="J299" s="337">
        <f t="shared" si="83"/>
        <v>121779.84000000008</v>
      </c>
      <c r="K299" s="286">
        <v>809200</v>
      </c>
      <c r="L299" s="229">
        <v>847654.80239999993</v>
      </c>
      <c r="M299" s="292">
        <v>832666.8</v>
      </c>
      <c r="N299" s="292">
        <v>809200</v>
      </c>
      <c r="O299" s="225">
        <f t="shared" si="84"/>
        <v>824680.40060000005</v>
      </c>
      <c r="P299" s="254">
        <f t="shared" si="85"/>
        <v>106167.03999999999</v>
      </c>
      <c r="Q299" s="254">
        <f t="shared" si="86"/>
        <v>915367.04</v>
      </c>
      <c r="R299" s="337">
        <f t="shared" si="87"/>
        <v>106167.04000000004</v>
      </c>
      <c r="S299" s="286">
        <v>844900</v>
      </c>
      <c r="T299" s="229">
        <v>885051.33779999998</v>
      </c>
      <c r="U299" s="292">
        <v>869402.1</v>
      </c>
      <c r="V299" s="292">
        <v>844900</v>
      </c>
      <c r="W299" s="225">
        <f t="shared" si="88"/>
        <v>861063.35944999999</v>
      </c>
      <c r="X299" s="254">
        <f t="shared" si="89"/>
        <v>110850.87999999999</v>
      </c>
      <c r="Y299" s="254">
        <f t="shared" si="90"/>
        <v>955750.88</v>
      </c>
      <c r="Z299" s="337">
        <f t="shared" si="91"/>
        <v>110850.88</v>
      </c>
      <c r="AA299" s="286">
        <v>702100</v>
      </c>
      <c r="AB299" s="229">
        <v>735465.19620000001</v>
      </c>
      <c r="AC299" s="292">
        <v>722460.9</v>
      </c>
      <c r="AD299" s="292">
        <v>702100</v>
      </c>
      <c r="AE299" s="225">
        <f t="shared" si="92"/>
        <v>715531.52405000001</v>
      </c>
      <c r="AF299" s="254">
        <f t="shared" si="93"/>
        <v>92115.51999999999</v>
      </c>
      <c r="AG299" s="254">
        <f t="shared" si="94"/>
        <v>794215.52</v>
      </c>
      <c r="AH299" s="337">
        <f t="shared" si="95"/>
        <v>92115.520000000019</v>
      </c>
      <c r="AI299" s="286">
        <v>880600</v>
      </c>
      <c r="AJ299" s="231">
        <v>922447.87320000003</v>
      </c>
      <c r="AK299" s="292">
        <v>906137.4</v>
      </c>
      <c r="AL299" s="292">
        <v>880600</v>
      </c>
      <c r="AM299" s="225">
        <f t="shared" si="96"/>
        <v>897446.31830000004</v>
      </c>
      <c r="AN299" s="372">
        <f t="shared" si="97"/>
        <v>115534.71999999999</v>
      </c>
      <c r="AO299" s="254">
        <f t="shared" si="98"/>
        <v>996134.72</v>
      </c>
      <c r="AP299" s="337">
        <f t="shared" si="99"/>
        <v>115534.71999999997</v>
      </c>
    </row>
    <row r="300" spans="1:42" s="140" customFormat="1" ht="16.5" x14ac:dyDescent="0.25">
      <c r="A300" s="224" t="s">
        <v>1267</v>
      </c>
      <c r="B300" s="291" t="s">
        <v>1157</v>
      </c>
      <c r="C300" s="286">
        <v>2308600</v>
      </c>
      <c r="D300" s="229">
        <v>2418309.2892</v>
      </c>
      <c r="E300" s="292">
        <v>2375549.4</v>
      </c>
      <c r="F300" s="292">
        <v>2308600</v>
      </c>
      <c r="G300" s="225">
        <f t="shared" si="80"/>
        <v>2352764.6723000002</v>
      </c>
      <c r="H300" s="254">
        <f t="shared" si="81"/>
        <v>302888.31999999995</v>
      </c>
      <c r="I300" s="254">
        <f t="shared" si="82"/>
        <v>2611488.3199999998</v>
      </c>
      <c r="J300" s="337">
        <f t="shared" si="83"/>
        <v>302888.31999999983</v>
      </c>
      <c r="K300" s="286">
        <v>2189600</v>
      </c>
      <c r="L300" s="229">
        <v>2293654.1711999997</v>
      </c>
      <c r="M300" s="292">
        <v>2253098.4</v>
      </c>
      <c r="N300" s="292">
        <v>2189600</v>
      </c>
      <c r="O300" s="225">
        <f t="shared" si="84"/>
        <v>2231488.1428</v>
      </c>
      <c r="P300" s="254">
        <f t="shared" si="85"/>
        <v>287275.51999999996</v>
      </c>
      <c r="Q300" s="254">
        <f t="shared" si="86"/>
        <v>2476875.52</v>
      </c>
      <c r="R300" s="337">
        <f t="shared" si="87"/>
        <v>287275.52000000002</v>
      </c>
      <c r="S300" s="286">
        <v>2189600</v>
      </c>
      <c r="T300" s="229">
        <v>2293654.1711999997</v>
      </c>
      <c r="U300" s="292">
        <v>2253098.4</v>
      </c>
      <c r="V300" s="292">
        <v>2189600</v>
      </c>
      <c r="W300" s="225">
        <f t="shared" si="88"/>
        <v>2231488.1428</v>
      </c>
      <c r="X300" s="254">
        <f t="shared" si="89"/>
        <v>287275.51999999996</v>
      </c>
      <c r="Y300" s="254">
        <f t="shared" si="90"/>
        <v>2476875.52</v>
      </c>
      <c r="Z300" s="337">
        <f t="shared" si="91"/>
        <v>287275.52000000002</v>
      </c>
      <c r="AA300" s="286">
        <v>2034900</v>
      </c>
      <c r="AB300" s="229">
        <v>2131602.5178</v>
      </c>
      <c r="AC300" s="292">
        <v>2093912.1</v>
      </c>
      <c r="AD300" s="292">
        <v>2034900</v>
      </c>
      <c r="AE300" s="225">
        <f t="shared" si="92"/>
        <v>2073828.65445</v>
      </c>
      <c r="AF300" s="254">
        <f t="shared" si="93"/>
        <v>266978.87999999995</v>
      </c>
      <c r="AG300" s="254">
        <f t="shared" si="94"/>
        <v>2301878.88</v>
      </c>
      <c r="AH300" s="337">
        <f t="shared" si="95"/>
        <v>266978.87999999989</v>
      </c>
      <c r="AI300" s="286">
        <v>2332400</v>
      </c>
      <c r="AJ300" s="231">
        <v>2443240.3128</v>
      </c>
      <c r="AK300" s="292">
        <v>2400039.6</v>
      </c>
      <c r="AL300" s="292">
        <v>2332400</v>
      </c>
      <c r="AM300" s="225">
        <f t="shared" si="96"/>
        <v>2377019.9781999998</v>
      </c>
      <c r="AN300" s="372">
        <f t="shared" si="97"/>
        <v>306010.87999999995</v>
      </c>
      <c r="AO300" s="254">
        <f t="shared" si="98"/>
        <v>2638410.88</v>
      </c>
      <c r="AP300" s="337">
        <f t="shared" si="99"/>
        <v>306010.87999999989</v>
      </c>
    </row>
    <row r="301" spans="1:42" s="140" customFormat="1" ht="16.5" x14ac:dyDescent="0.25">
      <c r="A301" s="224" t="s">
        <v>1268</v>
      </c>
      <c r="B301" s="291" t="s">
        <v>1040</v>
      </c>
      <c r="C301" s="286">
        <v>261800</v>
      </c>
      <c r="D301" s="229">
        <v>274241.25959999999</v>
      </c>
      <c r="E301" s="292">
        <v>269392.2</v>
      </c>
      <c r="F301" s="292">
        <v>261800</v>
      </c>
      <c r="G301" s="225">
        <f t="shared" si="80"/>
        <v>266808.36489999999</v>
      </c>
      <c r="H301" s="254">
        <f t="shared" si="81"/>
        <v>34348.159999999996</v>
      </c>
      <c r="I301" s="254">
        <f t="shared" si="82"/>
        <v>296148.15999999997</v>
      </c>
      <c r="J301" s="337">
        <f t="shared" si="83"/>
        <v>34348.159999999974</v>
      </c>
      <c r="K301" s="286">
        <v>249900</v>
      </c>
      <c r="L301" s="229">
        <v>261775.74780000001</v>
      </c>
      <c r="M301" s="292">
        <v>257147.1</v>
      </c>
      <c r="N301" s="292">
        <v>249900</v>
      </c>
      <c r="O301" s="225">
        <f t="shared" si="84"/>
        <v>254680.71195</v>
      </c>
      <c r="P301" s="254">
        <f t="shared" si="85"/>
        <v>32786.879999999997</v>
      </c>
      <c r="Q301" s="254">
        <f t="shared" si="86"/>
        <v>282686.88</v>
      </c>
      <c r="R301" s="337">
        <f t="shared" si="87"/>
        <v>32786.880000000005</v>
      </c>
      <c r="S301" s="286">
        <v>249900</v>
      </c>
      <c r="T301" s="229">
        <v>261775.74780000001</v>
      </c>
      <c r="U301" s="292">
        <v>257147.1</v>
      </c>
      <c r="V301" s="292">
        <v>249900</v>
      </c>
      <c r="W301" s="225">
        <f t="shared" si="88"/>
        <v>254680.71195</v>
      </c>
      <c r="X301" s="254">
        <f t="shared" si="89"/>
        <v>32786.879999999997</v>
      </c>
      <c r="Y301" s="254">
        <f t="shared" si="90"/>
        <v>282686.88</v>
      </c>
      <c r="Z301" s="337">
        <f t="shared" si="91"/>
        <v>32786.880000000005</v>
      </c>
      <c r="AA301" s="286">
        <v>249900</v>
      </c>
      <c r="AB301" s="229">
        <v>261775.74780000001</v>
      </c>
      <c r="AC301" s="292">
        <v>257147.1</v>
      </c>
      <c r="AD301" s="292">
        <v>249900</v>
      </c>
      <c r="AE301" s="225">
        <f t="shared" si="92"/>
        <v>254680.71195</v>
      </c>
      <c r="AF301" s="254">
        <f t="shared" si="93"/>
        <v>32786.879999999997</v>
      </c>
      <c r="AG301" s="254">
        <f t="shared" si="94"/>
        <v>282686.88</v>
      </c>
      <c r="AH301" s="337">
        <f t="shared" si="95"/>
        <v>32786.880000000005</v>
      </c>
      <c r="AI301" s="286">
        <v>333200</v>
      </c>
      <c r="AJ301" s="231">
        <v>349034.33039999998</v>
      </c>
      <c r="AK301" s="292">
        <v>342862.8</v>
      </c>
      <c r="AL301" s="292">
        <v>333200</v>
      </c>
      <c r="AM301" s="225">
        <f t="shared" si="96"/>
        <v>339574.28259999998</v>
      </c>
      <c r="AN301" s="372">
        <f t="shared" si="97"/>
        <v>43715.839999999997</v>
      </c>
      <c r="AO301" s="254">
        <f t="shared" si="98"/>
        <v>376915.83999999997</v>
      </c>
      <c r="AP301" s="337">
        <f t="shared" si="99"/>
        <v>43715.839999999967</v>
      </c>
    </row>
    <row r="302" spans="1:42" s="140" customFormat="1" ht="16.5" x14ac:dyDescent="0.25">
      <c r="A302" s="224" t="s">
        <v>1269</v>
      </c>
      <c r="B302" s="291" t="s">
        <v>1154</v>
      </c>
      <c r="C302" s="286">
        <v>261800</v>
      </c>
      <c r="D302" s="229">
        <v>274241.25959999999</v>
      </c>
      <c r="E302" s="292">
        <v>269392.2</v>
      </c>
      <c r="F302" s="292">
        <v>261800</v>
      </c>
      <c r="G302" s="225">
        <f t="shared" si="80"/>
        <v>266808.36489999999</v>
      </c>
      <c r="H302" s="254">
        <f t="shared" si="81"/>
        <v>34348.159999999996</v>
      </c>
      <c r="I302" s="254">
        <f t="shared" si="82"/>
        <v>296148.15999999997</v>
      </c>
      <c r="J302" s="337">
        <f t="shared" si="83"/>
        <v>34348.159999999974</v>
      </c>
      <c r="K302" s="286">
        <v>235620</v>
      </c>
      <c r="L302" s="229">
        <v>246817.13364000001</v>
      </c>
      <c r="M302" s="292">
        <v>242452.98</v>
      </c>
      <c r="N302" s="292">
        <v>235620</v>
      </c>
      <c r="O302" s="225">
        <f t="shared" si="84"/>
        <v>240127.52841</v>
      </c>
      <c r="P302" s="254">
        <f t="shared" si="85"/>
        <v>30913.343999999997</v>
      </c>
      <c r="Q302" s="254">
        <f t="shared" si="86"/>
        <v>266533.34399999998</v>
      </c>
      <c r="R302" s="337">
        <f t="shared" si="87"/>
        <v>30913.343999999983</v>
      </c>
      <c r="S302" s="286">
        <v>235620</v>
      </c>
      <c r="T302" s="229">
        <v>246817.13364000001</v>
      </c>
      <c r="U302" s="292">
        <v>242452.98</v>
      </c>
      <c r="V302" s="292">
        <v>235620</v>
      </c>
      <c r="W302" s="225">
        <f t="shared" si="88"/>
        <v>240127.52841</v>
      </c>
      <c r="X302" s="254">
        <f t="shared" si="89"/>
        <v>30913.343999999997</v>
      </c>
      <c r="Y302" s="254">
        <f t="shared" si="90"/>
        <v>266533.34399999998</v>
      </c>
      <c r="Z302" s="337">
        <f t="shared" si="91"/>
        <v>30913.343999999983</v>
      </c>
      <c r="AA302" s="286">
        <v>235620</v>
      </c>
      <c r="AB302" s="229">
        <v>246817.13364000001</v>
      </c>
      <c r="AC302" s="292">
        <v>242452.98</v>
      </c>
      <c r="AD302" s="292">
        <v>235620</v>
      </c>
      <c r="AE302" s="225">
        <f t="shared" si="92"/>
        <v>240127.52841</v>
      </c>
      <c r="AF302" s="254">
        <f t="shared" si="93"/>
        <v>30913.343999999997</v>
      </c>
      <c r="AG302" s="254">
        <f t="shared" si="94"/>
        <v>266533.34399999998</v>
      </c>
      <c r="AH302" s="337">
        <f t="shared" si="95"/>
        <v>30913.343999999983</v>
      </c>
      <c r="AI302" s="286">
        <v>333200</v>
      </c>
      <c r="AJ302" s="231">
        <v>349034.33039999998</v>
      </c>
      <c r="AK302" s="292">
        <v>342862.8</v>
      </c>
      <c r="AL302" s="292">
        <v>333200</v>
      </c>
      <c r="AM302" s="225">
        <f t="shared" si="96"/>
        <v>339574.28259999998</v>
      </c>
      <c r="AN302" s="372">
        <f t="shared" si="97"/>
        <v>43715.839999999997</v>
      </c>
      <c r="AO302" s="254">
        <f t="shared" si="98"/>
        <v>376915.83999999997</v>
      </c>
      <c r="AP302" s="337">
        <f t="shared" si="99"/>
        <v>43715.839999999967</v>
      </c>
    </row>
    <row r="303" spans="1:42" s="140" customFormat="1" ht="16.5" x14ac:dyDescent="0.25">
      <c r="A303" s="224" t="s">
        <v>1270</v>
      </c>
      <c r="B303" s="291" t="s">
        <v>1086</v>
      </c>
      <c r="C303" s="286">
        <v>273700</v>
      </c>
      <c r="D303" s="229">
        <v>286706.77139999997</v>
      </c>
      <c r="E303" s="292">
        <v>281637.3</v>
      </c>
      <c r="F303" s="292">
        <v>273700</v>
      </c>
      <c r="G303" s="225">
        <f t="shared" si="80"/>
        <v>278936.01785</v>
      </c>
      <c r="H303" s="254">
        <f t="shared" si="81"/>
        <v>35909.439999999995</v>
      </c>
      <c r="I303" s="254">
        <f t="shared" si="82"/>
        <v>309609.44</v>
      </c>
      <c r="J303" s="337">
        <f t="shared" si="83"/>
        <v>35909.440000000002</v>
      </c>
      <c r="K303" s="286">
        <v>249900</v>
      </c>
      <c r="L303" s="229">
        <v>261775.74780000001</v>
      </c>
      <c r="M303" s="292">
        <v>257147.1</v>
      </c>
      <c r="N303" s="292">
        <v>249900</v>
      </c>
      <c r="O303" s="225">
        <f t="shared" si="84"/>
        <v>254680.71195</v>
      </c>
      <c r="P303" s="254">
        <f t="shared" si="85"/>
        <v>32786.879999999997</v>
      </c>
      <c r="Q303" s="254">
        <f t="shared" si="86"/>
        <v>282686.88</v>
      </c>
      <c r="R303" s="337">
        <f t="shared" si="87"/>
        <v>32786.880000000005</v>
      </c>
      <c r="S303" s="286">
        <v>249900</v>
      </c>
      <c r="T303" s="229">
        <v>261775.74780000001</v>
      </c>
      <c r="U303" s="292">
        <v>257147.1</v>
      </c>
      <c r="V303" s="292">
        <v>249900</v>
      </c>
      <c r="W303" s="225">
        <f t="shared" si="88"/>
        <v>254680.71195</v>
      </c>
      <c r="X303" s="254">
        <f t="shared" si="89"/>
        <v>32786.879999999997</v>
      </c>
      <c r="Y303" s="254">
        <f t="shared" si="90"/>
        <v>282686.88</v>
      </c>
      <c r="Z303" s="337">
        <f t="shared" si="91"/>
        <v>32786.880000000005</v>
      </c>
      <c r="AA303" s="286">
        <v>249900</v>
      </c>
      <c r="AB303" s="229">
        <v>261775.74780000001</v>
      </c>
      <c r="AC303" s="292">
        <v>257147.1</v>
      </c>
      <c r="AD303" s="292">
        <v>249900</v>
      </c>
      <c r="AE303" s="225">
        <f t="shared" si="92"/>
        <v>254680.71195</v>
      </c>
      <c r="AF303" s="254">
        <f t="shared" si="93"/>
        <v>32786.879999999997</v>
      </c>
      <c r="AG303" s="254">
        <f t="shared" si="94"/>
        <v>282686.88</v>
      </c>
      <c r="AH303" s="337">
        <f t="shared" si="95"/>
        <v>32786.880000000005</v>
      </c>
      <c r="AI303" s="286">
        <v>297500</v>
      </c>
      <c r="AJ303" s="231">
        <v>311637.79499999998</v>
      </c>
      <c r="AK303" s="292">
        <v>306127.5</v>
      </c>
      <c r="AL303" s="292">
        <v>297500</v>
      </c>
      <c r="AM303" s="225">
        <f t="shared" si="96"/>
        <v>303191.32374999998</v>
      </c>
      <c r="AN303" s="372">
        <f t="shared" si="97"/>
        <v>39031.999999999993</v>
      </c>
      <c r="AO303" s="254">
        <f t="shared" si="98"/>
        <v>336532</v>
      </c>
      <c r="AP303" s="337">
        <f t="shared" si="99"/>
        <v>39032</v>
      </c>
    </row>
    <row r="304" spans="1:42" s="140" customFormat="1" ht="16.5" x14ac:dyDescent="0.25">
      <c r="A304" s="224" t="s">
        <v>1433</v>
      </c>
      <c r="B304" s="291" t="s">
        <v>1530</v>
      </c>
      <c r="C304" s="286">
        <v>946050</v>
      </c>
      <c r="D304" s="229">
        <v>991008.18810000003</v>
      </c>
      <c r="E304" s="292">
        <v>973485.45</v>
      </c>
      <c r="F304" s="292">
        <v>946050</v>
      </c>
      <c r="G304" s="225">
        <f t="shared" si="80"/>
        <v>964148.40952500002</v>
      </c>
      <c r="H304" s="254">
        <f t="shared" si="81"/>
        <v>124121.75999999998</v>
      </c>
      <c r="I304" s="254">
        <f t="shared" si="82"/>
        <v>1070171.76</v>
      </c>
      <c r="J304" s="337">
        <f t="shared" si="83"/>
        <v>124121.76000000001</v>
      </c>
      <c r="K304" s="286">
        <v>844900</v>
      </c>
      <c r="L304" s="229">
        <v>885051.33779999998</v>
      </c>
      <c r="M304" s="292">
        <v>869402.1</v>
      </c>
      <c r="N304" s="292">
        <v>844900</v>
      </c>
      <c r="O304" s="225">
        <f t="shared" si="84"/>
        <v>861063.35944999999</v>
      </c>
      <c r="P304" s="254">
        <f t="shared" si="85"/>
        <v>110850.87999999999</v>
      </c>
      <c r="Q304" s="254">
        <f t="shared" si="86"/>
        <v>955750.88</v>
      </c>
      <c r="R304" s="337">
        <f t="shared" si="87"/>
        <v>110850.88</v>
      </c>
      <c r="S304" s="286">
        <v>880600</v>
      </c>
      <c r="T304" s="229">
        <v>922447.87320000003</v>
      </c>
      <c r="U304" s="292">
        <v>906137.4</v>
      </c>
      <c r="V304" s="292">
        <v>880600</v>
      </c>
      <c r="W304" s="225">
        <f t="shared" si="88"/>
        <v>897446.31830000004</v>
      </c>
      <c r="X304" s="254">
        <f t="shared" si="89"/>
        <v>115534.71999999999</v>
      </c>
      <c r="Y304" s="254">
        <f t="shared" si="90"/>
        <v>996134.72</v>
      </c>
      <c r="Z304" s="337">
        <f t="shared" si="91"/>
        <v>115534.71999999997</v>
      </c>
      <c r="AA304" s="286">
        <v>725900</v>
      </c>
      <c r="AB304" s="229">
        <v>760396.21980000008</v>
      </c>
      <c r="AC304" s="292">
        <v>746951.1</v>
      </c>
      <c r="AD304" s="292">
        <v>725900</v>
      </c>
      <c r="AE304" s="225">
        <f t="shared" si="92"/>
        <v>739786.82995000004</v>
      </c>
      <c r="AF304" s="254">
        <f t="shared" si="93"/>
        <v>95238.079999999987</v>
      </c>
      <c r="AG304" s="254">
        <f t="shared" si="94"/>
        <v>821138.08</v>
      </c>
      <c r="AH304" s="337">
        <f t="shared" si="95"/>
        <v>95238.079999999958</v>
      </c>
      <c r="AI304" s="286">
        <v>916300</v>
      </c>
      <c r="AJ304" s="231">
        <v>959844.40859999997</v>
      </c>
      <c r="AK304" s="292">
        <v>942872.7</v>
      </c>
      <c r="AL304" s="292">
        <v>916300</v>
      </c>
      <c r="AM304" s="225">
        <f t="shared" si="96"/>
        <v>933829.27714999998</v>
      </c>
      <c r="AN304" s="372">
        <f t="shared" si="97"/>
        <v>120218.55999999998</v>
      </c>
      <c r="AO304" s="254">
        <f t="shared" si="98"/>
        <v>1036518.5599999999</v>
      </c>
      <c r="AP304" s="337">
        <f t="shared" si="99"/>
        <v>120218.55999999994</v>
      </c>
    </row>
    <row r="305" spans="1:42" s="140" customFormat="1" ht="16.5" x14ac:dyDescent="0.25">
      <c r="A305" s="224" t="s">
        <v>1434</v>
      </c>
      <c r="B305" s="291" t="s">
        <v>1155</v>
      </c>
      <c r="C305" s="286">
        <v>297500</v>
      </c>
      <c r="D305" s="229">
        <v>311637.79499999998</v>
      </c>
      <c r="E305" s="292">
        <v>306127.5</v>
      </c>
      <c r="F305" s="292">
        <v>297500</v>
      </c>
      <c r="G305" s="225">
        <f t="shared" si="80"/>
        <v>303191.32374999998</v>
      </c>
      <c r="H305" s="254">
        <f t="shared" si="81"/>
        <v>39031.999999999993</v>
      </c>
      <c r="I305" s="254">
        <f t="shared" si="82"/>
        <v>336532</v>
      </c>
      <c r="J305" s="337">
        <f t="shared" si="83"/>
        <v>39032</v>
      </c>
      <c r="K305" s="286">
        <v>285600</v>
      </c>
      <c r="L305" s="229">
        <v>299172.28320000001</v>
      </c>
      <c r="M305" s="292">
        <v>293882.40000000002</v>
      </c>
      <c r="N305" s="292">
        <v>285600</v>
      </c>
      <c r="O305" s="225">
        <f t="shared" si="84"/>
        <v>291063.67079999996</v>
      </c>
      <c r="P305" s="254">
        <f t="shared" si="85"/>
        <v>37470.719999999994</v>
      </c>
      <c r="Q305" s="254">
        <f t="shared" si="86"/>
        <v>323070.71999999997</v>
      </c>
      <c r="R305" s="337">
        <f t="shared" si="87"/>
        <v>37470.719999999972</v>
      </c>
      <c r="S305" s="286">
        <v>285600</v>
      </c>
      <c r="T305" s="229">
        <v>299172.28320000001</v>
      </c>
      <c r="U305" s="292">
        <v>293882.40000000002</v>
      </c>
      <c r="V305" s="292">
        <v>285600</v>
      </c>
      <c r="W305" s="225">
        <f t="shared" si="88"/>
        <v>291063.67079999996</v>
      </c>
      <c r="X305" s="254">
        <f t="shared" si="89"/>
        <v>37470.719999999994</v>
      </c>
      <c r="Y305" s="254">
        <f t="shared" si="90"/>
        <v>323070.71999999997</v>
      </c>
      <c r="Z305" s="337">
        <f t="shared" si="91"/>
        <v>37470.719999999972</v>
      </c>
      <c r="AA305" s="286">
        <v>273700</v>
      </c>
      <c r="AB305" s="229">
        <v>286706.77139999997</v>
      </c>
      <c r="AC305" s="292">
        <v>281637.3</v>
      </c>
      <c r="AD305" s="292">
        <v>273700</v>
      </c>
      <c r="AE305" s="225">
        <f t="shared" si="92"/>
        <v>278936.01785</v>
      </c>
      <c r="AF305" s="254">
        <f t="shared" si="93"/>
        <v>35909.439999999995</v>
      </c>
      <c r="AG305" s="254">
        <f t="shared" si="94"/>
        <v>309609.44</v>
      </c>
      <c r="AH305" s="337">
        <f t="shared" si="95"/>
        <v>35909.440000000002</v>
      </c>
      <c r="AI305" s="286">
        <v>368900</v>
      </c>
      <c r="AJ305" s="231">
        <v>386430.86580000003</v>
      </c>
      <c r="AK305" s="292">
        <v>379598.1</v>
      </c>
      <c r="AL305" s="292">
        <v>368900</v>
      </c>
      <c r="AM305" s="225">
        <f t="shared" si="96"/>
        <v>375957.24144999997</v>
      </c>
      <c r="AN305" s="372">
        <f t="shared" si="97"/>
        <v>48399.679999999993</v>
      </c>
      <c r="AO305" s="254">
        <f t="shared" si="98"/>
        <v>417299.68</v>
      </c>
      <c r="AP305" s="337">
        <f t="shared" si="99"/>
        <v>48399.679999999993</v>
      </c>
    </row>
    <row r="306" spans="1:42" s="140" customFormat="1" ht="16.5" x14ac:dyDescent="0.25">
      <c r="A306" s="224" t="s">
        <v>1435</v>
      </c>
      <c r="B306" s="291" t="s">
        <v>1156</v>
      </c>
      <c r="C306" s="286">
        <v>148750</v>
      </c>
      <c r="D306" s="229">
        <v>155818.89749999999</v>
      </c>
      <c r="E306" s="292">
        <v>153063.75</v>
      </c>
      <c r="F306" s="292">
        <v>148750</v>
      </c>
      <c r="G306" s="225">
        <f t="shared" si="80"/>
        <v>151595.66187499999</v>
      </c>
      <c r="H306" s="254">
        <f t="shared" si="81"/>
        <v>19515.999999999996</v>
      </c>
      <c r="I306" s="254">
        <f t="shared" si="82"/>
        <v>168266</v>
      </c>
      <c r="J306" s="337">
        <f t="shared" si="83"/>
        <v>19516</v>
      </c>
      <c r="K306" s="286">
        <v>136850</v>
      </c>
      <c r="L306" s="229">
        <v>143353.38569999998</v>
      </c>
      <c r="M306" s="292">
        <v>140818.65</v>
      </c>
      <c r="N306" s="292">
        <v>136850</v>
      </c>
      <c r="O306" s="225">
        <f t="shared" si="84"/>
        <v>139468.008925</v>
      </c>
      <c r="P306" s="254">
        <f t="shared" si="85"/>
        <v>17954.719999999998</v>
      </c>
      <c r="Q306" s="254">
        <f t="shared" si="86"/>
        <v>154804.72</v>
      </c>
      <c r="R306" s="337">
        <f t="shared" si="87"/>
        <v>17954.72</v>
      </c>
      <c r="S306" s="286">
        <v>136850</v>
      </c>
      <c r="T306" s="229">
        <v>143353.38569999998</v>
      </c>
      <c r="U306" s="292">
        <v>140818.65</v>
      </c>
      <c r="V306" s="292">
        <v>136850</v>
      </c>
      <c r="W306" s="225">
        <f t="shared" si="88"/>
        <v>139468.008925</v>
      </c>
      <c r="X306" s="254">
        <f t="shared" si="89"/>
        <v>17954.719999999998</v>
      </c>
      <c r="Y306" s="254">
        <f t="shared" si="90"/>
        <v>154804.72</v>
      </c>
      <c r="Z306" s="337">
        <f t="shared" si="91"/>
        <v>17954.72</v>
      </c>
      <c r="AA306" s="286">
        <v>130900</v>
      </c>
      <c r="AB306" s="229">
        <v>137120.6298</v>
      </c>
      <c r="AC306" s="292">
        <v>134696.1</v>
      </c>
      <c r="AD306" s="292">
        <v>130900</v>
      </c>
      <c r="AE306" s="225">
        <f t="shared" si="92"/>
        <v>133404.18244999999</v>
      </c>
      <c r="AF306" s="254">
        <f t="shared" si="93"/>
        <v>17174.079999999998</v>
      </c>
      <c r="AG306" s="254">
        <f t="shared" si="94"/>
        <v>148074.07999999999</v>
      </c>
      <c r="AH306" s="337">
        <f t="shared" si="95"/>
        <v>17174.079999999987</v>
      </c>
      <c r="AI306" s="286">
        <v>184450</v>
      </c>
      <c r="AJ306" s="231">
        <v>193215.43290000001</v>
      </c>
      <c r="AK306" s="292">
        <v>189799.05</v>
      </c>
      <c r="AL306" s="292">
        <v>184450</v>
      </c>
      <c r="AM306" s="225">
        <f t="shared" si="96"/>
        <v>187978.62072499999</v>
      </c>
      <c r="AN306" s="372">
        <f t="shared" si="97"/>
        <v>24199.839999999997</v>
      </c>
      <c r="AO306" s="254">
        <f t="shared" si="98"/>
        <v>208649.84</v>
      </c>
      <c r="AP306" s="337">
        <f t="shared" si="99"/>
        <v>24199.839999999997</v>
      </c>
    </row>
    <row r="307" spans="1:42" s="140" customFormat="1" ht="16.5" x14ac:dyDescent="0.25">
      <c r="A307" s="224" t="s">
        <v>1526</v>
      </c>
      <c r="B307" s="291" t="s">
        <v>1097</v>
      </c>
      <c r="C307" s="286">
        <v>452200</v>
      </c>
      <c r="D307" s="229">
        <v>473689.44839999999</v>
      </c>
      <c r="E307" s="292">
        <v>465313.8</v>
      </c>
      <c r="F307" s="292">
        <v>452200</v>
      </c>
      <c r="G307" s="225">
        <f t="shared" si="80"/>
        <v>460850.81209999998</v>
      </c>
      <c r="H307" s="254">
        <f t="shared" si="81"/>
        <v>59328.639999999992</v>
      </c>
      <c r="I307" s="254">
        <f t="shared" si="82"/>
        <v>511528.64</v>
      </c>
      <c r="J307" s="337">
        <f t="shared" si="83"/>
        <v>59328.640000000014</v>
      </c>
      <c r="K307" s="286">
        <v>380800</v>
      </c>
      <c r="L307" s="229">
        <v>398896.37760000001</v>
      </c>
      <c r="M307" s="292">
        <v>391843.2</v>
      </c>
      <c r="N307" s="292">
        <v>380800</v>
      </c>
      <c r="O307" s="225">
        <f t="shared" si="84"/>
        <v>388084.89439999999</v>
      </c>
      <c r="P307" s="254">
        <f t="shared" si="85"/>
        <v>49960.959999999992</v>
      </c>
      <c r="Q307" s="254">
        <f t="shared" si="86"/>
        <v>430760.95999999996</v>
      </c>
      <c r="R307" s="337">
        <f t="shared" si="87"/>
        <v>49960.959999999963</v>
      </c>
      <c r="S307" s="286">
        <v>380800</v>
      </c>
      <c r="T307" s="229">
        <v>398896.37760000001</v>
      </c>
      <c r="U307" s="292">
        <v>391843.2</v>
      </c>
      <c r="V307" s="292">
        <v>380800</v>
      </c>
      <c r="W307" s="225">
        <f t="shared" si="88"/>
        <v>388084.89439999999</v>
      </c>
      <c r="X307" s="254">
        <f t="shared" si="89"/>
        <v>49960.959999999992</v>
      </c>
      <c r="Y307" s="254">
        <f t="shared" si="90"/>
        <v>430760.95999999996</v>
      </c>
      <c r="Z307" s="337">
        <f t="shared" si="91"/>
        <v>49960.959999999963</v>
      </c>
      <c r="AA307" s="286">
        <v>345100</v>
      </c>
      <c r="AB307" s="229">
        <v>361499.84220000001</v>
      </c>
      <c r="AC307" s="292">
        <v>355107.9</v>
      </c>
      <c r="AD307" s="292">
        <v>345100</v>
      </c>
      <c r="AE307" s="225">
        <f t="shared" si="92"/>
        <v>351701.93555000005</v>
      </c>
      <c r="AF307" s="254">
        <f t="shared" si="93"/>
        <v>45277.119999999995</v>
      </c>
      <c r="AG307" s="254">
        <f t="shared" si="94"/>
        <v>390377.12</v>
      </c>
      <c r="AH307" s="337">
        <f t="shared" si="95"/>
        <v>45277.119999999995</v>
      </c>
      <c r="AI307" s="286">
        <v>547400</v>
      </c>
      <c r="AJ307" s="231">
        <v>573413.54279999994</v>
      </c>
      <c r="AK307" s="292">
        <v>563274.6</v>
      </c>
      <c r="AL307" s="292">
        <v>547400</v>
      </c>
      <c r="AM307" s="225">
        <f t="shared" si="96"/>
        <v>557872.03570000001</v>
      </c>
      <c r="AN307" s="372">
        <f t="shared" si="97"/>
        <v>71818.87999999999</v>
      </c>
      <c r="AO307" s="254">
        <f t="shared" si="98"/>
        <v>619218.88</v>
      </c>
      <c r="AP307" s="337">
        <f t="shared" si="99"/>
        <v>71818.880000000005</v>
      </c>
    </row>
    <row r="308" spans="1:42" s="140" customFormat="1" ht="16.5" x14ac:dyDescent="0.25">
      <c r="A308" s="224" t="s">
        <v>1527</v>
      </c>
      <c r="B308" s="291" t="s">
        <v>1496</v>
      </c>
      <c r="C308" s="286">
        <v>1249500</v>
      </c>
      <c r="D308" s="229">
        <v>1558188.9750000001</v>
      </c>
      <c r="E308" s="292">
        <v>1530637.5</v>
      </c>
      <c r="F308" s="292">
        <v>1487500</v>
      </c>
      <c r="G308" s="225">
        <f t="shared" si="80"/>
        <v>1456456.6187499999</v>
      </c>
      <c r="H308" s="254">
        <f t="shared" si="81"/>
        <v>163934.39999999997</v>
      </c>
      <c r="I308" s="254">
        <f t="shared" si="82"/>
        <v>1413434.4</v>
      </c>
      <c r="J308" s="337">
        <f t="shared" si="83"/>
        <v>-74065.600000000093</v>
      </c>
      <c r="K308" s="286">
        <v>1130500</v>
      </c>
      <c r="L308" s="229">
        <v>1371206.298</v>
      </c>
      <c r="M308" s="292">
        <v>1346961</v>
      </c>
      <c r="N308" s="292">
        <v>1309000</v>
      </c>
      <c r="O308" s="225">
        <f t="shared" si="84"/>
        <v>1289416.8245000001</v>
      </c>
      <c r="P308" s="254">
        <f t="shared" si="85"/>
        <v>148321.59999999998</v>
      </c>
      <c r="Q308" s="254">
        <f t="shared" si="86"/>
        <v>1278821.6000000001</v>
      </c>
      <c r="R308" s="337">
        <f t="shared" si="87"/>
        <v>-30178.399999999907</v>
      </c>
      <c r="S308" s="286">
        <v>1130500</v>
      </c>
      <c r="T308" s="229">
        <v>1433533.8570000001</v>
      </c>
      <c r="U308" s="292">
        <v>1408186.5</v>
      </c>
      <c r="V308" s="292">
        <v>1368500</v>
      </c>
      <c r="W308" s="225">
        <f t="shared" si="88"/>
        <v>1335180.08925</v>
      </c>
      <c r="X308" s="254">
        <f t="shared" si="89"/>
        <v>148321.59999999998</v>
      </c>
      <c r="Y308" s="254">
        <f t="shared" si="90"/>
        <v>1278821.6000000001</v>
      </c>
      <c r="Z308" s="337">
        <f t="shared" si="91"/>
        <v>-89678.399999999907</v>
      </c>
      <c r="AA308" s="286">
        <v>1011500</v>
      </c>
      <c r="AB308" s="229">
        <v>1059568.503</v>
      </c>
      <c r="AC308" s="292">
        <v>1040833.5</v>
      </c>
      <c r="AD308" s="292">
        <v>1011500</v>
      </c>
      <c r="AE308" s="225">
        <f t="shared" si="92"/>
        <v>1030850.50075</v>
      </c>
      <c r="AF308" s="254">
        <f t="shared" si="93"/>
        <v>132708.79999999999</v>
      </c>
      <c r="AG308" s="254">
        <f t="shared" si="94"/>
        <v>1144208.8</v>
      </c>
      <c r="AH308" s="337">
        <f t="shared" si="95"/>
        <v>132708.80000000005</v>
      </c>
      <c r="AI308" s="286">
        <v>1725500</v>
      </c>
      <c r="AJ308" s="231">
        <v>1807499.2109999999</v>
      </c>
      <c r="AK308" s="292">
        <v>1775539.5</v>
      </c>
      <c r="AL308" s="292">
        <v>1725500</v>
      </c>
      <c r="AM308" s="225">
        <f t="shared" si="96"/>
        <v>1758509.67775</v>
      </c>
      <c r="AN308" s="372">
        <f t="shared" si="97"/>
        <v>226385.59999999998</v>
      </c>
      <c r="AO308" s="254">
        <f t="shared" si="98"/>
        <v>1951885.6</v>
      </c>
      <c r="AP308" s="337">
        <f t="shared" si="99"/>
        <v>226385.60000000009</v>
      </c>
    </row>
    <row r="309" spans="1:42" s="140" customFormat="1" ht="16.5" x14ac:dyDescent="0.25">
      <c r="A309" s="224" t="s">
        <v>1528</v>
      </c>
      <c r="B309" s="291" t="s">
        <v>1497</v>
      </c>
      <c r="C309" s="286">
        <v>1309000</v>
      </c>
      <c r="D309" s="229">
        <v>1682844.0929999999</v>
      </c>
      <c r="E309" s="292">
        <v>1653088.5</v>
      </c>
      <c r="F309" s="292">
        <v>1606500</v>
      </c>
      <c r="G309" s="225">
        <f t="shared" si="80"/>
        <v>1562858.1482500001</v>
      </c>
      <c r="H309" s="254">
        <f t="shared" si="81"/>
        <v>171740.79999999999</v>
      </c>
      <c r="I309" s="254">
        <f t="shared" si="82"/>
        <v>1480740.8</v>
      </c>
      <c r="J309" s="337">
        <f t="shared" si="83"/>
        <v>-125759.19999999995</v>
      </c>
      <c r="K309" s="286">
        <v>1130500</v>
      </c>
      <c r="L309" s="229">
        <v>1371206.298</v>
      </c>
      <c r="M309" s="292">
        <v>1346961</v>
      </c>
      <c r="N309" s="292">
        <v>1309000</v>
      </c>
      <c r="O309" s="225">
        <f t="shared" si="84"/>
        <v>1289416.8245000001</v>
      </c>
      <c r="P309" s="254">
        <f t="shared" si="85"/>
        <v>148321.59999999998</v>
      </c>
      <c r="Q309" s="254">
        <f t="shared" si="86"/>
        <v>1278821.6000000001</v>
      </c>
      <c r="R309" s="337">
        <f t="shared" si="87"/>
        <v>-30178.399999999907</v>
      </c>
      <c r="S309" s="286">
        <v>1130500</v>
      </c>
      <c r="T309" s="229">
        <v>1389904.5657000002</v>
      </c>
      <c r="U309" s="292">
        <v>1365328.65</v>
      </c>
      <c r="V309" s="292">
        <v>1326850</v>
      </c>
      <c r="W309" s="225">
        <f t="shared" si="88"/>
        <v>1303145.8039250001</v>
      </c>
      <c r="X309" s="254">
        <f t="shared" si="89"/>
        <v>148321.59999999998</v>
      </c>
      <c r="Y309" s="254">
        <f t="shared" si="90"/>
        <v>1278821.6000000001</v>
      </c>
      <c r="Z309" s="337">
        <f t="shared" si="91"/>
        <v>-48028.399999999907</v>
      </c>
      <c r="AA309" s="286">
        <v>1011500</v>
      </c>
      <c r="AB309" s="229">
        <v>1059568.503</v>
      </c>
      <c r="AC309" s="292">
        <v>1040833.5</v>
      </c>
      <c r="AD309" s="292">
        <v>1011500</v>
      </c>
      <c r="AE309" s="225">
        <f t="shared" si="92"/>
        <v>1030850.50075</v>
      </c>
      <c r="AF309" s="254">
        <f t="shared" si="93"/>
        <v>132708.79999999999</v>
      </c>
      <c r="AG309" s="254">
        <f t="shared" si="94"/>
        <v>1144208.8</v>
      </c>
      <c r="AH309" s="337">
        <f t="shared" si="95"/>
        <v>132708.80000000005</v>
      </c>
      <c r="AI309" s="286">
        <v>1570800</v>
      </c>
      <c r="AJ309" s="231">
        <v>1645447.5575999999</v>
      </c>
      <c r="AK309" s="292">
        <v>1616353.2</v>
      </c>
      <c r="AL309" s="292">
        <v>1570800</v>
      </c>
      <c r="AM309" s="225">
        <f t="shared" si="96"/>
        <v>1600850.1894</v>
      </c>
      <c r="AN309" s="372">
        <f t="shared" si="97"/>
        <v>206088.95999999996</v>
      </c>
      <c r="AO309" s="254">
        <f t="shared" si="98"/>
        <v>1776888.96</v>
      </c>
      <c r="AP309" s="337">
        <f t="shared" si="99"/>
        <v>206088.95999999996</v>
      </c>
    </row>
    <row r="310" spans="1:42" s="140" customFormat="1" ht="16.5" x14ac:dyDescent="0.25">
      <c r="A310" s="224" t="s">
        <v>1531</v>
      </c>
      <c r="B310" s="291" t="s">
        <v>441</v>
      </c>
      <c r="C310" s="286">
        <v>345100</v>
      </c>
      <c r="D310" s="229">
        <v>398896.37760000001</v>
      </c>
      <c r="E310" s="292">
        <v>391843.2</v>
      </c>
      <c r="F310" s="292">
        <v>380800</v>
      </c>
      <c r="G310" s="225">
        <f t="shared" si="80"/>
        <v>379159.89439999999</v>
      </c>
      <c r="H310" s="254">
        <f t="shared" si="81"/>
        <v>45277.119999999995</v>
      </c>
      <c r="I310" s="254">
        <f t="shared" si="82"/>
        <v>390377.12</v>
      </c>
      <c r="J310" s="337">
        <f t="shared" si="83"/>
        <v>9577.1199999999953</v>
      </c>
      <c r="K310" s="286">
        <v>345100</v>
      </c>
      <c r="L310" s="229">
        <v>373965.35399999999</v>
      </c>
      <c r="M310" s="292">
        <v>367353</v>
      </c>
      <c r="N310" s="292">
        <v>357000</v>
      </c>
      <c r="O310" s="225">
        <f t="shared" si="84"/>
        <v>360854.58850000001</v>
      </c>
      <c r="P310" s="254">
        <f t="shared" si="85"/>
        <v>45277.119999999995</v>
      </c>
      <c r="Q310" s="254">
        <f t="shared" si="86"/>
        <v>390377.12</v>
      </c>
      <c r="R310" s="337">
        <f t="shared" si="87"/>
        <v>33377.119999999995</v>
      </c>
      <c r="S310" s="286">
        <v>345100</v>
      </c>
      <c r="T310" s="229">
        <v>386430.86580000003</v>
      </c>
      <c r="U310" s="292">
        <v>379598.1</v>
      </c>
      <c r="V310" s="292">
        <v>368900</v>
      </c>
      <c r="W310" s="225">
        <f t="shared" si="88"/>
        <v>370007.24144999997</v>
      </c>
      <c r="X310" s="254">
        <f t="shared" si="89"/>
        <v>45277.119999999995</v>
      </c>
      <c r="Y310" s="254">
        <f t="shared" si="90"/>
        <v>390377.12</v>
      </c>
      <c r="Z310" s="337">
        <f t="shared" si="91"/>
        <v>21477.119999999995</v>
      </c>
      <c r="AA310" s="286">
        <v>345100</v>
      </c>
      <c r="AB310" s="229">
        <v>361499.84220000001</v>
      </c>
      <c r="AC310" s="292">
        <v>355107.9</v>
      </c>
      <c r="AD310" s="292">
        <v>345100</v>
      </c>
      <c r="AE310" s="225">
        <f t="shared" si="92"/>
        <v>351701.93555000005</v>
      </c>
      <c r="AF310" s="254">
        <f t="shared" si="93"/>
        <v>45277.119999999995</v>
      </c>
      <c r="AG310" s="254">
        <f t="shared" si="94"/>
        <v>390377.12</v>
      </c>
      <c r="AH310" s="337">
        <f t="shared" si="95"/>
        <v>45277.119999999995</v>
      </c>
      <c r="AI310" s="286">
        <v>345100</v>
      </c>
      <c r="AJ310" s="231">
        <v>361499.84220000001</v>
      </c>
      <c r="AK310" s="292">
        <v>355107.9</v>
      </c>
      <c r="AL310" s="292">
        <v>345100</v>
      </c>
      <c r="AM310" s="225">
        <f t="shared" si="96"/>
        <v>351701.93555000005</v>
      </c>
      <c r="AN310" s="372">
        <f t="shared" si="97"/>
        <v>45277.119999999995</v>
      </c>
      <c r="AO310" s="254">
        <f t="shared" si="98"/>
        <v>390377.12</v>
      </c>
      <c r="AP310" s="337">
        <f t="shared" si="99"/>
        <v>45277.119999999995</v>
      </c>
    </row>
    <row r="311" spans="1:42" s="140" customFormat="1" ht="16.5" x14ac:dyDescent="0.25">
      <c r="A311" s="224" t="s">
        <v>1532</v>
      </c>
      <c r="B311" s="291" t="s">
        <v>1162</v>
      </c>
      <c r="C311" s="286">
        <v>190400</v>
      </c>
      <c r="D311" s="229">
        <v>211913.70059999998</v>
      </c>
      <c r="E311" s="292">
        <v>208166.7</v>
      </c>
      <c r="F311" s="292">
        <v>202300</v>
      </c>
      <c r="G311" s="225">
        <f t="shared" si="80"/>
        <v>203195.10015000001</v>
      </c>
      <c r="H311" s="254">
        <f t="shared" si="81"/>
        <v>24980.479999999996</v>
      </c>
      <c r="I311" s="254">
        <f t="shared" si="82"/>
        <v>215380.47999999998</v>
      </c>
      <c r="J311" s="337">
        <f t="shared" si="83"/>
        <v>13080.479999999981</v>
      </c>
      <c r="K311" s="286">
        <v>154700</v>
      </c>
      <c r="L311" s="229">
        <v>186982.677</v>
      </c>
      <c r="M311" s="292">
        <v>183676.5</v>
      </c>
      <c r="N311" s="292">
        <v>178500</v>
      </c>
      <c r="O311" s="225">
        <f t="shared" si="84"/>
        <v>175964.79425000001</v>
      </c>
      <c r="P311" s="254">
        <f t="shared" si="85"/>
        <v>20296.639999999996</v>
      </c>
      <c r="Q311" s="254">
        <f t="shared" si="86"/>
        <v>174996.63999999998</v>
      </c>
      <c r="R311" s="337">
        <f t="shared" si="87"/>
        <v>-3503.3600000000151</v>
      </c>
      <c r="S311" s="286">
        <v>154700</v>
      </c>
      <c r="T311" s="229">
        <v>186982.677</v>
      </c>
      <c r="U311" s="292">
        <v>183676.5</v>
      </c>
      <c r="V311" s="292">
        <v>178500</v>
      </c>
      <c r="W311" s="225">
        <f t="shared" si="88"/>
        <v>175964.79425000001</v>
      </c>
      <c r="X311" s="254">
        <f t="shared" si="89"/>
        <v>20296.639999999996</v>
      </c>
      <c r="Y311" s="254">
        <f t="shared" si="90"/>
        <v>174996.63999999998</v>
      </c>
      <c r="Z311" s="337">
        <f t="shared" si="91"/>
        <v>-3503.3600000000151</v>
      </c>
      <c r="AA311" s="286">
        <v>142800</v>
      </c>
      <c r="AB311" s="229">
        <v>149586.1416</v>
      </c>
      <c r="AC311" s="292">
        <v>146941.20000000001</v>
      </c>
      <c r="AD311" s="292">
        <v>142800</v>
      </c>
      <c r="AE311" s="225">
        <f t="shared" si="92"/>
        <v>145531.83539999998</v>
      </c>
      <c r="AF311" s="254">
        <f t="shared" si="93"/>
        <v>18735.359999999997</v>
      </c>
      <c r="AG311" s="254">
        <f t="shared" si="94"/>
        <v>161535.35999999999</v>
      </c>
      <c r="AH311" s="337">
        <f t="shared" si="95"/>
        <v>18735.359999999986</v>
      </c>
      <c r="AI311" s="286">
        <v>214200</v>
      </c>
      <c r="AJ311" s="231">
        <v>224379.21239999999</v>
      </c>
      <c r="AK311" s="292">
        <v>220411.8</v>
      </c>
      <c r="AL311" s="292">
        <v>214200</v>
      </c>
      <c r="AM311" s="225">
        <f t="shared" si="96"/>
        <v>218297.75309999997</v>
      </c>
      <c r="AN311" s="372">
        <f t="shared" si="97"/>
        <v>28103.039999999997</v>
      </c>
      <c r="AO311" s="254">
        <f t="shared" si="98"/>
        <v>242303.04</v>
      </c>
      <c r="AP311" s="337">
        <f t="shared" si="99"/>
        <v>28103.040000000008</v>
      </c>
    </row>
    <row r="312" spans="1:42" s="140" customFormat="1" ht="16.5" x14ac:dyDescent="0.25">
      <c r="A312" s="224" t="s">
        <v>1598</v>
      </c>
      <c r="B312" s="291" t="s">
        <v>443</v>
      </c>
      <c r="C312" s="286">
        <v>6223700</v>
      </c>
      <c r="D312" s="229">
        <v>6519462.6713999994</v>
      </c>
      <c r="E312" s="292">
        <v>6404187.2999999998</v>
      </c>
      <c r="F312" s="292">
        <v>6223700</v>
      </c>
      <c r="G312" s="225">
        <f t="shared" si="80"/>
        <v>6342762.49285</v>
      </c>
      <c r="H312" s="254">
        <f t="shared" si="81"/>
        <v>816549.44</v>
      </c>
      <c r="I312" s="254">
        <f t="shared" si="82"/>
        <v>7040249.4399999995</v>
      </c>
      <c r="J312" s="337">
        <f t="shared" si="83"/>
        <v>816549.43999999948</v>
      </c>
      <c r="K312" s="286">
        <v>5557300</v>
      </c>
      <c r="L312" s="229">
        <v>5821394.0106000006</v>
      </c>
      <c r="M312" s="292">
        <v>5718461.7000000002</v>
      </c>
      <c r="N312" s="292">
        <v>5557300</v>
      </c>
      <c r="O312" s="225">
        <f t="shared" si="84"/>
        <v>5663613.92765</v>
      </c>
      <c r="P312" s="254">
        <f t="shared" si="85"/>
        <v>729117.75999999989</v>
      </c>
      <c r="Q312" s="254">
        <f t="shared" si="86"/>
        <v>6286417.7599999998</v>
      </c>
      <c r="R312" s="337">
        <f t="shared" si="87"/>
        <v>729117.75999999978</v>
      </c>
      <c r="S312" s="286">
        <v>5557300</v>
      </c>
      <c r="T312" s="229">
        <v>5821394.0106000006</v>
      </c>
      <c r="U312" s="292">
        <v>5718461.7000000002</v>
      </c>
      <c r="V312" s="292">
        <v>5557300</v>
      </c>
      <c r="W312" s="225">
        <f t="shared" si="88"/>
        <v>5663613.92765</v>
      </c>
      <c r="X312" s="254">
        <f t="shared" si="89"/>
        <v>729117.75999999989</v>
      </c>
      <c r="Y312" s="254">
        <f t="shared" si="90"/>
        <v>6286417.7599999998</v>
      </c>
      <c r="Z312" s="337">
        <f t="shared" si="91"/>
        <v>729117.75999999978</v>
      </c>
      <c r="AA312" s="286">
        <v>5462100</v>
      </c>
      <c r="AB312" s="229">
        <v>5721669.9162000008</v>
      </c>
      <c r="AC312" s="292">
        <v>5620500.9000000004</v>
      </c>
      <c r="AD312" s="292">
        <v>5462100</v>
      </c>
      <c r="AE312" s="225">
        <f t="shared" si="92"/>
        <v>5566592.7040500008</v>
      </c>
      <c r="AF312" s="254">
        <f t="shared" si="93"/>
        <v>716627.5199999999</v>
      </c>
      <c r="AG312" s="254">
        <f t="shared" si="94"/>
        <v>6178727.5199999996</v>
      </c>
      <c r="AH312" s="337">
        <f t="shared" si="95"/>
        <v>716627.51999999955</v>
      </c>
      <c r="AI312" s="286">
        <v>8877400</v>
      </c>
      <c r="AJ312" s="231">
        <v>9299271.8027999997</v>
      </c>
      <c r="AK312" s="292">
        <v>9134844.5999999996</v>
      </c>
      <c r="AL312" s="292">
        <v>8877400</v>
      </c>
      <c r="AM312" s="225">
        <f t="shared" si="96"/>
        <v>9047229.1007000003</v>
      </c>
      <c r="AN312" s="372">
        <f t="shared" si="97"/>
        <v>1164714.8799999999</v>
      </c>
      <c r="AO312" s="254">
        <f t="shared" si="98"/>
        <v>10042114.879999999</v>
      </c>
      <c r="AP312" s="337">
        <f t="shared" si="99"/>
        <v>1164714.879999999</v>
      </c>
    </row>
    <row r="313" spans="1:42" s="140" customFormat="1" ht="16.5" x14ac:dyDescent="0.25">
      <c r="A313" s="224" t="s">
        <v>1599</v>
      </c>
      <c r="B313" s="291" t="s">
        <v>1158</v>
      </c>
      <c r="C313" s="286">
        <v>2356200</v>
      </c>
      <c r="D313" s="229">
        <v>2617757.4780000001</v>
      </c>
      <c r="E313" s="292">
        <v>2571471</v>
      </c>
      <c r="F313" s="292">
        <v>2499000</v>
      </c>
      <c r="G313" s="225">
        <f t="shared" si="80"/>
        <v>2511107.1195</v>
      </c>
      <c r="H313" s="254">
        <f t="shared" si="81"/>
        <v>309133.43999999994</v>
      </c>
      <c r="I313" s="254">
        <f t="shared" si="82"/>
        <v>2665333.44</v>
      </c>
      <c r="J313" s="337">
        <f t="shared" si="83"/>
        <v>166333.43999999994</v>
      </c>
      <c r="K313" s="286">
        <v>2320500</v>
      </c>
      <c r="L313" s="229">
        <v>2617757.4780000001</v>
      </c>
      <c r="M313" s="292">
        <v>2571471</v>
      </c>
      <c r="N313" s="292">
        <v>2499000</v>
      </c>
      <c r="O313" s="225">
        <f t="shared" si="84"/>
        <v>2502182.1195</v>
      </c>
      <c r="P313" s="254">
        <f t="shared" si="85"/>
        <v>304449.59999999998</v>
      </c>
      <c r="Q313" s="254">
        <f t="shared" si="86"/>
        <v>2624949.6</v>
      </c>
      <c r="R313" s="337">
        <f t="shared" si="87"/>
        <v>125949.60000000009</v>
      </c>
      <c r="S313" s="286">
        <v>2320500</v>
      </c>
      <c r="T313" s="229">
        <v>2617757.4780000001</v>
      </c>
      <c r="U313" s="292">
        <v>2571471</v>
      </c>
      <c r="V313" s="292">
        <v>2499000</v>
      </c>
      <c r="W313" s="225">
        <f t="shared" si="88"/>
        <v>2502182.1195</v>
      </c>
      <c r="X313" s="254">
        <f t="shared" si="89"/>
        <v>304449.59999999998</v>
      </c>
      <c r="Y313" s="254">
        <f t="shared" si="90"/>
        <v>2624949.6</v>
      </c>
      <c r="Z313" s="337">
        <f t="shared" si="91"/>
        <v>125949.60000000009</v>
      </c>
      <c r="AA313" s="286">
        <v>2153900</v>
      </c>
      <c r="AB313" s="229">
        <v>2256257.6358000003</v>
      </c>
      <c r="AC313" s="292">
        <v>2216363.1</v>
      </c>
      <c r="AD313" s="292">
        <v>2153900</v>
      </c>
      <c r="AE313" s="225">
        <f t="shared" si="92"/>
        <v>2195105.18395</v>
      </c>
      <c r="AF313" s="254">
        <f t="shared" si="93"/>
        <v>282591.68</v>
      </c>
      <c r="AG313" s="254">
        <f t="shared" si="94"/>
        <v>2436491.6800000002</v>
      </c>
      <c r="AH313" s="337">
        <f t="shared" si="95"/>
        <v>282591.68000000017</v>
      </c>
      <c r="AI313" s="286">
        <v>2534700</v>
      </c>
      <c r="AJ313" s="231">
        <v>2655154.0133999996</v>
      </c>
      <c r="AK313" s="292">
        <v>2608206.2999999998</v>
      </c>
      <c r="AL313" s="292">
        <v>2534700</v>
      </c>
      <c r="AM313" s="225">
        <f t="shared" si="96"/>
        <v>2583190.0783500001</v>
      </c>
      <c r="AN313" s="372">
        <f t="shared" si="97"/>
        <v>332552.63999999996</v>
      </c>
      <c r="AO313" s="254">
        <f t="shared" si="98"/>
        <v>2867252.64</v>
      </c>
      <c r="AP313" s="337">
        <f t="shared" si="99"/>
        <v>332552.64000000013</v>
      </c>
    </row>
    <row r="314" spans="1:42" s="140" customFormat="1" ht="16.5" x14ac:dyDescent="0.25">
      <c r="A314" s="224" t="s">
        <v>1600</v>
      </c>
      <c r="B314" s="291" t="s">
        <v>444</v>
      </c>
      <c r="C314" s="286">
        <v>41650</v>
      </c>
      <c r="D314" s="229">
        <v>47368.944840000004</v>
      </c>
      <c r="E314" s="292">
        <v>46531.38</v>
      </c>
      <c r="F314" s="292">
        <v>45220</v>
      </c>
      <c r="G314" s="225">
        <f t="shared" si="80"/>
        <v>45192.581210000004</v>
      </c>
      <c r="H314" s="254">
        <f t="shared" si="81"/>
        <v>5464.48</v>
      </c>
      <c r="I314" s="254">
        <f t="shared" si="82"/>
        <v>47114.479999999996</v>
      </c>
      <c r="J314" s="337">
        <f t="shared" si="83"/>
        <v>1894.4799999999959</v>
      </c>
      <c r="K314" s="286">
        <v>41650</v>
      </c>
      <c r="L314" s="229">
        <v>47368.944840000004</v>
      </c>
      <c r="M314" s="292">
        <v>46531.38</v>
      </c>
      <c r="N314" s="292">
        <v>45220</v>
      </c>
      <c r="O314" s="225">
        <f t="shared" si="84"/>
        <v>45192.581210000004</v>
      </c>
      <c r="P314" s="254">
        <f t="shared" si="85"/>
        <v>5464.48</v>
      </c>
      <c r="Q314" s="254">
        <f t="shared" si="86"/>
        <v>47114.479999999996</v>
      </c>
      <c r="R314" s="337">
        <f t="shared" si="87"/>
        <v>1894.4799999999959</v>
      </c>
      <c r="S314" s="286">
        <v>41650</v>
      </c>
      <c r="T314" s="229">
        <v>47368.944840000004</v>
      </c>
      <c r="U314" s="292">
        <v>46531.38</v>
      </c>
      <c r="V314" s="292">
        <v>45220</v>
      </c>
      <c r="W314" s="225">
        <f t="shared" si="88"/>
        <v>45192.581210000004</v>
      </c>
      <c r="X314" s="254">
        <f t="shared" si="89"/>
        <v>5464.48</v>
      </c>
      <c r="Y314" s="254">
        <f t="shared" si="90"/>
        <v>47114.479999999996</v>
      </c>
      <c r="Z314" s="337">
        <f t="shared" si="91"/>
        <v>1894.4799999999959</v>
      </c>
      <c r="AA314" s="286">
        <v>41650</v>
      </c>
      <c r="AB314" s="229">
        <v>43629.291299999997</v>
      </c>
      <c r="AC314" s="292">
        <v>42857.85</v>
      </c>
      <c r="AD314" s="292">
        <v>41650</v>
      </c>
      <c r="AE314" s="225">
        <f t="shared" si="92"/>
        <v>42446.785324999997</v>
      </c>
      <c r="AF314" s="254">
        <f t="shared" si="93"/>
        <v>5464.48</v>
      </c>
      <c r="AG314" s="254">
        <f t="shared" si="94"/>
        <v>47114.479999999996</v>
      </c>
      <c r="AH314" s="337">
        <f t="shared" si="95"/>
        <v>5464.4799999999959</v>
      </c>
      <c r="AI314" s="286">
        <v>57120</v>
      </c>
      <c r="AJ314" s="231">
        <v>59834.456639999997</v>
      </c>
      <c r="AK314" s="292">
        <v>58776.479999999996</v>
      </c>
      <c r="AL314" s="292">
        <v>57120</v>
      </c>
      <c r="AM314" s="225">
        <f t="shared" si="96"/>
        <v>58212.734159999993</v>
      </c>
      <c r="AN314" s="372">
        <f t="shared" si="97"/>
        <v>7494.1439999999993</v>
      </c>
      <c r="AO314" s="254">
        <f t="shared" si="98"/>
        <v>64614.144</v>
      </c>
      <c r="AP314" s="337">
        <f t="shared" si="99"/>
        <v>7494.1440000000002</v>
      </c>
    </row>
    <row r="315" spans="1:42" s="140" customFormat="1" ht="16.5" x14ac:dyDescent="0.25">
      <c r="A315" s="227">
        <v>9</v>
      </c>
      <c r="B315" s="291" t="s">
        <v>78</v>
      </c>
      <c r="C315" s="382"/>
      <c r="D315" s="288">
        <v>0</v>
      </c>
      <c r="E315" s="292"/>
      <c r="F315" s="292"/>
      <c r="G315" s="225">
        <f t="shared" si="80"/>
        <v>0</v>
      </c>
      <c r="H315" s="254">
        <f t="shared" si="81"/>
        <v>0</v>
      </c>
      <c r="I315" s="254">
        <f t="shared" si="82"/>
        <v>0</v>
      </c>
      <c r="J315" s="337">
        <f t="shared" si="83"/>
        <v>0</v>
      </c>
      <c r="K315" s="382"/>
      <c r="L315" s="288">
        <v>0</v>
      </c>
      <c r="M315" s="292"/>
      <c r="N315" s="292"/>
      <c r="O315" s="225">
        <f t="shared" si="84"/>
        <v>0</v>
      </c>
      <c r="P315" s="254">
        <f t="shared" si="85"/>
        <v>0</v>
      </c>
      <c r="Q315" s="254">
        <f t="shared" si="86"/>
        <v>0</v>
      </c>
      <c r="R315" s="337">
        <f t="shared" si="87"/>
        <v>0</v>
      </c>
      <c r="S315" s="382"/>
      <c r="T315" s="288">
        <v>0</v>
      </c>
      <c r="U315" s="292"/>
      <c r="V315" s="292"/>
      <c r="W315" s="225">
        <f t="shared" si="88"/>
        <v>0</v>
      </c>
      <c r="X315" s="254">
        <f t="shared" si="89"/>
        <v>0</v>
      </c>
      <c r="Y315" s="254">
        <f t="shared" si="90"/>
        <v>0</v>
      </c>
      <c r="Z315" s="337">
        <f t="shared" si="91"/>
        <v>0</v>
      </c>
      <c r="AA315" s="382"/>
      <c r="AB315" s="288">
        <v>0</v>
      </c>
      <c r="AC315" s="292"/>
      <c r="AD315" s="292"/>
      <c r="AE315" s="225">
        <f t="shared" si="92"/>
        <v>0</v>
      </c>
      <c r="AF315" s="254">
        <f t="shared" si="93"/>
        <v>0</v>
      </c>
      <c r="AG315" s="254">
        <f t="shared" si="94"/>
        <v>0</v>
      </c>
      <c r="AH315" s="337">
        <f t="shared" si="95"/>
        <v>0</v>
      </c>
      <c r="AI315" s="382"/>
      <c r="AJ315" s="288"/>
      <c r="AK315" s="292"/>
      <c r="AL315" s="292"/>
      <c r="AM315" s="225" t="e">
        <f t="shared" si="96"/>
        <v>#DIV/0!</v>
      </c>
      <c r="AN315" s="372">
        <f t="shared" si="97"/>
        <v>0</v>
      </c>
      <c r="AO315" s="254">
        <f t="shared" si="98"/>
        <v>0</v>
      </c>
      <c r="AP315" s="337">
        <f t="shared" si="99"/>
        <v>0</v>
      </c>
    </row>
    <row r="316" spans="1:42" s="140" customFormat="1" ht="16.5" x14ac:dyDescent="0.25">
      <c r="A316" s="224" t="s">
        <v>814</v>
      </c>
      <c r="B316" s="291" t="s">
        <v>1080</v>
      </c>
      <c r="C316" s="286">
        <v>249900</v>
      </c>
      <c r="D316" s="229">
        <v>261775.74780000001</v>
      </c>
      <c r="E316" s="292">
        <v>257147.1</v>
      </c>
      <c r="F316" s="292">
        <v>249900</v>
      </c>
      <c r="G316" s="225">
        <f t="shared" si="80"/>
        <v>254680.71195</v>
      </c>
      <c r="H316" s="254">
        <f t="shared" si="81"/>
        <v>32786.879999999997</v>
      </c>
      <c r="I316" s="254">
        <f t="shared" si="82"/>
        <v>282686.88</v>
      </c>
      <c r="J316" s="337">
        <f t="shared" si="83"/>
        <v>32786.880000000005</v>
      </c>
      <c r="K316" s="286">
        <v>232050</v>
      </c>
      <c r="L316" s="229">
        <v>243077.48010000002</v>
      </c>
      <c r="M316" s="292">
        <v>238779.45</v>
      </c>
      <c r="N316" s="292">
        <v>232050</v>
      </c>
      <c r="O316" s="225">
        <f t="shared" si="84"/>
        <v>236489.232525</v>
      </c>
      <c r="P316" s="254">
        <f t="shared" si="85"/>
        <v>30444.959999999995</v>
      </c>
      <c r="Q316" s="254">
        <f t="shared" si="86"/>
        <v>262494.96000000002</v>
      </c>
      <c r="R316" s="337">
        <f t="shared" si="87"/>
        <v>30444.960000000021</v>
      </c>
      <c r="S316" s="286">
        <v>232050</v>
      </c>
      <c r="T316" s="229">
        <v>243077.48010000002</v>
      </c>
      <c r="U316" s="292">
        <v>238779.45</v>
      </c>
      <c r="V316" s="292">
        <v>232050</v>
      </c>
      <c r="W316" s="225">
        <f t="shared" si="88"/>
        <v>236489.232525</v>
      </c>
      <c r="X316" s="254">
        <f t="shared" si="89"/>
        <v>30444.959999999995</v>
      </c>
      <c r="Y316" s="254">
        <f t="shared" si="90"/>
        <v>262494.96000000002</v>
      </c>
      <c r="Z316" s="337">
        <f t="shared" si="91"/>
        <v>30444.960000000021</v>
      </c>
      <c r="AA316" s="286">
        <v>160650</v>
      </c>
      <c r="AB316" s="229">
        <v>168284.4093</v>
      </c>
      <c r="AC316" s="292">
        <v>165308.85</v>
      </c>
      <c r="AD316" s="292">
        <v>160650</v>
      </c>
      <c r="AE316" s="225">
        <f t="shared" si="92"/>
        <v>163723.31482500001</v>
      </c>
      <c r="AF316" s="254">
        <f t="shared" si="93"/>
        <v>21077.279999999999</v>
      </c>
      <c r="AG316" s="254">
        <f t="shared" si="94"/>
        <v>181727.28</v>
      </c>
      <c r="AH316" s="337">
        <f t="shared" si="95"/>
        <v>21077.279999999999</v>
      </c>
      <c r="AI316" s="286">
        <v>333200</v>
      </c>
      <c r="AJ316" s="231">
        <v>349034.33039999998</v>
      </c>
      <c r="AK316" s="292">
        <v>342862.8</v>
      </c>
      <c r="AL316" s="292">
        <v>333200</v>
      </c>
      <c r="AM316" s="225">
        <f t="shared" si="96"/>
        <v>339574.28259999998</v>
      </c>
      <c r="AN316" s="372">
        <f t="shared" si="97"/>
        <v>43715.839999999997</v>
      </c>
      <c r="AO316" s="254">
        <f t="shared" si="98"/>
        <v>376915.83999999997</v>
      </c>
      <c r="AP316" s="337">
        <f t="shared" si="99"/>
        <v>43715.839999999967</v>
      </c>
    </row>
    <row r="317" spans="1:42" s="140" customFormat="1" ht="16.5" x14ac:dyDescent="0.25">
      <c r="A317" s="224" t="s">
        <v>815</v>
      </c>
      <c r="B317" s="291" t="s">
        <v>1081</v>
      </c>
      <c r="C317" s="286">
        <v>285600</v>
      </c>
      <c r="D317" s="229">
        <v>299172.28320000001</v>
      </c>
      <c r="E317" s="292">
        <v>293882.40000000002</v>
      </c>
      <c r="F317" s="292">
        <v>285600</v>
      </c>
      <c r="G317" s="225">
        <f t="shared" si="80"/>
        <v>291063.67079999996</v>
      </c>
      <c r="H317" s="254">
        <f t="shared" si="81"/>
        <v>37470.719999999994</v>
      </c>
      <c r="I317" s="254">
        <f t="shared" si="82"/>
        <v>323070.71999999997</v>
      </c>
      <c r="J317" s="337">
        <f t="shared" si="83"/>
        <v>37470.719999999972</v>
      </c>
      <c r="K317" s="286">
        <v>243950</v>
      </c>
      <c r="L317" s="229">
        <v>255542.99190000002</v>
      </c>
      <c r="M317" s="292">
        <v>251024.55</v>
      </c>
      <c r="N317" s="292">
        <v>243950</v>
      </c>
      <c r="O317" s="225">
        <f t="shared" si="84"/>
        <v>248616.88547500002</v>
      </c>
      <c r="P317" s="254">
        <f t="shared" si="85"/>
        <v>32006.239999999994</v>
      </c>
      <c r="Q317" s="254">
        <f t="shared" si="86"/>
        <v>275956.24</v>
      </c>
      <c r="R317" s="337">
        <f t="shared" si="87"/>
        <v>32006.239999999991</v>
      </c>
      <c r="S317" s="286">
        <v>243950</v>
      </c>
      <c r="T317" s="229">
        <v>255542.99190000002</v>
      </c>
      <c r="U317" s="292">
        <v>251024.55</v>
      </c>
      <c r="V317" s="292">
        <v>243950</v>
      </c>
      <c r="W317" s="225">
        <f t="shared" si="88"/>
        <v>248616.88547500002</v>
      </c>
      <c r="X317" s="254">
        <f t="shared" si="89"/>
        <v>32006.239999999994</v>
      </c>
      <c r="Y317" s="254">
        <f t="shared" si="90"/>
        <v>275956.24</v>
      </c>
      <c r="Z317" s="337">
        <f t="shared" si="91"/>
        <v>32006.239999999991</v>
      </c>
      <c r="AA317" s="286">
        <v>241570</v>
      </c>
      <c r="AB317" s="229">
        <v>253049.88954</v>
      </c>
      <c r="AC317" s="292">
        <v>248575.53</v>
      </c>
      <c r="AD317" s="292">
        <v>241570</v>
      </c>
      <c r="AE317" s="225">
        <f t="shared" si="92"/>
        <v>246191.35488500001</v>
      </c>
      <c r="AF317" s="254">
        <f t="shared" si="93"/>
        <v>31693.983999999997</v>
      </c>
      <c r="AG317" s="254">
        <f t="shared" si="94"/>
        <v>273263.984</v>
      </c>
      <c r="AH317" s="337">
        <f t="shared" si="95"/>
        <v>31693.983999999997</v>
      </c>
      <c r="AI317" s="286">
        <v>368900</v>
      </c>
      <c r="AJ317" s="231">
        <v>386430.86580000003</v>
      </c>
      <c r="AK317" s="292">
        <v>379598.1</v>
      </c>
      <c r="AL317" s="292">
        <v>368900</v>
      </c>
      <c r="AM317" s="225">
        <f t="shared" si="96"/>
        <v>375957.24144999997</v>
      </c>
      <c r="AN317" s="372">
        <f t="shared" si="97"/>
        <v>48399.679999999993</v>
      </c>
      <c r="AO317" s="254">
        <f t="shared" si="98"/>
        <v>417299.68</v>
      </c>
      <c r="AP317" s="337">
        <f t="shared" si="99"/>
        <v>48399.679999999993</v>
      </c>
    </row>
    <row r="318" spans="1:42" s="140" customFormat="1" ht="16.5" x14ac:dyDescent="0.25">
      <c r="A318" s="224" t="s">
        <v>816</v>
      </c>
      <c r="B318" s="291" t="s">
        <v>445</v>
      </c>
      <c r="C318" s="286">
        <v>5664400</v>
      </c>
      <c r="D318" s="229">
        <v>7180134.7967999997</v>
      </c>
      <c r="E318" s="292">
        <v>7053177.5999999996</v>
      </c>
      <c r="F318" s="292">
        <v>6854400</v>
      </c>
      <c r="G318" s="225">
        <f t="shared" si="80"/>
        <v>6688028.0991999991</v>
      </c>
      <c r="H318" s="254">
        <f t="shared" si="81"/>
        <v>743169.27999999991</v>
      </c>
      <c r="I318" s="254">
        <f t="shared" si="82"/>
        <v>6407569.2800000003</v>
      </c>
      <c r="J318" s="337">
        <f t="shared" si="83"/>
        <v>-446830.71999999974</v>
      </c>
      <c r="K318" s="286">
        <v>5009900</v>
      </c>
      <c r="L318" s="229">
        <v>6494531.6478000004</v>
      </c>
      <c r="M318" s="292">
        <v>6379697.0999999996</v>
      </c>
      <c r="N318" s="292">
        <v>6199900</v>
      </c>
      <c r="O318" s="225">
        <f t="shared" si="84"/>
        <v>6021007.18695</v>
      </c>
      <c r="P318" s="254">
        <f t="shared" si="85"/>
        <v>657298.87999999989</v>
      </c>
      <c r="Q318" s="254">
        <f t="shared" si="86"/>
        <v>5667198.8799999999</v>
      </c>
      <c r="R318" s="337">
        <f t="shared" si="87"/>
        <v>-532701.12000000011</v>
      </c>
      <c r="S318" s="286">
        <v>5009900</v>
      </c>
      <c r="T318" s="229">
        <v>6494531.6478000004</v>
      </c>
      <c r="U318" s="292">
        <v>6379697.0999999996</v>
      </c>
      <c r="V318" s="292">
        <v>6199900</v>
      </c>
      <c r="W318" s="225">
        <f t="shared" si="88"/>
        <v>6021007.18695</v>
      </c>
      <c r="X318" s="254">
        <f t="shared" si="89"/>
        <v>657298.87999999989</v>
      </c>
      <c r="Y318" s="254">
        <f t="shared" si="90"/>
        <v>5667198.8799999999</v>
      </c>
      <c r="Z318" s="337">
        <f t="shared" si="91"/>
        <v>-532701.12000000011</v>
      </c>
      <c r="AA318" s="286">
        <v>4914700</v>
      </c>
      <c r="AB318" s="229">
        <v>5148256.3734000009</v>
      </c>
      <c r="AC318" s="292">
        <v>5057226.3</v>
      </c>
      <c r="AD318" s="292">
        <v>4914700</v>
      </c>
      <c r="AE318" s="225">
        <f t="shared" si="92"/>
        <v>5008720.6683499999</v>
      </c>
      <c r="AF318" s="254">
        <f t="shared" si="93"/>
        <v>644808.6399999999</v>
      </c>
      <c r="AG318" s="254">
        <f t="shared" si="94"/>
        <v>5559508.6399999997</v>
      </c>
      <c r="AH318" s="337">
        <f t="shared" si="95"/>
        <v>644808.63999999966</v>
      </c>
      <c r="AI318" s="286">
        <v>7675500</v>
      </c>
      <c r="AJ318" s="231">
        <v>8040255.1110000005</v>
      </c>
      <c r="AK318" s="292">
        <v>7898089.5</v>
      </c>
      <c r="AL318" s="292">
        <v>7675500</v>
      </c>
      <c r="AM318" s="225">
        <f t="shared" si="96"/>
        <v>7822336.1527500004</v>
      </c>
      <c r="AN318" s="372">
        <f t="shared" si="97"/>
        <v>1007025.5999999999</v>
      </c>
      <c r="AO318" s="254">
        <f t="shared" si="98"/>
        <v>8682525.5999999996</v>
      </c>
      <c r="AP318" s="337">
        <f t="shared" si="99"/>
        <v>1007025.5999999996</v>
      </c>
    </row>
    <row r="319" spans="1:42" s="140" customFormat="1" ht="16.5" x14ac:dyDescent="0.25">
      <c r="A319" s="224" t="s">
        <v>817</v>
      </c>
      <c r="B319" s="291" t="s">
        <v>446</v>
      </c>
      <c r="C319" s="286">
        <v>208250</v>
      </c>
      <c r="D319" s="229">
        <v>230611.96830000001</v>
      </c>
      <c r="E319" s="292">
        <v>226534.35</v>
      </c>
      <c r="F319" s="292">
        <v>220150</v>
      </c>
      <c r="G319" s="225">
        <f t="shared" si="80"/>
        <v>221386.57957500001</v>
      </c>
      <c r="H319" s="254">
        <f t="shared" si="81"/>
        <v>27322.399999999998</v>
      </c>
      <c r="I319" s="254">
        <f t="shared" si="82"/>
        <v>235572.4</v>
      </c>
      <c r="J319" s="337">
        <f t="shared" si="83"/>
        <v>15422.399999999994</v>
      </c>
      <c r="K319" s="286">
        <v>196350</v>
      </c>
      <c r="L319" s="229">
        <v>230611.96830000001</v>
      </c>
      <c r="M319" s="292">
        <v>226534.35</v>
      </c>
      <c r="N319" s="292">
        <v>220150</v>
      </c>
      <c r="O319" s="225">
        <f t="shared" si="84"/>
        <v>218411.57957500001</v>
      </c>
      <c r="P319" s="254">
        <f t="shared" si="85"/>
        <v>25761.119999999995</v>
      </c>
      <c r="Q319" s="254">
        <f t="shared" si="86"/>
        <v>222111.12</v>
      </c>
      <c r="R319" s="337">
        <f t="shared" si="87"/>
        <v>1961.1199999999953</v>
      </c>
      <c r="S319" s="286">
        <v>196350</v>
      </c>
      <c r="T319" s="229">
        <v>230611.96830000001</v>
      </c>
      <c r="U319" s="292">
        <v>226534.35</v>
      </c>
      <c r="V319" s="292">
        <v>220150</v>
      </c>
      <c r="W319" s="225">
        <f t="shared" si="88"/>
        <v>218411.57957500001</v>
      </c>
      <c r="X319" s="254">
        <f t="shared" si="89"/>
        <v>25761.119999999995</v>
      </c>
      <c r="Y319" s="254">
        <f t="shared" si="90"/>
        <v>222111.12</v>
      </c>
      <c r="Z319" s="337">
        <f t="shared" si="91"/>
        <v>1961.1199999999953</v>
      </c>
      <c r="AA319" s="286">
        <v>172550</v>
      </c>
      <c r="AB319" s="229">
        <v>180749.92110000001</v>
      </c>
      <c r="AC319" s="292">
        <v>177553.95</v>
      </c>
      <c r="AD319" s="292">
        <v>172550</v>
      </c>
      <c r="AE319" s="225">
        <f t="shared" si="92"/>
        <v>175850.96777500003</v>
      </c>
      <c r="AF319" s="254">
        <f t="shared" si="93"/>
        <v>22638.559999999998</v>
      </c>
      <c r="AG319" s="254">
        <f t="shared" si="94"/>
        <v>195188.56</v>
      </c>
      <c r="AH319" s="337">
        <f t="shared" si="95"/>
        <v>22638.559999999998</v>
      </c>
      <c r="AI319" s="286">
        <v>249900</v>
      </c>
      <c r="AJ319" s="231">
        <v>261775.74780000001</v>
      </c>
      <c r="AK319" s="292">
        <v>257147.1</v>
      </c>
      <c r="AL319" s="292">
        <v>249900</v>
      </c>
      <c r="AM319" s="225">
        <f t="shared" si="96"/>
        <v>254680.71195</v>
      </c>
      <c r="AN319" s="372">
        <f t="shared" si="97"/>
        <v>32786.879999999997</v>
      </c>
      <c r="AO319" s="254">
        <f t="shared" si="98"/>
        <v>282686.88</v>
      </c>
      <c r="AP319" s="337">
        <f t="shared" si="99"/>
        <v>32786.880000000005</v>
      </c>
    </row>
    <row r="320" spans="1:42" s="140" customFormat="1" ht="16.5" x14ac:dyDescent="0.25">
      <c r="A320" s="224" t="s">
        <v>818</v>
      </c>
      <c r="B320" s="291" t="s">
        <v>1167</v>
      </c>
      <c r="C320" s="286">
        <v>49980</v>
      </c>
      <c r="D320" s="229">
        <v>84765.480240000004</v>
      </c>
      <c r="E320" s="292">
        <v>83266.679999999993</v>
      </c>
      <c r="F320" s="292">
        <v>80920</v>
      </c>
      <c r="G320" s="225">
        <f t="shared" si="80"/>
        <v>74733.040059999999</v>
      </c>
      <c r="H320" s="254">
        <f t="shared" si="81"/>
        <v>6557.3759999999993</v>
      </c>
      <c r="I320" s="254">
        <f t="shared" si="82"/>
        <v>56537.375999999997</v>
      </c>
      <c r="J320" s="337">
        <f t="shared" si="83"/>
        <v>-24382.624000000003</v>
      </c>
      <c r="K320" s="286">
        <v>499800</v>
      </c>
      <c r="L320" s="229">
        <v>84765.480240000004</v>
      </c>
      <c r="M320" s="292">
        <v>83266.679999999993</v>
      </c>
      <c r="N320" s="292">
        <v>80920</v>
      </c>
      <c r="O320" s="225">
        <f t="shared" si="84"/>
        <v>187188.04005999997</v>
      </c>
      <c r="P320" s="254">
        <f t="shared" si="85"/>
        <v>65573.759999999995</v>
      </c>
      <c r="Q320" s="254">
        <f t="shared" si="86"/>
        <v>565373.76</v>
      </c>
      <c r="R320" s="337">
        <f t="shared" si="87"/>
        <v>484453.76</v>
      </c>
      <c r="S320" s="286">
        <v>499800</v>
      </c>
      <c r="T320" s="229">
        <v>84765.480240000004</v>
      </c>
      <c r="U320" s="292">
        <v>83266.679999999993</v>
      </c>
      <c r="V320" s="292">
        <v>80920</v>
      </c>
      <c r="W320" s="225">
        <f t="shared" si="88"/>
        <v>187188.04005999997</v>
      </c>
      <c r="X320" s="254">
        <f t="shared" si="89"/>
        <v>65573.759999999995</v>
      </c>
      <c r="Y320" s="254">
        <f t="shared" si="90"/>
        <v>565373.76</v>
      </c>
      <c r="Z320" s="337">
        <f t="shared" si="91"/>
        <v>484453.76</v>
      </c>
      <c r="AA320" s="286">
        <v>49980</v>
      </c>
      <c r="AB320" s="229">
        <v>52355.149559999998</v>
      </c>
      <c r="AC320" s="292">
        <v>51429.42</v>
      </c>
      <c r="AD320" s="292">
        <v>49980</v>
      </c>
      <c r="AE320" s="225">
        <f t="shared" si="92"/>
        <v>50936.142389999994</v>
      </c>
      <c r="AF320" s="254">
        <f t="shared" si="93"/>
        <v>6557.3759999999993</v>
      </c>
      <c r="AG320" s="254">
        <f t="shared" si="94"/>
        <v>56537.375999999997</v>
      </c>
      <c r="AH320" s="337">
        <f t="shared" si="95"/>
        <v>6557.3759999999966</v>
      </c>
      <c r="AI320" s="286">
        <v>49980</v>
      </c>
      <c r="AJ320" s="231">
        <v>52355.149559999998</v>
      </c>
      <c r="AK320" s="292">
        <v>51429.42</v>
      </c>
      <c r="AL320" s="292">
        <v>49980</v>
      </c>
      <c r="AM320" s="225">
        <f t="shared" si="96"/>
        <v>50936.142389999994</v>
      </c>
      <c r="AN320" s="372">
        <f t="shared" si="97"/>
        <v>6557.3759999999993</v>
      </c>
      <c r="AO320" s="254">
        <f t="shared" si="98"/>
        <v>56537.375999999997</v>
      </c>
      <c r="AP320" s="337">
        <f t="shared" si="99"/>
        <v>6557.3759999999966</v>
      </c>
    </row>
    <row r="321" spans="1:42" s="140" customFormat="1" ht="16.5" x14ac:dyDescent="0.25">
      <c r="A321" s="232" t="s">
        <v>819</v>
      </c>
      <c r="B321" s="291" t="s">
        <v>1480</v>
      </c>
      <c r="C321" s="286">
        <v>368900</v>
      </c>
      <c r="D321" s="229">
        <v>386430.86580000003</v>
      </c>
      <c r="E321" s="292">
        <v>379598.1</v>
      </c>
      <c r="F321" s="292">
        <v>368900</v>
      </c>
      <c r="G321" s="225">
        <f t="shared" si="80"/>
        <v>375957.24144999997</v>
      </c>
      <c r="H321" s="254">
        <f t="shared" si="81"/>
        <v>48399.679999999993</v>
      </c>
      <c r="I321" s="254">
        <f t="shared" si="82"/>
        <v>417299.68</v>
      </c>
      <c r="J321" s="337">
        <f t="shared" si="83"/>
        <v>48399.679999999993</v>
      </c>
      <c r="K321" s="286">
        <v>358190</v>
      </c>
      <c r="L321" s="229">
        <v>375211.90518</v>
      </c>
      <c r="M321" s="292">
        <v>368577.51</v>
      </c>
      <c r="N321" s="292">
        <v>358190</v>
      </c>
      <c r="O321" s="225">
        <f t="shared" si="84"/>
        <v>365042.353795</v>
      </c>
      <c r="P321" s="254">
        <f t="shared" si="85"/>
        <v>46994.527999999991</v>
      </c>
      <c r="Q321" s="254">
        <f t="shared" si="86"/>
        <v>405184.52799999999</v>
      </c>
      <c r="R321" s="337">
        <f t="shared" si="87"/>
        <v>46994.527999999991</v>
      </c>
      <c r="S321" s="286">
        <v>358190</v>
      </c>
      <c r="T321" s="229">
        <v>375211.90518</v>
      </c>
      <c r="U321" s="292">
        <v>368577.51</v>
      </c>
      <c r="V321" s="292">
        <v>358190</v>
      </c>
      <c r="W321" s="225">
        <f t="shared" si="88"/>
        <v>365042.353795</v>
      </c>
      <c r="X321" s="254">
        <f t="shared" si="89"/>
        <v>46994.527999999991</v>
      </c>
      <c r="Y321" s="254">
        <f t="shared" si="90"/>
        <v>405184.52799999999</v>
      </c>
      <c r="Z321" s="337">
        <f t="shared" si="91"/>
        <v>46994.527999999991</v>
      </c>
      <c r="AA321" s="286">
        <v>345100</v>
      </c>
      <c r="AB321" s="229">
        <v>361499.84220000001</v>
      </c>
      <c r="AC321" s="292">
        <v>355107.9</v>
      </c>
      <c r="AD321" s="292">
        <v>345100</v>
      </c>
      <c r="AE321" s="225">
        <f t="shared" si="92"/>
        <v>351701.93555000005</v>
      </c>
      <c r="AF321" s="254">
        <f t="shared" si="93"/>
        <v>45277.119999999995</v>
      </c>
      <c r="AG321" s="254">
        <f t="shared" si="94"/>
        <v>390377.12</v>
      </c>
      <c r="AH321" s="337">
        <f t="shared" si="95"/>
        <v>45277.119999999995</v>
      </c>
      <c r="AI321" s="286">
        <v>583100</v>
      </c>
      <c r="AJ321" s="231">
        <v>610810.07819999999</v>
      </c>
      <c r="AK321" s="292">
        <v>600009.9</v>
      </c>
      <c r="AL321" s="292">
        <v>583100</v>
      </c>
      <c r="AM321" s="225">
        <f t="shared" si="96"/>
        <v>594254.99454999994</v>
      </c>
      <c r="AN321" s="372">
        <f t="shared" si="97"/>
        <v>76502.719999999987</v>
      </c>
      <c r="AO321" s="254">
        <f t="shared" si="98"/>
        <v>659602.72</v>
      </c>
      <c r="AP321" s="337">
        <f t="shared" si="99"/>
        <v>76502.719999999972</v>
      </c>
    </row>
    <row r="322" spans="1:42" s="140" customFormat="1" ht="16.5" x14ac:dyDescent="0.25">
      <c r="A322" s="224" t="s">
        <v>820</v>
      </c>
      <c r="B322" s="291" t="s">
        <v>1079</v>
      </c>
      <c r="C322" s="286">
        <v>1249500</v>
      </c>
      <c r="D322" s="229">
        <v>1682844.0929999999</v>
      </c>
      <c r="E322" s="292">
        <v>1653088.5</v>
      </c>
      <c r="F322" s="292">
        <v>1606500</v>
      </c>
      <c r="G322" s="225">
        <f t="shared" si="80"/>
        <v>1547983.1482500001</v>
      </c>
      <c r="H322" s="254">
        <f t="shared" si="81"/>
        <v>163934.39999999997</v>
      </c>
      <c r="I322" s="254">
        <f t="shared" si="82"/>
        <v>1413434.4</v>
      </c>
      <c r="J322" s="337">
        <f t="shared" si="83"/>
        <v>-193065.60000000009</v>
      </c>
      <c r="K322" s="286">
        <v>1166200</v>
      </c>
      <c r="L322" s="229">
        <v>1371206.298</v>
      </c>
      <c r="M322" s="292">
        <v>1346961</v>
      </c>
      <c r="N322" s="292">
        <v>1309000</v>
      </c>
      <c r="O322" s="225">
        <f t="shared" si="84"/>
        <v>1298341.8245000001</v>
      </c>
      <c r="P322" s="254">
        <f t="shared" si="85"/>
        <v>153005.43999999997</v>
      </c>
      <c r="Q322" s="254">
        <f t="shared" si="86"/>
        <v>1319205.44</v>
      </c>
      <c r="R322" s="337">
        <f t="shared" si="87"/>
        <v>10205.439999999944</v>
      </c>
      <c r="S322" s="286">
        <v>1332800</v>
      </c>
      <c r="T322" s="229">
        <v>1645447.5575999999</v>
      </c>
      <c r="U322" s="292">
        <v>1616353.2</v>
      </c>
      <c r="V322" s="292">
        <v>1570800</v>
      </c>
      <c r="W322" s="225">
        <f t="shared" si="88"/>
        <v>1541350.1894</v>
      </c>
      <c r="X322" s="254">
        <f t="shared" si="89"/>
        <v>174863.35999999999</v>
      </c>
      <c r="Y322" s="254">
        <f t="shared" si="90"/>
        <v>1507663.3599999999</v>
      </c>
      <c r="Z322" s="337">
        <f t="shared" si="91"/>
        <v>-63136.64000000013</v>
      </c>
      <c r="AA322" s="286">
        <v>1119790</v>
      </c>
      <c r="AB322" s="229">
        <v>1173004.66038</v>
      </c>
      <c r="AC322" s="292">
        <v>1152263.9099999999</v>
      </c>
      <c r="AD322" s="292">
        <v>1119790</v>
      </c>
      <c r="AE322" s="225">
        <f t="shared" si="92"/>
        <v>1141212.1425950001</v>
      </c>
      <c r="AF322" s="254">
        <f t="shared" si="93"/>
        <v>146916.44799999997</v>
      </c>
      <c r="AG322" s="254">
        <f t="shared" si="94"/>
        <v>1266706.4479999999</v>
      </c>
      <c r="AH322" s="337">
        <f t="shared" si="95"/>
        <v>146916.44799999986</v>
      </c>
      <c r="AI322" s="286">
        <v>2499000</v>
      </c>
      <c r="AJ322" s="231">
        <v>2617757.4780000001</v>
      </c>
      <c r="AK322" s="292">
        <v>2571471</v>
      </c>
      <c r="AL322" s="292">
        <v>2499000</v>
      </c>
      <c r="AM322" s="225">
        <f t="shared" si="96"/>
        <v>2546807.1195</v>
      </c>
      <c r="AN322" s="372">
        <f t="shared" si="97"/>
        <v>327868.79999999993</v>
      </c>
      <c r="AO322" s="254">
        <f t="shared" si="98"/>
        <v>2826868.8</v>
      </c>
      <c r="AP322" s="337">
        <f t="shared" si="99"/>
        <v>327868.79999999981</v>
      </c>
    </row>
    <row r="323" spans="1:42" s="140" customFormat="1" ht="16.5" x14ac:dyDescent="0.25">
      <c r="A323" s="224" t="s">
        <v>821</v>
      </c>
      <c r="B323" s="291" t="s">
        <v>447</v>
      </c>
      <c r="C323" s="286">
        <v>235620</v>
      </c>
      <c r="D323" s="229">
        <v>246817.13364000001</v>
      </c>
      <c r="E323" s="292">
        <v>242452.98</v>
      </c>
      <c r="F323" s="292">
        <v>235620</v>
      </c>
      <c r="G323" s="225">
        <f t="shared" si="80"/>
        <v>240127.52841</v>
      </c>
      <c r="H323" s="254">
        <f t="shared" si="81"/>
        <v>30913.343999999997</v>
      </c>
      <c r="I323" s="254">
        <f t="shared" si="82"/>
        <v>266533.34399999998</v>
      </c>
      <c r="J323" s="337">
        <f t="shared" si="83"/>
        <v>30913.343999999983</v>
      </c>
      <c r="K323" s="286">
        <v>249900</v>
      </c>
      <c r="L323" s="229">
        <v>261775.74780000001</v>
      </c>
      <c r="M323" s="292">
        <v>257147.1</v>
      </c>
      <c r="N323" s="292">
        <v>249900</v>
      </c>
      <c r="O323" s="225">
        <f t="shared" si="84"/>
        <v>254680.71195</v>
      </c>
      <c r="P323" s="254">
        <f t="shared" si="85"/>
        <v>32786.879999999997</v>
      </c>
      <c r="Q323" s="254">
        <f t="shared" si="86"/>
        <v>282686.88</v>
      </c>
      <c r="R323" s="337">
        <f t="shared" si="87"/>
        <v>32786.880000000005</v>
      </c>
      <c r="S323" s="286">
        <v>249900</v>
      </c>
      <c r="T323" s="229">
        <v>261775.74780000001</v>
      </c>
      <c r="U323" s="292">
        <v>257147.1</v>
      </c>
      <c r="V323" s="292">
        <v>249900</v>
      </c>
      <c r="W323" s="225">
        <f t="shared" si="88"/>
        <v>254680.71195</v>
      </c>
      <c r="X323" s="254">
        <f t="shared" si="89"/>
        <v>32786.879999999997</v>
      </c>
      <c r="Y323" s="254">
        <f t="shared" si="90"/>
        <v>282686.88</v>
      </c>
      <c r="Z323" s="337">
        <f t="shared" si="91"/>
        <v>32786.880000000005</v>
      </c>
      <c r="AA323" s="286">
        <v>171360</v>
      </c>
      <c r="AB323" s="229">
        <v>179503.36992</v>
      </c>
      <c r="AC323" s="292">
        <v>176329.44</v>
      </c>
      <c r="AD323" s="292">
        <v>171360</v>
      </c>
      <c r="AE323" s="225">
        <f t="shared" si="92"/>
        <v>174638.20247999998</v>
      </c>
      <c r="AF323" s="254">
        <f t="shared" si="93"/>
        <v>22482.431999999997</v>
      </c>
      <c r="AG323" s="254">
        <f t="shared" si="94"/>
        <v>193842.432</v>
      </c>
      <c r="AH323" s="337">
        <f t="shared" si="95"/>
        <v>22482.432000000001</v>
      </c>
      <c r="AI323" s="286">
        <v>273700</v>
      </c>
      <c r="AJ323" s="231">
        <v>286706.77139999997</v>
      </c>
      <c r="AK323" s="292">
        <v>281637.3</v>
      </c>
      <c r="AL323" s="292">
        <v>273700</v>
      </c>
      <c r="AM323" s="225">
        <f t="shared" si="96"/>
        <v>278936.01785</v>
      </c>
      <c r="AN323" s="372">
        <f t="shared" si="97"/>
        <v>35909.439999999995</v>
      </c>
      <c r="AO323" s="254">
        <f t="shared" si="98"/>
        <v>309609.44</v>
      </c>
      <c r="AP323" s="337">
        <f t="shared" si="99"/>
        <v>35909.440000000002</v>
      </c>
    </row>
    <row r="324" spans="1:42" s="140" customFormat="1" ht="16.5" x14ac:dyDescent="0.25">
      <c r="A324" s="224" t="s">
        <v>822</v>
      </c>
      <c r="B324" s="291" t="s">
        <v>448</v>
      </c>
      <c r="C324" s="286">
        <v>98770</v>
      </c>
      <c r="D324" s="229">
        <v>103463.74794</v>
      </c>
      <c r="E324" s="292">
        <v>101634.33</v>
      </c>
      <c r="F324" s="292">
        <v>98770</v>
      </c>
      <c r="G324" s="225">
        <f t="shared" si="80"/>
        <v>100659.519485</v>
      </c>
      <c r="H324" s="254">
        <f t="shared" si="81"/>
        <v>12958.623999999998</v>
      </c>
      <c r="I324" s="254">
        <f t="shared" si="82"/>
        <v>111728.624</v>
      </c>
      <c r="J324" s="337">
        <f t="shared" si="83"/>
        <v>12958.623999999996</v>
      </c>
      <c r="K324" s="286">
        <v>98770</v>
      </c>
      <c r="L324" s="229">
        <v>103463.74794</v>
      </c>
      <c r="M324" s="292">
        <v>101634.33</v>
      </c>
      <c r="N324" s="292">
        <v>98770</v>
      </c>
      <c r="O324" s="225">
        <f t="shared" si="84"/>
        <v>100659.519485</v>
      </c>
      <c r="P324" s="254">
        <f t="shared" si="85"/>
        <v>12958.623999999998</v>
      </c>
      <c r="Q324" s="254">
        <f t="shared" si="86"/>
        <v>111728.624</v>
      </c>
      <c r="R324" s="337">
        <f t="shared" si="87"/>
        <v>12958.623999999996</v>
      </c>
      <c r="S324" s="286">
        <v>98770</v>
      </c>
      <c r="T324" s="229">
        <v>103463.74794</v>
      </c>
      <c r="U324" s="292">
        <v>101634.33</v>
      </c>
      <c r="V324" s="292">
        <v>98770</v>
      </c>
      <c r="W324" s="225">
        <f t="shared" si="88"/>
        <v>100659.519485</v>
      </c>
      <c r="X324" s="254">
        <f t="shared" si="89"/>
        <v>12958.623999999998</v>
      </c>
      <c r="Y324" s="254">
        <f t="shared" si="90"/>
        <v>111728.624</v>
      </c>
      <c r="Z324" s="337">
        <f t="shared" si="91"/>
        <v>12958.623999999996</v>
      </c>
      <c r="AA324" s="286">
        <v>98770</v>
      </c>
      <c r="AB324" s="229">
        <v>103463.74794</v>
      </c>
      <c r="AC324" s="292">
        <v>101634.33</v>
      </c>
      <c r="AD324" s="292">
        <v>98770</v>
      </c>
      <c r="AE324" s="225">
        <f t="shared" si="92"/>
        <v>100659.519485</v>
      </c>
      <c r="AF324" s="254">
        <f t="shared" si="93"/>
        <v>12958.623999999998</v>
      </c>
      <c r="AG324" s="254">
        <f t="shared" si="94"/>
        <v>111728.624</v>
      </c>
      <c r="AH324" s="337">
        <f t="shared" si="95"/>
        <v>12958.623999999996</v>
      </c>
      <c r="AI324" s="286">
        <v>113050</v>
      </c>
      <c r="AJ324" s="231">
        <v>118422.3621</v>
      </c>
      <c r="AK324" s="292">
        <v>116328.45</v>
      </c>
      <c r="AL324" s="292">
        <v>113050</v>
      </c>
      <c r="AM324" s="225">
        <f t="shared" si="96"/>
        <v>115212.703025</v>
      </c>
      <c r="AN324" s="372">
        <f t="shared" si="97"/>
        <v>14832.159999999998</v>
      </c>
      <c r="AO324" s="254">
        <f t="shared" si="98"/>
        <v>127882.16</v>
      </c>
      <c r="AP324" s="337">
        <f t="shared" si="99"/>
        <v>14832.160000000003</v>
      </c>
    </row>
    <row r="325" spans="1:42" s="140" customFormat="1" ht="16.5" x14ac:dyDescent="0.25">
      <c r="A325" s="224" t="s">
        <v>823</v>
      </c>
      <c r="B325" s="291" t="s">
        <v>1461</v>
      </c>
      <c r="C325" s="286">
        <v>2927400</v>
      </c>
      <c r="D325" s="229">
        <v>3664860.4692000002</v>
      </c>
      <c r="E325" s="292">
        <v>3600059.4</v>
      </c>
      <c r="F325" s="292">
        <v>3498600</v>
      </c>
      <c r="G325" s="225">
        <f t="shared" si="80"/>
        <v>3422729.9673000001</v>
      </c>
      <c r="H325" s="254">
        <f t="shared" si="81"/>
        <v>384074.87999999995</v>
      </c>
      <c r="I325" s="254">
        <f t="shared" si="82"/>
        <v>3311474.88</v>
      </c>
      <c r="J325" s="337">
        <f t="shared" si="83"/>
        <v>-187125.12000000011</v>
      </c>
      <c r="K325" s="286">
        <v>2499000</v>
      </c>
      <c r="L325" s="229">
        <v>3552670.8630000004</v>
      </c>
      <c r="M325" s="292">
        <v>3489853.5</v>
      </c>
      <c r="N325" s="292">
        <v>3391500</v>
      </c>
      <c r="O325" s="225">
        <f t="shared" si="84"/>
        <v>3233256.09075</v>
      </c>
      <c r="P325" s="254">
        <f t="shared" si="85"/>
        <v>327868.79999999993</v>
      </c>
      <c r="Q325" s="254">
        <f t="shared" si="86"/>
        <v>2826868.8</v>
      </c>
      <c r="R325" s="337">
        <f t="shared" si="87"/>
        <v>-564631.20000000019</v>
      </c>
      <c r="S325" s="286">
        <v>2499000</v>
      </c>
      <c r="T325" s="229">
        <v>3552670.8630000004</v>
      </c>
      <c r="U325" s="292">
        <v>3489853.5</v>
      </c>
      <c r="V325" s="292">
        <v>3391500</v>
      </c>
      <c r="W325" s="225">
        <f t="shared" si="88"/>
        <v>3233256.09075</v>
      </c>
      <c r="X325" s="254">
        <f t="shared" si="89"/>
        <v>327868.79999999993</v>
      </c>
      <c r="Y325" s="254">
        <f t="shared" si="90"/>
        <v>2826868.8</v>
      </c>
      <c r="Z325" s="337">
        <f t="shared" si="91"/>
        <v>-564631.20000000019</v>
      </c>
      <c r="AA325" s="286">
        <v>2522800</v>
      </c>
      <c r="AB325" s="229">
        <v>2642688.5016000001</v>
      </c>
      <c r="AC325" s="292">
        <v>2595961.2000000002</v>
      </c>
      <c r="AD325" s="292">
        <v>2522800</v>
      </c>
      <c r="AE325" s="225">
        <f t="shared" si="92"/>
        <v>2571062.4254000001</v>
      </c>
      <c r="AF325" s="254">
        <f t="shared" si="93"/>
        <v>330991.35999999999</v>
      </c>
      <c r="AG325" s="254">
        <f t="shared" si="94"/>
        <v>2853791.36</v>
      </c>
      <c r="AH325" s="337">
        <f t="shared" si="95"/>
        <v>330991.35999999987</v>
      </c>
      <c r="AI325" s="286">
        <v>2502570</v>
      </c>
      <c r="AJ325" s="231">
        <v>2621497.13154</v>
      </c>
      <c r="AK325" s="292">
        <v>2575144.5300000003</v>
      </c>
      <c r="AL325" s="292">
        <v>2502570</v>
      </c>
      <c r="AM325" s="225">
        <f t="shared" si="96"/>
        <v>2550445.4153850004</v>
      </c>
      <c r="AN325" s="372">
        <f t="shared" si="97"/>
        <v>328337.18399999995</v>
      </c>
      <c r="AO325" s="254">
        <f t="shared" si="98"/>
        <v>2830907.1839999999</v>
      </c>
      <c r="AP325" s="337">
        <f t="shared" si="99"/>
        <v>328337.18399999989</v>
      </c>
    </row>
    <row r="326" spans="1:42" s="140" customFormat="1" ht="16.5" x14ac:dyDescent="0.25">
      <c r="A326" s="224" t="s">
        <v>824</v>
      </c>
      <c r="B326" s="291" t="s">
        <v>449</v>
      </c>
      <c r="C326" s="286">
        <v>378420</v>
      </c>
      <c r="D326" s="229">
        <v>396403.27523999999</v>
      </c>
      <c r="E326" s="292">
        <v>389394.18</v>
      </c>
      <c r="F326" s="292">
        <v>378420</v>
      </c>
      <c r="G326" s="225">
        <f t="shared" ref="G326:G389" si="100">AVERAGE(C326:F326)</f>
        <v>385659.36381000001</v>
      </c>
      <c r="H326" s="254">
        <f t="shared" ref="H326:H389" si="101">+C326*13.12%</f>
        <v>49648.703999999991</v>
      </c>
      <c r="I326" s="254">
        <f t="shared" ref="I326:I389" si="102">+C326+H326</f>
        <v>428068.70399999997</v>
      </c>
      <c r="J326" s="337">
        <f t="shared" ref="J326:J389" si="103">+I326-F326</f>
        <v>49648.703999999969</v>
      </c>
      <c r="K326" s="286">
        <v>378420</v>
      </c>
      <c r="L326" s="229">
        <v>396403.27523999999</v>
      </c>
      <c r="M326" s="292">
        <v>389394.18</v>
      </c>
      <c r="N326" s="292">
        <v>378420</v>
      </c>
      <c r="O326" s="225">
        <f t="shared" ref="O326:O389" si="104">AVERAGE(K326:N326)</f>
        <v>385659.36381000001</v>
      </c>
      <c r="P326" s="254">
        <f t="shared" ref="P326:P389" si="105">+K326*13.12%</f>
        <v>49648.703999999991</v>
      </c>
      <c r="Q326" s="254">
        <f t="shared" ref="Q326:Q389" si="106">+K326+P326</f>
        <v>428068.70399999997</v>
      </c>
      <c r="R326" s="337">
        <f t="shared" ref="R326:R389" si="107">+Q326-N326</f>
        <v>49648.703999999969</v>
      </c>
      <c r="S326" s="286">
        <v>378420</v>
      </c>
      <c r="T326" s="229">
        <v>396403.27523999999</v>
      </c>
      <c r="U326" s="292">
        <v>389394.18</v>
      </c>
      <c r="V326" s="292">
        <v>378420</v>
      </c>
      <c r="W326" s="225">
        <f t="shared" ref="W326:W389" si="108">AVERAGE(S326:V326)</f>
        <v>385659.36381000001</v>
      </c>
      <c r="X326" s="254">
        <f t="shared" ref="X326:X389" si="109">+S326*13.12%</f>
        <v>49648.703999999991</v>
      </c>
      <c r="Y326" s="254">
        <f t="shared" ref="Y326:Y389" si="110">+S326+X326</f>
        <v>428068.70399999997</v>
      </c>
      <c r="Z326" s="337">
        <f t="shared" ref="Z326:Z389" si="111">+Y326-V326</f>
        <v>49648.703999999969</v>
      </c>
      <c r="AA326" s="286">
        <v>345100</v>
      </c>
      <c r="AB326" s="229">
        <v>361499.84220000001</v>
      </c>
      <c r="AC326" s="292">
        <v>355107.9</v>
      </c>
      <c r="AD326" s="292">
        <v>345100</v>
      </c>
      <c r="AE326" s="225">
        <f t="shared" ref="AE326:AE389" si="112">AVERAGE(AA326:AD326)</f>
        <v>351701.93555000005</v>
      </c>
      <c r="AF326" s="254">
        <f t="shared" ref="AF326:AF389" si="113">+AA326*13.12%</f>
        <v>45277.119999999995</v>
      </c>
      <c r="AG326" s="254">
        <f t="shared" ref="AG326:AG389" si="114">+AA326+AF326</f>
        <v>390377.12</v>
      </c>
      <c r="AH326" s="337">
        <f t="shared" ref="AH326:AH389" si="115">+AG326-AD326</f>
        <v>45277.119999999995</v>
      </c>
      <c r="AI326" s="286">
        <v>464100</v>
      </c>
      <c r="AJ326" s="231">
        <v>486154.96020000003</v>
      </c>
      <c r="AK326" s="292">
        <v>477558.9</v>
      </c>
      <c r="AL326" s="292">
        <v>464100</v>
      </c>
      <c r="AM326" s="225">
        <f t="shared" ref="AM326:AM389" si="116">AVERAGE(AI326:AL326)</f>
        <v>472978.46505</v>
      </c>
      <c r="AN326" s="372">
        <f t="shared" ref="AN326:AN389" si="117">+AI326*13.12%</f>
        <v>60889.919999999991</v>
      </c>
      <c r="AO326" s="254">
        <f t="shared" ref="AO326:AO389" si="118">+AI326+AN326</f>
        <v>524989.92000000004</v>
      </c>
      <c r="AP326" s="337">
        <f t="shared" ref="AP326:AP389" si="119">+AO326-AL326</f>
        <v>60889.920000000042</v>
      </c>
    </row>
    <row r="327" spans="1:42" s="140" customFormat="1" ht="16.5" x14ac:dyDescent="0.25">
      <c r="A327" s="224" t="s">
        <v>825</v>
      </c>
      <c r="B327" s="291" t="s">
        <v>450</v>
      </c>
      <c r="C327" s="286">
        <v>378420</v>
      </c>
      <c r="D327" s="229">
        <v>396403.27523999999</v>
      </c>
      <c r="E327" s="292">
        <v>389394.18</v>
      </c>
      <c r="F327" s="292">
        <v>378420</v>
      </c>
      <c r="G327" s="225">
        <f t="shared" si="100"/>
        <v>385659.36381000001</v>
      </c>
      <c r="H327" s="254">
        <f t="shared" si="101"/>
        <v>49648.703999999991</v>
      </c>
      <c r="I327" s="254">
        <f t="shared" si="102"/>
        <v>428068.70399999997</v>
      </c>
      <c r="J327" s="337">
        <f t="shared" si="103"/>
        <v>49648.703999999969</v>
      </c>
      <c r="K327" s="286">
        <v>378420</v>
      </c>
      <c r="L327" s="229">
        <v>396403.27523999999</v>
      </c>
      <c r="M327" s="292">
        <v>389394.18</v>
      </c>
      <c r="N327" s="292">
        <v>378420</v>
      </c>
      <c r="O327" s="225">
        <f t="shared" si="104"/>
        <v>385659.36381000001</v>
      </c>
      <c r="P327" s="254">
        <f t="shared" si="105"/>
        <v>49648.703999999991</v>
      </c>
      <c r="Q327" s="254">
        <f t="shared" si="106"/>
        <v>428068.70399999997</v>
      </c>
      <c r="R327" s="337">
        <f t="shared" si="107"/>
        <v>49648.703999999969</v>
      </c>
      <c r="S327" s="286">
        <v>378420</v>
      </c>
      <c r="T327" s="229">
        <v>396403.27523999999</v>
      </c>
      <c r="U327" s="292">
        <v>389394.18</v>
      </c>
      <c r="V327" s="292">
        <v>378420</v>
      </c>
      <c r="W327" s="225">
        <f t="shared" si="108"/>
        <v>385659.36381000001</v>
      </c>
      <c r="X327" s="254">
        <f t="shared" si="109"/>
        <v>49648.703999999991</v>
      </c>
      <c r="Y327" s="254">
        <f t="shared" si="110"/>
        <v>428068.70399999997</v>
      </c>
      <c r="Z327" s="337">
        <f t="shared" si="111"/>
        <v>49648.703999999969</v>
      </c>
      <c r="AA327" s="286">
        <v>351050</v>
      </c>
      <c r="AB327" s="229">
        <v>367732.5981</v>
      </c>
      <c r="AC327" s="292">
        <v>361230.45</v>
      </c>
      <c r="AD327" s="292">
        <v>351050</v>
      </c>
      <c r="AE327" s="225">
        <f t="shared" si="112"/>
        <v>357765.762025</v>
      </c>
      <c r="AF327" s="254">
        <f t="shared" si="113"/>
        <v>46057.759999999995</v>
      </c>
      <c r="AG327" s="254">
        <f t="shared" si="114"/>
        <v>397107.76</v>
      </c>
      <c r="AH327" s="337">
        <f t="shared" si="115"/>
        <v>46057.760000000009</v>
      </c>
      <c r="AI327" s="286">
        <v>470050</v>
      </c>
      <c r="AJ327" s="231">
        <v>492387.71610000002</v>
      </c>
      <c r="AK327" s="292">
        <v>483681.45</v>
      </c>
      <c r="AL327" s="292">
        <v>470050</v>
      </c>
      <c r="AM327" s="225">
        <f t="shared" si="116"/>
        <v>479042.29152500001</v>
      </c>
      <c r="AN327" s="372">
        <f t="shared" si="117"/>
        <v>61670.55999999999</v>
      </c>
      <c r="AO327" s="254">
        <f t="shared" si="118"/>
        <v>531720.55999999994</v>
      </c>
      <c r="AP327" s="337">
        <f t="shared" si="119"/>
        <v>61670.559999999939</v>
      </c>
    </row>
    <row r="328" spans="1:42" s="140" customFormat="1" ht="16.5" x14ac:dyDescent="0.25">
      <c r="A328" s="224" t="s">
        <v>826</v>
      </c>
      <c r="B328" s="291" t="s">
        <v>451</v>
      </c>
      <c r="C328" s="286">
        <v>378420</v>
      </c>
      <c r="D328" s="229">
        <v>396403.27523999999</v>
      </c>
      <c r="E328" s="292">
        <v>389394.18</v>
      </c>
      <c r="F328" s="292">
        <v>378420</v>
      </c>
      <c r="G328" s="225">
        <f t="shared" si="100"/>
        <v>385659.36381000001</v>
      </c>
      <c r="H328" s="254">
        <f t="shared" si="101"/>
        <v>49648.703999999991</v>
      </c>
      <c r="I328" s="254">
        <f t="shared" si="102"/>
        <v>428068.70399999997</v>
      </c>
      <c r="J328" s="337">
        <f t="shared" si="103"/>
        <v>49648.703999999969</v>
      </c>
      <c r="K328" s="286">
        <v>378420</v>
      </c>
      <c r="L328" s="229">
        <v>396403.27523999999</v>
      </c>
      <c r="M328" s="292">
        <v>389394.18</v>
      </c>
      <c r="N328" s="292">
        <v>378420</v>
      </c>
      <c r="O328" s="225">
        <f t="shared" si="104"/>
        <v>385659.36381000001</v>
      </c>
      <c r="P328" s="254">
        <f t="shared" si="105"/>
        <v>49648.703999999991</v>
      </c>
      <c r="Q328" s="254">
        <f t="shared" si="106"/>
        <v>428068.70399999997</v>
      </c>
      <c r="R328" s="337">
        <f t="shared" si="107"/>
        <v>49648.703999999969</v>
      </c>
      <c r="S328" s="286">
        <v>378420</v>
      </c>
      <c r="T328" s="229">
        <v>396403.27523999999</v>
      </c>
      <c r="U328" s="292">
        <v>389394.18</v>
      </c>
      <c r="V328" s="292">
        <v>378420</v>
      </c>
      <c r="W328" s="225">
        <f t="shared" si="108"/>
        <v>385659.36381000001</v>
      </c>
      <c r="X328" s="254">
        <f t="shared" si="109"/>
        <v>49648.703999999991</v>
      </c>
      <c r="Y328" s="254">
        <f t="shared" si="110"/>
        <v>428068.70399999997</v>
      </c>
      <c r="Z328" s="337">
        <f t="shared" si="111"/>
        <v>49648.703999999969</v>
      </c>
      <c r="AA328" s="286">
        <v>368900</v>
      </c>
      <c r="AB328" s="229">
        <v>386430.86580000003</v>
      </c>
      <c r="AC328" s="292">
        <v>379598.1</v>
      </c>
      <c r="AD328" s="292">
        <v>368900</v>
      </c>
      <c r="AE328" s="225">
        <f t="shared" si="112"/>
        <v>375957.24144999997</v>
      </c>
      <c r="AF328" s="254">
        <f t="shared" si="113"/>
        <v>48399.679999999993</v>
      </c>
      <c r="AG328" s="254">
        <f t="shared" si="114"/>
        <v>417299.68</v>
      </c>
      <c r="AH328" s="337">
        <f t="shared" si="115"/>
        <v>48399.679999999993</v>
      </c>
      <c r="AI328" s="286">
        <v>535500</v>
      </c>
      <c r="AJ328" s="231">
        <v>560948.03100000008</v>
      </c>
      <c r="AK328" s="292">
        <v>551029.5</v>
      </c>
      <c r="AL328" s="292">
        <v>535500</v>
      </c>
      <c r="AM328" s="225">
        <f t="shared" si="116"/>
        <v>545744.38274999999</v>
      </c>
      <c r="AN328" s="372">
        <f t="shared" si="117"/>
        <v>70257.599999999991</v>
      </c>
      <c r="AO328" s="254">
        <f t="shared" si="118"/>
        <v>605757.6</v>
      </c>
      <c r="AP328" s="337">
        <f t="shared" si="119"/>
        <v>70257.599999999977</v>
      </c>
    </row>
    <row r="329" spans="1:42" s="140" customFormat="1" ht="16.5" x14ac:dyDescent="0.25">
      <c r="A329" s="224" t="s">
        <v>827</v>
      </c>
      <c r="B329" s="291" t="s">
        <v>452</v>
      </c>
      <c r="C329" s="286">
        <v>1166200</v>
      </c>
      <c r="D329" s="229">
        <v>1221620.1564</v>
      </c>
      <c r="E329" s="292">
        <v>1200019.8</v>
      </c>
      <c r="F329" s="292">
        <v>1166200</v>
      </c>
      <c r="G329" s="225">
        <f t="shared" si="100"/>
        <v>1188509.9890999999</v>
      </c>
      <c r="H329" s="254">
        <f t="shared" si="101"/>
        <v>153005.43999999997</v>
      </c>
      <c r="I329" s="254">
        <f t="shared" si="102"/>
        <v>1319205.44</v>
      </c>
      <c r="J329" s="337">
        <f t="shared" si="103"/>
        <v>153005.43999999994</v>
      </c>
      <c r="K329" s="286">
        <v>915110</v>
      </c>
      <c r="L329" s="229">
        <v>958597.8574199999</v>
      </c>
      <c r="M329" s="292">
        <v>941648.19</v>
      </c>
      <c r="N329" s="292">
        <v>915110</v>
      </c>
      <c r="O329" s="225">
        <f t="shared" si="104"/>
        <v>932616.51185499993</v>
      </c>
      <c r="P329" s="254">
        <f t="shared" si="105"/>
        <v>120062.43199999999</v>
      </c>
      <c r="Q329" s="254">
        <f t="shared" si="106"/>
        <v>1035172.432</v>
      </c>
      <c r="R329" s="337">
        <f t="shared" si="107"/>
        <v>120062.43200000003</v>
      </c>
      <c r="S329" s="286">
        <v>915110</v>
      </c>
      <c r="T329" s="229">
        <v>958597.8574199999</v>
      </c>
      <c r="U329" s="292">
        <v>941648.19</v>
      </c>
      <c r="V329" s="292">
        <v>915110</v>
      </c>
      <c r="W329" s="225">
        <f t="shared" si="108"/>
        <v>932616.51185499993</v>
      </c>
      <c r="X329" s="254">
        <f t="shared" si="109"/>
        <v>120062.43199999999</v>
      </c>
      <c r="Y329" s="254">
        <f t="shared" si="110"/>
        <v>1035172.432</v>
      </c>
      <c r="Z329" s="337">
        <f t="shared" si="111"/>
        <v>120062.43200000003</v>
      </c>
      <c r="AA329" s="286">
        <v>915110</v>
      </c>
      <c r="AB329" s="229">
        <v>958597.8574199999</v>
      </c>
      <c r="AC329" s="292">
        <v>941648.19</v>
      </c>
      <c r="AD329" s="292">
        <v>915110</v>
      </c>
      <c r="AE329" s="225">
        <f t="shared" si="112"/>
        <v>932616.51185499993</v>
      </c>
      <c r="AF329" s="254">
        <f t="shared" si="113"/>
        <v>120062.43199999999</v>
      </c>
      <c r="AG329" s="254">
        <f t="shared" si="114"/>
        <v>1035172.432</v>
      </c>
      <c r="AH329" s="337">
        <f t="shared" si="115"/>
        <v>120062.43200000003</v>
      </c>
      <c r="AI329" s="286">
        <v>1594600</v>
      </c>
      <c r="AJ329" s="231">
        <v>1670378.5811999999</v>
      </c>
      <c r="AK329" s="292">
        <v>1640843.4</v>
      </c>
      <c r="AL329" s="292">
        <v>1594600</v>
      </c>
      <c r="AM329" s="225">
        <f t="shared" si="116"/>
        <v>1625105.4953000001</v>
      </c>
      <c r="AN329" s="372">
        <f t="shared" si="117"/>
        <v>209211.51999999996</v>
      </c>
      <c r="AO329" s="254">
        <f t="shared" si="118"/>
        <v>1803811.52</v>
      </c>
      <c r="AP329" s="337">
        <f t="shared" si="119"/>
        <v>209211.52000000002</v>
      </c>
    </row>
    <row r="330" spans="1:42" s="140" customFormat="1" ht="16.5" x14ac:dyDescent="0.25">
      <c r="A330" s="224" t="s">
        <v>828</v>
      </c>
      <c r="B330" s="291" t="s">
        <v>453</v>
      </c>
      <c r="C330" s="286">
        <v>1249500</v>
      </c>
      <c r="D330" s="229">
        <v>1308878.7390000001</v>
      </c>
      <c r="E330" s="292">
        <v>1285735.5</v>
      </c>
      <c r="F330" s="292">
        <v>1249500</v>
      </c>
      <c r="G330" s="225">
        <f t="shared" si="100"/>
        <v>1273403.55975</v>
      </c>
      <c r="H330" s="254">
        <f t="shared" si="101"/>
        <v>163934.39999999997</v>
      </c>
      <c r="I330" s="254">
        <f t="shared" si="102"/>
        <v>1413434.4</v>
      </c>
      <c r="J330" s="337">
        <f t="shared" si="103"/>
        <v>163934.39999999991</v>
      </c>
      <c r="K330" s="286">
        <v>1011500</v>
      </c>
      <c r="L330" s="229">
        <v>1059568.503</v>
      </c>
      <c r="M330" s="292">
        <v>1040833.5</v>
      </c>
      <c r="N330" s="292">
        <v>1011500</v>
      </c>
      <c r="O330" s="225">
        <f t="shared" si="104"/>
        <v>1030850.50075</v>
      </c>
      <c r="P330" s="254">
        <f t="shared" si="105"/>
        <v>132708.79999999999</v>
      </c>
      <c r="Q330" s="254">
        <f t="shared" si="106"/>
        <v>1144208.8</v>
      </c>
      <c r="R330" s="337">
        <f t="shared" si="107"/>
        <v>132708.80000000005</v>
      </c>
      <c r="S330" s="286">
        <v>1011500</v>
      </c>
      <c r="T330" s="229">
        <v>1059568.503</v>
      </c>
      <c r="U330" s="292">
        <v>1040833.5</v>
      </c>
      <c r="V330" s="292">
        <v>1011500</v>
      </c>
      <c r="W330" s="225">
        <f t="shared" si="108"/>
        <v>1030850.50075</v>
      </c>
      <c r="X330" s="254">
        <f t="shared" si="109"/>
        <v>132708.79999999999</v>
      </c>
      <c r="Y330" s="254">
        <f t="shared" si="110"/>
        <v>1144208.8</v>
      </c>
      <c r="Z330" s="337">
        <f t="shared" si="111"/>
        <v>132708.80000000005</v>
      </c>
      <c r="AA330" s="286">
        <v>915110</v>
      </c>
      <c r="AB330" s="229">
        <v>958597.8574199999</v>
      </c>
      <c r="AC330" s="292">
        <v>941648.19</v>
      </c>
      <c r="AD330" s="292">
        <v>915110</v>
      </c>
      <c r="AE330" s="225">
        <f t="shared" si="112"/>
        <v>932616.51185499993</v>
      </c>
      <c r="AF330" s="254">
        <f t="shared" si="113"/>
        <v>120062.43199999999</v>
      </c>
      <c r="AG330" s="254">
        <f t="shared" si="114"/>
        <v>1035172.432</v>
      </c>
      <c r="AH330" s="337">
        <f t="shared" si="115"/>
        <v>120062.43200000003</v>
      </c>
      <c r="AI330" s="286">
        <v>1963500</v>
      </c>
      <c r="AJ330" s="231">
        <v>2056809.4470000002</v>
      </c>
      <c r="AK330" s="292">
        <v>2020441.5</v>
      </c>
      <c r="AL330" s="292">
        <v>1963500</v>
      </c>
      <c r="AM330" s="225">
        <f t="shared" si="116"/>
        <v>2001062.7367500002</v>
      </c>
      <c r="AN330" s="372">
        <f t="shared" si="117"/>
        <v>257611.19999999995</v>
      </c>
      <c r="AO330" s="254">
        <f t="shared" si="118"/>
        <v>2221111.2000000002</v>
      </c>
      <c r="AP330" s="337">
        <f t="shared" si="119"/>
        <v>257611.20000000019</v>
      </c>
    </row>
    <row r="331" spans="1:42" s="140" customFormat="1" ht="16.5" x14ac:dyDescent="0.25">
      <c r="A331" s="224" t="s">
        <v>829</v>
      </c>
      <c r="B331" s="291" t="s">
        <v>1098</v>
      </c>
      <c r="C331" s="286">
        <v>428400</v>
      </c>
      <c r="D331" s="229">
        <v>448758.42479999998</v>
      </c>
      <c r="E331" s="292">
        <v>440823.6</v>
      </c>
      <c r="F331" s="292">
        <v>428400</v>
      </c>
      <c r="G331" s="225">
        <f t="shared" si="100"/>
        <v>436595.50619999995</v>
      </c>
      <c r="H331" s="254">
        <f t="shared" si="101"/>
        <v>56206.079999999994</v>
      </c>
      <c r="I331" s="254">
        <f t="shared" si="102"/>
        <v>484606.08</v>
      </c>
      <c r="J331" s="337">
        <f t="shared" si="103"/>
        <v>56206.080000000016</v>
      </c>
      <c r="K331" s="286">
        <v>404600</v>
      </c>
      <c r="L331" s="229">
        <v>423827.40119999996</v>
      </c>
      <c r="M331" s="292">
        <v>416333.4</v>
      </c>
      <c r="N331" s="292">
        <v>404600</v>
      </c>
      <c r="O331" s="225">
        <f t="shared" si="104"/>
        <v>412340.20030000003</v>
      </c>
      <c r="P331" s="254">
        <f t="shared" si="105"/>
        <v>53083.519999999997</v>
      </c>
      <c r="Q331" s="254">
        <f t="shared" si="106"/>
        <v>457683.52</v>
      </c>
      <c r="R331" s="337">
        <f t="shared" si="107"/>
        <v>53083.520000000019</v>
      </c>
      <c r="S331" s="286">
        <v>404600</v>
      </c>
      <c r="T331" s="229">
        <v>423827.40119999996</v>
      </c>
      <c r="U331" s="292">
        <v>416333.4</v>
      </c>
      <c r="V331" s="292">
        <v>404600</v>
      </c>
      <c r="W331" s="225">
        <f t="shared" si="108"/>
        <v>412340.20030000003</v>
      </c>
      <c r="X331" s="254">
        <f t="shared" si="109"/>
        <v>53083.519999999997</v>
      </c>
      <c r="Y331" s="254">
        <f t="shared" si="110"/>
        <v>457683.52</v>
      </c>
      <c r="Z331" s="337">
        <f t="shared" si="111"/>
        <v>53083.520000000019</v>
      </c>
      <c r="AA331" s="286">
        <v>333200</v>
      </c>
      <c r="AB331" s="229">
        <v>349034.33039999998</v>
      </c>
      <c r="AC331" s="292">
        <v>342862.8</v>
      </c>
      <c r="AD331" s="292">
        <v>333200</v>
      </c>
      <c r="AE331" s="225">
        <f t="shared" si="112"/>
        <v>339574.28259999998</v>
      </c>
      <c r="AF331" s="254">
        <f t="shared" si="113"/>
        <v>43715.839999999997</v>
      </c>
      <c r="AG331" s="254">
        <f t="shared" si="114"/>
        <v>376915.83999999997</v>
      </c>
      <c r="AH331" s="337">
        <f t="shared" si="115"/>
        <v>43715.839999999967</v>
      </c>
      <c r="AI331" s="286">
        <v>499800</v>
      </c>
      <c r="AJ331" s="231">
        <v>523551.49560000002</v>
      </c>
      <c r="AK331" s="292">
        <v>514294.2</v>
      </c>
      <c r="AL331" s="292">
        <v>499800</v>
      </c>
      <c r="AM331" s="225">
        <f t="shared" si="116"/>
        <v>509361.42389999999</v>
      </c>
      <c r="AN331" s="372">
        <f t="shared" si="117"/>
        <v>65573.759999999995</v>
      </c>
      <c r="AO331" s="254">
        <f t="shared" si="118"/>
        <v>565373.76</v>
      </c>
      <c r="AP331" s="337">
        <f t="shared" si="119"/>
        <v>65573.760000000009</v>
      </c>
    </row>
    <row r="332" spans="1:42" s="140" customFormat="1" ht="16.5" x14ac:dyDescent="0.25">
      <c r="A332" s="224" t="s">
        <v>830</v>
      </c>
      <c r="B332" s="291" t="s">
        <v>454</v>
      </c>
      <c r="C332" s="286">
        <v>1725500</v>
      </c>
      <c r="D332" s="229">
        <v>2430774.801</v>
      </c>
      <c r="E332" s="292">
        <v>2387794.5</v>
      </c>
      <c r="F332" s="292">
        <v>2320500</v>
      </c>
      <c r="G332" s="225">
        <f t="shared" si="100"/>
        <v>2216142.3252499998</v>
      </c>
      <c r="H332" s="254">
        <f t="shared" si="101"/>
        <v>226385.59999999998</v>
      </c>
      <c r="I332" s="254">
        <f t="shared" si="102"/>
        <v>1951885.6</v>
      </c>
      <c r="J332" s="337">
        <f t="shared" si="103"/>
        <v>-368614.39999999991</v>
      </c>
      <c r="K332" s="286">
        <v>1166200</v>
      </c>
      <c r="L332" s="229">
        <v>1533257.9514000001</v>
      </c>
      <c r="M332" s="292">
        <v>1506147.3</v>
      </c>
      <c r="N332" s="292">
        <v>1463700</v>
      </c>
      <c r="O332" s="225">
        <f t="shared" si="104"/>
        <v>1417326.3128500001</v>
      </c>
      <c r="P332" s="254">
        <f t="shared" si="105"/>
        <v>153005.43999999997</v>
      </c>
      <c r="Q332" s="254">
        <f t="shared" si="106"/>
        <v>1319205.44</v>
      </c>
      <c r="R332" s="337">
        <f t="shared" si="107"/>
        <v>-144494.56000000006</v>
      </c>
      <c r="S332" s="286">
        <v>1166200</v>
      </c>
      <c r="T332" s="229">
        <v>1807499.2109999999</v>
      </c>
      <c r="U332" s="292">
        <v>1775539.5</v>
      </c>
      <c r="V332" s="292">
        <v>1725500</v>
      </c>
      <c r="W332" s="225">
        <f t="shared" si="108"/>
        <v>1618684.67775</v>
      </c>
      <c r="X332" s="254">
        <f t="shared" si="109"/>
        <v>153005.43999999997</v>
      </c>
      <c r="Y332" s="254">
        <f t="shared" si="110"/>
        <v>1319205.44</v>
      </c>
      <c r="Z332" s="337">
        <f t="shared" si="111"/>
        <v>-406294.56000000006</v>
      </c>
      <c r="AA332" s="286">
        <v>892500</v>
      </c>
      <c r="AB332" s="229">
        <v>934913.38500000001</v>
      </c>
      <c r="AC332" s="292">
        <v>918382.5</v>
      </c>
      <c r="AD332" s="292">
        <v>892500</v>
      </c>
      <c r="AE332" s="225">
        <f t="shared" si="112"/>
        <v>909573.97124999994</v>
      </c>
      <c r="AF332" s="254">
        <f t="shared" si="113"/>
        <v>117095.99999999999</v>
      </c>
      <c r="AG332" s="254">
        <f t="shared" si="114"/>
        <v>1009596</v>
      </c>
      <c r="AH332" s="337">
        <f t="shared" si="115"/>
        <v>117096</v>
      </c>
      <c r="AI332" s="286">
        <v>2070600</v>
      </c>
      <c r="AJ332" s="231">
        <v>2168999.0532</v>
      </c>
      <c r="AK332" s="292">
        <v>2130647.4</v>
      </c>
      <c r="AL332" s="292">
        <v>2070600</v>
      </c>
      <c r="AM332" s="225">
        <f t="shared" si="116"/>
        <v>2110211.6132999999</v>
      </c>
      <c r="AN332" s="372">
        <f t="shared" si="117"/>
        <v>271662.71999999997</v>
      </c>
      <c r="AO332" s="254">
        <f t="shared" si="118"/>
        <v>2342262.7199999997</v>
      </c>
      <c r="AP332" s="337">
        <f t="shared" si="119"/>
        <v>271662.71999999974</v>
      </c>
    </row>
    <row r="333" spans="1:42" s="140" customFormat="1" ht="16.5" x14ac:dyDescent="0.25">
      <c r="A333" s="224" t="s">
        <v>831</v>
      </c>
      <c r="B333" s="291" t="s">
        <v>455</v>
      </c>
      <c r="C333" s="286">
        <v>487900</v>
      </c>
      <c r="D333" s="229">
        <v>511085.98380000005</v>
      </c>
      <c r="E333" s="292">
        <v>502049.1</v>
      </c>
      <c r="F333" s="292">
        <v>487900</v>
      </c>
      <c r="G333" s="225">
        <f t="shared" si="100"/>
        <v>497233.77095000003</v>
      </c>
      <c r="H333" s="254">
        <f t="shared" si="101"/>
        <v>64012.479999999989</v>
      </c>
      <c r="I333" s="254">
        <f t="shared" si="102"/>
        <v>551912.48</v>
      </c>
      <c r="J333" s="337">
        <f t="shared" si="103"/>
        <v>64012.479999999981</v>
      </c>
      <c r="K333" s="286">
        <v>380800</v>
      </c>
      <c r="L333" s="229">
        <v>398896.37760000001</v>
      </c>
      <c r="M333" s="292">
        <v>391843.2</v>
      </c>
      <c r="N333" s="292">
        <v>380800</v>
      </c>
      <c r="O333" s="225">
        <f t="shared" si="104"/>
        <v>388084.89439999999</v>
      </c>
      <c r="P333" s="254">
        <f t="shared" si="105"/>
        <v>49960.959999999992</v>
      </c>
      <c r="Q333" s="254">
        <f t="shared" si="106"/>
        <v>430760.95999999996</v>
      </c>
      <c r="R333" s="337">
        <f t="shared" si="107"/>
        <v>49960.959999999963</v>
      </c>
      <c r="S333" s="286">
        <v>380800</v>
      </c>
      <c r="T333" s="229">
        <v>398896.37760000001</v>
      </c>
      <c r="U333" s="292">
        <v>391843.2</v>
      </c>
      <c r="V333" s="292">
        <v>380800</v>
      </c>
      <c r="W333" s="225">
        <f t="shared" si="108"/>
        <v>388084.89439999999</v>
      </c>
      <c r="X333" s="254">
        <f t="shared" si="109"/>
        <v>49960.959999999992</v>
      </c>
      <c r="Y333" s="254">
        <f t="shared" si="110"/>
        <v>430760.95999999996</v>
      </c>
      <c r="Z333" s="337">
        <f t="shared" si="111"/>
        <v>49960.959999999963</v>
      </c>
      <c r="AA333" s="286">
        <v>345100</v>
      </c>
      <c r="AB333" s="229">
        <v>361499.84220000001</v>
      </c>
      <c r="AC333" s="292">
        <v>355107.9</v>
      </c>
      <c r="AD333" s="292">
        <v>345100</v>
      </c>
      <c r="AE333" s="225">
        <f t="shared" si="112"/>
        <v>351701.93555000005</v>
      </c>
      <c r="AF333" s="254">
        <f t="shared" si="113"/>
        <v>45277.119999999995</v>
      </c>
      <c r="AG333" s="254">
        <f t="shared" si="114"/>
        <v>390377.12</v>
      </c>
      <c r="AH333" s="337">
        <f t="shared" si="115"/>
        <v>45277.119999999995</v>
      </c>
      <c r="AI333" s="286">
        <v>523600</v>
      </c>
      <c r="AJ333" s="231">
        <v>548482.51919999998</v>
      </c>
      <c r="AK333" s="292">
        <v>538784.4</v>
      </c>
      <c r="AL333" s="292">
        <v>523600</v>
      </c>
      <c r="AM333" s="225">
        <f t="shared" si="116"/>
        <v>533616.72979999997</v>
      </c>
      <c r="AN333" s="372">
        <f t="shared" si="117"/>
        <v>68696.319999999992</v>
      </c>
      <c r="AO333" s="254">
        <f t="shared" si="118"/>
        <v>592296.31999999995</v>
      </c>
      <c r="AP333" s="337">
        <f t="shared" si="119"/>
        <v>68696.319999999949</v>
      </c>
    </row>
    <row r="334" spans="1:42" s="140" customFormat="1" ht="16.5" x14ac:dyDescent="0.25">
      <c r="A334" s="224" t="s">
        <v>832</v>
      </c>
      <c r="B334" s="291" t="s">
        <v>456</v>
      </c>
      <c r="C334" s="286">
        <v>511700</v>
      </c>
      <c r="D334" s="229">
        <v>536017.0074</v>
      </c>
      <c r="E334" s="292">
        <v>526539.30000000005</v>
      </c>
      <c r="F334" s="292">
        <v>511700</v>
      </c>
      <c r="G334" s="225">
        <f t="shared" si="100"/>
        <v>521489.07685000001</v>
      </c>
      <c r="H334" s="254">
        <f t="shared" si="101"/>
        <v>67135.039999999994</v>
      </c>
      <c r="I334" s="254">
        <f t="shared" si="102"/>
        <v>578835.04</v>
      </c>
      <c r="J334" s="337">
        <f t="shared" si="103"/>
        <v>67135.040000000037</v>
      </c>
      <c r="K334" s="286">
        <v>380800</v>
      </c>
      <c r="L334" s="229">
        <v>398896.37760000001</v>
      </c>
      <c r="M334" s="292">
        <v>391843.2</v>
      </c>
      <c r="N334" s="292">
        <v>380800</v>
      </c>
      <c r="O334" s="225">
        <f t="shared" si="104"/>
        <v>388084.89439999999</v>
      </c>
      <c r="P334" s="254">
        <f t="shared" si="105"/>
        <v>49960.959999999992</v>
      </c>
      <c r="Q334" s="254">
        <f t="shared" si="106"/>
        <v>430760.95999999996</v>
      </c>
      <c r="R334" s="337">
        <f t="shared" si="107"/>
        <v>49960.959999999963</v>
      </c>
      <c r="S334" s="286">
        <v>380800</v>
      </c>
      <c r="T334" s="229">
        <v>398896.37760000001</v>
      </c>
      <c r="U334" s="292">
        <v>391843.2</v>
      </c>
      <c r="V334" s="292">
        <v>380800</v>
      </c>
      <c r="W334" s="225">
        <f t="shared" si="108"/>
        <v>388084.89439999999</v>
      </c>
      <c r="X334" s="254">
        <f t="shared" si="109"/>
        <v>49960.959999999992</v>
      </c>
      <c r="Y334" s="254">
        <f t="shared" si="110"/>
        <v>430760.95999999996</v>
      </c>
      <c r="Z334" s="337">
        <f t="shared" si="111"/>
        <v>49960.959999999963</v>
      </c>
      <c r="AA334" s="286">
        <v>368900</v>
      </c>
      <c r="AB334" s="229">
        <v>386430.86580000003</v>
      </c>
      <c r="AC334" s="292">
        <v>379598.1</v>
      </c>
      <c r="AD334" s="292">
        <v>368900</v>
      </c>
      <c r="AE334" s="225">
        <f t="shared" si="112"/>
        <v>375957.24144999997</v>
      </c>
      <c r="AF334" s="254">
        <f t="shared" si="113"/>
        <v>48399.679999999993</v>
      </c>
      <c r="AG334" s="254">
        <f t="shared" si="114"/>
        <v>417299.68</v>
      </c>
      <c r="AH334" s="337">
        <f t="shared" si="115"/>
        <v>48399.679999999993</v>
      </c>
      <c r="AI334" s="286">
        <v>535500</v>
      </c>
      <c r="AJ334" s="231">
        <v>560948.03100000008</v>
      </c>
      <c r="AK334" s="292">
        <v>551029.5</v>
      </c>
      <c r="AL334" s="292">
        <v>535500</v>
      </c>
      <c r="AM334" s="225">
        <f t="shared" si="116"/>
        <v>545744.38274999999</v>
      </c>
      <c r="AN334" s="372">
        <f t="shared" si="117"/>
        <v>70257.599999999991</v>
      </c>
      <c r="AO334" s="254">
        <f t="shared" si="118"/>
        <v>605757.6</v>
      </c>
      <c r="AP334" s="337">
        <f t="shared" si="119"/>
        <v>70257.599999999977</v>
      </c>
    </row>
    <row r="335" spans="1:42" s="140" customFormat="1" ht="16.5" x14ac:dyDescent="0.25">
      <c r="A335" s="224" t="s">
        <v>833</v>
      </c>
      <c r="B335" s="291" t="s">
        <v>457</v>
      </c>
      <c r="C335" s="286">
        <v>548590</v>
      </c>
      <c r="D335" s="229">
        <v>574660.09398000001</v>
      </c>
      <c r="E335" s="292">
        <v>564499.11</v>
      </c>
      <c r="F335" s="292">
        <v>548590</v>
      </c>
      <c r="G335" s="225">
        <f t="shared" si="100"/>
        <v>559084.80099499994</v>
      </c>
      <c r="H335" s="254">
        <f t="shared" si="101"/>
        <v>71975.007999999987</v>
      </c>
      <c r="I335" s="254">
        <f t="shared" si="102"/>
        <v>620565.00800000003</v>
      </c>
      <c r="J335" s="337">
        <f t="shared" si="103"/>
        <v>71975.008000000031</v>
      </c>
      <c r="K335" s="286">
        <v>499800</v>
      </c>
      <c r="L335" s="229">
        <v>523551.49560000002</v>
      </c>
      <c r="M335" s="292">
        <v>514294.2</v>
      </c>
      <c r="N335" s="292">
        <v>499800</v>
      </c>
      <c r="O335" s="225">
        <f t="shared" si="104"/>
        <v>509361.42389999999</v>
      </c>
      <c r="P335" s="254">
        <f t="shared" si="105"/>
        <v>65573.759999999995</v>
      </c>
      <c r="Q335" s="254">
        <f t="shared" si="106"/>
        <v>565373.76</v>
      </c>
      <c r="R335" s="337">
        <f t="shared" si="107"/>
        <v>65573.760000000009</v>
      </c>
      <c r="S335" s="286">
        <v>499800</v>
      </c>
      <c r="T335" s="229">
        <v>523551.49560000002</v>
      </c>
      <c r="U335" s="292">
        <v>514294.2</v>
      </c>
      <c r="V335" s="292">
        <v>499800</v>
      </c>
      <c r="W335" s="225">
        <f t="shared" si="108"/>
        <v>509361.42389999999</v>
      </c>
      <c r="X335" s="254">
        <f t="shared" si="109"/>
        <v>65573.759999999995</v>
      </c>
      <c r="Y335" s="254">
        <f t="shared" si="110"/>
        <v>565373.76</v>
      </c>
      <c r="Z335" s="337">
        <f t="shared" si="111"/>
        <v>65573.760000000009</v>
      </c>
      <c r="AA335" s="286">
        <v>440300</v>
      </c>
      <c r="AB335" s="229">
        <v>461223.93660000002</v>
      </c>
      <c r="AC335" s="292">
        <v>453068.7</v>
      </c>
      <c r="AD335" s="292">
        <v>440300</v>
      </c>
      <c r="AE335" s="225">
        <f t="shared" si="112"/>
        <v>448723.15915000002</v>
      </c>
      <c r="AF335" s="254">
        <f t="shared" si="113"/>
        <v>57767.359999999993</v>
      </c>
      <c r="AG335" s="254">
        <f t="shared" si="114"/>
        <v>498067.36</v>
      </c>
      <c r="AH335" s="337">
        <f t="shared" si="115"/>
        <v>57767.359999999986</v>
      </c>
      <c r="AI335" s="286">
        <v>571200</v>
      </c>
      <c r="AJ335" s="231">
        <v>598344.56640000001</v>
      </c>
      <c r="AK335" s="292">
        <v>587764.80000000005</v>
      </c>
      <c r="AL335" s="292">
        <v>571200</v>
      </c>
      <c r="AM335" s="225">
        <f t="shared" si="116"/>
        <v>582127.34159999993</v>
      </c>
      <c r="AN335" s="372">
        <f t="shared" si="117"/>
        <v>74941.439999999988</v>
      </c>
      <c r="AO335" s="254">
        <f t="shared" si="118"/>
        <v>646141.43999999994</v>
      </c>
      <c r="AP335" s="337">
        <f t="shared" si="119"/>
        <v>74941.439999999944</v>
      </c>
    </row>
    <row r="336" spans="1:42" s="140" customFormat="1" ht="16.5" x14ac:dyDescent="0.25">
      <c r="A336" s="224" t="s">
        <v>834</v>
      </c>
      <c r="B336" s="291" t="s">
        <v>458</v>
      </c>
      <c r="C336" s="286">
        <v>77350</v>
      </c>
      <c r="D336" s="229">
        <v>81025.826699999991</v>
      </c>
      <c r="E336" s="292">
        <v>79593.149999999994</v>
      </c>
      <c r="F336" s="292">
        <v>77350</v>
      </c>
      <c r="G336" s="225">
        <f t="shared" si="100"/>
        <v>78829.744175</v>
      </c>
      <c r="H336" s="254">
        <f t="shared" si="101"/>
        <v>10148.319999999998</v>
      </c>
      <c r="I336" s="254">
        <f t="shared" si="102"/>
        <v>87498.319999999992</v>
      </c>
      <c r="J336" s="337">
        <f t="shared" si="103"/>
        <v>10148.319999999992</v>
      </c>
      <c r="K336" s="286">
        <v>77350</v>
      </c>
      <c r="L336" s="229">
        <v>81025.826699999991</v>
      </c>
      <c r="M336" s="292">
        <v>79593.149999999994</v>
      </c>
      <c r="N336" s="292">
        <v>77350</v>
      </c>
      <c r="O336" s="225">
        <f t="shared" si="104"/>
        <v>78829.744175</v>
      </c>
      <c r="P336" s="254">
        <f t="shared" si="105"/>
        <v>10148.319999999998</v>
      </c>
      <c r="Q336" s="254">
        <f t="shared" si="106"/>
        <v>87498.319999999992</v>
      </c>
      <c r="R336" s="337">
        <f t="shared" si="107"/>
        <v>10148.319999999992</v>
      </c>
      <c r="S336" s="286">
        <v>77350</v>
      </c>
      <c r="T336" s="229">
        <v>81025.826699999991</v>
      </c>
      <c r="U336" s="292">
        <v>79593.149999999994</v>
      </c>
      <c r="V336" s="292">
        <v>77350</v>
      </c>
      <c r="W336" s="225">
        <f t="shared" si="108"/>
        <v>78829.744175</v>
      </c>
      <c r="X336" s="254">
        <f t="shared" si="109"/>
        <v>10148.319999999998</v>
      </c>
      <c r="Y336" s="254">
        <f t="shared" si="110"/>
        <v>87498.319999999992</v>
      </c>
      <c r="Z336" s="337">
        <f t="shared" si="111"/>
        <v>10148.319999999992</v>
      </c>
      <c r="AA336" s="286">
        <v>65450</v>
      </c>
      <c r="AB336" s="229">
        <v>68560.314899999998</v>
      </c>
      <c r="AC336" s="292">
        <v>67348.05</v>
      </c>
      <c r="AD336" s="292">
        <v>65450</v>
      </c>
      <c r="AE336" s="225">
        <f t="shared" si="112"/>
        <v>66702.091224999996</v>
      </c>
      <c r="AF336" s="254">
        <f t="shared" si="113"/>
        <v>8587.0399999999991</v>
      </c>
      <c r="AG336" s="254">
        <f t="shared" si="114"/>
        <v>74037.039999999994</v>
      </c>
      <c r="AH336" s="337">
        <f t="shared" si="115"/>
        <v>8587.0399999999936</v>
      </c>
      <c r="AI336" s="286">
        <v>101150</v>
      </c>
      <c r="AJ336" s="231">
        <v>105956.85029999999</v>
      </c>
      <c r="AK336" s="292">
        <v>104083.35</v>
      </c>
      <c r="AL336" s="292">
        <v>101150</v>
      </c>
      <c r="AM336" s="225">
        <f t="shared" si="116"/>
        <v>103085.05007500001</v>
      </c>
      <c r="AN336" s="372">
        <f t="shared" si="117"/>
        <v>13270.88</v>
      </c>
      <c r="AO336" s="254">
        <f t="shared" si="118"/>
        <v>114420.88</v>
      </c>
      <c r="AP336" s="337">
        <f t="shared" si="119"/>
        <v>13270.880000000005</v>
      </c>
    </row>
    <row r="337" spans="1:42" s="140" customFormat="1" ht="16.5" x14ac:dyDescent="0.25">
      <c r="A337" s="224" t="s">
        <v>835</v>
      </c>
      <c r="B337" s="291" t="s">
        <v>459</v>
      </c>
      <c r="C337" s="286">
        <v>77350</v>
      </c>
      <c r="D337" s="229">
        <v>81025.826699999991</v>
      </c>
      <c r="E337" s="292">
        <v>79593.149999999994</v>
      </c>
      <c r="F337" s="292">
        <v>77350</v>
      </c>
      <c r="G337" s="225">
        <f t="shared" si="100"/>
        <v>78829.744175</v>
      </c>
      <c r="H337" s="254">
        <f t="shared" si="101"/>
        <v>10148.319999999998</v>
      </c>
      <c r="I337" s="254">
        <f t="shared" si="102"/>
        <v>87498.319999999992</v>
      </c>
      <c r="J337" s="337">
        <f t="shared" si="103"/>
        <v>10148.319999999992</v>
      </c>
      <c r="K337" s="286">
        <v>77350</v>
      </c>
      <c r="L337" s="229">
        <v>81025.826699999991</v>
      </c>
      <c r="M337" s="292">
        <v>79593.149999999994</v>
      </c>
      <c r="N337" s="292">
        <v>77350</v>
      </c>
      <c r="O337" s="225">
        <f t="shared" si="104"/>
        <v>78829.744175</v>
      </c>
      <c r="P337" s="254">
        <f t="shared" si="105"/>
        <v>10148.319999999998</v>
      </c>
      <c r="Q337" s="254">
        <f t="shared" si="106"/>
        <v>87498.319999999992</v>
      </c>
      <c r="R337" s="337">
        <f t="shared" si="107"/>
        <v>10148.319999999992</v>
      </c>
      <c r="S337" s="286">
        <v>77350</v>
      </c>
      <c r="T337" s="229">
        <v>81025.826699999991</v>
      </c>
      <c r="U337" s="292">
        <v>79593.149999999994</v>
      </c>
      <c r="V337" s="292">
        <v>77350</v>
      </c>
      <c r="W337" s="225">
        <f t="shared" si="108"/>
        <v>78829.744175</v>
      </c>
      <c r="X337" s="254">
        <f t="shared" si="109"/>
        <v>10148.319999999998</v>
      </c>
      <c r="Y337" s="254">
        <f t="shared" si="110"/>
        <v>87498.319999999992</v>
      </c>
      <c r="Z337" s="337">
        <f t="shared" si="111"/>
        <v>10148.319999999992</v>
      </c>
      <c r="AA337" s="286">
        <v>65450</v>
      </c>
      <c r="AB337" s="229">
        <v>68560.314899999998</v>
      </c>
      <c r="AC337" s="292">
        <v>67348.05</v>
      </c>
      <c r="AD337" s="292">
        <v>65450</v>
      </c>
      <c r="AE337" s="225">
        <f t="shared" si="112"/>
        <v>66702.091224999996</v>
      </c>
      <c r="AF337" s="254">
        <f t="shared" si="113"/>
        <v>8587.0399999999991</v>
      </c>
      <c r="AG337" s="254">
        <f t="shared" si="114"/>
        <v>74037.039999999994</v>
      </c>
      <c r="AH337" s="337">
        <f t="shared" si="115"/>
        <v>8587.0399999999936</v>
      </c>
      <c r="AI337" s="286">
        <v>101150</v>
      </c>
      <c r="AJ337" s="231">
        <v>105956.85029999999</v>
      </c>
      <c r="AK337" s="292">
        <v>104083.35</v>
      </c>
      <c r="AL337" s="292">
        <v>101150</v>
      </c>
      <c r="AM337" s="225">
        <f t="shared" si="116"/>
        <v>103085.05007500001</v>
      </c>
      <c r="AN337" s="372">
        <f t="shared" si="117"/>
        <v>13270.88</v>
      </c>
      <c r="AO337" s="254">
        <f t="shared" si="118"/>
        <v>114420.88</v>
      </c>
      <c r="AP337" s="337">
        <f t="shared" si="119"/>
        <v>13270.880000000005</v>
      </c>
    </row>
    <row r="338" spans="1:42" s="140" customFormat="1" ht="16.5" x14ac:dyDescent="0.25">
      <c r="A338" s="224" t="s">
        <v>836</v>
      </c>
      <c r="B338" s="291" t="s">
        <v>460</v>
      </c>
      <c r="C338" s="286">
        <v>65450</v>
      </c>
      <c r="D338" s="229">
        <v>74793.070800000001</v>
      </c>
      <c r="E338" s="292">
        <v>73470.600000000006</v>
      </c>
      <c r="F338" s="292">
        <v>71400</v>
      </c>
      <c r="G338" s="225">
        <f t="shared" si="100"/>
        <v>71278.417699999991</v>
      </c>
      <c r="H338" s="254">
        <f t="shared" si="101"/>
        <v>8587.0399999999991</v>
      </c>
      <c r="I338" s="254">
        <f t="shared" si="102"/>
        <v>74037.039999999994</v>
      </c>
      <c r="J338" s="337">
        <f t="shared" si="103"/>
        <v>2637.0399999999936</v>
      </c>
      <c r="K338" s="286">
        <v>65450</v>
      </c>
      <c r="L338" s="229">
        <v>74793.070800000001</v>
      </c>
      <c r="M338" s="292">
        <v>73470.600000000006</v>
      </c>
      <c r="N338" s="292">
        <v>71400</v>
      </c>
      <c r="O338" s="225">
        <f t="shared" si="104"/>
        <v>71278.417699999991</v>
      </c>
      <c r="P338" s="254">
        <f t="shared" si="105"/>
        <v>8587.0399999999991</v>
      </c>
      <c r="Q338" s="254">
        <f t="shared" si="106"/>
        <v>74037.039999999994</v>
      </c>
      <c r="R338" s="337">
        <f t="shared" si="107"/>
        <v>2637.0399999999936</v>
      </c>
      <c r="S338" s="286">
        <v>65450</v>
      </c>
      <c r="T338" s="229">
        <v>74793.070800000001</v>
      </c>
      <c r="U338" s="292">
        <v>73470.600000000006</v>
      </c>
      <c r="V338" s="292">
        <v>71400</v>
      </c>
      <c r="W338" s="225">
        <f t="shared" si="108"/>
        <v>71278.417699999991</v>
      </c>
      <c r="X338" s="254">
        <f t="shared" si="109"/>
        <v>8587.0399999999991</v>
      </c>
      <c r="Y338" s="254">
        <f t="shared" si="110"/>
        <v>74037.039999999994</v>
      </c>
      <c r="Z338" s="337">
        <f t="shared" si="111"/>
        <v>2637.0399999999936</v>
      </c>
      <c r="AA338" s="286">
        <v>57120</v>
      </c>
      <c r="AB338" s="229">
        <v>59834.456639999997</v>
      </c>
      <c r="AC338" s="292">
        <v>58776.479999999996</v>
      </c>
      <c r="AD338" s="292">
        <v>57120</v>
      </c>
      <c r="AE338" s="225">
        <f t="shared" si="112"/>
        <v>58212.734159999993</v>
      </c>
      <c r="AF338" s="254">
        <f t="shared" si="113"/>
        <v>7494.1439999999993</v>
      </c>
      <c r="AG338" s="254">
        <f t="shared" si="114"/>
        <v>64614.144</v>
      </c>
      <c r="AH338" s="337">
        <f t="shared" si="115"/>
        <v>7494.1440000000002</v>
      </c>
      <c r="AI338" s="286">
        <v>65450</v>
      </c>
      <c r="AJ338" s="231">
        <v>68560.314899999998</v>
      </c>
      <c r="AK338" s="292">
        <v>67348.05</v>
      </c>
      <c r="AL338" s="292">
        <v>65450</v>
      </c>
      <c r="AM338" s="225">
        <f t="shared" si="116"/>
        <v>66702.091224999996</v>
      </c>
      <c r="AN338" s="372">
        <f t="shared" si="117"/>
        <v>8587.0399999999991</v>
      </c>
      <c r="AO338" s="254">
        <f t="shared" si="118"/>
        <v>74037.039999999994</v>
      </c>
      <c r="AP338" s="337">
        <f t="shared" si="119"/>
        <v>8587.0399999999936</v>
      </c>
    </row>
    <row r="339" spans="1:42" s="140" customFormat="1" ht="16.5" x14ac:dyDescent="0.25">
      <c r="A339" s="224" t="s">
        <v>837</v>
      </c>
      <c r="B339" s="291" t="s">
        <v>461</v>
      </c>
      <c r="C339" s="286">
        <v>41650</v>
      </c>
      <c r="D339" s="229">
        <v>49862.047200000001</v>
      </c>
      <c r="E339" s="292">
        <v>48980.4</v>
      </c>
      <c r="F339" s="292">
        <v>47600</v>
      </c>
      <c r="G339" s="225">
        <f t="shared" si="100"/>
        <v>47023.111799999999</v>
      </c>
      <c r="H339" s="254">
        <f t="shared" si="101"/>
        <v>5464.48</v>
      </c>
      <c r="I339" s="254">
        <f t="shared" si="102"/>
        <v>47114.479999999996</v>
      </c>
      <c r="J339" s="337">
        <f t="shared" si="103"/>
        <v>-485.52000000000407</v>
      </c>
      <c r="K339" s="286">
        <v>41650</v>
      </c>
      <c r="L339" s="229">
        <v>49862.047200000001</v>
      </c>
      <c r="M339" s="292">
        <v>48980.4</v>
      </c>
      <c r="N339" s="292">
        <v>47600</v>
      </c>
      <c r="O339" s="225">
        <f t="shared" si="104"/>
        <v>47023.111799999999</v>
      </c>
      <c r="P339" s="254">
        <f t="shared" si="105"/>
        <v>5464.48</v>
      </c>
      <c r="Q339" s="254">
        <f t="shared" si="106"/>
        <v>47114.479999999996</v>
      </c>
      <c r="R339" s="337">
        <f t="shared" si="107"/>
        <v>-485.52000000000407</v>
      </c>
      <c r="S339" s="286">
        <v>41650</v>
      </c>
      <c r="T339" s="229">
        <v>49862.047200000001</v>
      </c>
      <c r="U339" s="292">
        <v>48980.4</v>
      </c>
      <c r="V339" s="292">
        <v>47600</v>
      </c>
      <c r="W339" s="225">
        <f t="shared" si="108"/>
        <v>47023.111799999999</v>
      </c>
      <c r="X339" s="254">
        <f t="shared" si="109"/>
        <v>5464.48</v>
      </c>
      <c r="Y339" s="254">
        <f t="shared" si="110"/>
        <v>47114.479999999996</v>
      </c>
      <c r="Z339" s="337">
        <f t="shared" si="111"/>
        <v>-485.52000000000407</v>
      </c>
      <c r="AA339" s="286">
        <v>41650</v>
      </c>
      <c r="AB339" s="229">
        <v>43629.291299999997</v>
      </c>
      <c r="AC339" s="292">
        <v>42857.85</v>
      </c>
      <c r="AD339" s="292">
        <v>41650</v>
      </c>
      <c r="AE339" s="225">
        <f t="shared" si="112"/>
        <v>42446.785324999997</v>
      </c>
      <c r="AF339" s="254">
        <f t="shared" si="113"/>
        <v>5464.48</v>
      </c>
      <c r="AG339" s="254">
        <f t="shared" si="114"/>
        <v>47114.479999999996</v>
      </c>
      <c r="AH339" s="337">
        <f t="shared" si="115"/>
        <v>5464.4799999999959</v>
      </c>
      <c r="AI339" s="286">
        <v>89250</v>
      </c>
      <c r="AJ339" s="231">
        <v>93491.338499999998</v>
      </c>
      <c r="AK339" s="292">
        <v>91838.25</v>
      </c>
      <c r="AL339" s="292">
        <v>89250</v>
      </c>
      <c r="AM339" s="225">
        <f t="shared" si="116"/>
        <v>90957.397125000003</v>
      </c>
      <c r="AN339" s="372">
        <f t="shared" si="117"/>
        <v>11709.599999999999</v>
      </c>
      <c r="AO339" s="254">
        <f t="shared" si="118"/>
        <v>100959.6</v>
      </c>
      <c r="AP339" s="337">
        <f t="shared" si="119"/>
        <v>11709.600000000006</v>
      </c>
    </row>
    <row r="340" spans="1:42" s="140" customFormat="1" ht="16.5" x14ac:dyDescent="0.25">
      <c r="A340" s="224" t="s">
        <v>838</v>
      </c>
      <c r="B340" s="291" t="s">
        <v>462</v>
      </c>
      <c r="C340" s="286">
        <v>3879400</v>
      </c>
      <c r="D340" s="229">
        <v>7342186.4501999998</v>
      </c>
      <c r="E340" s="292">
        <v>7212363.9000000004</v>
      </c>
      <c r="F340" s="292">
        <v>7009100</v>
      </c>
      <c r="G340" s="225">
        <f t="shared" si="100"/>
        <v>6360762.5875499994</v>
      </c>
      <c r="H340" s="254">
        <f t="shared" si="101"/>
        <v>508977.27999999991</v>
      </c>
      <c r="I340" s="254">
        <f t="shared" si="102"/>
        <v>4388377.28</v>
      </c>
      <c r="J340" s="337">
        <f t="shared" si="103"/>
        <v>-2620722.7199999997</v>
      </c>
      <c r="K340" s="286">
        <v>2927400</v>
      </c>
      <c r="L340" s="229">
        <v>6095635.2702000001</v>
      </c>
      <c r="M340" s="292">
        <v>5987853.9000000004</v>
      </c>
      <c r="N340" s="292">
        <v>5819100</v>
      </c>
      <c r="O340" s="225">
        <f t="shared" si="104"/>
        <v>5207497.2925499994</v>
      </c>
      <c r="P340" s="254">
        <f t="shared" si="105"/>
        <v>384074.87999999995</v>
      </c>
      <c r="Q340" s="254">
        <f t="shared" si="106"/>
        <v>3311474.88</v>
      </c>
      <c r="R340" s="337">
        <f t="shared" si="107"/>
        <v>-2507625.12</v>
      </c>
      <c r="S340" s="286">
        <v>2927400</v>
      </c>
      <c r="T340" s="229">
        <v>6357411.0180000002</v>
      </c>
      <c r="U340" s="292">
        <v>6245001</v>
      </c>
      <c r="V340" s="292">
        <v>6069000</v>
      </c>
      <c r="W340" s="225">
        <f t="shared" si="108"/>
        <v>5399703.0044999998</v>
      </c>
      <c r="X340" s="254">
        <f t="shared" si="109"/>
        <v>384074.87999999995</v>
      </c>
      <c r="Y340" s="254">
        <f t="shared" si="110"/>
        <v>3311474.88</v>
      </c>
      <c r="Z340" s="337">
        <f t="shared" si="111"/>
        <v>-2757525.12</v>
      </c>
      <c r="AA340" s="286">
        <v>2784600</v>
      </c>
      <c r="AB340" s="229">
        <v>2916929.7612000001</v>
      </c>
      <c r="AC340" s="292">
        <v>2865353.4</v>
      </c>
      <c r="AD340" s="292">
        <v>2784600</v>
      </c>
      <c r="AE340" s="225">
        <f t="shared" si="112"/>
        <v>2837870.7903</v>
      </c>
      <c r="AF340" s="254">
        <f t="shared" si="113"/>
        <v>365339.51999999996</v>
      </c>
      <c r="AG340" s="254">
        <f t="shared" si="114"/>
        <v>3149939.52</v>
      </c>
      <c r="AH340" s="337">
        <f t="shared" si="115"/>
        <v>365339.52</v>
      </c>
      <c r="AI340" s="286">
        <v>5616800</v>
      </c>
      <c r="AJ340" s="231">
        <v>5883721.5696</v>
      </c>
      <c r="AK340" s="292">
        <v>5779687.2000000002</v>
      </c>
      <c r="AL340" s="292">
        <v>5616800</v>
      </c>
      <c r="AM340" s="225">
        <f t="shared" si="116"/>
        <v>5724252.1924000001</v>
      </c>
      <c r="AN340" s="372">
        <f t="shared" si="117"/>
        <v>736924.15999999992</v>
      </c>
      <c r="AO340" s="254">
        <f t="shared" si="118"/>
        <v>6353724.1600000001</v>
      </c>
      <c r="AP340" s="337">
        <f t="shared" si="119"/>
        <v>736924.16000000015</v>
      </c>
    </row>
    <row r="341" spans="1:42" s="140" customFormat="1" ht="16.5" x14ac:dyDescent="0.25">
      <c r="A341" s="227">
        <v>10</v>
      </c>
      <c r="B341" s="291" t="s">
        <v>463</v>
      </c>
      <c r="C341" s="382"/>
      <c r="D341" s="288">
        <v>0</v>
      </c>
      <c r="E341" s="292"/>
      <c r="F341" s="292"/>
      <c r="G341" s="225">
        <f t="shared" si="100"/>
        <v>0</v>
      </c>
      <c r="H341" s="254">
        <f t="shared" si="101"/>
        <v>0</v>
      </c>
      <c r="I341" s="254">
        <f t="shared" si="102"/>
        <v>0</v>
      </c>
      <c r="J341" s="337">
        <f t="shared" si="103"/>
        <v>0</v>
      </c>
      <c r="K341" s="382"/>
      <c r="L341" s="288">
        <v>0</v>
      </c>
      <c r="M341" s="292"/>
      <c r="N341" s="292"/>
      <c r="O341" s="225">
        <f t="shared" si="104"/>
        <v>0</v>
      </c>
      <c r="P341" s="254">
        <f t="shared" si="105"/>
        <v>0</v>
      </c>
      <c r="Q341" s="254">
        <f t="shared" si="106"/>
        <v>0</v>
      </c>
      <c r="R341" s="337">
        <f t="shared" si="107"/>
        <v>0</v>
      </c>
      <c r="S341" s="382"/>
      <c r="T341" s="288">
        <v>0</v>
      </c>
      <c r="U341" s="292"/>
      <c r="V341" s="292"/>
      <c r="W341" s="225">
        <f t="shared" si="108"/>
        <v>0</v>
      </c>
      <c r="X341" s="254">
        <f t="shared" si="109"/>
        <v>0</v>
      </c>
      <c r="Y341" s="254">
        <f t="shared" si="110"/>
        <v>0</v>
      </c>
      <c r="Z341" s="337">
        <f t="shared" si="111"/>
        <v>0</v>
      </c>
      <c r="AA341" s="382"/>
      <c r="AB341" s="288">
        <v>0</v>
      </c>
      <c r="AC341" s="292"/>
      <c r="AD341" s="292"/>
      <c r="AE341" s="225">
        <f t="shared" si="112"/>
        <v>0</v>
      </c>
      <c r="AF341" s="254">
        <f t="shared" si="113"/>
        <v>0</v>
      </c>
      <c r="AG341" s="254">
        <f t="shared" si="114"/>
        <v>0</v>
      </c>
      <c r="AH341" s="337">
        <f t="shared" si="115"/>
        <v>0</v>
      </c>
      <c r="AI341" s="382"/>
      <c r="AJ341" s="288"/>
      <c r="AK341" s="292"/>
      <c r="AL341" s="292"/>
      <c r="AM341" s="225" t="e">
        <f t="shared" si="116"/>
        <v>#DIV/0!</v>
      </c>
      <c r="AN341" s="372">
        <f t="shared" si="117"/>
        <v>0</v>
      </c>
      <c r="AO341" s="254">
        <f t="shared" si="118"/>
        <v>0</v>
      </c>
      <c r="AP341" s="337">
        <f t="shared" si="119"/>
        <v>0</v>
      </c>
    </row>
    <row r="342" spans="1:42" s="140" customFormat="1" ht="16.5" x14ac:dyDescent="0.25">
      <c r="A342" s="224" t="s">
        <v>872</v>
      </c>
      <c r="B342" s="291" t="s">
        <v>1131</v>
      </c>
      <c r="C342" s="286">
        <v>286790</v>
      </c>
      <c r="D342" s="229">
        <v>386430.86580000003</v>
      </c>
      <c r="E342" s="292">
        <v>379598.1</v>
      </c>
      <c r="F342" s="292">
        <v>368900</v>
      </c>
      <c r="G342" s="225">
        <f t="shared" si="100"/>
        <v>355429.74144999997</v>
      </c>
      <c r="H342" s="254">
        <f t="shared" si="101"/>
        <v>37626.847999999998</v>
      </c>
      <c r="I342" s="254">
        <f t="shared" si="102"/>
        <v>324416.848</v>
      </c>
      <c r="J342" s="337">
        <f t="shared" si="103"/>
        <v>-44483.152000000002</v>
      </c>
      <c r="K342" s="286">
        <v>309400</v>
      </c>
      <c r="L342" s="229">
        <v>324103.30679999996</v>
      </c>
      <c r="M342" s="292">
        <v>318372.59999999998</v>
      </c>
      <c r="N342" s="292">
        <v>309400</v>
      </c>
      <c r="O342" s="225">
        <f t="shared" si="104"/>
        <v>315318.9767</v>
      </c>
      <c r="P342" s="254">
        <f t="shared" si="105"/>
        <v>40593.279999999992</v>
      </c>
      <c r="Q342" s="254">
        <f t="shared" si="106"/>
        <v>349993.27999999997</v>
      </c>
      <c r="R342" s="337">
        <f t="shared" si="107"/>
        <v>40593.27999999997</v>
      </c>
      <c r="S342" s="286">
        <v>309400</v>
      </c>
      <c r="T342" s="229">
        <v>324103.30679999996</v>
      </c>
      <c r="U342" s="292">
        <v>318372.59999999998</v>
      </c>
      <c r="V342" s="292">
        <v>309400</v>
      </c>
      <c r="W342" s="225">
        <f t="shared" si="108"/>
        <v>315318.9767</v>
      </c>
      <c r="X342" s="254">
        <f t="shared" si="109"/>
        <v>40593.279999999992</v>
      </c>
      <c r="Y342" s="254">
        <f t="shared" si="110"/>
        <v>349993.27999999997</v>
      </c>
      <c r="Z342" s="337">
        <f t="shared" si="111"/>
        <v>40593.27999999997</v>
      </c>
      <c r="AA342" s="286">
        <v>321300</v>
      </c>
      <c r="AB342" s="229">
        <v>336568.8186</v>
      </c>
      <c r="AC342" s="292">
        <v>330617.7</v>
      </c>
      <c r="AD342" s="292">
        <v>321300</v>
      </c>
      <c r="AE342" s="225">
        <f t="shared" si="112"/>
        <v>327446.62965000002</v>
      </c>
      <c r="AF342" s="254">
        <f t="shared" si="113"/>
        <v>42154.559999999998</v>
      </c>
      <c r="AG342" s="254">
        <f t="shared" si="114"/>
        <v>363454.56</v>
      </c>
      <c r="AH342" s="337">
        <f t="shared" si="115"/>
        <v>42154.559999999998</v>
      </c>
      <c r="AI342" s="286">
        <v>666400</v>
      </c>
      <c r="AJ342" s="231">
        <v>698068.66079999995</v>
      </c>
      <c r="AK342" s="292">
        <v>685725.6</v>
      </c>
      <c r="AL342" s="292">
        <v>666400</v>
      </c>
      <c r="AM342" s="225">
        <f t="shared" si="116"/>
        <v>679148.56519999995</v>
      </c>
      <c r="AN342" s="372">
        <f t="shared" si="117"/>
        <v>87431.679999999993</v>
      </c>
      <c r="AO342" s="254">
        <f t="shared" si="118"/>
        <v>753831.67999999993</v>
      </c>
      <c r="AP342" s="337">
        <f t="shared" si="119"/>
        <v>87431.679999999935</v>
      </c>
    </row>
    <row r="343" spans="1:42" s="140" customFormat="1" ht="16.5" x14ac:dyDescent="0.25">
      <c r="A343" s="224" t="s">
        <v>873</v>
      </c>
      <c r="B343" s="291" t="s">
        <v>1132</v>
      </c>
      <c r="C343" s="286">
        <v>372470</v>
      </c>
      <c r="D343" s="229">
        <v>390170.51934</v>
      </c>
      <c r="E343" s="292">
        <v>383271.63</v>
      </c>
      <c r="F343" s="292">
        <v>372470</v>
      </c>
      <c r="G343" s="225">
        <f t="shared" si="100"/>
        <v>379595.537335</v>
      </c>
      <c r="H343" s="254">
        <f t="shared" si="101"/>
        <v>48868.063999999991</v>
      </c>
      <c r="I343" s="254">
        <f t="shared" si="102"/>
        <v>421338.06400000001</v>
      </c>
      <c r="J343" s="337">
        <f t="shared" si="103"/>
        <v>48868.064000000013</v>
      </c>
      <c r="K343" s="286">
        <v>333200</v>
      </c>
      <c r="L343" s="229">
        <v>349034.33039999998</v>
      </c>
      <c r="M343" s="292">
        <v>342862.8</v>
      </c>
      <c r="N343" s="292">
        <v>333200</v>
      </c>
      <c r="O343" s="225">
        <f t="shared" si="104"/>
        <v>339574.28259999998</v>
      </c>
      <c r="P343" s="254">
        <f t="shared" si="105"/>
        <v>43715.839999999997</v>
      </c>
      <c r="Q343" s="254">
        <f t="shared" si="106"/>
        <v>376915.83999999997</v>
      </c>
      <c r="R343" s="337">
        <f t="shared" si="107"/>
        <v>43715.839999999967</v>
      </c>
      <c r="S343" s="286">
        <v>333200</v>
      </c>
      <c r="T343" s="229">
        <v>349034.33039999998</v>
      </c>
      <c r="U343" s="292">
        <v>342862.8</v>
      </c>
      <c r="V343" s="292">
        <v>333200</v>
      </c>
      <c r="W343" s="225">
        <f t="shared" si="108"/>
        <v>339574.28259999998</v>
      </c>
      <c r="X343" s="254">
        <f t="shared" si="109"/>
        <v>43715.839999999997</v>
      </c>
      <c r="Y343" s="254">
        <f t="shared" si="110"/>
        <v>376915.83999999997</v>
      </c>
      <c r="Z343" s="337">
        <f t="shared" si="111"/>
        <v>43715.839999999967</v>
      </c>
      <c r="AA343" s="286">
        <v>249900</v>
      </c>
      <c r="AB343" s="229">
        <v>261775.74780000001</v>
      </c>
      <c r="AC343" s="292">
        <v>257147.1</v>
      </c>
      <c r="AD343" s="292">
        <v>249900</v>
      </c>
      <c r="AE343" s="225">
        <f t="shared" si="112"/>
        <v>254680.71195</v>
      </c>
      <c r="AF343" s="254">
        <f t="shared" si="113"/>
        <v>32786.879999999997</v>
      </c>
      <c r="AG343" s="254">
        <f t="shared" si="114"/>
        <v>282686.88</v>
      </c>
      <c r="AH343" s="337">
        <f t="shared" si="115"/>
        <v>32786.880000000005</v>
      </c>
      <c r="AI343" s="286">
        <v>571200</v>
      </c>
      <c r="AJ343" s="231">
        <v>598344.56640000001</v>
      </c>
      <c r="AK343" s="292">
        <v>587764.80000000005</v>
      </c>
      <c r="AL343" s="292">
        <v>571200</v>
      </c>
      <c r="AM343" s="225">
        <f t="shared" si="116"/>
        <v>582127.34159999993</v>
      </c>
      <c r="AN343" s="372">
        <f t="shared" si="117"/>
        <v>74941.439999999988</v>
      </c>
      <c r="AO343" s="254">
        <f t="shared" si="118"/>
        <v>646141.43999999994</v>
      </c>
      <c r="AP343" s="337">
        <f t="shared" si="119"/>
        <v>74941.439999999944</v>
      </c>
    </row>
    <row r="344" spans="1:42" s="140" customFormat="1" ht="16.5" x14ac:dyDescent="0.25">
      <c r="A344" s="224" t="s">
        <v>874</v>
      </c>
      <c r="B344" s="291" t="s">
        <v>1083</v>
      </c>
      <c r="C344" s="286" t="s">
        <v>600</v>
      </c>
      <c r="D344" s="229" t="s">
        <v>600</v>
      </c>
      <c r="E344" s="292" t="s">
        <v>600</v>
      </c>
      <c r="F344" s="292" t="s">
        <v>600</v>
      </c>
      <c r="G344" s="225" t="e">
        <f t="shared" si="100"/>
        <v>#DIV/0!</v>
      </c>
      <c r="H344" s="254" t="e">
        <f t="shared" si="101"/>
        <v>#VALUE!</v>
      </c>
      <c r="I344" s="254" t="e">
        <f t="shared" si="102"/>
        <v>#VALUE!</v>
      </c>
      <c r="J344" s="337" t="e">
        <f t="shared" si="103"/>
        <v>#VALUE!</v>
      </c>
      <c r="K344" s="286">
        <v>101150</v>
      </c>
      <c r="L344" s="229">
        <v>112189.60619999999</v>
      </c>
      <c r="M344" s="292">
        <v>110205.9</v>
      </c>
      <c r="N344" s="292">
        <v>107100</v>
      </c>
      <c r="O344" s="225">
        <f t="shared" si="104"/>
        <v>107661.37654999999</v>
      </c>
      <c r="P344" s="254">
        <f t="shared" si="105"/>
        <v>13270.88</v>
      </c>
      <c r="Q344" s="254">
        <f t="shared" si="106"/>
        <v>114420.88</v>
      </c>
      <c r="R344" s="337">
        <f t="shared" si="107"/>
        <v>7320.8800000000047</v>
      </c>
      <c r="S344" s="286">
        <v>107100</v>
      </c>
      <c r="T344" s="229">
        <v>118422.3621</v>
      </c>
      <c r="U344" s="292">
        <v>116328.45</v>
      </c>
      <c r="V344" s="292">
        <v>113050</v>
      </c>
      <c r="W344" s="225">
        <f t="shared" si="108"/>
        <v>113725.203025</v>
      </c>
      <c r="X344" s="254">
        <f t="shared" si="109"/>
        <v>14051.519999999999</v>
      </c>
      <c r="Y344" s="254">
        <f t="shared" si="110"/>
        <v>121151.52</v>
      </c>
      <c r="Z344" s="337">
        <f t="shared" si="111"/>
        <v>8101.5200000000041</v>
      </c>
      <c r="AA344" s="286" t="s">
        <v>600</v>
      </c>
      <c r="AB344" s="229" t="s">
        <v>600</v>
      </c>
      <c r="AC344" s="292" t="s">
        <v>600</v>
      </c>
      <c r="AD344" s="292" t="s">
        <v>600</v>
      </c>
      <c r="AE344" s="225" t="e">
        <f t="shared" si="112"/>
        <v>#DIV/0!</v>
      </c>
      <c r="AF344" s="254" t="e">
        <f t="shared" si="113"/>
        <v>#VALUE!</v>
      </c>
      <c r="AG344" s="254" t="e">
        <f t="shared" si="114"/>
        <v>#VALUE!</v>
      </c>
      <c r="AH344" s="337" t="e">
        <f t="shared" si="115"/>
        <v>#VALUE!</v>
      </c>
      <c r="AI344" s="286" t="s">
        <v>600</v>
      </c>
      <c r="AJ344" s="291" t="s">
        <v>600</v>
      </c>
      <c r="AK344" s="292" t="s">
        <v>600</v>
      </c>
      <c r="AL344" s="292" t="s">
        <v>600</v>
      </c>
      <c r="AM344" s="225" t="e">
        <f t="shared" si="116"/>
        <v>#DIV/0!</v>
      </c>
      <c r="AN344" s="372" t="e">
        <f t="shared" si="117"/>
        <v>#VALUE!</v>
      </c>
      <c r="AO344" s="254" t="e">
        <f t="shared" si="118"/>
        <v>#VALUE!</v>
      </c>
      <c r="AP344" s="337" t="e">
        <f t="shared" si="119"/>
        <v>#VALUE!</v>
      </c>
    </row>
    <row r="345" spans="1:42" s="140" customFormat="1" ht="16.5" x14ac:dyDescent="0.25">
      <c r="A345" s="224" t="s">
        <v>875</v>
      </c>
      <c r="B345" s="291" t="s">
        <v>1084</v>
      </c>
      <c r="C345" s="286" t="s">
        <v>600</v>
      </c>
      <c r="D345" s="229" t="s">
        <v>600</v>
      </c>
      <c r="E345" s="292" t="s">
        <v>600</v>
      </c>
      <c r="F345" s="292" t="s">
        <v>600</v>
      </c>
      <c r="G345" s="225" t="e">
        <f t="shared" si="100"/>
        <v>#DIV/0!</v>
      </c>
      <c r="H345" s="254" t="e">
        <f t="shared" si="101"/>
        <v>#VALUE!</v>
      </c>
      <c r="I345" s="254" t="e">
        <f t="shared" si="102"/>
        <v>#VALUE!</v>
      </c>
      <c r="J345" s="337" t="e">
        <f t="shared" si="103"/>
        <v>#VALUE!</v>
      </c>
      <c r="K345" s="286">
        <v>89250</v>
      </c>
      <c r="L345" s="229">
        <v>99724.094400000002</v>
      </c>
      <c r="M345" s="292">
        <v>97960.8</v>
      </c>
      <c r="N345" s="292">
        <v>95200</v>
      </c>
      <c r="O345" s="225">
        <f t="shared" si="104"/>
        <v>95533.723599999998</v>
      </c>
      <c r="P345" s="254">
        <f t="shared" si="105"/>
        <v>11709.599999999999</v>
      </c>
      <c r="Q345" s="254">
        <f t="shared" si="106"/>
        <v>100959.6</v>
      </c>
      <c r="R345" s="337">
        <f t="shared" si="107"/>
        <v>5759.6000000000058</v>
      </c>
      <c r="S345" s="286">
        <v>101150</v>
      </c>
      <c r="T345" s="229">
        <v>112189.60619999999</v>
      </c>
      <c r="U345" s="292">
        <v>110205.9</v>
      </c>
      <c r="V345" s="292">
        <v>107100</v>
      </c>
      <c r="W345" s="225">
        <f t="shared" si="108"/>
        <v>107661.37654999999</v>
      </c>
      <c r="X345" s="254">
        <f t="shared" si="109"/>
        <v>13270.88</v>
      </c>
      <c r="Y345" s="254">
        <f t="shared" si="110"/>
        <v>114420.88</v>
      </c>
      <c r="Z345" s="337">
        <f t="shared" si="111"/>
        <v>7320.8800000000047</v>
      </c>
      <c r="AA345" s="286" t="s">
        <v>600</v>
      </c>
      <c r="AB345" s="229" t="s">
        <v>600</v>
      </c>
      <c r="AC345" s="292" t="s">
        <v>600</v>
      </c>
      <c r="AD345" s="292" t="s">
        <v>600</v>
      </c>
      <c r="AE345" s="225" t="e">
        <f t="shared" si="112"/>
        <v>#DIV/0!</v>
      </c>
      <c r="AF345" s="254" t="e">
        <f t="shared" si="113"/>
        <v>#VALUE!</v>
      </c>
      <c r="AG345" s="254" t="e">
        <f t="shared" si="114"/>
        <v>#VALUE!</v>
      </c>
      <c r="AH345" s="337" t="e">
        <f t="shared" si="115"/>
        <v>#VALUE!</v>
      </c>
      <c r="AI345" s="286" t="s">
        <v>600</v>
      </c>
      <c r="AJ345" s="291" t="s">
        <v>600</v>
      </c>
      <c r="AK345" s="292" t="s">
        <v>600</v>
      </c>
      <c r="AL345" s="292" t="s">
        <v>600</v>
      </c>
      <c r="AM345" s="225" t="e">
        <f t="shared" si="116"/>
        <v>#DIV/0!</v>
      </c>
      <c r="AN345" s="372" t="e">
        <f t="shared" si="117"/>
        <v>#VALUE!</v>
      </c>
      <c r="AO345" s="254" t="e">
        <f t="shared" si="118"/>
        <v>#VALUE!</v>
      </c>
      <c r="AP345" s="337" t="e">
        <f t="shared" si="119"/>
        <v>#VALUE!</v>
      </c>
    </row>
    <row r="346" spans="1:42" s="140" customFormat="1" ht="16.5" x14ac:dyDescent="0.25">
      <c r="A346" s="224" t="s">
        <v>876</v>
      </c>
      <c r="B346" s="291" t="s">
        <v>464</v>
      </c>
      <c r="C346" s="286">
        <v>487900</v>
      </c>
      <c r="D346" s="229">
        <v>511085.98380000005</v>
      </c>
      <c r="E346" s="292">
        <v>502049.1</v>
      </c>
      <c r="F346" s="292">
        <v>487900</v>
      </c>
      <c r="G346" s="225">
        <f t="shared" si="100"/>
        <v>497233.77095000003</v>
      </c>
      <c r="H346" s="254">
        <f t="shared" si="101"/>
        <v>64012.479999999989</v>
      </c>
      <c r="I346" s="254">
        <f t="shared" si="102"/>
        <v>551912.48</v>
      </c>
      <c r="J346" s="337">
        <f t="shared" si="103"/>
        <v>64012.479999999981</v>
      </c>
      <c r="K346" s="286" t="s">
        <v>600</v>
      </c>
      <c r="L346" s="231" t="s">
        <v>600</v>
      </c>
      <c r="M346" s="292" t="s">
        <v>600</v>
      </c>
      <c r="N346" s="292" t="s">
        <v>600</v>
      </c>
      <c r="O346" s="225" t="e">
        <f t="shared" si="104"/>
        <v>#DIV/0!</v>
      </c>
      <c r="P346" s="254" t="e">
        <f t="shared" si="105"/>
        <v>#VALUE!</v>
      </c>
      <c r="Q346" s="254" t="e">
        <f t="shared" si="106"/>
        <v>#VALUE!</v>
      </c>
      <c r="R346" s="337" t="e">
        <f t="shared" si="107"/>
        <v>#VALUE!</v>
      </c>
      <c r="S346" s="286" t="s">
        <v>600</v>
      </c>
      <c r="T346" s="231" t="s">
        <v>600</v>
      </c>
      <c r="U346" s="292" t="s">
        <v>600</v>
      </c>
      <c r="V346" s="292" t="s">
        <v>600</v>
      </c>
      <c r="W346" s="225" t="e">
        <f t="shared" si="108"/>
        <v>#DIV/0!</v>
      </c>
      <c r="X346" s="254" t="e">
        <f t="shared" si="109"/>
        <v>#VALUE!</v>
      </c>
      <c r="Y346" s="254" t="e">
        <f t="shared" si="110"/>
        <v>#VALUE!</v>
      </c>
      <c r="Z346" s="337" t="e">
        <f t="shared" si="111"/>
        <v>#VALUE!</v>
      </c>
      <c r="AA346" s="286" t="s">
        <v>600</v>
      </c>
      <c r="AB346" s="229" t="s">
        <v>600</v>
      </c>
      <c r="AC346" s="292" t="s">
        <v>600</v>
      </c>
      <c r="AD346" s="292" t="s">
        <v>600</v>
      </c>
      <c r="AE346" s="225" t="e">
        <f t="shared" si="112"/>
        <v>#DIV/0!</v>
      </c>
      <c r="AF346" s="254" t="e">
        <f t="shared" si="113"/>
        <v>#VALUE!</v>
      </c>
      <c r="AG346" s="254" t="e">
        <f t="shared" si="114"/>
        <v>#VALUE!</v>
      </c>
      <c r="AH346" s="337" t="e">
        <f t="shared" si="115"/>
        <v>#VALUE!</v>
      </c>
      <c r="AI346" s="286">
        <v>761600</v>
      </c>
      <c r="AJ346" s="231">
        <v>797792.75520000001</v>
      </c>
      <c r="AK346" s="292">
        <v>783686.4</v>
      </c>
      <c r="AL346" s="292">
        <v>761600</v>
      </c>
      <c r="AM346" s="225">
        <f t="shared" si="116"/>
        <v>776169.78879999998</v>
      </c>
      <c r="AN346" s="372">
        <f t="shared" si="117"/>
        <v>99921.919999999984</v>
      </c>
      <c r="AO346" s="254">
        <f t="shared" si="118"/>
        <v>861521.91999999993</v>
      </c>
      <c r="AP346" s="337">
        <f t="shared" si="119"/>
        <v>99921.919999999925</v>
      </c>
    </row>
    <row r="347" spans="1:42" s="140" customFormat="1" ht="16.5" x14ac:dyDescent="0.25">
      <c r="A347" s="224" t="s">
        <v>877</v>
      </c>
      <c r="B347" s="291" t="s">
        <v>1130</v>
      </c>
      <c r="C347" s="286">
        <v>69020</v>
      </c>
      <c r="D347" s="229">
        <v>72299.968439999997</v>
      </c>
      <c r="E347" s="292">
        <v>71021.58</v>
      </c>
      <c r="F347" s="292">
        <v>69020</v>
      </c>
      <c r="G347" s="225">
        <f t="shared" si="100"/>
        <v>70340.387109999996</v>
      </c>
      <c r="H347" s="254">
        <f t="shared" si="101"/>
        <v>9055.4239999999991</v>
      </c>
      <c r="I347" s="254">
        <f t="shared" si="102"/>
        <v>78075.423999999999</v>
      </c>
      <c r="J347" s="337">
        <f t="shared" si="103"/>
        <v>9055.4239999999991</v>
      </c>
      <c r="K347" s="286">
        <v>65450</v>
      </c>
      <c r="L347" s="229">
        <v>68560.314899999998</v>
      </c>
      <c r="M347" s="292">
        <v>67348.05</v>
      </c>
      <c r="N347" s="292">
        <v>65450</v>
      </c>
      <c r="O347" s="225">
        <f t="shared" si="104"/>
        <v>66702.091224999996</v>
      </c>
      <c r="P347" s="254">
        <f t="shared" si="105"/>
        <v>8587.0399999999991</v>
      </c>
      <c r="Q347" s="254">
        <f t="shared" si="106"/>
        <v>74037.039999999994</v>
      </c>
      <c r="R347" s="337">
        <f t="shared" si="107"/>
        <v>8587.0399999999936</v>
      </c>
      <c r="S347" s="286">
        <v>77350</v>
      </c>
      <c r="T347" s="229">
        <v>81025.826699999991</v>
      </c>
      <c r="U347" s="292">
        <v>79593.149999999994</v>
      </c>
      <c r="V347" s="292">
        <v>77350</v>
      </c>
      <c r="W347" s="225">
        <f t="shared" si="108"/>
        <v>78829.744175</v>
      </c>
      <c r="X347" s="254">
        <f t="shared" si="109"/>
        <v>10148.319999999998</v>
      </c>
      <c r="Y347" s="254">
        <f t="shared" si="110"/>
        <v>87498.319999999992</v>
      </c>
      <c r="Z347" s="337">
        <f t="shared" si="111"/>
        <v>10148.319999999992</v>
      </c>
      <c r="AA347" s="286">
        <v>65450</v>
      </c>
      <c r="AB347" s="229">
        <v>68560.314899999998</v>
      </c>
      <c r="AC347" s="292">
        <v>67348.05</v>
      </c>
      <c r="AD347" s="292">
        <v>65450</v>
      </c>
      <c r="AE347" s="225">
        <f t="shared" si="112"/>
        <v>66702.091224999996</v>
      </c>
      <c r="AF347" s="254">
        <f t="shared" si="113"/>
        <v>8587.0399999999991</v>
      </c>
      <c r="AG347" s="254">
        <f t="shared" si="114"/>
        <v>74037.039999999994</v>
      </c>
      <c r="AH347" s="337">
        <f t="shared" si="115"/>
        <v>8587.0399999999936</v>
      </c>
      <c r="AI347" s="286">
        <v>77350</v>
      </c>
      <c r="AJ347" s="231">
        <v>81025.826699999991</v>
      </c>
      <c r="AK347" s="292">
        <v>79593.149999999994</v>
      </c>
      <c r="AL347" s="292">
        <v>77350</v>
      </c>
      <c r="AM347" s="225">
        <f t="shared" si="116"/>
        <v>78829.744175</v>
      </c>
      <c r="AN347" s="372">
        <f t="shared" si="117"/>
        <v>10148.319999999998</v>
      </c>
      <c r="AO347" s="254">
        <f t="shared" si="118"/>
        <v>87498.319999999992</v>
      </c>
      <c r="AP347" s="337">
        <f t="shared" si="119"/>
        <v>10148.319999999992</v>
      </c>
    </row>
    <row r="348" spans="1:42" s="140" customFormat="1" ht="16.5" x14ac:dyDescent="0.25">
      <c r="A348" s="224" t="s">
        <v>878</v>
      </c>
      <c r="B348" s="291" t="s">
        <v>1129</v>
      </c>
      <c r="C348" s="286">
        <v>80920</v>
      </c>
      <c r="D348" s="229">
        <v>84765.480240000004</v>
      </c>
      <c r="E348" s="292">
        <v>83266.679999999993</v>
      </c>
      <c r="F348" s="292">
        <v>80920</v>
      </c>
      <c r="G348" s="225">
        <f t="shared" si="100"/>
        <v>82468.040059999999</v>
      </c>
      <c r="H348" s="254">
        <f t="shared" si="101"/>
        <v>10616.703999999998</v>
      </c>
      <c r="I348" s="254">
        <f t="shared" si="102"/>
        <v>91536.703999999998</v>
      </c>
      <c r="J348" s="337">
        <f t="shared" si="103"/>
        <v>10616.703999999998</v>
      </c>
      <c r="K348" s="286">
        <v>77350</v>
      </c>
      <c r="L348" s="229">
        <v>81025.826699999991</v>
      </c>
      <c r="M348" s="292">
        <v>79593.149999999994</v>
      </c>
      <c r="N348" s="292">
        <v>77350</v>
      </c>
      <c r="O348" s="225">
        <f t="shared" si="104"/>
        <v>78829.744175</v>
      </c>
      <c r="P348" s="254">
        <f t="shared" si="105"/>
        <v>10148.319999999998</v>
      </c>
      <c r="Q348" s="254">
        <f t="shared" si="106"/>
        <v>87498.319999999992</v>
      </c>
      <c r="R348" s="337">
        <f t="shared" si="107"/>
        <v>10148.319999999992</v>
      </c>
      <c r="S348" s="286">
        <v>89250</v>
      </c>
      <c r="T348" s="229">
        <v>93491.338499999998</v>
      </c>
      <c r="U348" s="292">
        <v>91838.25</v>
      </c>
      <c r="V348" s="292">
        <v>89250</v>
      </c>
      <c r="W348" s="225">
        <f t="shared" si="108"/>
        <v>90957.397125000003</v>
      </c>
      <c r="X348" s="254">
        <f t="shared" si="109"/>
        <v>11709.599999999999</v>
      </c>
      <c r="Y348" s="254">
        <f t="shared" si="110"/>
        <v>100959.6</v>
      </c>
      <c r="Z348" s="337">
        <f t="shared" si="111"/>
        <v>11709.600000000006</v>
      </c>
      <c r="AA348" s="286">
        <v>77350</v>
      </c>
      <c r="AB348" s="229">
        <v>81025.826699999991</v>
      </c>
      <c r="AC348" s="292">
        <v>79593.149999999994</v>
      </c>
      <c r="AD348" s="292">
        <v>77350</v>
      </c>
      <c r="AE348" s="225">
        <f t="shared" si="112"/>
        <v>78829.744175</v>
      </c>
      <c r="AF348" s="254">
        <f t="shared" si="113"/>
        <v>10148.319999999998</v>
      </c>
      <c r="AG348" s="254">
        <f t="shared" si="114"/>
        <v>87498.319999999992</v>
      </c>
      <c r="AH348" s="337">
        <f t="shared" si="115"/>
        <v>10148.319999999992</v>
      </c>
      <c r="AI348" s="286">
        <v>89250</v>
      </c>
      <c r="AJ348" s="231">
        <v>93491.338499999998</v>
      </c>
      <c r="AK348" s="292">
        <v>91838.25</v>
      </c>
      <c r="AL348" s="292">
        <v>89250</v>
      </c>
      <c r="AM348" s="225">
        <f t="shared" si="116"/>
        <v>90957.397125000003</v>
      </c>
      <c r="AN348" s="372">
        <f t="shared" si="117"/>
        <v>11709.599999999999</v>
      </c>
      <c r="AO348" s="254">
        <f t="shared" si="118"/>
        <v>100959.6</v>
      </c>
      <c r="AP348" s="337">
        <f t="shared" si="119"/>
        <v>11709.600000000006</v>
      </c>
    </row>
    <row r="349" spans="1:42" s="140" customFormat="1" ht="16.5" x14ac:dyDescent="0.25">
      <c r="A349" s="224" t="s">
        <v>879</v>
      </c>
      <c r="B349" s="291" t="s">
        <v>1128</v>
      </c>
      <c r="C349" s="286">
        <v>57120</v>
      </c>
      <c r="D349" s="229">
        <v>77286.173160000006</v>
      </c>
      <c r="E349" s="292">
        <v>75919.62</v>
      </c>
      <c r="F349" s="292">
        <v>73780</v>
      </c>
      <c r="G349" s="225">
        <f t="shared" si="100"/>
        <v>71026.44829</v>
      </c>
      <c r="H349" s="254">
        <f t="shared" si="101"/>
        <v>7494.1439999999993</v>
      </c>
      <c r="I349" s="254">
        <f t="shared" si="102"/>
        <v>64614.144</v>
      </c>
      <c r="J349" s="337">
        <f t="shared" si="103"/>
        <v>-9165.8559999999998</v>
      </c>
      <c r="K349" s="286">
        <v>53550</v>
      </c>
      <c r="L349" s="229">
        <v>68560.314899999998</v>
      </c>
      <c r="M349" s="292">
        <v>67348.05</v>
      </c>
      <c r="N349" s="292">
        <v>65450</v>
      </c>
      <c r="O349" s="225">
        <f t="shared" si="104"/>
        <v>63727.091224999996</v>
      </c>
      <c r="P349" s="254">
        <f t="shared" si="105"/>
        <v>7025.7599999999993</v>
      </c>
      <c r="Q349" s="254">
        <f t="shared" si="106"/>
        <v>60575.76</v>
      </c>
      <c r="R349" s="337">
        <f t="shared" si="107"/>
        <v>-4874.239999999998</v>
      </c>
      <c r="S349" s="286">
        <v>65450</v>
      </c>
      <c r="T349" s="229">
        <v>81025.826699999991</v>
      </c>
      <c r="U349" s="292">
        <v>79593.149999999994</v>
      </c>
      <c r="V349" s="292">
        <v>77350</v>
      </c>
      <c r="W349" s="225">
        <f t="shared" si="108"/>
        <v>75854.744175</v>
      </c>
      <c r="X349" s="254">
        <f t="shared" si="109"/>
        <v>8587.0399999999991</v>
      </c>
      <c r="Y349" s="254">
        <f t="shared" si="110"/>
        <v>74037.039999999994</v>
      </c>
      <c r="Z349" s="337">
        <f t="shared" si="111"/>
        <v>-3312.9600000000064</v>
      </c>
      <c r="AA349" s="286">
        <v>53550</v>
      </c>
      <c r="AB349" s="229">
        <v>56094.803099999997</v>
      </c>
      <c r="AC349" s="292">
        <v>55102.95</v>
      </c>
      <c r="AD349" s="292">
        <v>53550</v>
      </c>
      <c r="AE349" s="225">
        <f t="shared" si="112"/>
        <v>54574.438274999993</v>
      </c>
      <c r="AF349" s="254">
        <f t="shared" si="113"/>
        <v>7025.7599999999993</v>
      </c>
      <c r="AG349" s="254">
        <f t="shared" si="114"/>
        <v>60575.76</v>
      </c>
      <c r="AH349" s="337">
        <f t="shared" si="115"/>
        <v>7025.760000000002</v>
      </c>
      <c r="AI349" s="286">
        <v>83300</v>
      </c>
      <c r="AJ349" s="231">
        <v>87258.582599999994</v>
      </c>
      <c r="AK349" s="292">
        <v>85715.7</v>
      </c>
      <c r="AL349" s="292">
        <v>83300</v>
      </c>
      <c r="AM349" s="225">
        <f t="shared" si="116"/>
        <v>84893.570649999994</v>
      </c>
      <c r="AN349" s="372">
        <f t="shared" si="117"/>
        <v>10928.96</v>
      </c>
      <c r="AO349" s="254">
        <f t="shared" si="118"/>
        <v>94228.959999999992</v>
      </c>
      <c r="AP349" s="337">
        <f t="shared" si="119"/>
        <v>10928.959999999992</v>
      </c>
    </row>
    <row r="350" spans="1:42" s="140" customFormat="1" ht="16.5" x14ac:dyDescent="0.25">
      <c r="A350" s="232" t="s">
        <v>880</v>
      </c>
      <c r="B350" s="291" t="s">
        <v>1505</v>
      </c>
      <c r="C350" s="286">
        <v>88060</v>
      </c>
      <c r="D350" s="229">
        <v>92244.787320000003</v>
      </c>
      <c r="E350" s="292">
        <v>90613.74</v>
      </c>
      <c r="F350" s="292">
        <v>88060</v>
      </c>
      <c r="G350" s="225">
        <f t="shared" si="100"/>
        <v>89744.631829999998</v>
      </c>
      <c r="H350" s="254">
        <f t="shared" si="101"/>
        <v>11553.471999999998</v>
      </c>
      <c r="I350" s="254">
        <f t="shared" si="102"/>
        <v>99613.471999999994</v>
      </c>
      <c r="J350" s="337">
        <f t="shared" si="103"/>
        <v>11553.471999999994</v>
      </c>
      <c r="K350" s="286">
        <v>84490</v>
      </c>
      <c r="L350" s="229">
        <v>88505.133780000004</v>
      </c>
      <c r="M350" s="292">
        <v>86940.21</v>
      </c>
      <c r="N350" s="292">
        <v>84490</v>
      </c>
      <c r="O350" s="225">
        <f t="shared" si="104"/>
        <v>86106.335944999999</v>
      </c>
      <c r="P350" s="254">
        <f t="shared" si="105"/>
        <v>11085.087999999998</v>
      </c>
      <c r="Q350" s="254">
        <f t="shared" si="106"/>
        <v>95575.088000000003</v>
      </c>
      <c r="R350" s="337">
        <f t="shared" si="107"/>
        <v>11085.088000000003</v>
      </c>
      <c r="S350" s="286">
        <v>96390</v>
      </c>
      <c r="T350" s="229">
        <v>100970.64558000001</v>
      </c>
      <c r="U350" s="292">
        <v>99185.31</v>
      </c>
      <c r="V350" s="292">
        <v>96390</v>
      </c>
      <c r="W350" s="225">
        <f t="shared" si="108"/>
        <v>98233.988895000002</v>
      </c>
      <c r="X350" s="254">
        <f t="shared" si="109"/>
        <v>12646.367999999999</v>
      </c>
      <c r="Y350" s="254">
        <f t="shared" si="110"/>
        <v>109036.368</v>
      </c>
      <c r="Z350" s="337">
        <f t="shared" si="111"/>
        <v>12646.368000000002</v>
      </c>
      <c r="AA350" s="286">
        <v>83300</v>
      </c>
      <c r="AB350" s="229">
        <v>87258.582599999994</v>
      </c>
      <c r="AC350" s="292">
        <v>85715.7</v>
      </c>
      <c r="AD350" s="292">
        <v>83300</v>
      </c>
      <c r="AE350" s="225">
        <f t="shared" si="112"/>
        <v>84893.570649999994</v>
      </c>
      <c r="AF350" s="254">
        <f t="shared" si="113"/>
        <v>10928.96</v>
      </c>
      <c r="AG350" s="254">
        <f t="shared" si="114"/>
        <v>94228.959999999992</v>
      </c>
      <c r="AH350" s="337">
        <f t="shared" si="115"/>
        <v>10928.959999999992</v>
      </c>
      <c r="AI350" s="286">
        <v>97580</v>
      </c>
      <c r="AJ350" s="231">
        <v>102217.19676000001</v>
      </c>
      <c r="AK350" s="292">
        <v>100409.82</v>
      </c>
      <c r="AL350" s="292">
        <v>97580</v>
      </c>
      <c r="AM350" s="225">
        <f t="shared" si="116"/>
        <v>99446.754190000007</v>
      </c>
      <c r="AN350" s="372">
        <f t="shared" si="117"/>
        <v>12802.495999999999</v>
      </c>
      <c r="AO350" s="254">
        <f t="shared" si="118"/>
        <v>110382.496</v>
      </c>
      <c r="AP350" s="337">
        <f t="shared" si="119"/>
        <v>12802.495999999999</v>
      </c>
    </row>
    <row r="351" spans="1:42" s="140" customFormat="1" ht="28.5" x14ac:dyDescent="0.25">
      <c r="A351" s="232" t="s">
        <v>881</v>
      </c>
      <c r="B351" s="291" t="s">
        <v>1506</v>
      </c>
      <c r="C351" s="286">
        <v>83300</v>
      </c>
      <c r="D351" s="229">
        <v>87258.582599999994</v>
      </c>
      <c r="E351" s="292">
        <v>85715.7</v>
      </c>
      <c r="F351" s="292">
        <v>83300</v>
      </c>
      <c r="G351" s="225">
        <f t="shared" si="100"/>
        <v>84893.570649999994</v>
      </c>
      <c r="H351" s="254">
        <f t="shared" si="101"/>
        <v>10928.96</v>
      </c>
      <c r="I351" s="254">
        <f t="shared" si="102"/>
        <v>94228.959999999992</v>
      </c>
      <c r="J351" s="337">
        <f t="shared" si="103"/>
        <v>10928.959999999992</v>
      </c>
      <c r="K351" s="286">
        <v>80920</v>
      </c>
      <c r="L351" s="229">
        <v>84765.480240000004</v>
      </c>
      <c r="M351" s="292">
        <v>83266.679999999993</v>
      </c>
      <c r="N351" s="292">
        <v>80920</v>
      </c>
      <c r="O351" s="225">
        <f t="shared" si="104"/>
        <v>82468.040059999999</v>
      </c>
      <c r="P351" s="254">
        <f t="shared" si="105"/>
        <v>10616.703999999998</v>
      </c>
      <c r="Q351" s="254">
        <f t="shared" si="106"/>
        <v>91536.703999999998</v>
      </c>
      <c r="R351" s="337">
        <f t="shared" si="107"/>
        <v>10616.703999999998</v>
      </c>
      <c r="S351" s="286">
        <v>90440</v>
      </c>
      <c r="T351" s="229">
        <v>94737.889680000008</v>
      </c>
      <c r="U351" s="292">
        <v>93062.76</v>
      </c>
      <c r="V351" s="292">
        <v>90440</v>
      </c>
      <c r="W351" s="225">
        <f t="shared" si="108"/>
        <v>92170.162420000008</v>
      </c>
      <c r="X351" s="254">
        <f t="shared" si="109"/>
        <v>11865.727999999999</v>
      </c>
      <c r="Y351" s="254">
        <f t="shared" si="110"/>
        <v>102305.728</v>
      </c>
      <c r="Z351" s="337">
        <f t="shared" si="111"/>
        <v>11865.728000000003</v>
      </c>
      <c r="AA351" s="286">
        <v>79730</v>
      </c>
      <c r="AB351" s="229">
        <v>83518.929059999995</v>
      </c>
      <c r="AC351" s="292">
        <v>82042.17</v>
      </c>
      <c r="AD351" s="292">
        <v>79730</v>
      </c>
      <c r="AE351" s="225">
        <f t="shared" si="112"/>
        <v>81255.274764999995</v>
      </c>
      <c r="AF351" s="254">
        <f t="shared" si="113"/>
        <v>10460.575999999999</v>
      </c>
      <c r="AG351" s="254">
        <f t="shared" si="114"/>
        <v>90190.576000000001</v>
      </c>
      <c r="AH351" s="337">
        <f t="shared" si="115"/>
        <v>10460.576000000001</v>
      </c>
      <c r="AI351" s="286">
        <v>92820</v>
      </c>
      <c r="AJ351" s="231">
        <v>97230.992039999997</v>
      </c>
      <c r="AK351" s="292">
        <v>95511.78</v>
      </c>
      <c r="AL351" s="292">
        <v>92820</v>
      </c>
      <c r="AM351" s="225">
        <f t="shared" si="116"/>
        <v>94595.693009999988</v>
      </c>
      <c r="AN351" s="372">
        <f t="shared" si="117"/>
        <v>12177.983999999999</v>
      </c>
      <c r="AO351" s="254">
        <f t="shared" si="118"/>
        <v>104997.984</v>
      </c>
      <c r="AP351" s="337">
        <f t="shared" si="119"/>
        <v>12177.983999999997</v>
      </c>
    </row>
    <row r="352" spans="1:42" s="140" customFormat="1" ht="28.5" x14ac:dyDescent="0.25">
      <c r="A352" s="232" t="s">
        <v>882</v>
      </c>
      <c r="B352" s="291" t="s">
        <v>1507</v>
      </c>
      <c r="C352" s="286">
        <v>285600</v>
      </c>
      <c r="D352" s="229">
        <v>361499.84220000001</v>
      </c>
      <c r="E352" s="292">
        <v>355107.9</v>
      </c>
      <c r="F352" s="292">
        <v>345100</v>
      </c>
      <c r="G352" s="225">
        <f t="shared" si="100"/>
        <v>336826.93555000005</v>
      </c>
      <c r="H352" s="254">
        <f t="shared" si="101"/>
        <v>37470.719999999994</v>
      </c>
      <c r="I352" s="254">
        <f t="shared" si="102"/>
        <v>323070.71999999997</v>
      </c>
      <c r="J352" s="337">
        <f t="shared" si="103"/>
        <v>-22029.280000000028</v>
      </c>
      <c r="K352" s="286">
        <v>273700</v>
      </c>
      <c r="L352" s="229">
        <v>34903.433040000004</v>
      </c>
      <c r="M352" s="292">
        <v>34286.28</v>
      </c>
      <c r="N352" s="292">
        <v>33320</v>
      </c>
      <c r="O352" s="225">
        <f t="shared" si="104"/>
        <v>94052.428260000015</v>
      </c>
      <c r="P352" s="254">
        <f t="shared" si="105"/>
        <v>35909.439999999995</v>
      </c>
      <c r="Q352" s="254">
        <f t="shared" si="106"/>
        <v>309609.44</v>
      </c>
      <c r="R352" s="337">
        <f t="shared" si="107"/>
        <v>276289.44</v>
      </c>
      <c r="S352" s="286">
        <v>321300</v>
      </c>
      <c r="T352" s="229">
        <v>386430.86580000003</v>
      </c>
      <c r="U352" s="292">
        <v>379598.1</v>
      </c>
      <c r="V352" s="292">
        <v>368900</v>
      </c>
      <c r="W352" s="225">
        <f t="shared" si="108"/>
        <v>364057.24144999997</v>
      </c>
      <c r="X352" s="254">
        <f t="shared" si="109"/>
        <v>42154.559999999998</v>
      </c>
      <c r="Y352" s="254">
        <f t="shared" si="110"/>
        <v>363454.56</v>
      </c>
      <c r="Z352" s="337">
        <f t="shared" si="111"/>
        <v>-5445.4400000000023</v>
      </c>
      <c r="AA352" s="286">
        <v>249900</v>
      </c>
      <c r="AB352" s="229">
        <v>261775.74780000001</v>
      </c>
      <c r="AC352" s="292">
        <v>257147.1</v>
      </c>
      <c r="AD352" s="292">
        <v>249900</v>
      </c>
      <c r="AE352" s="225">
        <f t="shared" si="112"/>
        <v>254680.71195</v>
      </c>
      <c r="AF352" s="254">
        <f t="shared" si="113"/>
        <v>32786.879999999997</v>
      </c>
      <c r="AG352" s="254">
        <f t="shared" si="114"/>
        <v>282686.88</v>
      </c>
      <c r="AH352" s="337">
        <f t="shared" si="115"/>
        <v>32786.880000000005</v>
      </c>
      <c r="AI352" s="286">
        <v>333200</v>
      </c>
      <c r="AJ352" s="231">
        <v>349034.33039999998</v>
      </c>
      <c r="AK352" s="292">
        <v>342862.8</v>
      </c>
      <c r="AL352" s="292">
        <v>333200</v>
      </c>
      <c r="AM352" s="225">
        <f t="shared" si="116"/>
        <v>339574.28259999998</v>
      </c>
      <c r="AN352" s="372">
        <f t="shared" si="117"/>
        <v>43715.839999999997</v>
      </c>
      <c r="AO352" s="254">
        <f t="shared" si="118"/>
        <v>376915.83999999997</v>
      </c>
      <c r="AP352" s="337">
        <f t="shared" si="119"/>
        <v>43715.839999999967</v>
      </c>
    </row>
    <row r="353" spans="1:42" s="140" customFormat="1" ht="16.5" x14ac:dyDescent="0.25">
      <c r="A353" s="227">
        <v>11</v>
      </c>
      <c r="B353" s="291" t="s">
        <v>465</v>
      </c>
      <c r="C353" s="382"/>
      <c r="D353" s="288">
        <v>0</v>
      </c>
      <c r="E353" s="292"/>
      <c r="F353" s="292"/>
      <c r="G353" s="225">
        <f t="shared" si="100"/>
        <v>0</v>
      </c>
      <c r="H353" s="254">
        <f t="shared" si="101"/>
        <v>0</v>
      </c>
      <c r="I353" s="254">
        <f t="shared" si="102"/>
        <v>0</v>
      </c>
      <c r="J353" s="337">
        <f t="shared" si="103"/>
        <v>0</v>
      </c>
      <c r="K353" s="382"/>
      <c r="L353" s="288">
        <v>0</v>
      </c>
      <c r="M353" s="292"/>
      <c r="N353" s="292"/>
      <c r="O353" s="225">
        <f t="shared" si="104"/>
        <v>0</v>
      </c>
      <c r="P353" s="254">
        <f t="shared" si="105"/>
        <v>0</v>
      </c>
      <c r="Q353" s="254">
        <f t="shared" si="106"/>
        <v>0</v>
      </c>
      <c r="R353" s="337">
        <f t="shared" si="107"/>
        <v>0</v>
      </c>
      <c r="S353" s="382"/>
      <c r="T353" s="288">
        <v>0</v>
      </c>
      <c r="U353" s="292"/>
      <c r="V353" s="292"/>
      <c r="W353" s="225">
        <f t="shared" si="108"/>
        <v>0</v>
      </c>
      <c r="X353" s="254">
        <f t="shared" si="109"/>
        <v>0</v>
      </c>
      <c r="Y353" s="254">
        <f t="shared" si="110"/>
        <v>0</v>
      </c>
      <c r="Z353" s="337">
        <f t="shared" si="111"/>
        <v>0</v>
      </c>
      <c r="AA353" s="382"/>
      <c r="AB353" s="288">
        <v>0</v>
      </c>
      <c r="AC353" s="292"/>
      <c r="AD353" s="292"/>
      <c r="AE353" s="225">
        <f t="shared" si="112"/>
        <v>0</v>
      </c>
      <c r="AF353" s="254">
        <f t="shared" si="113"/>
        <v>0</v>
      </c>
      <c r="AG353" s="254">
        <f t="shared" si="114"/>
        <v>0</v>
      </c>
      <c r="AH353" s="337">
        <f t="shared" si="115"/>
        <v>0</v>
      </c>
      <c r="AI353" s="382"/>
      <c r="AJ353" s="231"/>
      <c r="AK353" s="292"/>
      <c r="AL353" s="292"/>
      <c r="AM353" s="225" t="e">
        <f t="shared" si="116"/>
        <v>#DIV/0!</v>
      </c>
      <c r="AN353" s="372">
        <f t="shared" si="117"/>
        <v>0</v>
      </c>
      <c r="AO353" s="254">
        <f t="shared" si="118"/>
        <v>0</v>
      </c>
      <c r="AP353" s="337">
        <f t="shared" si="119"/>
        <v>0</v>
      </c>
    </row>
    <row r="354" spans="1:42" s="140" customFormat="1" ht="16.5" x14ac:dyDescent="0.25">
      <c r="A354" s="224" t="s">
        <v>897</v>
      </c>
      <c r="B354" s="291" t="s">
        <v>466</v>
      </c>
      <c r="C354" s="286">
        <v>5950</v>
      </c>
      <c r="D354" s="229">
        <v>6232.7559000000001</v>
      </c>
      <c r="E354" s="292">
        <v>6122.55</v>
      </c>
      <c r="F354" s="292">
        <v>5950</v>
      </c>
      <c r="G354" s="225">
        <f t="shared" si="100"/>
        <v>6063.8264749999998</v>
      </c>
      <c r="H354" s="254">
        <f t="shared" si="101"/>
        <v>780.63999999999987</v>
      </c>
      <c r="I354" s="254">
        <f t="shared" si="102"/>
        <v>6730.6399999999994</v>
      </c>
      <c r="J354" s="337">
        <f t="shared" si="103"/>
        <v>780.63999999999942</v>
      </c>
      <c r="K354" s="286">
        <v>5950</v>
      </c>
      <c r="L354" s="229">
        <v>6232.7559000000001</v>
      </c>
      <c r="M354" s="292">
        <v>6122.55</v>
      </c>
      <c r="N354" s="292">
        <v>5950</v>
      </c>
      <c r="O354" s="225">
        <f t="shared" si="104"/>
        <v>6063.8264749999998</v>
      </c>
      <c r="P354" s="254">
        <f t="shared" si="105"/>
        <v>780.63999999999987</v>
      </c>
      <c r="Q354" s="254">
        <f t="shared" si="106"/>
        <v>6730.6399999999994</v>
      </c>
      <c r="R354" s="337">
        <f t="shared" si="107"/>
        <v>780.63999999999942</v>
      </c>
      <c r="S354" s="286">
        <v>5950</v>
      </c>
      <c r="T354" s="229">
        <v>6232.7559000000001</v>
      </c>
      <c r="U354" s="292">
        <v>6122.55</v>
      </c>
      <c r="V354" s="292">
        <v>5950</v>
      </c>
      <c r="W354" s="225">
        <f t="shared" si="108"/>
        <v>6063.8264749999998</v>
      </c>
      <c r="X354" s="254">
        <f t="shared" si="109"/>
        <v>780.63999999999987</v>
      </c>
      <c r="Y354" s="254">
        <f t="shared" si="110"/>
        <v>6730.6399999999994</v>
      </c>
      <c r="Z354" s="337">
        <f t="shared" si="111"/>
        <v>780.63999999999942</v>
      </c>
      <c r="AA354" s="286">
        <v>5950</v>
      </c>
      <c r="AB354" s="229">
        <v>6232.7559000000001</v>
      </c>
      <c r="AC354" s="292">
        <v>6122.55</v>
      </c>
      <c r="AD354" s="292">
        <v>5950</v>
      </c>
      <c r="AE354" s="225">
        <f t="shared" si="112"/>
        <v>6063.8264749999998</v>
      </c>
      <c r="AF354" s="254">
        <f t="shared" si="113"/>
        <v>780.63999999999987</v>
      </c>
      <c r="AG354" s="254">
        <f t="shared" si="114"/>
        <v>6730.6399999999994</v>
      </c>
      <c r="AH354" s="337">
        <f t="shared" si="115"/>
        <v>780.63999999999942</v>
      </c>
      <c r="AI354" s="286">
        <v>5950</v>
      </c>
      <c r="AJ354" s="231">
        <v>6232.7559000000001</v>
      </c>
      <c r="AK354" s="292">
        <v>6122.55</v>
      </c>
      <c r="AL354" s="292">
        <v>5950</v>
      </c>
      <c r="AM354" s="225">
        <f t="shared" si="116"/>
        <v>6063.8264749999998</v>
      </c>
      <c r="AN354" s="372">
        <f t="shared" si="117"/>
        <v>780.63999999999987</v>
      </c>
      <c r="AO354" s="254">
        <f t="shared" si="118"/>
        <v>6730.6399999999994</v>
      </c>
      <c r="AP354" s="337">
        <f t="shared" si="119"/>
        <v>780.63999999999942</v>
      </c>
    </row>
    <row r="355" spans="1:42" s="140" customFormat="1" ht="16.5" x14ac:dyDescent="0.25">
      <c r="A355" s="224" t="s">
        <v>898</v>
      </c>
      <c r="B355" s="291" t="s">
        <v>467</v>
      </c>
      <c r="C355" s="286">
        <v>196350</v>
      </c>
      <c r="D355" s="229">
        <v>205680.94469999999</v>
      </c>
      <c r="E355" s="292">
        <v>202044.15</v>
      </c>
      <c r="F355" s="292">
        <v>196350</v>
      </c>
      <c r="G355" s="225">
        <f t="shared" si="100"/>
        <v>200106.273675</v>
      </c>
      <c r="H355" s="254">
        <f t="shared" si="101"/>
        <v>25761.119999999995</v>
      </c>
      <c r="I355" s="254">
        <f t="shared" si="102"/>
        <v>222111.12</v>
      </c>
      <c r="J355" s="337">
        <f t="shared" si="103"/>
        <v>25761.119999999995</v>
      </c>
      <c r="K355" s="286">
        <v>172550</v>
      </c>
      <c r="L355" s="229">
        <v>180749.92110000001</v>
      </c>
      <c r="M355" s="292">
        <v>177553.95</v>
      </c>
      <c r="N355" s="292">
        <v>172550</v>
      </c>
      <c r="O355" s="225">
        <f t="shared" si="104"/>
        <v>175850.96777500003</v>
      </c>
      <c r="P355" s="254">
        <f t="shared" si="105"/>
        <v>22638.559999999998</v>
      </c>
      <c r="Q355" s="254">
        <f t="shared" si="106"/>
        <v>195188.56</v>
      </c>
      <c r="R355" s="337">
        <f t="shared" si="107"/>
        <v>22638.559999999998</v>
      </c>
      <c r="S355" s="286">
        <v>172550</v>
      </c>
      <c r="T355" s="229">
        <v>180749.92110000001</v>
      </c>
      <c r="U355" s="292">
        <v>177553.95</v>
      </c>
      <c r="V355" s="292">
        <v>172550</v>
      </c>
      <c r="W355" s="225">
        <f t="shared" si="108"/>
        <v>175850.96777500003</v>
      </c>
      <c r="X355" s="254">
        <f t="shared" si="109"/>
        <v>22638.559999999998</v>
      </c>
      <c r="Y355" s="254">
        <f t="shared" si="110"/>
        <v>195188.56</v>
      </c>
      <c r="Z355" s="337">
        <f t="shared" si="111"/>
        <v>22638.559999999998</v>
      </c>
      <c r="AA355" s="286">
        <v>160650</v>
      </c>
      <c r="AB355" s="229">
        <v>168284.4093</v>
      </c>
      <c r="AC355" s="292">
        <v>165308.85</v>
      </c>
      <c r="AD355" s="292">
        <v>160650</v>
      </c>
      <c r="AE355" s="225">
        <f t="shared" si="112"/>
        <v>163723.31482500001</v>
      </c>
      <c r="AF355" s="254">
        <f t="shared" si="113"/>
        <v>21077.279999999999</v>
      </c>
      <c r="AG355" s="254">
        <f t="shared" si="114"/>
        <v>181727.28</v>
      </c>
      <c r="AH355" s="337">
        <f t="shared" si="115"/>
        <v>21077.279999999999</v>
      </c>
      <c r="AI355" s="286">
        <v>309400</v>
      </c>
      <c r="AJ355" s="231">
        <v>324103.30679999996</v>
      </c>
      <c r="AK355" s="292">
        <v>318372.59999999998</v>
      </c>
      <c r="AL355" s="292">
        <v>309400</v>
      </c>
      <c r="AM355" s="225">
        <f t="shared" si="116"/>
        <v>315318.9767</v>
      </c>
      <c r="AN355" s="372">
        <f t="shared" si="117"/>
        <v>40593.279999999992</v>
      </c>
      <c r="AO355" s="254">
        <f t="shared" si="118"/>
        <v>349993.27999999997</v>
      </c>
      <c r="AP355" s="337">
        <f t="shared" si="119"/>
        <v>40593.27999999997</v>
      </c>
    </row>
    <row r="356" spans="1:42" s="140" customFormat="1" ht="16.5" x14ac:dyDescent="0.25">
      <c r="A356" s="224" t="s">
        <v>899</v>
      </c>
      <c r="B356" s="291" t="s">
        <v>468</v>
      </c>
      <c r="C356" s="286">
        <v>1963500</v>
      </c>
      <c r="D356" s="229">
        <v>2056809.4470000002</v>
      </c>
      <c r="E356" s="292">
        <v>2020441.5</v>
      </c>
      <c r="F356" s="292">
        <v>1963500</v>
      </c>
      <c r="G356" s="225">
        <f t="shared" si="100"/>
        <v>2001062.7367500002</v>
      </c>
      <c r="H356" s="254">
        <f t="shared" si="101"/>
        <v>257611.19999999995</v>
      </c>
      <c r="I356" s="254">
        <f t="shared" si="102"/>
        <v>2221111.2000000002</v>
      </c>
      <c r="J356" s="337">
        <f t="shared" si="103"/>
        <v>257611.20000000019</v>
      </c>
      <c r="K356" s="286">
        <v>1011500</v>
      </c>
      <c r="L356" s="229">
        <v>1059568.503</v>
      </c>
      <c r="M356" s="292">
        <v>1040833.5</v>
      </c>
      <c r="N356" s="292">
        <v>1011500</v>
      </c>
      <c r="O356" s="225">
        <f t="shared" si="104"/>
        <v>1030850.50075</v>
      </c>
      <c r="P356" s="254">
        <f t="shared" si="105"/>
        <v>132708.79999999999</v>
      </c>
      <c r="Q356" s="254">
        <f t="shared" si="106"/>
        <v>1144208.8</v>
      </c>
      <c r="R356" s="337">
        <f t="shared" si="107"/>
        <v>132708.80000000005</v>
      </c>
      <c r="S356" s="286">
        <v>1332800</v>
      </c>
      <c r="T356" s="229">
        <v>1396137.3215999999</v>
      </c>
      <c r="U356" s="292">
        <v>1371451.2</v>
      </c>
      <c r="V356" s="292">
        <v>1332800</v>
      </c>
      <c r="W356" s="225">
        <f t="shared" si="108"/>
        <v>1358297.1303999999</v>
      </c>
      <c r="X356" s="254">
        <f t="shared" si="109"/>
        <v>174863.35999999999</v>
      </c>
      <c r="Y356" s="254">
        <f t="shared" si="110"/>
        <v>1507663.3599999999</v>
      </c>
      <c r="Z356" s="337">
        <f t="shared" si="111"/>
        <v>174863.35999999987</v>
      </c>
      <c r="AA356" s="286">
        <v>605710</v>
      </c>
      <c r="AB356" s="229">
        <v>634494.55061999999</v>
      </c>
      <c r="AC356" s="292">
        <v>623275.59</v>
      </c>
      <c r="AD356" s="292">
        <v>605710</v>
      </c>
      <c r="AE356" s="225">
        <f t="shared" si="112"/>
        <v>617297.53515499993</v>
      </c>
      <c r="AF356" s="254">
        <f t="shared" si="113"/>
        <v>79469.151999999987</v>
      </c>
      <c r="AG356" s="254">
        <f t="shared" si="114"/>
        <v>685179.152</v>
      </c>
      <c r="AH356" s="337">
        <f t="shared" si="115"/>
        <v>79469.152000000002</v>
      </c>
      <c r="AI356" s="286">
        <v>1725500</v>
      </c>
      <c r="AJ356" s="231">
        <v>1807499.2109999999</v>
      </c>
      <c r="AK356" s="292">
        <v>1775539.5</v>
      </c>
      <c r="AL356" s="292">
        <v>1725500</v>
      </c>
      <c r="AM356" s="225">
        <f t="shared" si="116"/>
        <v>1758509.67775</v>
      </c>
      <c r="AN356" s="372">
        <f t="shared" si="117"/>
        <v>226385.59999999998</v>
      </c>
      <c r="AO356" s="254">
        <f t="shared" si="118"/>
        <v>1951885.6</v>
      </c>
      <c r="AP356" s="337">
        <f t="shared" si="119"/>
        <v>226385.60000000009</v>
      </c>
    </row>
    <row r="357" spans="1:42" s="140" customFormat="1" ht="16.5" x14ac:dyDescent="0.25">
      <c r="A357" s="224" t="s">
        <v>900</v>
      </c>
      <c r="B357" s="291" t="s">
        <v>469</v>
      </c>
      <c r="C357" s="286">
        <v>452200</v>
      </c>
      <c r="D357" s="229">
        <v>473689.44839999999</v>
      </c>
      <c r="E357" s="292">
        <v>465313.8</v>
      </c>
      <c r="F357" s="292">
        <v>452200</v>
      </c>
      <c r="G357" s="225">
        <f t="shared" si="100"/>
        <v>460850.81209999998</v>
      </c>
      <c r="H357" s="254">
        <f t="shared" si="101"/>
        <v>59328.639999999992</v>
      </c>
      <c r="I357" s="254">
        <f t="shared" si="102"/>
        <v>511528.64</v>
      </c>
      <c r="J357" s="337">
        <f t="shared" si="103"/>
        <v>59328.640000000014</v>
      </c>
      <c r="K357" s="286">
        <v>428400</v>
      </c>
      <c r="L357" s="229">
        <v>448758.42479999998</v>
      </c>
      <c r="M357" s="292">
        <v>440823.6</v>
      </c>
      <c r="N357" s="292">
        <v>428400</v>
      </c>
      <c r="O357" s="225">
        <f t="shared" si="104"/>
        <v>436595.50619999995</v>
      </c>
      <c r="P357" s="254">
        <f t="shared" si="105"/>
        <v>56206.079999999994</v>
      </c>
      <c r="Q357" s="254">
        <f t="shared" si="106"/>
        <v>484606.08</v>
      </c>
      <c r="R357" s="337">
        <f t="shared" si="107"/>
        <v>56206.080000000016</v>
      </c>
      <c r="S357" s="286">
        <v>773500</v>
      </c>
      <c r="T357" s="229">
        <v>810258.26699999999</v>
      </c>
      <c r="U357" s="292">
        <v>795931.5</v>
      </c>
      <c r="V357" s="292">
        <v>773500</v>
      </c>
      <c r="W357" s="225">
        <f t="shared" si="108"/>
        <v>788297.44175</v>
      </c>
      <c r="X357" s="254">
        <f t="shared" si="109"/>
        <v>101483.19999999998</v>
      </c>
      <c r="Y357" s="254">
        <f t="shared" si="110"/>
        <v>874983.2</v>
      </c>
      <c r="Z357" s="337">
        <f t="shared" si="111"/>
        <v>101483.19999999995</v>
      </c>
      <c r="AA357" s="286">
        <v>285600</v>
      </c>
      <c r="AB357" s="229">
        <v>299172.28320000001</v>
      </c>
      <c r="AC357" s="292">
        <v>293882.40000000002</v>
      </c>
      <c r="AD357" s="292">
        <v>285600</v>
      </c>
      <c r="AE357" s="225">
        <f t="shared" si="112"/>
        <v>291063.67079999996</v>
      </c>
      <c r="AF357" s="254">
        <f t="shared" si="113"/>
        <v>37470.719999999994</v>
      </c>
      <c r="AG357" s="254">
        <f t="shared" si="114"/>
        <v>323070.71999999997</v>
      </c>
      <c r="AH357" s="337">
        <f t="shared" si="115"/>
        <v>37470.719999999972</v>
      </c>
      <c r="AI357" s="286">
        <v>940100</v>
      </c>
      <c r="AJ357" s="231">
        <v>984775.43220000004</v>
      </c>
      <c r="AK357" s="292">
        <v>967362.9</v>
      </c>
      <c r="AL357" s="292">
        <v>940100</v>
      </c>
      <c r="AM357" s="225">
        <f t="shared" si="116"/>
        <v>958084.58305000002</v>
      </c>
      <c r="AN357" s="372">
        <f t="shared" si="117"/>
        <v>123341.11999999998</v>
      </c>
      <c r="AO357" s="254">
        <f t="shared" si="118"/>
        <v>1063441.1199999999</v>
      </c>
      <c r="AP357" s="337">
        <f t="shared" si="119"/>
        <v>123341.11999999988</v>
      </c>
    </row>
    <row r="358" spans="1:42" s="140" customFormat="1" ht="16.5" x14ac:dyDescent="0.25">
      <c r="A358" s="224" t="s">
        <v>901</v>
      </c>
      <c r="B358" s="291" t="s">
        <v>471</v>
      </c>
      <c r="C358" s="286">
        <v>499800</v>
      </c>
      <c r="D358" s="229">
        <v>523551.49560000002</v>
      </c>
      <c r="E358" s="292">
        <v>514294.2</v>
      </c>
      <c r="F358" s="292">
        <v>499800</v>
      </c>
      <c r="G358" s="225">
        <f t="shared" si="100"/>
        <v>509361.42389999999</v>
      </c>
      <c r="H358" s="254">
        <f t="shared" si="101"/>
        <v>65573.759999999995</v>
      </c>
      <c r="I358" s="254">
        <f t="shared" si="102"/>
        <v>565373.76</v>
      </c>
      <c r="J358" s="337">
        <f t="shared" si="103"/>
        <v>65573.760000000009</v>
      </c>
      <c r="K358" s="286">
        <v>274890</v>
      </c>
      <c r="L358" s="229">
        <v>287953.32257999998</v>
      </c>
      <c r="M358" s="292">
        <v>282861.81</v>
      </c>
      <c r="N358" s="292">
        <v>274890</v>
      </c>
      <c r="O358" s="225">
        <f t="shared" si="104"/>
        <v>280148.78314499999</v>
      </c>
      <c r="P358" s="254">
        <f t="shared" si="105"/>
        <v>36065.567999999992</v>
      </c>
      <c r="Q358" s="254">
        <f t="shared" si="106"/>
        <v>310955.56799999997</v>
      </c>
      <c r="R358" s="337">
        <f t="shared" si="107"/>
        <v>36065.56799999997</v>
      </c>
      <c r="S358" s="286">
        <v>274890</v>
      </c>
      <c r="T358" s="229">
        <v>287953.32257999998</v>
      </c>
      <c r="U358" s="292">
        <v>282861.81</v>
      </c>
      <c r="V358" s="292">
        <v>274890</v>
      </c>
      <c r="W358" s="225">
        <f t="shared" si="108"/>
        <v>280148.78314499999</v>
      </c>
      <c r="X358" s="254">
        <f t="shared" si="109"/>
        <v>36065.567999999992</v>
      </c>
      <c r="Y358" s="254">
        <f t="shared" si="110"/>
        <v>310955.56799999997</v>
      </c>
      <c r="Z358" s="337">
        <f t="shared" si="111"/>
        <v>36065.56799999997</v>
      </c>
      <c r="AA358" s="286">
        <v>274890</v>
      </c>
      <c r="AB358" s="229">
        <v>287953.32257999998</v>
      </c>
      <c r="AC358" s="292">
        <v>282861.81</v>
      </c>
      <c r="AD358" s="292">
        <v>274890</v>
      </c>
      <c r="AE358" s="225">
        <f t="shared" si="112"/>
        <v>280148.78314499999</v>
      </c>
      <c r="AF358" s="254">
        <f t="shared" si="113"/>
        <v>36065.567999999992</v>
      </c>
      <c r="AG358" s="254">
        <f t="shared" si="114"/>
        <v>310955.56799999997</v>
      </c>
      <c r="AH358" s="337">
        <f t="shared" si="115"/>
        <v>36065.56799999997</v>
      </c>
      <c r="AI358" s="286">
        <v>606900</v>
      </c>
      <c r="AJ358" s="231">
        <v>635741.10179999995</v>
      </c>
      <c r="AK358" s="292">
        <v>624500.1</v>
      </c>
      <c r="AL358" s="292">
        <v>606900</v>
      </c>
      <c r="AM358" s="225">
        <f t="shared" si="116"/>
        <v>618510.30044999998</v>
      </c>
      <c r="AN358" s="372">
        <f t="shared" si="117"/>
        <v>79625.279999999984</v>
      </c>
      <c r="AO358" s="254">
        <f t="shared" si="118"/>
        <v>686525.28</v>
      </c>
      <c r="AP358" s="337">
        <f t="shared" si="119"/>
        <v>79625.280000000028</v>
      </c>
    </row>
    <row r="359" spans="1:42" s="140" customFormat="1" ht="16.5" x14ac:dyDescent="0.25">
      <c r="A359" s="224" t="s">
        <v>902</v>
      </c>
      <c r="B359" s="291" t="s">
        <v>473</v>
      </c>
      <c r="C359" s="286">
        <v>136850</v>
      </c>
      <c r="D359" s="229">
        <v>143353.38569999998</v>
      </c>
      <c r="E359" s="292">
        <v>140818.65</v>
      </c>
      <c r="F359" s="292">
        <v>136850</v>
      </c>
      <c r="G359" s="225">
        <f t="shared" si="100"/>
        <v>139468.008925</v>
      </c>
      <c r="H359" s="254">
        <f t="shared" si="101"/>
        <v>17954.719999999998</v>
      </c>
      <c r="I359" s="254">
        <f t="shared" si="102"/>
        <v>154804.72</v>
      </c>
      <c r="J359" s="337">
        <f t="shared" si="103"/>
        <v>17954.72</v>
      </c>
      <c r="K359" s="286">
        <v>103530</v>
      </c>
      <c r="L359" s="229">
        <v>108449.95266000001</v>
      </c>
      <c r="M359" s="292">
        <v>106532.37</v>
      </c>
      <c r="N359" s="292">
        <v>103530</v>
      </c>
      <c r="O359" s="225">
        <f t="shared" si="104"/>
        <v>105510.580665</v>
      </c>
      <c r="P359" s="254">
        <f t="shared" si="105"/>
        <v>13583.135999999999</v>
      </c>
      <c r="Q359" s="254">
        <f t="shared" si="106"/>
        <v>117113.136</v>
      </c>
      <c r="R359" s="337">
        <f t="shared" si="107"/>
        <v>13583.135999999999</v>
      </c>
      <c r="S359" s="286">
        <v>103530</v>
      </c>
      <c r="T359" s="229">
        <v>108449.95266000001</v>
      </c>
      <c r="U359" s="292">
        <v>106532.37</v>
      </c>
      <c r="V359" s="292">
        <v>103530</v>
      </c>
      <c r="W359" s="225">
        <f t="shared" si="108"/>
        <v>105510.580665</v>
      </c>
      <c r="X359" s="254">
        <f t="shared" si="109"/>
        <v>13583.135999999999</v>
      </c>
      <c r="Y359" s="254">
        <f t="shared" si="110"/>
        <v>117113.136</v>
      </c>
      <c r="Z359" s="337">
        <f t="shared" si="111"/>
        <v>13583.135999999999</v>
      </c>
      <c r="AA359" s="286">
        <v>103530</v>
      </c>
      <c r="AB359" s="229">
        <v>108449.95266000001</v>
      </c>
      <c r="AC359" s="292">
        <v>106532.37</v>
      </c>
      <c r="AD359" s="292">
        <v>103530</v>
      </c>
      <c r="AE359" s="225">
        <f t="shared" si="112"/>
        <v>105510.580665</v>
      </c>
      <c r="AF359" s="254">
        <f t="shared" si="113"/>
        <v>13583.135999999999</v>
      </c>
      <c r="AG359" s="254">
        <f t="shared" si="114"/>
        <v>117113.136</v>
      </c>
      <c r="AH359" s="337">
        <f t="shared" si="115"/>
        <v>13583.135999999999</v>
      </c>
      <c r="AI359" s="286">
        <v>208250</v>
      </c>
      <c r="AJ359" s="231">
        <v>218146.4565</v>
      </c>
      <c r="AK359" s="292">
        <v>214289.25</v>
      </c>
      <c r="AL359" s="292">
        <v>208250</v>
      </c>
      <c r="AM359" s="225">
        <f t="shared" si="116"/>
        <v>212233.92662499999</v>
      </c>
      <c r="AN359" s="372">
        <f t="shared" si="117"/>
        <v>27322.399999999998</v>
      </c>
      <c r="AO359" s="254">
        <f t="shared" si="118"/>
        <v>235572.4</v>
      </c>
      <c r="AP359" s="337">
        <f t="shared" si="119"/>
        <v>27322.399999999994</v>
      </c>
    </row>
    <row r="360" spans="1:42" s="140" customFormat="1" ht="16.5" x14ac:dyDescent="0.25">
      <c r="A360" s="224" t="s">
        <v>903</v>
      </c>
      <c r="B360" s="291" t="s">
        <v>1053</v>
      </c>
      <c r="C360" s="286">
        <v>2867900</v>
      </c>
      <c r="D360" s="229">
        <v>3004188.3437999999</v>
      </c>
      <c r="E360" s="292">
        <v>2951069.1</v>
      </c>
      <c r="F360" s="292">
        <v>2867900</v>
      </c>
      <c r="G360" s="225">
        <f t="shared" si="100"/>
        <v>2922764.3609500001</v>
      </c>
      <c r="H360" s="254">
        <f t="shared" si="101"/>
        <v>376268.47999999992</v>
      </c>
      <c r="I360" s="254">
        <f t="shared" si="102"/>
        <v>3244168.48</v>
      </c>
      <c r="J360" s="337">
        <f t="shared" si="103"/>
        <v>376268.48</v>
      </c>
      <c r="K360" s="286">
        <v>1689800</v>
      </c>
      <c r="L360" s="229">
        <v>1770102.6756</v>
      </c>
      <c r="M360" s="292">
        <v>1738804.2</v>
      </c>
      <c r="N360" s="292">
        <v>1689800</v>
      </c>
      <c r="O360" s="225">
        <f t="shared" si="104"/>
        <v>1722126.7189</v>
      </c>
      <c r="P360" s="254">
        <f t="shared" si="105"/>
        <v>221701.75999999998</v>
      </c>
      <c r="Q360" s="254">
        <f t="shared" si="106"/>
        <v>1911501.76</v>
      </c>
      <c r="R360" s="337">
        <f t="shared" si="107"/>
        <v>221701.76000000001</v>
      </c>
      <c r="S360" s="286">
        <v>1689800</v>
      </c>
      <c r="T360" s="229">
        <v>1770102.6756</v>
      </c>
      <c r="U360" s="292">
        <v>1738804.2</v>
      </c>
      <c r="V360" s="292">
        <v>1689800</v>
      </c>
      <c r="W360" s="225">
        <f t="shared" si="108"/>
        <v>1722126.7189</v>
      </c>
      <c r="X360" s="254">
        <f t="shared" si="109"/>
        <v>221701.75999999998</v>
      </c>
      <c r="Y360" s="254">
        <f t="shared" si="110"/>
        <v>1911501.76</v>
      </c>
      <c r="Z360" s="337">
        <f t="shared" si="111"/>
        <v>221701.76000000001</v>
      </c>
      <c r="AA360" s="286">
        <v>1601740</v>
      </c>
      <c r="AB360" s="229">
        <v>1677857.8882800001</v>
      </c>
      <c r="AC360" s="292">
        <v>1648190.46</v>
      </c>
      <c r="AD360" s="292">
        <v>1601740</v>
      </c>
      <c r="AE360" s="225">
        <f t="shared" si="112"/>
        <v>1632382.0870699999</v>
      </c>
      <c r="AF360" s="254">
        <f t="shared" si="113"/>
        <v>210148.28799999997</v>
      </c>
      <c r="AG360" s="254">
        <f t="shared" si="114"/>
        <v>1811888.2879999999</v>
      </c>
      <c r="AH360" s="337">
        <f t="shared" si="115"/>
        <v>210148.28799999994</v>
      </c>
      <c r="AI360" s="286">
        <v>3748500</v>
      </c>
      <c r="AJ360" s="231">
        <v>3926636.2169999997</v>
      </c>
      <c r="AK360" s="292">
        <v>3857206.5</v>
      </c>
      <c r="AL360" s="292">
        <v>3748500</v>
      </c>
      <c r="AM360" s="225">
        <f t="shared" si="116"/>
        <v>3820210.67925</v>
      </c>
      <c r="AN360" s="372">
        <f t="shared" si="117"/>
        <v>491803.19999999995</v>
      </c>
      <c r="AO360" s="254">
        <f t="shared" si="118"/>
        <v>4240303.2</v>
      </c>
      <c r="AP360" s="337">
        <f t="shared" si="119"/>
        <v>491803.20000000019</v>
      </c>
    </row>
    <row r="361" spans="1:42" s="140" customFormat="1" ht="16.5" x14ac:dyDescent="0.25">
      <c r="A361" s="224" t="s">
        <v>904</v>
      </c>
      <c r="B361" s="291" t="s">
        <v>474</v>
      </c>
      <c r="C361" s="286">
        <v>115430</v>
      </c>
      <c r="D361" s="229">
        <v>120915.46446</v>
      </c>
      <c r="E361" s="292">
        <v>118777.47</v>
      </c>
      <c r="F361" s="292">
        <v>115430</v>
      </c>
      <c r="G361" s="225">
        <f t="shared" si="100"/>
        <v>117638.233615</v>
      </c>
      <c r="H361" s="254">
        <f t="shared" si="101"/>
        <v>15144.415999999997</v>
      </c>
      <c r="I361" s="254">
        <f t="shared" si="102"/>
        <v>130574.416</v>
      </c>
      <c r="J361" s="337">
        <f t="shared" si="103"/>
        <v>15144.415999999997</v>
      </c>
      <c r="K361" s="286">
        <v>115430</v>
      </c>
      <c r="L361" s="229">
        <v>120915.46446</v>
      </c>
      <c r="M361" s="292">
        <v>118777.47</v>
      </c>
      <c r="N361" s="292">
        <v>115430</v>
      </c>
      <c r="O361" s="225">
        <f t="shared" si="104"/>
        <v>117638.233615</v>
      </c>
      <c r="P361" s="254">
        <f t="shared" si="105"/>
        <v>15144.415999999997</v>
      </c>
      <c r="Q361" s="254">
        <f t="shared" si="106"/>
        <v>130574.416</v>
      </c>
      <c r="R361" s="337">
        <f t="shared" si="107"/>
        <v>15144.415999999997</v>
      </c>
      <c r="S361" s="286">
        <v>115430</v>
      </c>
      <c r="T361" s="229">
        <v>120915.46446</v>
      </c>
      <c r="U361" s="292">
        <v>118777.47</v>
      </c>
      <c r="V361" s="292">
        <v>115430</v>
      </c>
      <c r="W361" s="225">
        <f t="shared" si="108"/>
        <v>117638.233615</v>
      </c>
      <c r="X361" s="254">
        <f t="shared" si="109"/>
        <v>15144.415999999997</v>
      </c>
      <c r="Y361" s="254">
        <f t="shared" si="110"/>
        <v>130574.416</v>
      </c>
      <c r="Z361" s="337">
        <f t="shared" si="111"/>
        <v>15144.415999999997</v>
      </c>
      <c r="AA361" s="286">
        <v>115430</v>
      </c>
      <c r="AB361" s="229">
        <v>120915.46446</v>
      </c>
      <c r="AC361" s="292">
        <v>118777.47</v>
      </c>
      <c r="AD361" s="292">
        <v>115430</v>
      </c>
      <c r="AE361" s="225">
        <f t="shared" si="112"/>
        <v>117638.233615</v>
      </c>
      <c r="AF361" s="254">
        <f t="shared" si="113"/>
        <v>15144.415999999997</v>
      </c>
      <c r="AG361" s="254">
        <f t="shared" si="114"/>
        <v>130574.416</v>
      </c>
      <c r="AH361" s="337">
        <f t="shared" si="115"/>
        <v>15144.415999999997</v>
      </c>
      <c r="AI361" s="286">
        <v>142800</v>
      </c>
      <c r="AJ361" s="231">
        <v>149586.1416</v>
      </c>
      <c r="AK361" s="292">
        <v>146941.20000000001</v>
      </c>
      <c r="AL361" s="292">
        <v>142800</v>
      </c>
      <c r="AM361" s="225">
        <f t="shared" si="116"/>
        <v>145531.83539999998</v>
      </c>
      <c r="AN361" s="372">
        <f t="shared" si="117"/>
        <v>18735.359999999997</v>
      </c>
      <c r="AO361" s="254">
        <f t="shared" si="118"/>
        <v>161535.35999999999</v>
      </c>
      <c r="AP361" s="337">
        <f t="shared" si="119"/>
        <v>18735.359999999986</v>
      </c>
    </row>
    <row r="362" spans="1:42" s="140" customFormat="1" ht="16.5" x14ac:dyDescent="0.25">
      <c r="A362" s="224" t="s">
        <v>905</v>
      </c>
      <c r="B362" s="291" t="s">
        <v>475</v>
      </c>
      <c r="C362" s="286">
        <v>285600</v>
      </c>
      <c r="D362" s="229">
        <v>324103.30679999996</v>
      </c>
      <c r="E362" s="292">
        <v>318372.59999999998</v>
      </c>
      <c r="F362" s="292">
        <v>309400</v>
      </c>
      <c r="G362" s="225">
        <f t="shared" si="100"/>
        <v>309368.9767</v>
      </c>
      <c r="H362" s="254">
        <f t="shared" si="101"/>
        <v>37470.719999999994</v>
      </c>
      <c r="I362" s="254">
        <f t="shared" si="102"/>
        <v>323070.71999999997</v>
      </c>
      <c r="J362" s="337">
        <f t="shared" si="103"/>
        <v>13670.719999999972</v>
      </c>
      <c r="K362" s="286" t="s">
        <v>600</v>
      </c>
      <c r="L362" s="229" t="s">
        <v>600</v>
      </c>
      <c r="M362" s="292" t="s">
        <v>600</v>
      </c>
      <c r="N362" s="292" t="s">
        <v>600</v>
      </c>
      <c r="O362" s="225" t="e">
        <f t="shared" si="104"/>
        <v>#DIV/0!</v>
      </c>
      <c r="P362" s="254" t="e">
        <f t="shared" si="105"/>
        <v>#VALUE!</v>
      </c>
      <c r="Q362" s="254" t="e">
        <f t="shared" si="106"/>
        <v>#VALUE!</v>
      </c>
      <c r="R362" s="337" t="e">
        <f t="shared" si="107"/>
        <v>#VALUE!</v>
      </c>
      <c r="S362" s="286" t="s">
        <v>600</v>
      </c>
      <c r="T362" s="229" t="s">
        <v>600</v>
      </c>
      <c r="U362" s="292" t="s">
        <v>600</v>
      </c>
      <c r="V362" s="292" t="s">
        <v>600</v>
      </c>
      <c r="W362" s="225" t="e">
        <f t="shared" si="108"/>
        <v>#DIV/0!</v>
      </c>
      <c r="X362" s="254" t="e">
        <f t="shared" si="109"/>
        <v>#VALUE!</v>
      </c>
      <c r="Y362" s="254" t="e">
        <f t="shared" si="110"/>
        <v>#VALUE!</v>
      </c>
      <c r="Z362" s="337" t="e">
        <f t="shared" si="111"/>
        <v>#VALUE!</v>
      </c>
      <c r="AA362" s="286" t="s">
        <v>600</v>
      </c>
      <c r="AB362" s="229" t="s">
        <v>600</v>
      </c>
      <c r="AC362" s="292" t="s">
        <v>600</v>
      </c>
      <c r="AD362" s="292" t="s">
        <v>600</v>
      </c>
      <c r="AE362" s="225" t="e">
        <f t="shared" si="112"/>
        <v>#DIV/0!</v>
      </c>
      <c r="AF362" s="254" t="e">
        <f t="shared" si="113"/>
        <v>#VALUE!</v>
      </c>
      <c r="AG362" s="254" t="e">
        <f t="shared" si="114"/>
        <v>#VALUE!</v>
      </c>
      <c r="AH362" s="337" t="e">
        <f t="shared" si="115"/>
        <v>#VALUE!</v>
      </c>
      <c r="AI362" s="286">
        <v>368900</v>
      </c>
      <c r="AJ362" s="231">
        <v>386430.86580000003</v>
      </c>
      <c r="AK362" s="292">
        <v>379598.1</v>
      </c>
      <c r="AL362" s="292">
        <v>368900</v>
      </c>
      <c r="AM362" s="225">
        <f t="shared" si="116"/>
        <v>375957.24144999997</v>
      </c>
      <c r="AN362" s="372">
        <f t="shared" si="117"/>
        <v>48399.679999999993</v>
      </c>
      <c r="AO362" s="254">
        <f t="shared" si="118"/>
        <v>417299.68</v>
      </c>
      <c r="AP362" s="337">
        <f t="shared" si="119"/>
        <v>48399.679999999993</v>
      </c>
    </row>
    <row r="363" spans="1:42" s="140" customFormat="1" ht="17.25" customHeight="1" x14ac:dyDescent="0.25">
      <c r="A363" s="224" t="s">
        <v>906</v>
      </c>
      <c r="B363" s="291" t="s">
        <v>1042</v>
      </c>
      <c r="C363" s="286" t="s">
        <v>600</v>
      </c>
      <c r="D363" s="229" t="s">
        <v>600</v>
      </c>
      <c r="E363" s="292" t="s">
        <v>600</v>
      </c>
      <c r="F363" s="292" t="s">
        <v>600</v>
      </c>
      <c r="G363" s="225" t="e">
        <f t="shared" si="100"/>
        <v>#DIV/0!</v>
      </c>
      <c r="H363" s="254" t="e">
        <f t="shared" si="101"/>
        <v>#VALUE!</v>
      </c>
      <c r="I363" s="254" t="e">
        <f t="shared" si="102"/>
        <v>#VALUE!</v>
      </c>
      <c r="J363" s="337" t="e">
        <f t="shared" si="103"/>
        <v>#VALUE!</v>
      </c>
      <c r="K363" s="286">
        <v>80920</v>
      </c>
      <c r="L363" s="229">
        <v>84765.480240000004</v>
      </c>
      <c r="M363" s="292">
        <v>83266.679999999993</v>
      </c>
      <c r="N363" s="292">
        <v>80920</v>
      </c>
      <c r="O363" s="225">
        <f t="shared" si="104"/>
        <v>82468.040059999999</v>
      </c>
      <c r="P363" s="254">
        <f t="shared" si="105"/>
        <v>10616.703999999998</v>
      </c>
      <c r="Q363" s="254">
        <f t="shared" si="106"/>
        <v>91536.703999999998</v>
      </c>
      <c r="R363" s="337">
        <f t="shared" si="107"/>
        <v>10616.703999999998</v>
      </c>
      <c r="S363" s="286">
        <v>80920</v>
      </c>
      <c r="T363" s="229">
        <v>84765.480240000004</v>
      </c>
      <c r="U363" s="292">
        <v>83266.679999999993</v>
      </c>
      <c r="V363" s="292">
        <v>80920</v>
      </c>
      <c r="W363" s="225">
        <f t="shared" si="108"/>
        <v>82468.040059999999</v>
      </c>
      <c r="X363" s="254">
        <f t="shared" si="109"/>
        <v>10616.703999999998</v>
      </c>
      <c r="Y363" s="254">
        <f t="shared" si="110"/>
        <v>91536.703999999998</v>
      </c>
      <c r="Z363" s="337">
        <f t="shared" si="111"/>
        <v>10616.703999999998</v>
      </c>
      <c r="AA363" s="286">
        <v>80920</v>
      </c>
      <c r="AB363" s="229">
        <v>84765.480240000004</v>
      </c>
      <c r="AC363" s="292">
        <v>83266.679999999993</v>
      </c>
      <c r="AD363" s="292">
        <v>80920</v>
      </c>
      <c r="AE363" s="225">
        <f t="shared" si="112"/>
        <v>82468.040059999999</v>
      </c>
      <c r="AF363" s="254">
        <f t="shared" si="113"/>
        <v>10616.703999999998</v>
      </c>
      <c r="AG363" s="254">
        <f t="shared" si="114"/>
        <v>91536.703999999998</v>
      </c>
      <c r="AH363" s="337">
        <f t="shared" si="115"/>
        <v>10616.703999999998</v>
      </c>
      <c r="AI363" s="286" t="s">
        <v>600</v>
      </c>
      <c r="AJ363" s="231" t="s">
        <v>600</v>
      </c>
      <c r="AK363" s="292" t="s">
        <v>600</v>
      </c>
      <c r="AL363" s="292" t="s">
        <v>600</v>
      </c>
      <c r="AM363" s="225" t="e">
        <f t="shared" si="116"/>
        <v>#DIV/0!</v>
      </c>
      <c r="AN363" s="372" t="e">
        <f t="shared" si="117"/>
        <v>#VALUE!</v>
      </c>
      <c r="AO363" s="254" t="e">
        <f t="shared" si="118"/>
        <v>#VALUE!</v>
      </c>
      <c r="AP363" s="337" t="e">
        <f t="shared" si="119"/>
        <v>#VALUE!</v>
      </c>
    </row>
    <row r="364" spans="1:42" s="140" customFormat="1" ht="17.25" customHeight="1" x14ac:dyDescent="0.25">
      <c r="A364" s="224" t="s">
        <v>907</v>
      </c>
      <c r="B364" s="291" t="s">
        <v>1043</v>
      </c>
      <c r="C364" s="286" t="s">
        <v>600</v>
      </c>
      <c r="D364" s="229" t="s">
        <v>600</v>
      </c>
      <c r="E364" s="292" t="s">
        <v>600</v>
      </c>
      <c r="F364" s="292" t="s">
        <v>600</v>
      </c>
      <c r="G364" s="225" t="e">
        <f t="shared" si="100"/>
        <v>#DIV/0!</v>
      </c>
      <c r="H364" s="254" t="e">
        <f t="shared" si="101"/>
        <v>#VALUE!</v>
      </c>
      <c r="I364" s="254" t="e">
        <f t="shared" si="102"/>
        <v>#VALUE!</v>
      </c>
      <c r="J364" s="337" t="e">
        <f t="shared" si="103"/>
        <v>#VALUE!</v>
      </c>
      <c r="K364" s="286">
        <v>80920</v>
      </c>
      <c r="L364" s="229">
        <v>84765.480240000004</v>
      </c>
      <c r="M364" s="292">
        <v>83266.679999999993</v>
      </c>
      <c r="N364" s="292">
        <v>80920</v>
      </c>
      <c r="O364" s="225">
        <f t="shared" si="104"/>
        <v>82468.040059999999</v>
      </c>
      <c r="P364" s="254">
        <f t="shared" si="105"/>
        <v>10616.703999999998</v>
      </c>
      <c r="Q364" s="254">
        <f t="shared" si="106"/>
        <v>91536.703999999998</v>
      </c>
      <c r="R364" s="337">
        <f t="shared" si="107"/>
        <v>10616.703999999998</v>
      </c>
      <c r="S364" s="286">
        <v>80920</v>
      </c>
      <c r="T364" s="229">
        <v>84765.480240000004</v>
      </c>
      <c r="U364" s="292">
        <v>83266.679999999993</v>
      </c>
      <c r="V364" s="292">
        <v>80920</v>
      </c>
      <c r="W364" s="225">
        <f t="shared" si="108"/>
        <v>82468.040059999999</v>
      </c>
      <c r="X364" s="254">
        <f t="shared" si="109"/>
        <v>10616.703999999998</v>
      </c>
      <c r="Y364" s="254">
        <f t="shared" si="110"/>
        <v>91536.703999999998</v>
      </c>
      <c r="Z364" s="337">
        <f t="shared" si="111"/>
        <v>10616.703999999998</v>
      </c>
      <c r="AA364" s="286">
        <v>80920</v>
      </c>
      <c r="AB364" s="229">
        <v>84765.480240000004</v>
      </c>
      <c r="AC364" s="292">
        <v>83266.679999999993</v>
      </c>
      <c r="AD364" s="292">
        <v>80920</v>
      </c>
      <c r="AE364" s="225">
        <f t="shared" si="112"/>
        <v>82468.040059999999</v>
      </c>
      <c r="AF364" s="254">
        <f t="shared" si="113"/>
        <v>10616.703999999998</v>
      </c>
      <c r="AG364" s="254">
        <f t="shared" si="114"/>
        <v>91536.703999999998</v>
      </c>
      <c r="AH364" s="337">
        <f t="shared" si="115"/>
        <v>10616.703999999998</v>
      </c>
      <c r="AI364" s="286" t="s">
        <v>600</v>
      </c>
      <c r="AJ364" s="231" t="s">
        <v>600</v>
      </c>
      <c r="AK364" s="292" t="s">
        <v>600</v>
      </c>
      <c r="AL364" s="292" t="s">
        <v>600</v>
      </c>
      <c r="AM364" s="225" t="e">
        <f t="shared" si="116"/>
        <v>#DIV/0!</v>
      </c>
      <c r="AN364" s="372" t="e">
        <f t="shared" si="117"/>
        <v>#VALUE!</v>
      </c>
      <c r="AO364" s="254" t="e">
        <f t="shared" si="118"/>
        <v>#VALUE!</v>
      </c>
      <c r="AP364" s="337" t="e">
        <f t="shared" si="119"/>
        <v>#VALUE!</v>
      </c>
    </row>
    <row r="365" spans="1:42" s="140" customFormat="1" ht="20.25" customHeight="1" x14ac:dyDescent="0.25">
      <c r="A365" s="224" t="s">
        <v>908</v>
      </c>
      <c r="B365" s="291" t="s">
        <v>1044</v>
      </c>
      <c r="C365" s="286" t="s">
        <v>600</v>
      </c>
      <c r="D365" s="229" t="s">
        <v>600</v>
      </c>
      <c r="E365" s="292" t="s">
        <v>600</v>
      </c>
      <c r="F365" s="292" t="s">
        <v>600</v>
      </c>
      <c r="G365" s="225" t="e">
        <f t="shared" si="100"/>
        <v>#DIV/0!</v>
      </c>
      <c r="H365" s="254" t="e">
        <f t="shared" si="101"/>
        <v>#VALUE!</v>
      </c>
      <c r="I365" s="254" t="e">
        <f t="shared" si="102"/>
        <v>#VALUE!</v>
      </c>
      <c r="J365" s="337" t="e">
        <f t="shared" si="103"/>
        <v>#VALUE!</v>
      </c>
      <c r="K365" s="286">
        <v>85680</v>
      </c>
      <c r="L365" s="229">
        <v>89751.684959999999</v>
      </c>
      <c r="M365" s="292">
        <v>88164.72</v>
      </c>
      <c r="N365" s="292">
        <v>85680</v>
      </c>
      <c r="O365" s="225">
        <f t="shared" si="104"/>
        <v>87319.101239999989</v>
      </c>
      <c r="P365" s="254">
        <f t="shared" si="105"/>
        <v>11241.215999999999</v>
      </c>
      <c r="Q365" s="254">
        <f t="shared" si="106"/>
        <v>96921.216</v>
      </c>
      <c r="R365" s="337">
        <f t="shared" si="107"/>
        <v>11241.216</v>
      </c>
      <c r="S365" s="286">
        <v>85680</v>
      </c>
      <c r="T365" s="229">
        <v>89751.684959999999</v>
      </c>
      <c r="U365" s="292">
        <v>88164.72</v>
      </c>
      <c r="V365" s="292">
        <v>85680</v>
      </c>
      <c r="W365" s="225">
        <f t="shared" si="108"/>
        <v>87319.101239999989</v>
      </c>
      <c r="X365" s="254">
        <f t="shared" si="109"/>
        <v>11241.215999999999</v>
      </c>
      <c r="Y365" s="254">
        <f t="shared" si="110"/>
        <v>96921.216</v>
      </c>
      <c r="Z365" s="337">
        <f t="shared" si="111"/>
        <v>11241.216</v>
      </c>
      <c r="AA365" s="286">
        <v>83300</v>
      </c>
      <c r="AB365" s="229">
        <v>87258.582599999994</v>
      </c>
      <c r="AC365" s="292">
        <v>85715.7</v>
      </c>
      <c r="AD365" s="292">
        <v>83300</v>
      </c>
      <c r="AE365" s="225">
        <f t="shared" si="112"/>
        <v>84893.570649999994</v>
      </c>
      <c r="AF365" s="254">
        <f t="shared" si="113"/>
        <v>10928.96</v>
      </c>
      <c r="AG365" s="254">
        <f t="shared" si="114"/>
        <v>94228.959999999992</v>
      </c>
      <c r="AH365" s="337">
        <f t="shared" si="115"/>
        <v>10928.959999999992</v>
      </c>
      <c r="AI365" s="286" t="s">
        <v>600</v>
      </c>
      <c r="AJ365" s="231" t="s">
        <v>600</v>
      </c>
      <c r="AK365" s="292" t="s">
        <v>600</v>
      </c>
      <c r="AL365" s="292" t="s">
        <v>600</v>
      </c>
      <c r="AM365" s="225" t="e">
        <f t="shared" si="116"/>
        <v>#DIV/0!</v>
      </c>
      <c r="AN365" s="372" t="e">
        <f t="shared" si="117"/>
        <v>#VALUE!</v>
      </c>
      <c r="AO365" s="254" t="e">
        <f t="shared" si="118"/>
        <v>#VALUE!</v>
      </c>
      <c r="AP365" s="337" t="e">
        <f t="shared" si="119"/>
        <v>#VALUE!</v>
      </c>
    </row>
    <row r="366" spans="1:42" s="140" customFormat="1" ht="28.5" x14ac:dyDescent="0.25">
      <c r="A366" s="224" t="s">
        <v>909</v>
      </c>
      <c r="B366" s="291" t="s">
        <v>476</v>
      </c>
      <c r="C366" s="286">
        <v>321300</v>
      </c>
      <c r="D366" s="229">
        <v>336568.8186</v>
      </c>
      <c r="E366" s="292">
        <v>330617.7</v>
      </c>
      <c r="F366" s="292">
        <v>321300</v>
      </c>
      <c r="G366" s="225">
        <f t="shared" si="100"/>
        <v>327446.62965000002</v>
      </c>
      <c r="H366" s="254">
        <f t="shared" si="101"/>
        <v>42154.559999999998</v>
      </c>
      <c r="I366" s="254">
        <f t="shared" si="102"/>
        <v>363454.56</v>
      </c>
      <c r="J366" s="337">
        <f t="shared" si="103"/>
        <v>42154.559999999998</v>
      </c>
      <c r="K366" s="286">
        <v>309400</v>
      </c>
      <c r="L366" s="229">
        <v>324103.30679999996</v>
      </c>
      <c r="M366" s="292">
        <v>318372.59999999998</v>
      </c>
      <c r="N366" s="292">
        <v>309400</v>
      </c>
      <c r="O366" s="225">
        <f t="shared" si="104"/>
        <v>315318.9767</v>
      </c>
      <c r="P366" s="254">
        <f t="shared" si="105"/>
        <v>40593.279999999992</v>
      </c>
      <c r="Q366" s="254">
        <f t="shared" si="106"/>
        <v>349993.27999999997</v>
      </c>
      <c r="R366" s="337">
        <f t="shared" si="107"/>
        <v>40593.27999999997</v>
      </c>
      <c r="S366" s="286">
        <v>309400</v>
      </c>
      <c r="T366" s="229">
        <v>324103.30679999996</v>
      </c>
      <c r="U366" s="292">
        <v>318372.59999999998</v>
      </c>
      <c r="V366" s="292">
        <v>309400</v>
      </c>
      <c r="W366" s="225">
        <f t="shared" si="108"/>
        <v>315318.9767</v>
      </c>
      <c r="X366" s="254">
        <f t="shared" si="109"/>
        <v>40593.279999999992</v>
      </c>
      <c r="Y366" s="254">
        <f t="shared" si="110"/>
        <v>349993.27999999997</v>
      </c>
      <c r="Z366" s="337">
        <f t="shared" si="111"/>
        <v>40593.27999999997</v>
      </c>
      <c r="AA366" s="286">
        <v>257040</v>
      </c>
      <c r="AB366" s="229">
        <v>269255.05488000001</v>
      </c>
      <c r="AC366" s="292">
        <v>264494.16000000003</v>
      </c>
      <c r="AD366" s="292">
        <v>257040</v>
      </c>
      <c r="AE366" s="225">
        <f t="shared" si="112"/>
        <v>261957.30372</v>
      </c>
      <c r="AF366" s="254">
        <f t="shared" si="113"/>
        <v>33723.647999999994</v>
      </c>
      <c r="AG366" s="254">
        <f t="shared" si="114"/>
        <v>290763.64799999999</v>
      </c>
      <c r="AH366" s="337">
        <f t="shared" si="115"/>
        <v>33723.647999999986</v>
      </c>
      <c r="AI366" s="286">
        <v>404600</v>
      </c>
      <c r="AJ366" s="231">
        <v>423827.40119999996</v>
      </c>
      <c r="AK366" s="292">
        <v>416333.4</v>
      </c>
      <c r="AL366" s="292">
        <v>404600</v>
      </c>
      <c r="AM366" s="225">
        <f t="shared" si="116"/>
        <v>412340.20030000003</v>
      </c>
      <c r="AN366" s="372">
        <f t="shared" si="117"/>
        <v>53083.519999999997</v>
      </c>
      <c r="AO366" s="254">
        <f t="shared" si="118"/>
        <v>457683.52</v>
      </c>
      <c r="AP366" s="337">
        <f t="shared" si="119"/>
        <v>53083.520000000019</v>
      </c>
    </row>
    <row r="367" spans="1:42" s="140" customFormat="1" ht="28.5" x14ac:dyDescent="0.25">
      <c r="A367" s="224" t="s">
        <v>910</v>
      </c>
      <c r="B367" s="291" t="s">
        <v>477</v>
      </c>
      <c r="C367" s="286">
        <v>499800</v>
      </c>
      <c r="D367" s="229">
        <v>523551.49560000002</v>
      </c>
      <c r="E367" s="292">
        <v>514294.2</v>
      </c>
      <c r="F367" s="292">
        <v>499800</v>
      </c>
      <c r="G367" s="225">
        <f t="shared" si="100"/>
        <v>509361.42389999999</v>
      </c>
      <c r="H367" s="254">
        <f t="shared" si="101"/>
        <v>65573.759999999995</v>
      </c>
      <c r="I367" s="254">
        <f t="shared" si="102"/>
        <v>565373.76</v>
      </c>
      <c r="J367" s="337">
        <f t="shared" si="103"/>
        <v>65573.760000000009</v>
      </c>
      <c r="K367" s="286">
        <v>401030</v>
      </c>
      <c r="L367" s="229">
        <v>420087.74765999999</v>
      </c>
      <c r="M367" s="292">
        <v>412659.87</v>
      </c>
      <c r="N367" s="292">
        <v>401030</v>
      </c>
      <c r="O367" s="225">
        <f t="shared" si="104"/>
        <v>408701.904415</v>
      </c>
      <c r="P367" s="254">
        <f t="shared" si="105"/>
        <v>52615.135999999991</v>
      </c>
      <c r="Q367" s="254">
        <f t="shared" si="106"/>
        <v>453645.136</v>
      </c>
      <c r="R367" s="337">
        <f t="shared" si="107"/>
        <v>52615.135999999999</v>
      </c>
      <c r="S367" s="286">
        <v>401030</v>
      </c>
      <c r="T367" s="229">
        <v>420087.74765999999</v>
      </c>
      <c r="U367" s="292">
        <v>412659.87</v>
      </c>
      <c r="V367" s="292">
        <v>401030</v>
      </c>
      <c r="W367" s="225">
        <f t="shared" si="108"/>
        <v>408701.904415</v>
      </c>
      <c r="X367" s="254">
        <f t="shared" si="109"/>
        <v>52615.135999999991</v>
      </c>
      <c r="Y367" s="254">
        <f t="shared" si="110"/>
        <v>453645.136</v>
      </c>
      <c r="Z367" s="337">
        <f t="shared" si="111"/>
        <v>52615.135999999999</v>
      </c>
      <c r="AA367" s="286">
        <v>368900</v>
      </c>
      <c r="AB367" s="229">
        <v>386430.86580000003</v>
      </c>
      <c r="AC367" s="292">
        <v>379598.1</v>
      </c>
      <c r="AD367" s="292">
        <v>368900</v>
      </c>
      <c r="AE367" s="225">
        <f t="shared" si="112"/>
        <v>375957.24144999997</v>
      </c>
      <c r="AF367" s="254">
        <f t="shared" si="113"/>
        <v>48399.679999999993</v>
      </c>
      <c r="AG367" s="254">
        <f t="shared" si="114"/>
        <v>417299.68</v>
      </c>
      <c r="AH367" s="337">
        <f t="shared" si="115"/>
        <v>48399.679999999993</v>
      </c>
      <c r="AI367" s="286">
        <v>571200</v>
      </c>
      <c r="AJ367" s="231">
        <v>598344.56640000001</v>
      </c>
      <c r="AK367" s="292">
        <v>587764.80000000005</v>
      </c>
      <c r="AL367" s="292">
        <v>571200</v>
      </c>
      <c r="AM367" s="225">
        <f t="shared" si="116"/>
        <v>582127.34159999993</v>
      </c>
      <c r="AN367" s="372">
        <f t="shared" si="117"/>
        <v>74941.439999999988</v>
      </c>
      <c r="AO367" s="254">
        <f t="shared" si="118"/>
        <v>646141.43999999994</v>
      </c>
      <c r="AP367" s="337">
        <f t="shared" si="119"/>
        <v>74941.439999999944</v>
      </c>
    </row>
    <row r="368" spans="1:42" s="140" customFormat="1" ht="28.5" x14ac:dyDescent="0.25">
      <c r="A368" s="224" t="s">
        <v>1271</v>
      </c>
      <c r="B368" s="291" t="s">
        <v>1459</v>
      </c>
      <c r="C368" s="286">
        <v>15969800</v>
      </c>
      <c r="D368" s="229">
        <v>16728716.8356</v>
      </c>
      <c r="E368" s="292">
        <v>16432924.199999999</v>
      </c>
      <c r="F368" s="292">
        <v>15969800</v>
      </c>
      <c r="G368" s="225">
        <f t="shared" si="100"/>
        <v>16275310.2589</v>
      </c>
      <c r="H368" s="254">
        <f t="shared" si="101"/>
        <v>2095237.7599999998</v>
      </c>
      <c r="I368" s="254">
        <f t="shared" si="102"/>
        <v>18065037.759999998</v>
      </c>
      <c r="J368" s="337">
        <f t="shared" si="103"/>
        <v>2095237.7599999979</v>
      </c>
      <c r="K368" s="286">
        <v>15612800</v>
      </c>
      <c r="L368" s="229">
        <v>16354751.481600001</v>
      </c>
      <c r="M368" s="292">
        <v>16065571.199999999</v>
      </c>
      <c r="N368" s="292">
        <v>15612800</v>
      </c>
      <c r="O368" s="225">
        <f t="shared" si="104"/>
        <v>15911480.670400001</v>
      </c>
      <c r="P368" s="254">
        <f t="shared" si="105"/>
        <v>2048399.3599999996</v>
      </c>
      <c r="Q368" s="254">
        <f t="shared" si="106"/>
        <v>17661199.359999999</v>
      </c>
      <c r="R368" s="337">
        <f t="shared" si="107"/>
        <v>2048399.3599999994</v>
      </c>
      <c r="S368" s="286">
        <v>15612800</v>
      </c>
      <c r="T368" s="229">
        <v>16354751.481600001</v>
      </c>
      <c r="U368" s="292">
        <v>16065571.199999999</v>
      </c>
      <c r="V368" s="292">
        <v>15612800</v>
      </c>
      <c r="W368" s="225">
        <f t="shared" si="108"/>
        <v>15911480.670400001</v>
      </c>
      <c r="X368" s="254">
        <f t="shared" si="109"/>
        <v>2048399.3599999996</v>
      </c>
      <c r="Y368" s="254">
        <f t="shared" si="110"/>
        <v>17661199.359999999</v>
      </c>
      <c r="Z368" s="337">
        <f t="shared" si="111"/>
        <v>2048399.3599999994</v>
      </c>
      <c r="AA368" s="286">
        <v>16814700</v>
      </c>
      <c r="AB368" s="229">
        <v>17613768.1734</v>
      </c>
      <c r="AC368" s="292">
        <v>17302326.300000001</v>
      </c>
      <c r="AD368" s="292">
        <v>16814700</v>
      </c>
      <c r="AE368" s="225">
        <f t="shared" si="112"/>
        <v>17136373.618349999</v>
      </c>
      <c r="AF368" s="254">
        <f t="shared" si="113"/>
        <v>2206088.6399999997</v>
      </c>
      <c r="AG368" s="254">
        <f t="shared" si="114"/>
        <v>19020788.640000001</v>
      </c>
      <c r="AH368" s="337">
        <f t="shared" si="115"/>
        <v>2206088.6400000006</v>
      </c>
      <c r="AI368" s="286">
        <v>19992000</v>
      </c>
      <c r="AJ368" s="231">
        <v>20942059.824000001</v>
      </c>
      <c r="AK368" s="292">
        <v>20571768</v>
      </c>
      <c r="AL368" s="292">
        <v>19992000</v>
      </c>
      <c r="AM368" s="225">
        <f t="shared" si="116"/>
        <v>20374456.956</v>
      </c>
      <c r="AN368" s="372">
        <f t="shared" si="117"/>
        <v>2622950.3999999994</v>
      </c>
      <c r="AO368" s="254">
        <f t="shared" si="118"/>
        <v>22614950.399999999</v>
      </c>
      <c r="AP368" s="337">
        <f t="shared" si="119"/>
        <v>2622950.3999999985</v>
      </c>
    </row>
    <row r="369" spans="1:42" s="140" customFormat="1" ht="28.5" x14ac:dyDescent="0.25">
      <c r="A369" s="224" t="s">
        <v>1272</v>
      </c>
      <c r="B369" s="291" t="s">
        <v>479</v>
      </c>
      <c r="C369" s="286">
        <v>368900</v>
      </c>
      <c r="D369" s="229">
        <v>386430.86580000003</v>
      </c>
      <c r="E369" s="292">
        <v>379598.1</v>
      </c>
      <c r="F369" s="292">
        <v>368900</v>
      </c>
      <c r="G369" s="225">
        <f t="shared" si="100"/>
        <v>375957.24144999997</v>
      </c>
      <c r="H369" s="254">
        <f t="shared" si="101"/>
        <v>48399.679999999993</v>
      </c>
      <c r="I369" s="254">
        <f t="shared" si="102"/>
        <v>417299.68</v>
      </c>
      <c r="J369" s="337">
        <f t="shared" si="103"/>
        <v>48399.679999999993</v>
      </c>
      <c r="K369" s="286">
        <v>249900</v>
      </c>
      <c r="L369" s="229">
        <v>261775.74780000001</v>
      </c>
      <c r="M369" s="292">
        <v>257147.1</v>
      </c>
      <c r="N369" s="292">
        <v>249900</v>
      </c>
      <c r="O369" s="225">
        <f t="shared" si="104"/>
        <v>254680.71195</v>
      </c>
      <c r="P369" s="254">
        <f t="shared" si="105"/>
        <v>32786.879999999997</v>
      </c>
      <c r="Q369" s="254">
        <f t="shared" si="106"/>
        <v>282686.88</v>
      </c>
      <c r="R369" s="337">
        <f t="shared" si="107"/>
        <v>32786.880000000005</v>
      </c>
      <c r="S369" s="286">
        <v>249900</v>
      </c>
      <c r="T369" s="229">
        <v>261775.74780000001</v>
      </c>
      <c r="U369" s="292">
        <v>257147.1</v>
      </c>
      <c r="V369" s="292">
        <v>249900</v>
      </c>
      <c r="W369" s="225">
        <f t="shared" si="108"/>
        <v>254680.71195</v>
      </c>
      <c r="X369" s="254">
        <f t="shared" si="109"/>
        <v>32786.879999999997</v>
      </c>
      <c r="Y369" s="254">
        <f t="shared" si="110"/>
        <v>282686.88</v>
      </c>
      <c r="Z369" s="337">
        <f t="shared" si="111"/>
        <v>32786.880000000005</v>
      </c>
      <c r="AA369" s="286">
        <v>285600</v>
      </c>
      <c r="AB369" s="229">
        <v>299172.28320000001</v>
      </c>
      <c r="AC369" s="292">
        <v>293882.40000000002</v>
      </c>
      <c r="AD369" s="292">
        <v>285600</v>
      </c>
      <c r="AE369" s="225">
        <f t="shared" si="112"/>
        <v>291063.67079999996</v>
      </c>
      <c r="AF369" s="254">
        <f t="shared" si="113"/>
        <v>37470.719999999994</v>
      </c>
      <c r="AG369" s="254">
        <f t="shared" si="114"/>
        <v>323070.71999999997</v>
      </c>
      <c r="AH369" s="337">
        <f t="shared" si="115"/>
        <v>37470.719999999972</v>
      </c>
      <c r="AI369" s="286">
        <v>761600</v>
      </c>
      <c r="AJ369" s="231">
        <v>797792.75520000001</v>
      </c>
      <c r="AK369" s="292">
        <v>783686.4</v>
      </c>
      <c r="AL369" s="292">
        <v>761600</v>
      </c>
      <c r="AM369" s="225">
        <f t="shared" si="116"/>
        <v>776169.78879999998</v>
      </c>
      <c r="AN369" s="372">
        <f t="shared" si="117"/>
        <v>99921.919999999984</v>
      </c>
      <c r="AO369" s="254">
        <f t="shared" si="118"/>
        <v>861521.91999999993</v>
      </c>
      <c r="AP369" s="337">
        <f t="shared" si="119"/>
        <v>99921.919999999925</v>
      </c>
    </row>
    <row r="370" spans="1:42" s="140" customFormat="1" ht="28.5" x14ac:dyDescent="0.25">
      <c r="A370" s="224" t="s">
        <v>1273</v>
      </c>
      <c r="B370" s="291" t="s">
        <v>480</v>
      </c>
      <c r="C370" s="286">
        <v>116620</v>
      </c>
      <c r="D370" s="229">
        <v>155818.89749999999</v>
      </c>
      <c r="E370" s="292">
        <v>153063.75</v>
      </c>
      <c r="F370" s="292">
        <v>148750</v>
      </c>
      <c r="G370" s="225">
        <f t="shared" si="100"/>
        <v>143563.16187499999</v>
      </c>
      <c r="H370" s="254">
        <f t="shared" si="101"/>
        <v>15300.543999999998</v>
      </c>
      <c r="I370" s="254">
        <f t="shared" si="102"/>
        <v>131920.54399999999</v>
      </c>
      <c r="J370" s="337">
        <f t="shared" si="103"/>
        <v>-16829.456000000006</v>
      </c>
      <c r="K370" s="286">
        <v>113050</v>
      </c>
      <c r="L370" s="229">
        <v>143353.38569999998</v>
      </c>
      <c r="M370" s="292">
        <v>140818.65</v>
      </c>
      <c r="N370" s="292">
        <v>136850</v>
      </c>
      <c r="O370" s="225">
        <f t="shared" si="104"/>
        <v>133518.008925</v>
      </c>
      <c r="P370" s="254">
        <f t="shared" si="105"/>
        <v>14832.159999999998</v>
      </c>
      <c r="Q370" s="254">
        <f t="shared" si="106"/>
        <v>127882.16</v>
      </c>
      <c r="R370" s="337">
        <f t="shared" si="107"/>
        <v>-8967.8399999999965</v>
      </c>
      <c r="S370" s="286">
        <v>113050</v>
      </c>
      <c r="T370" s="229">
        <v>147093.03924000001</v>
      </c>
      <c r="U370" s="292">
        <v>144492.18</v>
      </c>
      <c r="V370" s="292">
        <v>140420</v>
      </c>
      <c r="W370" s="225">
        <f t="shared" si="108"/>
        <v>136263.80481</v>
      </c>
      <c r="X370" s="254">
        <f t="shared" si="109"/>
        <v>14832.159999999998</v>
      </c>
      <c r="Y370" s="254">
        <f t="shared" si="110"/>
        <v>127882.16</v>
      </c>
      <c r="Z370" s="337">
        <f t="shared" si="111"/>
        <v>-12537.839999999997</v>
      </c>
      <c r="AA370" s="286">
        <v>107100</v>
      </c>
      <c r="AB370" s="229">
        <v>112189.60619999999</v>
      </c>
      <c r="AC370" s="292">
        <v>110205.9</v>
      </c>
      <c r="AD370" s="292">
        <v>107100</v>
      </c>
      <c r="AE370" s="225">
        <f t="shared" si="112"/>
        <v>109148.87654999999</v>
      </c>
      <c r="AF370" s="254">
        <f t="shared" si="113"/>
        <v>14051.519999999999</v>
      </c>
      <c r="AG370" s="254">
        <f t="shared" si="114"/>
        <v>121151.52</v>
      </c>
      <c r="AH370" s="337">
        <f t="shared" si="115"/>
        <v>14051.520000000004</v>
      </c>
      <c r="AI370" s="286">
        <v>148750</v>
      </c>
      <c r="AJ370" s="231">
        <v>155818.89749999999</v>
      </c>
      <c r="AK370" s="292">
        <v>153063.75</v>
      </c>
      <c r="AL370" s="292">
        <v>148750</v>
      </c>
      <c r="AM370" s="225">
        <f t="shared" si="116"/>
        <v>151595.66187499999</v>
      </c>
      <c r="AN370" s="372">
        <f t="shared" si="117"/>
        <v>19515.999999999996</v>
      </c>
      <c r="AO370" s="254">
        <f t="shared" si="118"/>
        <v>168266</v>
      </c>
      <c r="AP370" s="337">
        <f t="shared" si="119"/>
        <v>19516</v>
      </c>
    </row>
    <row r="371" spans="1:42" s="140" customFormat="1" ht="28.5" x14ac:dyDescent="0.25">
      <c r="A371" s="224" t="s">
        <v>1274</v>
      </c>
      <c r="B371" s="291" t="s">
        <v>1504</v>
      </c>
      <c r="C371" s="286">
        <v>1332800</v>
      </c>
      <c r="D371" s="229">
        <v>1396137.3215999999</v>
      </c>
      <c r="E371" s="292">
        <v>1371451.2</v>
      </c>
      <c r="F371" s="292">
        <v>1332800</v>
      </c>
      <c r="G371" s="225">
        <f t="shared" si="100"/>
        <v>1358297.1303999999</v>
      </c>
      <c r="H371" s="254">
        <f t="shared" si="101"/>
        <v>174863.35999999999</v>
      </c>
      <c r="I371" s="254">
        <f t="shared" si="102"/>
        <v>1507663.3599999999</v>
      </c>
      <c r="J371" s="337">
        <f t="shared" si="103"/>
        <v>174863.35999999987</v>
      </c>
      <c r="K371" s="286">
        <v>1249500</v>
      </c>
      <c r="L371" s="229">
        <v>1308878.7390000001</v>
      </c>
      <c r="M371" s="292">
        <v>1285735.5</v>
      </c>
      <c r="N371" s="292">
        <v>1249500</v>
      </c>
      <c r="O371" s="225">
        <f t="shared" si="104"/>
        <v>1273403.55975</v>
      </c>
      <c r="P371" s="254">
        <f t="shared" si="105"/>
        <v>163934.39999999997</v>
      </c>
      <c r="Q371" s="254">
        <f t="shared" si="106"/>
        <v>1413434.4</v>
      </c>
      <c r="R371" s="337">
        <f t="shared" si="107"/>
        <v>163934.39999999991</v>
      </c>
      <c r="S371" s="286">
        <v>1368500</v>
      </c>
      <c r="T371" s="229">
        <v>1433533.8570000001</v>
      </c>
      <c r="U371" s="292">
        <v>1408186.5</v>
      </c>
      <c r="V371" s="292">
        <v>1368500</v>
      </c>
      <c r="W371" s="225">
        <f t="shared" si="108"/>
        <v>1394680.08925</v>
      </c>
      <c r="X371" s="254">
        <f t="shared" si="109"/>
        <v>179547.19999999998</v>
      </c>
      <c r="Y371" s="254">
        <f t="shared" si="110"/>
        <v>1548047.2</v>
      </c>
      <c r="Z371" s="337">
        <f t="shared" si="111"/>
        <v>179547.19999999995</v>
      </c>
      <c r="AA371" s="286">
        <v>1166200</v>
      </c>
      <c r="AB371" s="229">
        <v>1221620.1564</v>
      </c>
      <c r="AC371" s="292">
        <v>1200019.8</v>
      </c>
      <c r="AD371" s="292">
        <v>1166200</v>
      </c>
      <c r="AE371" s="225">
        <f t="shared" si="112"/>
        <v>1188509.9890999999</v>
      </c>
      <c r="AF371" s="254">
        <f t="shared" si="113"/>
        <v>153005.43999999997</v>
      </c>
      <c r="AG371" s="254">
        <f t="shared" si="114"/>
        <v>1319205.44</v>
      </c>
      <c r="AH371" s="337">
        <f t="shared" si="115"/>
        <v>153005.43999999994</v>
      </c>
      <c r="AI371" s="286">
        <v>2118200</v>
      </c>
      <c r="AJ371" s="231">
        <v>2218861.1003999999</v>
      </c>
      <c r="AK371" s="292">
        <v>2179627.7999999998</v>
      </c>
      <c r="AL371" s="292">
        <v>2118200</v>
      </c>
      <c r="AM371" s="225">
        <f t="shared" si="116"/>
        <v>2158722.2250999999</v>
      </c>
      <c r="AN371" s="372">
        <f t="shared" si="117"/>
        <v>277907.83999999997</v>
      </c>
      <c r="AO371" s="254">
        <f t="shared" si="118"/>
        <v>2396107.84</v>
      </c>
      <c r="AP371" s="337">
        <f t="shared" si="119"/>
        <v>277907.83999999985</v>
      </c>
    </row>
    <row r="372" spans="1:42" s="140" customFormat="1" ht="28.5" x14ac:dyDescent="0.25">
      <c r="A372" s="224" t="s">
        <v>1275</v>
      </c>
      <c r="B372" s="291" t="s">
        <v>481</v>
      </c>
      <c r="C372" s="286">
        <v>1011500</v>
      </c>
      <c r="D372" s="229">
        <v>1059568.503</v>
      </c>
      <c r="E372" s="292">
        <v>1040833.5</v>
      </c>
      <c r="F372" s="292">
        <v>1011500</v>
      </c>
      <c r="G372" s="225">
        <f t="shared" si="100"/>
        <v>1030850.50075</v>
      </c>
      <c r="H372" s="254">
        <f t="shared" si="101"/>
        <v>132708.79999999999</v>
      </c>
      <c r="I372" s="254">
        <f t="shared" si="102"/>
        <v>1144208.8</v>
      </c>
      <c r="J372" s="337">
        <f t="shared" si="103"/>
        <v>132708.80000000005</v>
      </c>
      <c r="K372" s="286">
        <v>571200</v>
      </c>
      <c r="L372" s="229">
        <v>598344.56640000001</v>
      </c>
      <c r="M372" s="292">
        <v>587764.80000000005</v>
      </c>
      <c r="N372" s="292">
        <v>571200</v>
      </c>
      <c r="O372" s="225">
        <f t="shared" si="104"/>
        <v>582127.34159999993</v>
      </c>
      <c r="P372" s="254">
        <f t="shared" si="105"/>
        <v>74941.439999999988</v>
      </c>
      <c r="Q372" s="254">
        <f t="shared" si="106"/>
        <v>646141.43999999994</v>
      </c>
      <c r="R372" s="337">
        <f t="shared" si="107"/>
        <v>74941.439999999944</v>
      </c>
      <c r="S372" s="286">
        <v>571200</v>
      </c>
      <c r="T372" s="229">
        <v>598344.56640000001</v>
      </c>
      <c r="U372" s="292">
        <v>587764.80000000005</v>
      </c>
      <c r="V372" s="292">
        <v>571200</v>
      </c>
      <c r="W372" s="225">
        <f t="shared" si="108"/>
        <v>582127.34159999993</v>
      </c>
      <c r="X372" s="254">
        <f t="shared" si="109"/>
        <v>74941.439999999988</v>
      </c>
      <c r="Y372" s="254">
        <f t="shared" si="110"/>
        <v>646141.43999999994</v>
      </c>
      <c r="Z372" s="337">
        <f t="shared" si="111"/>
        <v>74941.439999999944</v>
      </c>
      <c r="AA372" s="286">
        <v>571200</v>
      </c>
      <c r="AB372" s="229">
        <v>598344.56640000001</v>
      </c>
      <c r="AC372" s="292">
        <v>587764.80000000005</v>
      </c>
      <c r="AD372" s="292">
        <v>571200</v>
      </c>
      <c r="AE372" s="225">
        <f t="shared" si="112"/>
        <v>582127.34159999993</v>
      </c>
      <c r="AF372" s="254">
        <f t="shared" si="113"/>
        <v>74941.439999999988</v>
      </c>
      <c r="AG372" s="254">
        <f t="shared" si="114"/>
        <v>646141.43999999994</v>
      </c>
      <c r="AH372" s="337">
        <f t="shared" si="115"/>
        <v>74941.439999999944</v>
      </c>
      <c r="AI372" s="286">
        <v>2308600</v>
      </c>
      <c r="AJ372" s="231">
        <v>2418309.2892</v>
      </c>
      <c r="AK372" s="292">
        <v>2375549.4</v>
      </c>
      <c r="AL372" s="292">
        <v>2308600</v>
      </c>
      <c r="AM372" s="225">
        <f t="shared" si="116"/>
        <v>2352764.6723000002</v>
      </c>
      <c r="AN372" s="372">
        <f t="shared" si="117"/>
        <v>302888.31999999995</v>
      </c>
      <c r="AO372" s="254">
        <f t="shared" si="118"/>
        <v>2611488.3199999998</v>
      </c>
      <c r="AP372" s="337">
        <f t="shared" si="119"/>
        <v>302888.31999999983</v>
      </c>
    </row>
    <row r="373" spans="1:42" s="140" customFormat="1" ht="28.5" x14ac:dyDescent="0.25">
      <c r="A373" s="224" t="s">
        <v>1276</v>
      </c>
      <c r="B373" s="291" t="s">
        <v>1100</v>
      </c>
      <c r="C373" s="286">
        <v>101150</v>
      </c>
      <c r="D373" s="229">
        <v>122162.01564</v>
      </c>
      <c r="E373" s="292">
        <v>120001.98</v>
      </c>
      <c r="F373" s="292">
        <v>116620</v>
      </c>
      <c r="G373" s="225">
        <f t="shared" si="100"/>
        <v>114983.49890999999</v>
      </c>
      <c r="H373" s="254">
        <f t="shared" si="101"/>
        <v>13270.88</v>
      </c>
      <c r="I373" s="254">
        <f t="shared" si="102"/>
        <v>114420.88</v>
      </c>
      <c r="J373" s="337">
        <f t="shared" si="103"/>
        <v>-2199.1199999999953</v>
      </c>
      <c r="K373" s="286">
        <v>89250</v>
      </c>
      <c r="L373" s="229">
        <v>122162.01564</v>
      </c>
      <c r="M373" s="292">
        <v>120001.98</v>
      </c>
      <c r="N373" s="292">
        <v>116620</v>
      </c>
      <c r="O373" s="225">
        <f t="shared" si="104"/>
        <v>112008.49890999999</v>
      </c>
      <c r="P373" s="254">
        <f t="shared" si="105"/>
        <v>11709.599999999999</v>
      </c>
      <c r="Q373" s="254">
        <f t="shared" si="106"/>
        <v>100959.6</v>
      </c>
      <c r="R373" s="337">
        <f t="shared" si="107"/>
        <v>-15660.399999999994</v>
      </c>
      <c r="S373" s="286">
        <v>89250</v>
      </c>
      <c r="T373" s="229">
        <v>122162.01564</v>
      </c>
      <c r="U373" s="292">
        <v>120001.98</v>
      </c>
      <c r="V373" s="292">
        <v>116620</v>
      </c>
      <c r="W373" s="225">
        <f t="shared" si="108"/>
        <v>112008.49890999999</v>
      </c>
      <c r="X373" s="254">
        <f t="shared" si="109"/>
        <v>11709.599999999999</v>
      </c>
      <c r="Y373" s="254">
        <f t="shared" si="110"/>
        <v>100959.6</v>
      </c>
      <c r="Z373" s="337">
        <f t="shared" si="111"/>
        <v>-15660.399999999994</v>
      </c>
      <c r="AA373" s="286">
        <v>77350</v>
      </c>
      <c r="AB373" s="229">
        <v>81025.826699999991</v>
      </c>
      <c r="AC373" s="292">
        <v>79593.149999999994</v>
      </c>
      <c r="AD373" s="292">
        <v>77350</v>
      </c>
      <c r="AE373" s="225">
        <f t="shared" si="112"/>
        <v>78829.744175</v>
      </c>
      <c r="AF373" s="254">
        <f t="shared" si="113"/>
        <v>10148.319999999998</v>
      </c>
      <c r="AG373" s="254">
        <f t="shared" si="114"/>
        <v>87498.319999999992</v>
      </c>
      <c r="AH373" s="337">
        <f t="shared" si="115"/>
        <v>10148.319999999992</v>
      </c>
      <c r="AI373" s="286">
        <v>116620</v>
      </c>
      <c r="AJ373" s="231">
        <v>122162.01564</v>
      </c>
      <c r="AK373" s="292">
        <v>120001.98</v>
      </c>
      <c r="AL373" s="292">
        <v>116620</v>
      </c>
      <c r="AM373" s="225">
        <f t="shared" si="116"/>
        <v>118850.99890999999</v>
      </c>
      <c r="AN373" s="372">
        <f t="shared" si="117"/>
        <v>15300.543999999998</v>
      </c>
      <c r="AO373" s="254">
        <f t="shared" si="118"/>
        <v>131920.54399999999</v>
      </c>
      <c r="AP373" s="337">
        <f t="shared" si="119"/>
        <v>15300.543999999994</v>
      </c>
    </row>
    <row r="374" spans="1:42" s="140" customFormat="1" ht="28.5" x14ac:dyDescent="0.25">
      <c r="A374" s="224" t="s">
        <v>1277</v>
      </c>
      <c r="B374" s="291" t="s">
        <v>482</v>
      </c>
      <c r="C374" s="286">
        <v>452200</v>
      </c>
      <c r="D374" s="229">
        <v>473689.44839999999</v>
      </c>
      <c r="E374" s="292">
        <v>465313.8</v>
      </c>
      <c r="F374" s="292">
        <v>452200</v>
      </c>
      <c r="G374" s="225">
        <f t="shared" si="100"/>
        <v>460850.81209999998</v>
      </c>
      <c r="H374" s="254">
        <f t="shared" si="101"/>
        <v>59328.639999999992</v>
      </c>
      <c r="I374" s="254">
        <f t="shared" si="102"/>
        <v>511528.64</v>
      </c>
      <c r="J374" s="337">
        <f t="shared" si="103"/>
        <v>59328.640000000014</v>
      </c>
      <c r="K374" s="286">
        <v>285600</v>
      </c>
      <c r="L374" s="229">
        <v>299172.28320000001</v>
      </c>
      <c r="M374" s="292">
        <v>293882.40000000002</v>
      </c>
      <c r="N374" s="292">
        <v>285600</v>
      </c>
      <c r="O374" s="225">
        <f t="shared" si="104"/>
        <v>291063.67079999996</v>
      </c>
      <c r="P374" s="254">
        <f t="shared" si="105"/>
        <v>37470.719999999994</v>
      </c>
      <c r="Q374" s="254">
        <f t="shared" si="106"/>
        <v>323070.71999999997</v>
      </c>
      <c r="R374" s="337">
        <f t="shared" si="107"/>
        <v>37470.719999999972</v>
      </c>
      <c r="S374" s="286">
        <v>285600</v>
      </c>
      <c r="T374" s="229">
        <v>299172.28320000001</v>
      </c>
      <c r="U374" s="292">
        <v>293882.40000000002</v>
      </c>
      <c r="V374" s="292">
        <v>285600</v>
      </c>
      <c r="W374" s="225">
        <f t="shared" si="108"/>
        <v>291063.67079999996</v>
      </c>
      <c r="X374" s="254">
        <f t="shared" si="109"/>
        <v>37470.719999999994</v>
      </c>
      <c r="Y374" s="254">
        <f t="shared" si="110"/>
        <v>323070.71999999997</v>
      </c>
      <c r="Z374" s="337">
        <f t="shared" si="111"/>
        <v>37470.719999999972</v>
      </c>
      <c r="AA374" s="286">
        <v>428400</v>
      </c>
      <c r="AB374" s="229">
        <v>448758.42479999998</v>
      </c>
      <c r="AC374" s="292">
        <v>440823.6</v>
      </c>
      <c r="AD374" s="292">
        <v>428400</v>
      </c>
      <c r="AE374" s="225">
        <f t="shared" si="112"/>
        <v>436595.50619999995</v>
      </c>
      <c r="AF374" s="254">
        <f t="shared" si="113"/>
        <v>56206.079999999994</v>
      </c>
      <c r="AG374" s="254">
        <f t="shared" si="114"/>
        <v>484606.08</v>
      </c>
      <c r="AH374" s="337">
        <f t="shared" si="115"/>
        <v>56206.080000000016</v>
      </c>
      <c r="AI374" s="286">
        <v>380800</v>
      </c>
      <c r="AJ374" s="231">
        <v>398896.37760000001</v>
      </c>
      <c r="AK374" s="292">
        <v>391843.2</v>
      </c>
      <c r="AL374" s="292">
        <v>380800</v>
      </c>
      <c r="AM374" s="225">
        <f t="shared" si="116"/>
        <v>388084.89439999999</v>
      </c>
      <c r="AN374" s="372">
        <f t="shared" si="117"/>
        <v>49960.959999999992</v>
      </c>
      <c r="AO374" s="254">
        <f t="shared" si="118"/>
        <v>430760.95999999996</v>
      </c>
      <c r="AP374" s="337">
        <f t="shared" si="119"/>
        <v>49960.959999999963</v>
      </c>
    </row>
    <row r="375" spans="1:42" s="140" customFormat="1" ht="28.5" x14ac:dyDescent="0.25">
      <c r="A375" s="224" t="s">
        <v>1278</v>
      </c>
      <c r="B375" s="291" t="s">
        <v>1161</v>
      </c>
      <c r="C375" s="286">
        <v>2308600</v>
      </c>
      <c r="D375" s="229">
        <v>2418309.2892</v>
      </c>
      <c r="E375" s="292">
        <v>2375549.4</v>
      </c>
      <c r="F375" s="292">
        <v>2308600</v>
      </c>
      <c r="G375" s="225">
        <f t="shared" si="100"/>
        <v>2352764.6723000002</v>
      </c>
      <c r="H375" s="254">
        <f t="shared" si="101"/>
        <v>302888.31999999995</v>
      </c>
      <c r="I375" s="254">
        <f t="shared" si="102"/>
        <v>2611488.3199999998</v>
      </c>
      <c r="J375" s="337">
        <f t="shared" si="103"/>
        <v>302888.31999999983</v>
      </c>
      <c r="K375" s="286">
        <v>999600</v>
      </c>
      <c r="L375" s="229">
        <v>1221620.1564</v>
      </c>
      <c r="M375" s="292">
        <v>1200019.8</v>
      </c>
      <c r="N375" s="292">
        <v>1166200</v>
      </c>
      <c r="O375" s="225">
        <f t="shared" si="104"/>
        <v>1146859.9890999999</v>
      </c>
      <c r="P375" s="254">
        <f t="shared" si="105"/>
        <v>131147.51999999999</v>
      </c>
      <c r="Q375" s="254">
        <f t="shared" si="106"/>
        <v>1130747.52</v>
      </c>
      <c r="R375" s="337">
        <f t="shared" si="107"/>
        <v>-35452.479999999981</v>
      </c>
      <c r="S375" s="286">
        <v>999600</v>
      </c>
      <c r="T375" s="229">
        <v>1221620.1564</v>
      </c>
      <c r="U375" s="292">
        <v>1200019.8</v>
      </c>
      <c r="V375" s="292">
        <v>1166200</v>
      </c>
      <c r="W375" s="225">
        <f t="shared" si="108"/>
        <v>1146859.9890999999</v>
      </c>
      <c r="X375" s="254">
        <f t="shared" si="109"/>
        <v>131147.51999999999</v>
      </c>
      <c r="Y375" s="254">
        <f t="shared" si="110"/>
        <v>1130747.52</v>
      </c>
      <c r="Z375" s="337">
        <f t="shared" si="111"/>
        <v>-35452.479999999981</v>
      </c>
      <c r="AA375" s="286">
        <v>999600</v>
      </c>
      <c r="AB375" s="229">
        <v>1047102.9912</v>
      </c>
      <c r="AC375" s="292">
        <v>1028588.4</v>
      </c>
      <c r="AD375" s="292">
        <v>999600</v>
      </c>
      <c r="AE375" s="225">
        <f t="shared" si="112"/>
        <v>1018722.8478</v>
      </c>
      <c r="AF375" s="254">
        <f t="shared" si="113"/>
        <v>131147.51999999999</v>
      </c>
      <c r="AG375" s="254">
        <f t="shared" si="114"/>
        <v>1130747.52</v>
      </c>
      <c r="AH375" s="337">
        <f t="shared" si="115"/>
        <v>131147.52000000002</v>
      </c>
      <c r="AI375" s="286">
        <v>4902800</v>
      </c>
      <c r="AJ375" s="231">
        <v>5135790.8615999995</v>
      </c>
      <c r="AK375" s="292">
        <v>5044981.2</v>
      </c>
      <c r="AL375" s="292">
        <v>4902800</v>
      </c>
      <c r="AM375" s="225">
        <f t="shared" si="116"/>
        <v>4996593.0153999999</v>
      </c>
      <c r="AN375" s="372">
        <f t="shared" si="117"/>
        <v>643247.35999999987</v>
      </c>
      <c r="AO375" s="254">
        <f t="shared" si="118"/>
        <v>5546047.3599999994</v>
      </c>
      <c r="AP375" s="337">
        <f t="shared" si="119"/>
        <v>643247.3599999994</v>
      </c>
    </row>
    <row r="376" spans="1:42" s="140" customFormat="1" ht="28.5" x14ac:dyDescent="0.25">
      <c r="A376" s="224" t="s">
        <v>1279</v>
      </c>
      <c r="B376" s="291" t="s">
        <v>483</v>
      </c>
      <c r="C376" s="286">
        <v>606900</v>
      </c>
      <c r="D376" s="229">
        <v>635741.10179999995</v>
      </c>
      <c r="E376" s="292">
        <v>624500.1</v>
      </c>
      <c r="F376" s="292">
        <v>606900</v>
      </c>
      <c r="G376" s="225">
        <f t="shared" si="100"/>
        <v>618510.30044999998</v>
      </c>
      <c r="H376" s="254">
        <f t="shared" si="101"/>
        <v>79625.279999999984</v>
      </c>
      <c r="I376" s="254">
        <f t="shared" si="102"/>
        <v>686525.28</v>
      </c>
      <c r="J376" s="337">
        <f t="shared" si="103"/>
        <v>79625.280000000028</v>
      </c>
      <c r="K376" s="286">
        <v>321300</v>
      </c>
      <c r="L376" s="229">
        <v>336568.8186</v>
      </c>
      <c r="M376" s="292">
        <v>330617.7</v>
      </c>
      <c r="N376" s="292">
        <v>321300</v>
      </c>
      <c r="O376" s="225">
        <f t="shared" si="104"/>
        <v>327446.62965000002</v>
      </c>
      <c r="P376" s="254">
        <f t="shared" si="105"/>
        <v>42154.559999999998</v>
      </c>
      <c r="Q376" s="254">
        <f t="shared" si="106"/>
        <v>363454.56</v>
      </c>
      <c r="R376" s="337">
        <f t="shared" si="107"/>
        <v>42154.559999999998</v>
      </c>
      <c r="S376" s="286">
        <v>321300</v>
      </c>
      <c r="T376" s="229">
        <v>336568.8186</v>
      </c>
      <c r="U376" s="292">
        <v>330617.7</v>
      </c>
      <c r="V376" s="292">
        <v>321300</v>
      </c>
      <c r="W376" s="225">
        <f t="shared" si="108"/>
        <v>327446.62965000002</v>
      </c>
      <c r="X376" s="254">
        <f t="shared" si="109"/>
        <v>42154.559999999998</v>
      </c>
      <c r="Y376" s="254">
        <f t="shared" si="110"/>
        <v>363454.56</v>
      </c>
      <c r="Z376" s="337">
        <f t="shared" si="111"/>
        <v>42154.559999999998</v>
      </c>
      <c r="AA376" s="286">
        <v>273700</v>
      </c>
      <c r="AB376" s="229">
        <v>286706.77139999997</v>
      </c>
      <c r="AC376" s="292">
        <v>281637.3</v>
      </c>
      <c r="AD376" s="292">
        <v>273700</v>
      </c>
      <c r="AE376" s="225">
        <f t="shared" si="112"/>
        <v>278936.01785</v>
      </c>
      <c r="AF376" s="254">
        <f t="shared" si="113"/>
        <v>35909.439999999995</v>
      </c>
      <c r="AG376" s="254">
        <f t="shared" si="114"/>
        <v>309609.44</v>
      </c>
      <c r="AH376" s="337">
        <f t="shared" si="115"/>
        <v>35909.440000000002</v>
      </c>
      <c r="AI376" s="286">
        <v>999600</v>
      </c>
      <c r="AJ376" s="231">
        <v>1047102.9912</v>
      </c>
      <c r="AK376" s="292">
        <v>1028588.4</v>
      </c>
      <c r="AL376" s="292">
        <v>999600</v>
      </c>
      <c r="AM376" s="225">
        <f t="shared" si="116"/>
        <v>1018722.8478</v>
      </c>
      <c r="AN376" s="372">
        <f t="shared" si="117"/>
        <v>131147.51999999999</v>
      </c>
      <c r="AO376" s="254">
        <f t="shared" si="118"/>
        <v>1130747.52</v>
      </c>
      <c r="AP376" s="337">
        <f t="shared" si="119"/>
        <v>131147.52000000002</v>
      </c>
    </row>
    <row r="377" spans="1:42" s="140" customFormat="1" ht="28.5" x14ac:dyDescent="0.25">
      <c r="A377" s="224" t="s">
        <v>1280</v>
      </c>
      <c r="B377" s="291" t="s">
        <v>1159</v>
      </c>
      <c r="C377" s="286">
        <v>80920</v>
      </c>
      <c r="D377" s="229">
        <v>84765.480240000004</v>
      </c>
      <c r="E377" s="292">
        <v>83266.679999999993</v>
      </c>
      <c r="F377" s="292">
        <v>80920</v>
      </c>
      <c r="G377" s="225">
        <f t="shared" si="100"/>
        <v>82468.040059999999</v>
      </c>
      <c r="H377" s="254">
        <f t="shared" si="101"/>
        <v>10616.703999999998</v>
      </c>
      <c r="I377" s="254">
        <f t="shared" si="102"/>
        <v>91536.703999999998</v>
      </c>
      <c r="J377" s="337">
        <f t="shared" si="103"/>
        <v>10616.703999999998</v>
      </c>
      <c r="K377" s="286">
        <v>77350</v>
      </c>
      <c r="L377" s="229">
        <v>81025.826699999991</v>
      </c>
      <c r="M377" s="292">
        <v>79593.149999999994</v>
      </c>
      <c r="N377" s="292">
        <v>77350</v>
      </c>
      <c r="O377" s="225">
        <f t="shared" si="104"/>
        <v>78829.744175</v>
      </c>
      <c r="P377" s="254">
        <f t="shared" si="105"/>
        <v>10148.319999999998</v>
      </c>
      <c r="Q377" s="254">
        <f t="shared" si="106"/>
        <v>87498.319999999992</v>
      </c>
      <c r="R377" s="337">
        <f t="shared" si="107"/>
        <v>10148.319999999992</v>
      </c>
      <c r="S377" s="286">
        <v>77350</v>
      </c>
      <c r="T377" s="229">
        <v>81025.826699999991</v>
      </c>
      <c r="U377" s="292">
        <v>79593.149999999994</v>
      </c>
      <c r="V377" s="292">
        <v>77350</v>
      </c>
      <c r="W377" s="225">
        <f t="shared" si="108"/>
        <v>78829.744175</v>
      </c>
      <c r="X377" s="254">
        <f t="shared" si="109"/>
        <v>10148.319999999998</v>
      </c>
      <c r="Y377" s="254">
        <f t="shared" si="110"/>
        <v>87498.319999999992</v>
      </c>
      <c r="Z377" s="337">
        <f t="shared" si="111"/>
        <v>10148.319999999992</v>
      </c>
      <c r="AA377" s="286">
        <v>53550</v>
      </c>
      <c r="AB377" s="229">
        <v>56094.803099999997</v>
      </c>
      <c r="AC377" s="292">
        <v>55102.95</v>
      </c>
      <c r="AD377" s="292">
        <v>53550</v>
      </c>
      <c r="AE377" s="225">
        <f t="shared" si="112"/>
        <v>54574.438274999993</v>
      </c>
      <c r="AF377" s="254">
        <f t="shared" si="113"/>
        <v>7025.7599999999993</v>
      </c>
      <c r="AG377" s="254">
        <f t="shared" si="114"/>
        <v>60575.76</v>
      </c>
      <c r="AH377" s="337">
        <f t="shared" si="115"/>
        <v>7025.760000000002</v>
      </c>
      <c r="AI377" s="286">
        <v>89250</v>
      </c>
      <c r="AJ377" s="231">
        <v>93491.338499999998</v>
      </c>
      <c r="AK377" s="292">
        <v>91838.25</v>
      </c>
      <c r="AL377" s="292">
        <v>89250</v>
      </c>
      <c r="AM377" s="225">
        <f t="shared" si="116"/>
        <v>90957.397125000003</v>
      </c>
      <c r="AN377" s="372">
        <f t="shared" si="117"/>
        <v>11709.599999999999</v>
      </c>
      <c r="AO377" s="254">
        <f t="shared" si="118"/>
        <v>100959.6</v>
      </c>
      <c r="AP377" s="337">
        <f t="shared" si="119"/>
        <v>11709.600000000006</v>
      </c>
    </row>
    <row r="378" spans="1:42" s="140" customFormat="1" ht="28.5" x14ac:dyDescent="0.25">
      <c r="A378" s="224" t="s">
        <v>1281</v>
      </c>
      <c r="B378" s="291" t="s">
        <v>1101</v>
      </c>
      <c r="C378" s="286">
        <v>85680</v>
      </c>
      <c r="D378" s="229">
        <v>89751.684959999999</v>
      </c>
      <c r="E378" s="292">
        <v>88164.72</v>
      </c>
      <c r="F378" s="292">
        <v>85680</v>
      </c>
      <c r="G378" s="225">
        <f t="shared" si="100"/>
        <v>87319.101239999989</v>
      </c>
      <c r="H378" s="254">
        <f t="shared" si="101"/>
        <v>11241.215999999999</v>
      </c>
      <c r="I378" s="254">
        <f t="shared" si="102"/>
        <v>96921.216</v>
      </c>
      <c r="J378" s="337">
        <f t="shared" si="103"/>
        <v>11241.216</v>
      </c>
      <c r="K378" s="286">
        <v>79730</v>
      </c>
      <c r="L378" s="229">
        <v>83518.929059999995</v>
      </c>
      <c r="M378" s="292">
        <v>82042.17</v>
      </c>
      <c r="N378" s="292">
        <v>79730</v>
      </c>
      <c r="O378" s="225">
        <f t="shared" si="104"/>
        <v>81255.274764999995</v>
      </c>
      <c r="P378" s="254">
        <f t="shared" si="105"/>
        <v>10460.575999999999</v>
      </c>
      <c r="Q378" s="254">
        <f t="shared" si="106"/>
        <v>90190.576000000001</v>
      </c>
      <c r="R378" s="337">
        <f t="shared" si="107"/>
        <v>10460.576000000001</v>
      </c>
      <c r="S378" s="286">
        <v>79730</v>
      </c>
      <c r="T378" s="229">
        <v>83518.929059999995</v>
      </c>
      <c r="U378" s="292">
        <v>82042.17</v>
      </c>
      <c r="V378" s="292">
        <v>79730</v>
      </c>
      <c r="W378" s="225">
        <f t="shared" si="108"/>
        <v>81255.274764999995</v>
      </c>
      <c r="X378" s="254">
        <f t="shared" si="109"/>
        <v>10460.575999999999</v>
      </c>
      <c r="Y378" s="254">
        <f t="shared" si="110"/>
        <v>90190.576000000001</v>
      </c>
      <c r="Z378" s="337">
        <f t="shared" si="111"/>
        <v>10460.576000000001</v>
      </c>
      <c r="AA378" s="286">
        <v>57120</v>
      </c>
      <c r="AB378" s="229">
        <v>59834.456639999997</v>
      </c>
      <c r="AC378" s="292">
        <v>58776.479999999996</v>
      </c>
      <c r="AD378" s="292">
        <v>57120</v>
      </c>
      <c r="AE378" s="225">
        <f t="shared" si="112"/>
        <v>58212.734159999993</v>
      </c>
      <c r="AF378" s="254">
        <f t="shared" si="113"/>
        <v>7494.1439999999993</v>
      </c>
      <c r="AG378" s="254">
        <f t="shared" si="114"/>
        <v>64614.144</v>
      </c>
      <c r="AH378" s="337">
        <f t="shared" si="115"/>
        <v>7494.1440000000002</v>
      </c>
      <c r="AI378" s="286">
        <v>101150</v>
      </c>
      <c r="AJ378" s="231">
        <v>105956.85029999999</v>
      </c>
      <c r="AK378" s="292">
        <v>104083.35</v>
      </c>
      <c r="AL378" s="292">
        <v>101150</v>
      </c>
      <c r="AM378" s="225">
        <f t="shared" si="116"/>
        <v>103085.05007500001</v>
      </c>
      <c r="AN378" s="372">
        <f t="shared" si="117"/>
        <v>13270.88</v>
      </c>
      <c r="AO378" s="254">
        <f t="shared" si="118"/>
        <v>114420.88</v>
      </c>
      <c r="AP378" s="337">
        <f t="shared" si="119"/>
        <v>13270.880000000005</v>
      </c>
    </row>
    <row r="379" spans="1:42" s="140" customFormat="1" ht="28.5" x14ac:dyDescent="0.25">
      <c r="A379" s="224" t="s">
        <v>1282</v>
      </c>
      <c r="B379" s="291" t="s">
        <v>484</v>
      </c>
      <c r="C379" s="286">
        <v>222530</v>
      </c>
      <c r="D379" s="229">
        <v>233105.07066</v>
      </c>
      <c r="E379" s="292">
        <v>228983.37</v>
      </c>
      <c r="F379" s="292">
        <v>222530</v>
      </c>
      <c r="G379" s="225">
        <f t="shared" si="100"/>
        <v>226787.11016499999</v>
      </c>
      <c r="H379" s="254">
        <f t="shared" si="101"/>
        <v>29195.935999999998</v>
      </c>
      <c r="I379" s="254">
        <f t="shared" si="102"/>
        <v>251725.93599999999</v>
      </c>
      <c r="J379" s="337">
        <f t="shared" si="103"/>
        <v>29195.935999999987</v>
      </c>
      <c r="K379" s="286">
        <v>235620</v>
      </c>
      <c r="L379" s="229">
        <v>246817.13364000001</v>
      </c>
      <c r="M379" s="292">
        <v>242452.98</v>
      </c>
      <c r="N379" s="292">
        <v>235620</v>
      </c>
      <c r="O379" s="225">
        <f t="shared" si="104"/>
        <v>240127.52841</v>
      </c>
      <c r="P379" s="254">
        <f t="shared" si="105"/>
        <v>30913.343999999997</v>
      </c>
      <c r="Q379" s="254">
        <f t="shared" si="106"/>
        <v>266533.34399999998</v>
      </c>
      <c r="R379" s="337">
        <f t="shared" si="107"/>
        <v>30913.343999999983</v>
      </c>
      <c r="S379" s="286">
        <v>235620</v>
      </c>
      <c r="T379" s="229">
        <v>246817.13364000001</v>
      </c>
      <c r="U379" s="292">
        <v>242452.98</v>
      </c>
      <c r="V379" s="292">
        <v>235620</v>
      </c>
      <c r="W379" s="225">
        <f t="shared" si="108"/>
        <v>240127.52841</v>
      </c>
      <c r="X379" s="254">
        <f t="shared" si="109"/>
        <v>30913.343999999997</v>
      </c>
      <c r="Y379" s="254">
        <f t="shared" si="110"/>
        <v>266533.34399999998</v>
      </c>
      <c r="Z379" s="337">
        <f t="shared" si="111"/>
        <v>30913.343999999983</v>
      </c>
      <c r="AA379" s="286">
        <v>196350</v>
      </c>
      <c r="AB379" s="229">
        <v>205680.94469999999</v>
      </c>
      <c r="AC379" s="292">
        <v>202044.15</v>
      </c>
      <c r="AD379" s="292">
        <v>196350</v>
      </c>
      <c r="AE379" s="225">
        <f t="shared" si="112"/>
        <v>200106.273675</v>
      </c>
      <c r="AF379" s="254">
        <f t="shared" si="113"/>
        <v>25761.119999999995</v>
      </c>
      <c r="AG379" s="254">
        <f t="shared" si="114"/>
        <v>222111.12</v>
      </c>
      <c r="AH379" s="337">
        <f t="shared" si="115"/>
        <v>25761.119999999995</v>
      </c>
      <c r="AI379" s="286">
        <v>844900</v>
      </c>
      <c r="AJ379" s="231">
        <v>885051.33779999998</v>
      </c>
      <c r="AK379" s="292">
        <v>869402.1</v>
      </c>
      <c r="AL379" s="292">
        <v>844900</v>
      </c>
      <c r="AM379" s="225">
        <f t="shared" si="116"/>
        <v>861063.35944999999</v>
      </c>
      <c r="AN379" s="372">
        <f t="shared" si="117"/>
        <v>110850.87999999999</v>
      </c>
      <c r="AO379" s="254">
        <f t="shared" si="118"/>
        <v>955750.88</v>
      </c>
      <c r="AP379" s="337">
        <f t="shared" si="119"/>
        <v>110850.88</v>
      </c>
    </row>
    <row r="380" spans="1:42" s="140" customFormat="1" ht="28.5" x14ac:dyDescent="0.25">
      <c r="A380" s="224" t="s">
        <v>1283</v>
      </c>
      <c r="B380" s="291" t="s">
        <v>485</v>
      </c>
      <c r="C380" s="286">
        <v>214200</v>
      </c>
      <c r="D380" s="229">
        <v>224379.21239999999</v>
      </c>
      <c r="E380" s="292">
        <v>220411.8</v>
      </c>
      <c r="F380" s="292">
        <v>214200</v>
      </c>
      <c r="G380" s="225">
        <f t="shared" si="100"/>
        <v>218297.75309999997</v>
      </c>
      <c r="H380" s="254">
        <f t="shared" si="101"/>
        <v>28103.039999999997</v>
      </c>
      <c r="I380" s="254">
        <f t="shared" si="102"/>
        <v>242303.04</v>
      </c>
      <c r="J380" s="337">
        <f t="shared" si="103"/>
        <v>28103.040000000008</v>
      </c>
      <c r="K380" s="286">
        <v>232050</v>
      </c>
      <c r="L380" s="229">
        <v>243077.48010000002</v>
      </c>
      <c r="M380" s="292">
        <v>238779.45</v>
      </c>
      <c r="N380" s="292">
        <v>232050</v>
      </c>
      <c r="O380" s="225">
        <f t="shared" si="104"/>
        <v>236489.232525</v>
      </c>
      <c r="P380" s="254">
        <f t="shared" si="105"/>
        <v>30444.959999999995</v>
      </c>
      <c r="Q380" s="254">
        <f t="shared" si="106"/>
        <v>262494.96000000002</v>
      </c>
      <c r="R380" s="337">
        <f t="shared" si="107"/>
        <v>30444.960000000021</v>
      </c>
      <c r="S380" s="286">
        <v>232050</v>
      </c>
      <c r="T380" s="229">
        <v>243077.48010000002</v>
      </c>
      <c r="U380" s="292">
        <v>238779.45</v>
      </c>
      <c r="V380" s="292">
        <v>232050</v>
      </c>
      <c r="W380" s="225">
        <f t="shared" si="108"/>
        <v>236489.232525</v>
      </c>
      <c r="X380" s="254">
        <f t="shared" si="109"/>
        <v>30444.959999999995</v>
      </c>
      <c r="Y380" s="254">
        <f t="shared" si="110"/>
        <v>262494.96000000002</v>
      </c>
      <c r="Z380" s="337">
        <f t="shared" si="111"/>
        <v>30444.960000000021</v>
      </c>
      <c r="AA380" s="286">
        <v>19040</v>
      </c>
      <c r="AB380" s="229">
        <v>19944.818879999999</v>
      </c>
      <c r="AC380" s="292">
        <v>19592.16</v>
      </c>
      <c r="AD380" s="292">
        <v>19040</v>
      </c>
      <c r="AE380" s="225">
        <f t="shared" si="112"/>
        <v>19404.244719999999</v>
      </c>
      <c r="AF380" s="254">
        <f t="shared" si="113"/>
        <v>2498.0479999999998</v>
      </c>
      <c r="AG380" s="254">
        <f t="shared" si="114"/>
        <v>21538.047999999999</v>
      </c>
      <c r="AH380" s="337">
        <f t="shared" si="115"/>
        <v>2498.0479999999989</v>
      </c>
      <c r="AI380" s="286">
        <v>999600</v>
      </c>
      <c r="AJ380" s="231">
        <v>1047102.9912</v>
      </c>
      <c r="AK380" s="292">
        <v>1028588.4</v>
      </c>
      <c r="AL380" s="292">
        <v>999600</v>
      </c>
      <c r="AM380" s="225">
        <f t="shared" si="116"/>
        <v>1018722.8478</v>
      </c>
      <c r="AN380" s="372">
        <f t="shared" si="117"/>
        <v>131147.51999999999</v>
      </c>
      <c r="AO380" s="254">
        <f t="shared" si="118"/>
        <v>1130747.52</v>
      </c>
      <c r="AP380" s="337">
        <f t="shared" si="119"/>
        <v>131147.52000000002</v>
      </c>
    </row>
    <row r="381" spans="1:42" s="140" customFormat="1" ht="28.5" x14ac:dyDescent="0.25">
      <c r="A381" s="224" t="s">
        <v>1284</v>
      </c>
      <c r="B381" s="291" t="s">
        <v>1426</v>
      </c>
      <c r="C381" s="286">
        <v>61880</v>
      </c>
      <c r="D381" s="229">
        <v>68560.314899999998</v>
      </c>
      <c r="E381" s="292">
        <v>67348.05</v>
      </c>
      <c r="F381" s="292">
        <v>65450</v>
      </c>
      <c r="G381" s="225">
        <f t="shared" si="100"/>
        <v>65809.591224999996</v>
      </c>
      <c r="H381" s="254">
        <f t="shared" si="101"/>
        <v>8118.655999999999</v>
      </c>
      <c r="I381" s="254">
        <f t="shared" si="102"/>
        <v>69998.656000000003</v>
      </c>
      <c r="J381" s="337">
        <f t="shared" si="103"/>
        <v>4548.6560000000027</v>
      </c>
      <c r="K381" s="286">
        <v>57120</v>
      </c>
      <c r="L381" s="229">
        <v>62327.559000000001</v>
      </c>
      <c r="M381" s="292">
        <v>61225.5</v>
      </c>
      <c r="N381" s="292">
        <v>59500</v>
      </c>
      <c r="O381" s="225">
        <f t="shared" si="104"/>
        <v>60043.264750000002</v>
      </c>
      <c r="P381" s="254">
        <f t="shared" si="105"/>
        <v>7494.1439999999993</v>
      </c>
      <c r="Q381" s="254">
        <f t="shared" si="106"/>
        <v>64614.144</v>
      </c>
      <c r="R381" s="337">
        <f t="shared" si="107"/>
        <v>5114.1440000000002</v>
      </c>
      <c r="S381" s="286">
        <v>57120</v>
      </c>
      <c r="T381" s="229">
        <v>62327.559000000001</v>
      </c>
      <c r="U381" s="292">
        <v>61225.5</v>
      </c>
      <c r="V381" s="292">
        <v>59500</v>
      </c>
      <c r="W381" s="225">
        <f t="shared" si="108"/>
        <v>60043.264750000002</v>
      </c>
      <c r="X381" s="254">
        <f t="shared" si="109"/>
        <v>7494.1439999999993</v>
      </c>
      <c r="Y381" s="254">
        <f t="shared" si="110"/>
        <v>64614.144</v>
      </c>
      <c r="Z381" s="337">
        <f t="shared" si="111"/>
        <v>5114.1440000000002</v>
      </c>
      <c r="AA381" s="286">
        <v>51170</v>
      </c>
      <c r="AB381" s="229">
        <v>53601.70074</v>
      </c>
      <c r="AC381" s="292">
        <v>52653.93</v>
      </c>
      <c r="AD381" s="292">
        <v>51170</v>
      </c>
      <c r="AE381" s="225">
        <f t="shared" si="112"/>
        <v>52148.907684999998</v>
      </c>
      <c r="AF381" s="254">
        <f t="shared" si="113"/>
        <v>6713.503999999999</v>
      </c>
      <c r="AG381" s="254">
        <f t="shared" si="114"/>
        <v>57883.504000000001</v>
      </c>
      <c r="AH381" s="337">
        <f t="shared" si="115"/>
        <v>6713.5040000000008</v>
      </c>
      <c r="AI381" s="286">
        <v>143990</v>
      </c>
      <c r="AJ381" s="231">
        <v>150832.69277999998</v>
      </c>
      <c r="AK381" s="292">
        <v>148165.71</v>
      </c>
      <c r="AL381" s="292">
        <v>143990</v>
      </c>
      <c r="AM381" s="225">
        <f t="shared" si="116"/>
        <v>146744.600695</v>
      </c>
      <c r="AN381" s="372">
        <f t="shared" si="117"/>
        <v>18891.487999999998</v>
      </c>
      <c r="AO381" s="254">
        <f t="shared" si="118"/>
        <v>162881.48800000001</v>
      </c>
      <c r="AP381" s="337">
        <f t="shared" si="119"/>
        <v>18891.488000000012</v>
      </c>
    </row>
    <row r="382" spans="1:42" s="140" customFormat="1" ht="28.5" x14ac:dyDescent="0.25">
      <c r="A382" s="224" t="s">
        <v>1285</v>
      </c>
      <c r="B382" s="291" t="s">
        <v>1427</v>
      </c>
      <c r="C382" s="286">
        <v>69020</v>
      </c>
      <c r="D382" s="229">
        <v>74793.070800000001</v>
      </c>
      <c r="E382" s="292">
        <v>73470.600000000006</v>
      </c>
      <c r="F382" s="292">
        <v>71400</v>
      </c>
      <c r="G382" s="225">
        <f t="shared" si="100"/>
        <v>72170.917699999991</v>
      </c>
      <c r="H382" s="254">
        <f t="shared" si="101"/>
        <v>9055.4239999999991</v>
      </c>
      <c r="I382" s="254">
        <f t="shared" si="102"/>
        <v>78075.423999999999</v>
      </c>
      <c r="J382" s="337">
        <f t="shared" si="103"/>
        <v>6675.4239999999991</v>
      </c>
      <c r="K382" s="286">
        <v>57120</v>
      </c>
      <c r="L382" s="229">
        <v>63574.110180000003</v>
      </c>
      <c r="M382" s="292">
        <v>62450.01</v>
      </c>
      <c r="N382" s="292">
        <v>60690</v>
      </c>
      <c r="O382" s="225">
        <f t="shared" si="104"/>
        <v>60958.530045</v>
      </c>
      <c r="P382" s="254">
        <f t="shared" si="105"/>
        <v>7494.1439999999993</v>
      </c>
      <c r="Q382" s="254">
        <f t="shared" si="106"/>
        <v>64614.144</v>
      </c>
      <c r="R382" s="337">
        <f t="shared" si="107"/>
        <v>3924.1440000000002</v>
      </c>
      <c r="S382" s="286">
        <v>57120</v>
      </c>
      <c r="T382" s="229">
        <v>63574.110180000003</v>
      </c>
      <c r="U382" s="292">
        <v>62450.01</v>
      </c>
      <c r="V382" s="292">
        <v>60690</v>
      </c>
      <c r="W382" s="225">
        <f t="shared" si="108"/>
        <v>60958.530045</v>
      </c>
      <c r="X382" s="254">
        <f t="shared" si="109"/>
        <v>7494.1439999999993</v>
      </c>
      <c r="Y382" s="254">
        <f t="shared" si="110"/>
        <v>64614.144</v>
      </c>
      <c r="Z382" s="337">
        <f t="shared" si="111"/>
        <v>3924.1440000000002</v>
      </c>
      <c r="AA382" s="286">
        <v>51170</v>
      </c>
      <c r="AB382" s="229">
        <v>53601.70074</v>
      </c>
      <c r="AC382" s="292">
        <v>52653.93</v>
      </c>
      <c r="AD382" s="292">
        <v>51170</v>
      </c>
      <c r="AE382" s="225">
        <f t="shared" si="112"/>
        <v>52148.907684999998</v>
      </c>
      <c r="AF382" s="254">
        <f t="shared" si="113"/>
        <v>6713.503999999999</v>
      </c>
      <c r="AG382" s="254">
        <f t="shared" si="114"/>
        <v>57883.504000000001</v>
      </c>
      <c r="AH382" s="337">
        <f t="shared" si="115"/>
        <v>6713.5040000000008</v>
      </c>
      <c r="AI382" s="286">
        <v>143990</v>
      </c>
      <c r="AJ382" s="231">
        <v>150832.69277999998</v>
      </c>
      <c r="AK382" s="292">
        <v>148165.71</v>
      </c>
      <c r="AL382" s="292">
        <v>143990</v>
      </c>
      <c r="AM382" s="225">
        <f t="shared" si="116"/>
        <v>146744.600695</v>
      </c>
      <c r="AN382" s="372">
        <f t="shared" si="117"/>
        <v>18891.487999999998</v>
      </c>
      <c r="AO382" s="254">
        <f t="shared" si="118"/>
        <v>162881.48800000001</v>
      </c>
      <c r="AP382" s="337">
        <f t="shared" si="119"/>
        <v>18891.488000000012</v>
      </c>
    </row>
    <row r="383" spans="1:42" s="140" customFormat="1" ht="28.5" x14ac:dyDescent="0.25">
      <c r="A383" s="224" t="s">
        <v>1286</v>
      </c>
      <c r="B383" s="291" t="s">
        <v>1562</v>
      </c>
      <c r="C383" s="286">
        <v>24990</v>
      </c>
      <c r="D383" s="229">
        <v>27424.125960000001</v>
      </c>
      <c r="E383" s="292">
        <v>26939.22</v>
      </c>
      <c r="F383" s="292">
        <v>26180</v>
      </c>
      <c r="G383" s="225">
        <f t="shared" si="100"/>
        <v>26383.336490000002</v>
      </c>
      <c r="H383" s="254">
        <f t="shared" si="101"/>
        <v>3278.6879999999996</v>
      </c>
      <c r="I383" s="254">
        <f t="shared" si="102"/>
        <v>28268.687999999998</v>
      </c>
      <c r="J383" s="337">
        <f t="shared" si="103"/>
        <v>2088.6879999999983</v>
      </c>
      <c r="K383" s="286">
        <v>24990</v>
      </c>
      <c r="L383" s="229">
        <v>27424.125960000001</v>
      </c>
      <c r="M383" s="292">
        <v>26939.22</v>
      </c>
      <c r="N383" s="292">
        <v>26180</v>
      </c>
      <c r="O383" s="225">
        <f t="shared" si="104"/>
        <v>26383.336490000002</v>
      </c>
      <c r="P383" s="254">
        <f t="shared" si="105"/>
        <v>3278.6879999999996</v>
      </c>
      <c r="Q383" s="254">
        <f t="shared" si="106"/>
        <v>28268.687999999998</v>
      </c>
      <c r="R383" s="337">
        <f t="shared" si="107"/>
        <v>2088.6879999999983</v>
      </c>
      <c r="S383" s="286">
        <v>24990</v>
      </c>
      <c r="T383" s="229">
        <v>27424.125960000001</v>
      </c>
      <c r="U383" s="292">
        <v>26939.22</v>
      </c>
      <c r="V383" s="292">
        <v>26180</v>
      </c>
      <c r="W383" s="225">
        <f t="shared" si="108"/>
        <v>26383.336490000002</v>
      </c>
      <c r="X383" s="254">
        <f t="shared" si="109"/>
        <v>3278.6879999999996</v>
      </c>
      <c r="Y383" s="254">
        <f t="shared" si="110"/>
        <v>28268.687999999998</v>
      </c>
      <c r="Z383" s="337">
        <f t="shared" si="111"/>
        <v>2088.6879999999983</v>
      </c>
      <c r="AA383" s="286">
        <v>24990</v>
      </c>
      <c r="AB383" s="229">
        <v>26177.574779999999</v>
      </c>
      <c r="AC383" s="292">
        <v>25714.71</v>
      </c>
      <c r="AD383" s="292">
        <v>24990</v>
      </c>
      <c r="AE383" s="225">
        <f t="shared" si="112"/>
        <v>25468.071194999997</v>
      </c>
      <c r="AF383" s="254">
        <f t="shared" si="113"/>
        <v>3278.6879999999996</v>
      </c>
      <c r="AG383" s="254">
        <f t="shared" si="114"/>
        <v>28268.687999999998</v>
      </c>
      <c r="AH383" s="337">
        <f t="shared" si="115"/>
        <v>3278.6879999999983</v>
      </c>
      <c r="AI383" s="286">
        <v>24990</v>
      </c>
      <c r="AJ383" s="229">
        <v>26177.574779999999</v>
      </c>
      <c r="AK383" s="292">
        <v>25714.71</v>
      </c>
      <c r="AL383" s="292">
        <v>24990</v>
      </c>
      <c r="AM383" s="225">
        <f t="shared" si="116"/>
        <v>25468.071194999997</v>
      </c>
      <c r="AN383" s="372">
        <f t="shared" si="117"/>
        <v>3278.6879999999996</v>
      </c>
      <c r="AO383" s="254">
        <f t="shared" si="118"/>
        <v>28268.687999999998</v>
      </c>
      <c r="AP383" s="337">
        <f t="shared" si="119"/>
        <v>3278.6879999999983</v>
      </c>
    </row>
    <row r="384" spans="1:42" s="140" customFormat="1" ht="28.5" x14ac:dyDescent="0.25">
      <c r="A384" s="224" t="s">
        <v>1287</v>
      </c>
      <c r="B384" s="291" t="s">
        <v>486</v>
      </c>
      <c r="C384" s="286">
        <v>1463700</v>
      </c>
      <c r="D384" s="229">
        <v>1645447.5575999999</v>
      </c>
      <c r="E384" s="292">
        <v>1616353.2</v>
      </c>
      <c r="F384" s="292">
        <v>1570800</v>
      </c>
      <c r="G384" s="225">
        <f t="shared" si="100"/>
        <v>1574075.1894</v>
      </c>
      <c r="H384" s="254">
        <f t="shared" si="101"/>
        <v>192037.43999999997</v>
      </c>
      <c r="I384" s="254">
        <f t="shared" si="102"/>
        <v>1655737.44</v>
      </c>
      <c r="J384" s="337">
        <f t="shared" si="103"/>
        <v>84937.439999999944</v>
      </c>
      <c r="K384" s="286">
        <v>880600</v>
      </c>
      <c r="L384" s="229">
        <v>1221620.1564</v>
      </c>
      <c r="M384" s="292">
        <v>1200019.8</v>
      </c>
      <c r="N384" s="292">
        <v>1166200</v>
      </c>
      <c r="O384" s="225">
        <f t="shared" si="104"/>
        <v>1117109.9890999999</v>
      </c>
      <c r="P384" s="254">
        <f t="shared" si="105"/>
        <v>115534.71999999999</v>
      </c>
      <c r="Q384" s="254">
        <f t="shared" si="106"/>
        <v>996134.72</v>
      </c>
      <c r="R384" s="337">
        <f t="shared" si="107"/>
        <v>-170065.28000000003</v>
      </c>
      <c r="S384" s="286">
        <v>880600</v>
      </c>
      <c r="T384" s="229">
        <v>1221620.1564</v>
      </c>
      <c r="U384" s="292">
        <v>1200019.8</v>
      </c>
      <c r="V384" s="292">
        <v>1166200</v>
      </c>
      <c r="W384" s="225">
        <f t="shared" si="108"/>
        <v>1117109.9890999999</v>
      </c>
      <c r="X384" s="254">
        <f t="shared" si="109"/>
        <v>115534.71999999999</v>
      </c>
      <c r="Y384" s="254">
        <f t="shared" si="110"/>
        <v>996134.72</v>
      </c>
      <c r="Z384" s="337">
        <f t="shared" si="111"/>
        <v>-170065.28000000003</v>
      </c>
      <c r="AA384" s="286">
        <v>880600</v>
      </c>
      <c r="AB384" s="229">
        <v>922447.87320000003</v>
      </c>
      <c r="AC384" s="292">
        <v>906137.4</v>
      </c>
      <c r="AD384" s="292">
        <v>880600</v>
      </c>
      <c r="AE384" s="225">
        <f t="shared" si="112"/>
        <v>897446.31830000004</v>
      </c>
      <c r="AF384" s="254">
        <f t="shared" si="113"/>
        <v>115534.71999999999</v>
      </c>
      <c r="AG384" s="254">
        <f t="shared" si="114"/>
        <v>996134.72</v>
      </c>
      <c r="AH384" s="337">
        <f t="shared" si="115"/>
        <v>115534.71999999997</v>
      </c>
      <c r="AI384" s="286">
        <v>1951600</v>
      </c>
      <c r="AJ384" s="231">
        <v>2044343.9352000002</v>
      </c>
      <c r="AK384" s="292">
        <v>2008196.4</v>
      </c>
      <c r="AL384" s="292">
        <v>1951600</v>
      </c>
      <c r="AM384" s="225">
        <f t="shared" si="116"/>
        <v>1988935.0838000001</v>
      </c>
      <c r="AN384" s="372">
        <f t="shared" si="117"/>
        <v>256049.91999999995</v>
      </c>
      <c r="AO384" s="254">
        <f t="shared" si="118"/>
        <v>2207649.92</v>
      </c>
      <c r="AP384" s="337">
        <f t="shared" si="119"/>
        <v>256049.91999999993</v>
      </c>
    </row>
    <row r="385" spans="1:42" s="140" customFormat="1" ht="28.5" x14ac:dyDescent="0.25">
      <c r="A385" s="224" t="s">
        <v>1288</v>
      </c>
      <c r="B385" s="291" t="s">
        <v>487</v>
      </c>
      <c r="C385" s="286">
        <v>404600</v>
      </c>
      <c r="D385" s="229">
        <v>423827.40119999996</v>
      </c>
      <c r="E385" s="292">
        <v>416333.4</v>
      </c>
      <c r="F385" s="292">
        <v>404600</v>
      </c>
      <c r="G385" s="225">
        <f t="shared" si="100"/>
        <v>412340.20030000003</v>
      </c>
      <c r="H385" s="254">
        <f t="shared" si="101"/>
        <v>53083.519999999997</v>
      </c>
      <c r="I385" s="254">
        <f t="shared" si="102"/>
        <v>457683.52</v>
      </c>
      <c r="J385" s="337">
        <f t="shared" si="103"/>
        <v>53083.520000000019</v>
      </c>
      <c r="K385" s="286">
        <v>333200</v>
      </c>
      <c r="L385" s="229">
        <v>349034.33039999998</v>
      </c>
      <c r="M385" s="292">
        <v>342862.8</v>
      </c>
      <c r="N385" s="292">
        <v>333200</v>
      </c>
      <c r="O385" s="225">
        <f t="shared" si="104"/>
        <v>339574.28259999998</v>
      </c>
      <c r="P385" s="254">
        <f t="shared" si="105"/>
        <v>43715.839999999997</v>
      </c>
      <c r="Q385" s="254">
        <f t="shared" si="106"/>
        <v>376915.83999999997</v>
      </c>
      <c r="R385" s="337">
        <f t="shared" si="107"/>
        <v>43715.839999999967</v>
      </c>
      <c r="S385" s="286">
        <v>333200</v>
      </c>
      <c r="T385" s="229">
        <v>349034.33039999998</v>
      </c>
      <c r="U385" s="292">
        <v>342862.8</v>
      </c>
      <c r="V385" s="292">
        <v>333200</v>
      </c>
      <c r="W385" s="225">
        <f t="shared" si="108"/>
        <v>339574.28259999998</v>
      </c>
      <c r="X385" s="254">
        <f t="shared" si="109"/>
        <v>43715.839999999997</v>
      </c>
      <c r="Y385" s="254">
        <f t="shared" si="110"/>
        <v>376915.83999999997</v>
      </c>
      <c r="Z385" s="337">
        <f t="shared" si="111"/>
        <v>43715.839999999967</v>
      </c>
      <c r="AA385" s="286">
        <v>309400</v>
      </c>
      <c r="AB385" s="229">
        <v>324103.30679999996</v>
      </c>
      <c r="AC385" s="292">
        <v>318372.59999999998</v>
      </c>
      <c r="AD385" s="292">
        <v>309400</v>
      </c>
      <c r="AE385" s="225">
        <f t="shared" si="112"/>
        <v>315318.9767</v>
      </c>
      <c r="AF385" s="254">
        <f t="shared" si="113"/>
        <v>40593.279999999992</v>
      </c>
      <c r="AG385" s="254">
        <f t="shared" si="114"/>
        <v>349993.27999999997</v>
      </c>
      <c r="AH385" s="337">
        <f t="shared" si="115"/>
        <v>40593.27999999997</v>
      </c>
      <c r="AI385" s="286">
        <v>499800</v>
      </c>
      <c r="AJ385" s="231">
        <v>523551.49560000002</v>
      </c>
      <c r="AK385" s="292">
        <v>514294.2</v>
      </c>
      <c r="AL385" s="292">
        <v>499800</v>
      </c>
      <c r="AM385" s="225">
        <f t="shared" si="116"/>
        <v>509361.42389999999</v>
      </c>
      <c r="AN385" s="372">
        <f t="shared" si="117"/>
        <v>65573.759999999995</v>
      </c>
      <c r="AO385" s="254">
        <f t="shared" si="118"/>
        <v>565373.76</v>
      </c>
      <c r="AP385" s="337">
        <f t="shared" si="119"/>
        <v>65573.760000000009</v>
      </c>
    </row>
    <row r="386" spans="1:42" s="140" customFormat="1" ht="28.5" x14ac:dyDescent="0.25">
      <c r="A386" s="224" t="s">
        <v>1289</v>
      </c>
      <c r="B386" s="291" t="s">
        <v>1160</v>
      </c>
      <c r="C386" s="286">
        <v>95200</v>
      </c>
      <c r="D386" s="229">
        <v>99724.094400000002</v>
      </c>
      <c r="E386" s="292">
        <v>97960.8</v>
      </c>
      <c r="F386" s="292">
        <v>95200</v>
      </c>
      <c r="G386" s="225">
        <f t="shared" si="100"/>
        <v>97021.223599999998</v>
      </c>
      <c r="H386" s="254">
        <f t="shared" si="101"/>
        <v>12490.239999999998</v>
      </c>
      <c r="I386" s="254">
        <f t="shared" si="102"/>
        <v>107690.23999999999</v>
      </c>
      <c r="J386" s="337">
        <f t="shared" si="103"/>
        <v>12490.239999999991</v>
      </c>
      <c r="K386" s="286">
        <v>95200</v>
      </c>
      <c r="L386" s="229">
        <v>99724.094400000002</v>
      </c>
      <c r="M386" s="292">
        <v>97960.8</v>
      </c>
      <c r="N386" s="292">
        <v>95200</v>
      </c>
      <c r="O386" s="225">
        <f t="shared" si="104"/>
        <v>97021.223599999998</v>
      </c>
      <c r="P386" s="254">
        <f t="shared" si="105"/>
        <v>12490.239999999998</v>
      </c>
      <c r="Q386" s="254">
        <f t="shared" si="106"/>
        <v>107690.23999999999</v>
      </c>
      <c r="R386" s="337">
        <f t="shared" si="107"/>
        <v>12490.239999999991</v>
      </c>
      <c r="S386" s="286">
        <v>95200</v>
      </c>
      <c r="T386" s="229">
        <v>99724.094400000002</v>
      </c>
      <c r="U386" s="292">
        <v>97960.8</v>
      </c>
      <c r="V386" s="292">
        <v>95200</v>
      </c>
      <c r="W386" s="225">
        <f t="shared" si="108"/>
        <v>97021.223599999998</v>
      </c>
      <c r="X386" s="254">
        <f t="shared" si="109"/>
        <v>12490.239999999998</v>
      </c>
      <c r="Y386" s="254">
        <f t="shared" si="110"/>
        <v>107690.23999999999</v>
      </c>
      <c r="Z386" s="337">
        <f t="shared" si="111"/>
        <v>12490.239999999991</v>
      </c>
      <c r="AA386" s="286">
        <v>95200</v>
      </c>
      <c r="AB386" s="229">
        <v>99724.094400000002</v>
      </c>
      <c r="AC386" s="292">
        <v>97960.8</v>
      </c>
      <c r="AD386" s="292">
        <v>95200</v>
      </c>
      <c r="AE386" s="225">
        <f t="shared" si="112"/>
        <v>97021.223599999998</v>
      </c>
      <c r="AF386" s="254">
        <f t="shared" si="113"/>
        <v>12490.239999999998</v>
      </c>
      <c r="AG386" s="254">
        <f t="shared" si="114"/>
        <v>107690.23999999999</v>
      </c>
      <c r="AH386" s="337">
        <f t="shared" si="115"/>
        <v>12490.239999999991</v>
      </c>
      <c r="AI386" s="286">
        <v>154700</v>
      </c>
      <c r="AJ386" s="231">
        <v>162051.65339999998</v>
      </c>
      <c r="AK386" s="292">
        <v>159186.29999999999</v>
      </c>
      <c r="AL386" s="292">
        <v>154700</v>
      </c>
      <c r="AM386" s="225">
        <f t="shared" si="116"/>
        <v>157659.48835</v>
      </c>
      <c r="AN386" s="372">
        <f t="shared" si="117"/>
        <v>20296.639999999996</v>
      </c>
      <c r="AO386" s="254">
        <f t="shared" si="118"/>
        <v>174996.63999999998</v>
      </c>
      <c r="AP386" s="337">
        <f t="shared" si="119"/>
        <v>20296.639999999985</v>
      </c>
    </row>
    <row r="387" spans="1:42" s="140" customFormat="1" ht="28.5" x14ac:dyDescent="0.25">
      <c r="A387" s="224" t="s">
        <v>1290</v>
      </c>
      <c r="B387" s="291" t="s">
        <v>488</v>
      </c>
      <c r="C387" s="286">
        <v>142800</v>
      </c>
      <c r="D387" s="229">
        <v>149586.1416</v>
      </c>
      <c r="E387" s="292">
        <v>146941.20000000001</v>
      </c>
      <c r="F387" s="292">
        <v>142800</v>
      </c>
      <c r="G387" s="225">
        <f t="shared" si="100"/>
        <v>145531.83539999998</v>
      </c>
      <c r="H387" s="254">
        <f t="shared" si="101"/>
        <v>18735.359999999997</v>
      </c>
      <c r="I387" s="254">
        <f t="shared" si="102"/>
        <v>161535.35999999999</v>
      </c>
      <c r="J387" s="337">
        <f t="shared" si="103"/>
        <v>18735.359999999986</v>
      </c>
      <c r="K387" s="286">
        <v>124950</v>
      </c>
      <c r="L387" s="229">
        <v>130887.87390000001</v>
      </c>
      <c r="M387" s="292">
        <v>128573.55</v>
      </c>
      <c r="N387" s="292">
        <v>124950</v>
      </c>
      <c r="O387" s="225">
        <f t="shared" si="104"/>
        <v>127340.355975</v>
      </c>
      <c r="P387" s="254">
        <f t="shared" si="105"/>
        <v>16393.439999999999</v>
      </c>
      <c r="Q387" s="254">
        <f t="shared" si="106"/>
        <v>141343.44</v>
      </c>
      <c r="R387" s="337">
        <f t="shared" si="107"/>
        <v>16393.440000000002</v>
      </c>
      <c r="S387" s="286">
        <v>124950</v>
      </c>
      <c r="T387" s="229">
        <v>130887.87390000001</v>
      </c>
      <c r="U387" s="292">
        <v>128573.55</v>
      </c>
      <c r="V387" s="292">
        <v>124950</v>
      </c>
      <c r="W387" s="225">
        <f t="shared" si="108"/>
        <v>127340.355975</v>
      </c>
      <c r="X387" s="254">
        <f t="shared" si="109"/>
        <v>16393.439999999999</v>
      </c>
      <c r="Y387" s="254">
        <f t="shared" si="110"/>
        <v>141343.44</v>
      </c>
      <c r="Z387" s="337">
        <f t="shared" si="111"/>
        <v>16393.440000000002</v>
      </c>
      <c r="AA387" s="286">
        <v>119000</v>
      </c>
      <c r="AB387" s="229">
        <v>124655.118</v>
      </c>
      <c r="AC387" s="292">
        <v>122451</v>
      </c>
      <c r="AD387" s="292">
        <v>119000</v>
      </c>
      <c r="AE387" s="225">
        <f t="shared" si="112"/>
        <v>121276.5295</v>
      </c>
      <c r="AF387" s="254">
        <f t="shared" si="113"/>
        <v>15612.799999999997</v>
      </c>
      <c r="AG387" s="254">
        <f t="shared" si="114"/>
        <v>134612.79999999999</v>
      </c>
      <c r="AH387" s="337">
        <f t="shared" si="115"/>
        <v>15612.799999999988</v>
      </c>
      <c r="AI387" s="286">
        <v>261800</v>
      </c>
      <c r="AJ387" s="231">
        <v>274241.25959999999</v>
      </c>
      <c r="AK387" s="292">
        <v>269392.2</v>
      </c>
      <c r="AL387" s="292">
        <v>261800</v>
      </c>
      <c r="AM387" s="225">
        <f t="shared" si="116"/>
        <v>266808.36489999999</v>
      </c>
      <c r="AN387" s="372">
        <f t="shared" si="117"/>
        <v>34348.159999999996</v>
      </c>
      <c r="AO387" s="254">
        <f t="shared" si="118"/>
        <v>296148.15999999997</v>
      </c>
      <c r="AP387" s="337">
        <f t="shared" si="119"/>
        <v>34348.159999999974</v>
      </c>
    </row>
    <row r="388" spans="1:42" s="140" customFormat="1" ht="28.5" x14ac:dyDescent="0.25">
      <c r="A388" s="224" t="s">
        <v>1291</v>
      </c>
      <c r="B388" s="291" t="s">
        <v>489</v>
      </c>
      <c r="C388" s="286">
        <v>261800</v>
      </c>
      <c r="D388" s="229">
        <v>274241.25959999999</v>
      </c>
      <c r="E388" s="292">
        <v>269392.2</v>
      </c>
      <c r="F388" s="292">
        <v>261800</v>
      </c>
      <c r="G388" s="225">
        <f t="shared" si="100"/>
        <v>266808.36489999999</v>
      </c>
      <c r="H388" s="254">
        <f t="shared" si="101"/>
        <v>34348.159999999996</v>
      </c>
      <c r="I388" s="254">
        <f t="shared" si="102"/>
        <v>296148.15999999997</v>
      </c>
      <c r="J388" s="337">
        <f t="shared" si="103"/>
        <v>34348.159999999974</v>
      </c>
      <c r="K388" s="286">
        <v>208250</v>
      </c>
      <c r="L388" s="229">
        <v>218146.4565</v>
      </c>
      <c r="M388" s="292">
        <v>214289.25</v>
      </c>
      <c r="N388" s="292">
        <v>208250</v>
      </c>
      <c r="O388" s="225">
        <f t="shared" si="104"/>
        <v>212233.92662499999</v>
      </c>
      <c r="P388" s="254">
        <f t="shared" si="105"/>
        <v>27322.399999999998</v>
      </c>
      <c r="Q388" s="254">
        <f t="shared" si="106"/>
        <v>235572.4</v>
      </c>
      <c r="R388" s="337">
        <f t="shared" si="107"/>
        <v>27322.399999999994</v>
      </c>
      <c r="S388" s="286">
        <v>208250</v>
      </c>
      <c r="T388" s="229">
        <v>218146.4565</v>
      </c>
      <c r="U388" s="292">
        <v>214289.25</v>
      </c>
      <c r="V388" s="292">
        <v>208250</v>
      </c>
      <c r="W388" s="225">
        <f t="shared" si="108"/>
        <v>212233.92662499999</v>
      </c>
      <c r="X388" s="254">
        <f t="shared" si="109"/>
        <v>27322.399999999998</v>
      </c>
      <c r="Y388" s="254">
        <f t="shared" si="110"/>
        <v>235572.4</v>
      </c>
      <c r="Z388" s="337">
        <f t="shared" si="111"/>
        <v>27322.399999999994</v>
      </c>
      <c r="AA388" s="286">
        <v>171360</v>
      </c>
      <c r="AB388" s="229">
        <v>179503.36992</v>
      </c>
      <c r="AC388" s="292">
        <v>176329.44</v>
      </c>
      <c r="AD388" s="292">
        <v>171360</v>
      </c>
      <c r="AE388" s="225">
        <f t="shared" si="112"/>
        <v>174638.20247999998</v>
      </c>
      <c r="AF388" s="254">
        <f t="shared" si="113"/>
        <v>22482.431999999997</v>
      </c>
      <c r="AG388" s="254">
        <f t="shared" si="114"/>
        <v>193842.432</v>
      </c>
      <c r="AH388" s="337">
        <f t="shared" si="115"/>
        <v>22482.432000000001</v>
      </c>
      <c r="AI388" s="286">
        <v>285600</v>
      </c>
      <c r="AJ388" s="231">
        <v>299172.28320000001</v>
      </c>
      <c r="AK388" s="292">
        <v>293882.40000000002</v>
      </c>
      <c r="AL388" s="292">
        <v>285600</v>
      </c>
      <c r="AM388" s="225">
        <f t="shared" si="116"/>
        <v>291063.67079999996</v>
      </c>
      <c r="AN388" s="372">
        <f t="shared" si="117"/>
        <v>37470.719999999994</v>
      </c>
      <c r="AO388" s="254">
        <f t="shared" si="118"/>
        <v>323070.71999999997</v>
      </c>
      <c r="AP388" s="337">
        <f t="shared" si="119"/>
        <v>37470.719999999972</v>
      </c>
    </row>
    <row r="389" spans="1:42" s="140" customFormat="1" ht="28.5" x14ac:dyDescent="0.25">
      <c r="A389" s="224" t="s">
        <v>1292</v>
      </c>
      <c r="B389" s="291" t="s">
        <v>490</v>
      </c>
      <c r="C389" s="286">
        <v>261800</v>
      </c>
      <c r="D389" s="229">
        <v>274241.25959999999</v>
      </c>
      <c r="E389" s="292">
        <v>269392.2</v>
      </c>
      <c r="F389" s="292">
        <v>261800</v>
      </c>
      <c r="G389" s="225">
        <f t="shared" si="100"/>
        <v>266808.36489999999</v>
      </c>
      <c r="H389" s="254">
        <f t="shared" si="101"/>
        <v>34348.159999999996</v>
      </c>
      <c r="I389" s="254">
        <f t="shared" si="102"/>
        <v>296148.15999999997</v>
      </c>
      <c r="J389" s="337">
        <f t="shared" si="103"/>
        <v>34348.159999999974</v>
      </c>
      <c r="K389" s="286">
        <v>220150</v>
      </c>
      <c r="L389" s="229">
        <v>230611.96830000001</v>
      </c>
      <c r="M389" s="292">
        <v>226534.35</v>
      </c>
      <c r="N389" s="292">
        <v>220150</v>
      </c>
      <c r="O389" s="225">
        <f t="shared" si="104"/>
        <v>224361.57957500001</v>
      </c>
      <c r="P389" s="254">
        <f t="shared" si="105"/>
        <v>28883.679999999997</v>
      </c>
      <c r="Q389" s="254">
        <f t="shared" si="106"/>
        <v>249033.68</v>
      </c>
      <c r="R389" s="337">
        <f t="shared" si="107"/>
        <v>28883.679999999993</v>
      </c>
      <c r="S389" s="286">
        <v>220150</v>
      </c>
      <c r="T389" s="229">
        <v>230611.96830000001</v>
      </c>
      <c r="U389" s="292">
        <v>226534.35</v>
      </c>
      <c r="V389" s="292">
        <v>220150</v>
      </c>
      <c r="W389" s="225">
        <f t="shared" si="108"/>
        <v>224361.57957500001</v>
      </c>
      <c r="X389" s="254">
        <f t="shared" si="109"/>
        <v>28883.679999999997</v>
      </c>
      <c r="Y389" s="254">
        <f t="shared" si="110"/>
        <v>249033.68</v>
      </c>
      <c r="Z389" s="337">
        <f t="shared" si="111"/>
        <v>28883.679999999993</v>
      </c>
      <c r="AA389" s="286">
        <v>171360</v>
      </c>
      <c r="AB389" s="229">
        <v>179503.36992</v>
      </c>
      <c r="AC389" s="292">
        <v>176329.44</v>
      </c>
      <c r="AD389" s="292">
        <v>171360</v>
      </c>
      <c r="AE389" s="225">
        <f t="shared" si="112"/>
        <v>174638.20247999998</v>
      </c>
      <c r="AF389" s="254">
        <f t="shared" si="113"/>
        <v>22482.431999999997</v>
      </c>
      <c r="AG389" s="254">
        <f t="shared" si="114"/>
        <v>193842.432</v>
      </c>
      <c r="AH389" s="337">
        <f t="shared" si="115"/>
        <v>22482.432000000001</v>
      </c>
      <c r="AI389" s="286">
        <v>297500</v>
      </c>
      <c r="AJ389" s="231">
        <v>311637.79499999998</v>
      </c>
      <c r="AK389" s="292">
        <v>306127.5</v>
      </c>
      <c r="AL389" s="292">
        <v>297500</v>
      </c>
      <c r="AM389" s="225">
        <f t="shared" si="116"/>
        <v>303191.32374999998</v>
      </c>
      <c r="AN389" s="372">
        <f t="shared" si="117"/>
        <v>39031.999999999993</v>
      </c>
      <c r="AO389" s="254">
        <f t="shared" si="118"/>
        <v>336532</v>
      </c>
      <c r="AP389" s="337">
        <f t="shared" si="119"/>
        <v>39032</v>
      </c>
    </row>
    <row r="390" spans="1:42" s="140" customFormat="1" ht="28.5" x14ac:dyDescent="0.25">
      <c r="A390" s="224" t="s">
        <v>1293</v>
      </c>
      <c r="B390" s="291" t="s">
        <v>491</v>
      </c>
      <c r="C390" s="286">
        <v>1463700</v>
      </c>
      <c r="D390" s="229">
        <v>1682844.0929999999</v>
      </c>
      <c r="E390" s="292">
        <v>1653088.5</v>
      </c>
      <c r="F390" s="292">
        <v>1606500</v>
      </c>
      <c r="G390" s="225">
        <f t="shared" ref="G390:G453" si="120">AVERAGE(C390:F390)</f>
        <v>1601533.1482500001</v>
      </c>
      <c r="H390" s="254">
        <f t="shared" ref="H390:H453" si="121">+C390*13.12%</f>
        <v>192037.43999999997</v>
      </c>
      <c r="I390" s="254">
        <f t="shared" ref="I390:I453" si="122">+C390+H390</f>
        <v>1655737.44</v>
      </c>
      <c r="J390" s="337">
        <f t="shared" ref="J390:J453" si="123">+I390-F390</f>
        <v>49237.439999999944</v>
      </c>
      <c r="K390" s="286">
        <v>1011500</v>
      </c>
      <c r="L390" s="229">
        <v>1221620.1564</v>
      </c>
      <c r="M390" s="292">
        <v>1200019.8</v>
      </c>
      <c r="N390" s="292">
        <v>1166200</v>
      </c>
      <c r="O390" s="225">
        <f t="shared" ref="O390:O453" si="124">AVERAGE(K390:N390)</f>
        <v>1149834.9890999999</v>
      </c>
      <c r="P390" s="254">
        <f t="shared" ref="P390:P453" si="125">+K390*13.12%</f>
        <v>132708.79999999999</v>
      </c>
      <c r="Q390" s="254">
        <f t="shared" ref="Q390:Q453" si="126">+K390+P390</f>
        <v>1144208.8</v>
      </c>
      <c r="R390" s="337">
        <f t="shared" ref="R390:R453" si="127">+Q390-N390</f>
        <v>-21991.199999999953</v>
      </c>
      <c r="S390" s="286">
        <v>1011500</v>
      </c>
      <c r="T390" s="229">
        <v>1221620.1564</v>
      </c>
      <c r="U390" s="292">
        <v>1200019.8</v>
      </c>
      <c r="V390" s="292">
        <v>1166200</v>
      </c>
      <c r="W390" s="225">
        <f t="shared" ref="W390:W453" si="128">AVERAGE(S390:V390)</f>
        <v>1149834.9890999999</v>
      </c>
      <c r="X390" s="254">
        <f t="shared" ref="X390:X453" si="129">+S390*13.12%</f>
        <v>132708.79999999999</v>
      </c>
      <c r="Y390" s="254">
        <f t="shared" ref="Y390:Y453" si="130">+S390+X390</f>
        <v>1144208.8</v>
      </c>
      <c r="Z390" s="337">
        <f t="shared" ref="Z390:Z453" si="131">+Y390-V390</f>
        <v>-21991.199999999953</v>
      </c>
      <c r="AA390" s="286">
        <v>773500</v>
      </c>
      <c r="AB390" s="229">
        <v>810258.26699999999</v>
      </c>
      <c r="AC390" s="292">
        <v>795931.5</v>
      </c>
      <c r="AD390" s="292">
        <v>773500</v>
      </c>
      <c r="AE390" s="225">
        <f t="shared" ref="AE390:AE453" si="132">AVERAGE(AA390:AD390)</f>
        <v>788297.44175</v>
      </c>
      <c r="AF390" s="254">
        <f t="shared" ref="AF390:AF453" si="133">+AA390*13.12%</f>
        <v>101483.19999999998</v>
      </c>
      <c r="AG390" s="254">
        <f t="shared" ref="AG390:AG453" si="134">+AA390+AF390</f>
        <v>874983.2</v>
      </c>
      <c r="AH390" s="337">
        <f t="shared" ref="AH390:AH453" si="135">+AG390-AD390</f>
        <v>101483.19999999995</v>
      </c>
      <c r="AI390" s="286">
        <v>2951200</v>
      </c>
      <c r="AJ390" s="231">
        <v>3091446.9264000002</v>
      </c>
      <c r="AK390" s="292">
        <v>3036784.8</v>
      </c>
      <c r="AL390" s="292">
        <v>2951200</v>
      </c>
      <c r="AM390" s="225">
        <f t="shared" ref="AM390:AM453" si="136">AVERAGE(AI390:AL390)</f>
        <v>3007657.9315999998</v>
      </c>
      <c r="AN390" s="372">
        <f t="shared" ref="AN390:AN453" si="137">+AI390*13.12%</f>
        <v>387197.43999999994</v>
      </c>
      <c r="AO390" s="254">
        <f t="shared" ref="AO390:AO453" si="138">+AI390+AN390</f>
        <v>3338397.44</v>
      </c>
      <c r="AP390" s="337">
        <f t="shared" ref="AP390:AP453" si="139">+AO390-AL390</f>
        <v>387197.43999999994</v>
      </c>
    </row>
    <row r="391" spans="1:42" s="140" customFormat="1" ht="28.5" x14ac:dyDescent="0.25">
      <c r="A391" s="224" t="s">
        <v>1294</v>
      </c>
      <c r="B391" s="291" t="s">
        <v>492</v>
      </c>
      <c r="C391" s="286">
        <v>101150</v>
      </c>
      <c r="D391" s="229">
        <v>105956.85029999999</v>
      </c>
      <c r="E391" s="292">
        <v>104083.35</v>
      </c>
      <c r="F391" s="292">
        <v>101150</v>
      </c>
      <c r="G391" s="225">
        <f t="shared" si="120"/>
        <v>103085.05007500001</v>
      </c>
      <c r="H391" s="254">
        <f t="shared" si="121"/>
        <v>13270.88</v>
      </c>
      <c r="I391" s="254">
        <f t="shared" si="122"/>
        <v>114420.88</v>
      </c>
      <c r="J391" s="337">
        <f t="shared" si="123"/>
        <v>13270.880000000005</v>
      </c>
      <c r="K391" s="286">
        <v>101150</v>
      </c>
      <c r="L391" s="229">
        <v>105956.85029999999</v>
      </c>
      <c r="M391" s="292">
        <v>104083.35</v>
      </c>
      <c r="N391" s="292">
        <v>101150</v>
      </c>
      <c r="O391" s="225">
        <f t="shared" si="124"/>
        <v>103085.05007500001</v>
      </c>
      <c r="P391" s="254">
        <f t="shared" si="125"/>
        <v>13270.88</v>
      </c>
      <c r="Q391" s="254">
        <f t="shared" si="126"/>
        <v>114420.88</v>
      </c>
      <c r="R391" s="337">
        <f t="shared" si="127"/>
        <v>13270.880000000005</v>
      </c>
      <c r="S391" s="286">
        <v>101150</v>
      </c>
      <c r="T391" s="229">
        <v>105956.85029999999</v>
      </c>
      <c r="U391" s="292">
        <v>104083.35</v>
      </c>
      <c r="V391" s="292">
        <v>101150</v>
      </c>
      <c r="W391" s="225">
        <f t="shared" si="128"/>
        <v>103085.05007500001</v>
      </c>
      <c r="X391" s="254">
        <f t="shared" si="129"/>
        <v>13270.88</v>
      </c>
      <c r="Y391" s="254">
        <f t="shared" si="130"/>
        <v>114420.88</v>
      </c>
      <c r="Z391" s="337">
        <f t="shared" si="131"/>
        <v>13270.880000000005</v>
      </c>
      <c r="AA391" s="286">
        <v>95200</v>
      </c>
      <c r="AB391" s="229">
        <v>99724.094400000002</v>
      </c>
      <c r="AC391" s="292">
        <v>97960.8</v>
      </c>
      <c r="AD391" s="292">
        <v>95200</v>
      </c>
      <c r="AE391" s="225">
        <f t="shared" si="132"/>
        <v>97021.223599999998</v>
      </c>
      <c r="AF391" s="254">
        <f t="shared" si="133"/>
        <v>12490.239999999998</v>
      </c>
      <c r="AG391" s="254">
        <f t="shared" si="134"/>
        <v>107690.23999999999</v>
      </c>
      <c r="AH391" s="337">
        <f t="shared" si="135"/>
        <v>12490.239999999991</v>
      </c>
      <c r="AI391" s="286">
        <v>107100</v>
      </c>
      <c r="AJ391" s="231">
        <v>112189.60619999999</v>
      </c>
      <c r="AK391" s="292">
        <v>110205.9</v>
      </c>
      <c r="AL391" s="292">
        <v>107100</v>
      </c>
      <c r="AM391" s="225">
        <f t="shared" si="136"/>
        <v>109148.87654999999</v>
      </c>
      <c r="AN391" s="372">
        <f t="shared" si="137"/>
        <v>14051.519999999999</v>
      </c>
      <c r="AO391" s="254">
        <f t="shared" si="138"/>
        <v>121151.52</v>
      </c>
      <c r="AP391" s="337">
        <f t="shared" si="139"/>
        <v>14051.520000000004</v>
      </c>
    </row>
    <row r="392" spans="1:42" s="140" customFormat="1" ht="28.5" x14ac:dyDescent="0.25">
      <c r="A392" s="224" t="s">
        <v>1295</v>
      </c>
      <c r="B392" s="291" t="s">
        <v>493</v>
      </c>
      <c r="C392" s="286">
        <v>207060</v>
      </c>
      <c r="D392" s="229">
        <v>216899.90532000002</v>
      </c>
      <c r="E392" s="292">
        <v>213064.74</v>
      </c>
      <c r="F392" s="292">
        <v>207060</v>
      </c>
      <c r="G392" s="225">
        <f t="shared" si="120"/>
        <v>211021.16133</v>
      </c>
      <c r="H392" s="254">
        <f t="shared" si="121"/>
        <v>27166.271999999997</v>
      </c>
      <c r="I392" s="254">
        <f t="shared" si="122"/>
        <v>234226.272</v>
      </c>
      <c r="J392" s="337">
        <f t="shared" si="123"/>
        <v>27166.271999999997</v>
      </c>
      <c r="K392" s="286">
        <v>207060</v>
      </c>
      <c r="L392" s="229">
        <v>216899.90532000002</v>
      </c>
      <c r="M392" s="292">
        <v>213064.74</v>
      </c>
      <c r="N392" s="292">
        <v>207060</v>
      </c>
      <c r="O392" s="225">
        <f t="shared" si="124"/>
        <v>211021.16133</v>
      </c>
      <c r="P392" s="254">
        <f t="shared" si="125"/>
        <v>27166.271999999997</v>
      </c>
      <c r="Q392" s="254">
        <f t="shared" si="126"/>
        <v>234226.272</v>
      </c>
      <c r="R392" s="337">
        <f t="shared" si="127"/>
        <v>27166.271999999997</v>
      </c>
      <c r="S392" s="286">
        <v>207060</v>
      </c>
      <c r="T392" s="229">
        <v>216899.90532000002</v>
      </c>
      <c r="U392" s="292">
        <v>213064.74</v>
      </c>
      <c r="V392" s="292">
        <v>207060</v>
      </c>
      <c r="W392" s="225">
        <f t="shared" si="128"/>
        <v>211021.16133</v>
      </c>
      <c r="X392" s="254">
        <f t="shared" si="129"/>
        <v>27166.271999999997</v>
      </c>
      <c r="Y392" s="254">
        <f t="shared" si="130"/>
        <v>234226.272</v>
      </c>
      <c r="Z392" s="337">
        <f t="shared" si="131"/>
        <v>27166.271999999997</v>
      </c>
      <c r="AA392" s="286">
        <v>207060</v>
      </c>
      <c r="AB392" s="229">
        <v>216899.90532000002</v>
      </c>
      <c r="AC392" s="292">
        <v>213064.74</v>
      </c>
      <c r="AD392" s="292">
        <v>207060</v>
      </c>
      <c r="AE392" s="225">
        <f t="shared" si="132"/>
        <v>211021.16133</v>
      </c>
      <c r="AF392" s="254">
        <f t="shared" si="133"/>
        <v>27166.271999999997</v>
      </c>
      <c r="AG392" s="254">
        <f t="shared" si="134"/>
        <v>234226.272</v>
      </c>
      <c r="AH392" s="337">
        <f t="shared" si="135"/>
        <v>27166.271999999997</v>
      </c>
      <c r="AI392" s="286">
        <v>207060</v>
      </c>
      <c r="AJ392" s="231">
        <v>216899.90532000002</v>
      </c>
      <c r="AK392" s="292">
        <v>213064.74</v>
      </c>
      <c r="AL392" s="292">
        <v>207060</v>
      </c>
      <c r="AM392" s="225">
        <f t="shared" si="136"/>
        <v>211021.16133</v>
      </c>
      <c r="AN392" s="372">
        <f t="shared" si="137"/>
        <v>27166.271999999997</v>
      </c>
      <c r="AO392" s="254">
        <f t="shared" si="138"/>
        <v>234226.272</v>
      </c>
      <c r="AP392" s="337">
        <f t="shared" si="139"/>
        <v>27166.271999999997</v>
      </c>
    </row>
    <row r="393" spans="1:42" s="140" customFormat="1" ht="28.5" x14ac:dyDescent="0.25">
      <c r="A393" s="224" t="s">
        <v>1296</v>
      </c>
      <c r="B393" s="291" t="s">
        <v>494</v>
      </c>
      <c r="C393" s="286">
        <v>95200</v>
      </c>
      <c r="D393" s="229">
        <v>99724.094400000002</v>
      </c>
      <c r="E393" s="292">
        <v>97960.8</v>
      </c>
      <c r="F393" s="292">
        <v>95200</v>
      </c>
      <c r="G393" s="225">
        <f t="shared" si="120"/>
        <v>97021.223599999998</v>
      </c>
      <c r="H393" s="254">
        <f t="shared" si="121"/>
        <v>12490.239999999998</v>
      </c>
      <c r="I393" s="254">
        <f t="shared" si="122"/>
        <v>107690.23999999999</v>
      </c>
      <c r="J393" s="337">
        <f t="shared" si="123"/>
        <v>12490.239999999991</v>
      </c>
      <c r="K393" s="286">
        <v>95200</v>
      </c>
      <c r="L393" s="229">
        <v>99724.094400000002</v>
      </c>
      <c r="M393" s="292">
        <v>97960.8</v>
      </c>
      <c r="N393" s="292">
        <v>95200</v>
      </c>
      <c r="O393" s="225">
        <f t="shared" si="124"/>
        <v>97021.223599999998</v>
      </c>
      <c r="P393" s="254">
        <f t="shared" si="125"/>
        <v>12490.239999999998</v>
      </c>
      <c r="Q393" s="254">
        <f t="shared" si="126"/>
        <v>107690.23999999999</v>
      </c>
      <c r="R393" s="337">
        <f t="shared" si="127"/>
        <v>12490.239999999991</v>
      </c>
      <c r="S393" s="286">
        <v>95200</v>
      </c>
      <c r="T393" s="229">
        <v>99724.094400000002</v>
      </c>
      <c r="U393" s="292">
        <v>97960.8</v>
      </c>
      <c r="V393" s="292">
        <v>95200</v>
      </c>
      <c r="W393" s="225">
        <f t="shared" si="128"/>
        <v>97021.223599999998</v>
      </c>
      <c r="X393" s="254">
        <f t="shared" si="129"/>
        <v>12490.239999999998</v>
      </c>
      <c r="Y393" s="254">
        <f t="shared" si="130"/>
        <v>107690.23999999999</v>
      </c>
      <c r="Z393" s="337">
        <f t="shared" si="131"/>
        <v>12490.239999999991</v>
      </c>
      <c r="AA393" s="286">
        <v>95200</v>
      </c>
      <c r="AB393" s="229">
        <v>99724.094400000002</v>
      </c>
      <c r="AC393" s="292">
        <v>97960.8</v>
      </c>
      <c r="AD393" s="292">
        <v>95200</v>
      </c>
      <c r="AE393" s="225">
        <f t="shared" si="132"/>
        <v>97021.223599999998</v>
      </c>
      <c r="AF393" s="254">
        <f t="shared" si="133"/>
        <v>12490.239999999998</v>
      </c>
      <c r="AG393" s="254">
        <f t="shared" si="134"/>
        <v>107690.23999999999</v>
      </c>
      <c r="AH393" s="337">
        <f t="shared" si="135"/>
        <v>12490.239999999991</v>
      </c>
      <c r="AI393" s="286">
        <v>101150</v>
      </c>
      <c r="AJ393" s="231">
        <v>105956.85029999999</v>
      </c>
      <c r="AK393" s="292">
        <v>104083.35</v>
      </c>
      <c r="AL393" s="292">
        <v>101150</v>
      </c>
      <c r="AM393" s="225">
        <f t="shared" si="136"/>
        <v>103085.05007500001</v>
      </c>
      <c r="AN393" s="372">
        <f t="shared" si="137"/>
        <v>13270.88</v>
      </c>
      <c r="AO393" s="254">
        <f t="shared" si="138"/>
        <v>114420.88</v>
      </c>
      <c r="AP393" s="337">
        <f t="shared" si="139"/>
        <v>13270.880000000005</v>
      </c>
    </row>
    <row r="394" spans="1:42" s="140" customFormat="1" ht="28.5" x14ac:dyDescent="0.25">
      <c r="A394" s="224" t="s">
        <v>1297</v>
      </c>
      <c r="B394" s="291" t="s">
        <v>495</v>
      </c>
      <c r="C394" s="286">
        <v>333200</v>
      </c>
      <c r="D394" s="229">
        <v>349034.33039999998</v>
      </c>
      <c r="E394" s="292">
        <v>342862.8</v>
      </c>
      <c r="F394" s="292">
        <v>333200</v>
      </c>
      <c r="G394" s="225">
        <f t="shared" si="120"/>
        <v>339574.28259999998</v>
      </c>
      <c r="H394" s="254">
        <f t="shared" si="121"/>
        <v>43715.839999999997</v>
      </c>
      <c r="I394" s="254">
        <f t="shared" si="122"/>
        <v>376915.83999999997</v>
      </c>
      <c r="J394" s="337">
        <f t="shared" si="123"/>
        <v>43715.839999999967</v>
      </c>
      <c r="K394" s="286">
        <v>333200</v>
      </c>
      <c r="L394" s="229">
        <v>349034.33039999998</v>
      </c>
      <c r="M394" s="292">
        <v>342862.8</v>
      </c>
      <c r="N394" s="292">
        <v>333200</v>
      </c>
      <c r="O394" s="225">
        <f t="shared" si="124"/>
        <v>339574.28259999998</v>
      </c>
      <c r="P394" s="254">
        <f t="shared" si="125"/>
        <v>43715.839999999997</v>
      </c>
      <c r="Q394" s="254">
        <f t="shared" si="126"/>
        <v>376915.83999999997</v>
      </c>
      <c r="R394" s="337">
        <f t="shared" si="127"/>
        <v>43715.839999999967</v>
      </c>
      <c r="S394" s="286">
        <v>333200</v>
      </c>
      <c r="T394" s="229">
        <v>349034.33039999998</v>
      </c>
      <c r="U394" s="292">
        <v>342862.8</v>
      </c>
      <c r="V394" s="292">
        <v>333200</v>
      </c>
      <c r="W394" s="225">
        <f t="shared" si="128"/>
        <v>339574.28259999998</v>
      </c>
      <c r="X394" s="254">
        <f t="shared" si="129"/>
        <v>43715.839999999997</v>
      </c>
      <c r="Y394" s="254">
        <f t="shared" si="130"/>
        <v>376915.83999999997</v>
      </c>
      <c r="Z394" s="337">
        <f t="shared" si="131"/>
        <v>43715.839999999967</v>
      </c>
      <c r="AA394" s="286">
        <v>297500</v>
      </c>
      <c r="AB394" s="229">
        <v>311637.79499999998</v>
      </c>
      <c r="AC394" s="292">
        <v>306127.5</v>
      </c>
      <c r="AD394" s="292">
        <v>297500</v>
      </c>
      <c r="AE394" s="225">
        <f t="shared" si="132"/>
        <v>303191.32374999998</v>
      </c>
      <c r="AF394" s="254">
        <f t="shared" si="133"/>
        <v>39031.999999999993</v>
      </c>
      <c r="AG394" s="254">
        <f t="shared" si="134"/>
        <v>336532</v>
      </c>
      <c r="AH394" s="337">
        <f t="shared" si="135"/>
        <v>39032</v>
      </c>
      <c r="AI394" s="286">
        <v>404600</v>
      </c>
      <c r="AJ394" s="231">
        <v>423827.40119999996</v>
      </c>
      <c r="AK394" s="292">
        <v>416333.4</v>
      </c>
      <c r="AL394" s="292">
        <v>404600</v>
      </c>
      <c r="AM394" s="225">
        <f t="shared" si="136"/>
        <v>412340.20030000003</v>
      </c>
      <c r="AN394" s="372">
        <f t="shared" si="137"/>
        <v>53083.519999999997</v>
      </c>
      <c r="AO394" s="254">
        <f t="shared" si="138"/>
        <v>457683.52</v>
      </c>
      <c r="AP394" s="337">
        <f t="shared" si="139"/>
        <v>53083.520000000019</v>
      </c>
    </row>
    <row r="395" spans="1:42" s="140" customFormat="1" ht="28.5" x14ac:dyDescent="0.25">
      <c r="A395" s="224" t="s">
        <v>1298</v>
      </c>
      <c r="B395" s="291" t="s">
        <v>1135</v>
      </c>
      <c r="C395" s="286">
        <v>333200</v>
      </c>
      <c r="D395" s="229">
        <v>349034.33039999998</v>
      </c>
      <c r="E395" s="292">
        <v>342862.8</v>
      </c>
      <c r="F395" s="292">
        <v>333200</v>
      </c>
      <c r="G395" s="225">
        <f t="shared" si="120"/>
        <v>339574.28259999998</v>
      </c>
      <c r="H395" s="254">
        <f t="shared" si="121"/>
        <v>43715.839999999997</v>
      </c>
      <c r="I395" s="254">
        <f t="shared" si="122"/>
        <v>376915.83999999997</v>
      </c>
      <c r="J395" s="337">
        <f t="shared" si="123"/>
        <v>43715.839999999967</v>
      </c>
      <c r="K395" s="286">
        <v>309400</v>
      </c>
      <c r="L395" s="229">
        <v>324103.30679999996</v>
      </c>
      <c r="M395" s="292">
        <v>318372.59999999998</v>
      </c>
      <c r="N395" s="292">
        <v>309400</v>
      </c>
      <c r="O395" s="225">
        <f t="shared" si="124"/>
        <v>315318.9767</v>
      </c>
      <c r="P395" s="254">
        <f t="shared" si="125"/>
        <v>40593.279999999992</v>
      </c>
      <c r="Q395" s="254">
        <f t="shared" si="126"/>
        <v>349993.27999999997</v>
      </c>
      <c r="R395" s="337">
        <f t="shared" si="127"/>
        <v>40593.27999999997</v>
      </c>
      <c r="S395" s="286">
        <v>309400</v>
      </c>
      <c r="T395" s="229">
        <v>324103.30679999996</v>
      </c>
      <c r="U395" s="292">
        <v>318372.59999999998</v>
      </c>
      <c r="V395" s="292">
        <v>309400</v>
      </c>
      <c r="W395" s="225">
        <f t="shared" si="128"/>
        <v>315318.9767</v>
      </c>
      <c r="X395" s="254">
        <f t="shared" si="129"/>
        <v>40593.279999999992</v>
      </c>
      <c r="Y395" s="254">
        <f t="shared" si="130"/>
        <v>349993.27999999997</v>
      </c>
      <c r="Z395" s="337">
        <f t="shared" si="131"/>
        <v>40593.27999999997</v>
      </c>
      <c r="AA395" s="286">
        <v>285600</v>
      </c>
      <c r="AB395" s="229">
        <v>299172.28320000001</v>
      </c>
      <c r="AC395" s="292">
        <v>293882.40000000002</v>
      </c>
      <c r="AD395" s="292">
        <v>285600</v>
      </c>
      <c r="AE395" s="225">
        <f t="shared" si="132"/>
        <v>291063.67079999996</v>
      </c>
      <c r="AF395" s="254">
        <f t="shared" si="133"/>
        <v>37470.719999999994</v>
      </c>
      <c r="AG395" s="254">
        <f t="shared" si="134"/>
        <v>323070.71999999997</v>
      </c>
      <c r="AH395" s="337">
        <f t="shared" si="135"/>
        <v>37470.719999999972</v>
      </c>
      <c r="AI395" s="286">
        <v>404600</v>
      </c>
      <c r="AJ395" s="231">
        <v>423827.40119999996</v>
      </c>
      <c r="AK395" s="292">
        <v>416333.4</v>
      </c>
      <c r="AL395" s="292">
        <v>404600</v>
      </c>
      <c r="AM395" s="225">
        <f t="shared" si="136"/>
        <v>412340.20030000003</v>
      </c>
      <c r="AN395" s="372">
        <f t="shared" si="137"/>
        <v>53083.519999999997</v>
      </c>
      <c r="AO395" s="254">
        <f t="shared" si="138"/>
        <v>457683.52</v>
      </c>
      <c r="AP395" s="337">
        <f t="shared" si="139"/>
        <v>53083.520000000019</v>
      </c>
    </row>
    <row r="396" spans="1:42" s="140" customFormat="1" ht="28.5" x14ac:dyDescent="0.25">
      <c r="A396" s="224" t="s">
        <v>1299</v>
      </c>
      <c r="B396" s="291" t="s">
        <v>1540</v>
      </c>
      <c r="C396" s="286">
        <v>452200</v>
      </c>
      <c r="D396" s="229">
        <v>473689.44839999999</v>
      </c>
      <c r="E396" s="292">
        <v>465313.8</v>
      </c>
      <c r="F396" s="292">
        <v>452200</v>
      </c>
      <c r="G396" s="225">
        <f t="shared" si="120"/>
        <v>460850.81209999998</v>
      </c>
      <c r="H396" s="254">
        <f t="shared" si="121"/>
        <v>59328.639999999992</v>
      </c>
      <c r="I396" s="254">
        <f t="shared" si="122"/>
        <v>511528.64</v>
      </c>
      <c r="J396" s="337">
        <f t="shared" si="123"/>
        <v>59328.640000000014</v>
      </c>
      <c r="K396" s="286">
        <v>464100</v>
      </c>
      <c r="L396" s="229">
        <v>486154.96020000003</v>
      </c>
      <c r="M396" s="292">
        <v>477558.9</v>
      </c>
      <c r="N396" s="292">
        <v>464100</v>
      </c>
      <c r="O396" s="225">
        <f t="shared" si="124"/>
        <v>472978.46505</v>
      </c>
      <c r="P396" s="254">
        <f t="shared" si="125"/>
        <v>60889.919999999991</v>
      </c>
      <c r="Q396" s="254">
        <f t="shared" si="126"/>
        <v>524989.92000000004</v>
      </c>
      <c r="R396" s="337">
        <f t="shared" si="127"/>
        <v>60889.920000000042</v>
      </c>
      <c r="S396" s="286">
        <v>487900</v>
      </c>
      <c r="T396" s="229">
        <v>511085.98380000005</v>
      </c>
      <c r="U396" s="292">
        <v>502049.1</v>
      </c>
      <c r="V396" s="292">
        <v>487900</v>
      </c>
      <c r="W396" s="225">
        <f t="shared" si="128"/>
        <v>497233.77095000003</v>
      </c>
      <c r="X396" s="254">
        <f t="shared" si="129"/>
        <v>64012.479999999989</v>
      </c>
      <c r="Y396" s="254">
        <f t="shared" si="130"/>
        <v>551912.48</v>
      </c>
      <c r="Z396" s="337">
        <f t="shared" si="131"/>
        <v>64012.479999999981</v>
      </c>
      <c r="AA396" s="286">
        <v>380800</v>
      </c>
      <c r="AB396" s="229">
        <v>398896.37760000001</v>
      </c>
      <c r="AC396" s="292">
        <v>391843.2</v>
      </c>
      <c r="AD396" s="292">
        <v>380800</v>
      </c>
      <c r="AE396" s="225">
        <f t="shared" si="132"/>
        <v>388084.89439999999</v>
      </c>
      <c r="AF396" s="254">
        <f t="shared" si="133"/>
        <v>49960.959999999992</v>
      </c>
      <c r="AG396" s="254">
        <f t="shared" si="134"/>
        <v>430760.95999999996</v>
      </c>
      <c r="AH396" s="337">
        <f t="shared" si="135"/>
        <v>49960.959999999963</v>
      </c>
      <c r="AI396" s="286">
        <v>499800</v>
      </c>
      <c r="AJ396" s="231">
        <v>523551.49560000002</v>
      </c>
      <c r="AK396" s="292">
        <v>514294.2</v>
      </c>
      <c r="AL396" s="292">
        <v>499800</v>
      </c>
      <c r="AM396" s="225">
        <f t="shared" si="136"/>
        <v>509361.42389999999</v>
      </c>
      <c r="AN396" s="372">
        <f t="shared" si="137"/>
        <v>65573.759999999995</v>
      </c>
      <c r="AO396" s="254">
        <f t="shared" si="138"/>
        <v>565373.76</v>
      </c>
      <c r="AP396" s="337">
        <f t="shared" si="139"/>
        <v>65573.760000000009</v>
      </c>
    </row>
    <row r="397" spans="1:42" s="140" customFormat="1" ht="28.5" x14ac:dyDescent="0.25">
      <c r="A397" s="224" t="s">
        <v>1300</v>
      </c>
      <c r="B397" s="291" t="s">
        <v>1609</v>
      </c>
      <c r="C397" s="286">
        <v>1642200</v>
      </c>
      <c r="D397" s="229">
        <v>1770102.6756</v>
      </c>
      <c r="E397" s="292">
        <v>1738804.2</v>
      </c>
      <c r="F397" s="292">
        <v>1689800</v>
      </c>
      <c r="G397" s="225">
        <f t="shared" si="120"/>
        <v>1710226.7189</v>
      </c>
      <c r="H397" s="254">
        <f t="shared" si="121"/>
        <v>215456.63999999998</v>
      </c>
      <c r="I397" s="254">
        <f t="shared" si="122"/>
        <v>1857656.64</v>
      </c>
      <c r="J397" s="337">
        <f t="shared" si="123"/>
        <v>167856.6399999999</v>
      </c>
      <c r="K397" s="286">
        <v>571200</v>
      </c>
      <c r="L397" s="229">
        <v>635741.10179999995</v>
      </c>
      <c r="M397" s="292">
        <v>624500.1</v>
      </c>
      <c r="N397" s="292">
        <v>606900</v>
      </c>
      <c r="O397" s="225">
        <f t="shared" si="124"/>
        <v>609585.30044999998</v>
      </c>
      <c r="P397" s="254">
        <f t="shared" si="125"/>
        <v>74941.439999999988</v>
      </c>
      <c r="Q397" s="254">
        <f t="shared" si="126"/>
        <v>646141.43999999994</v>
      </c>
      <c r="R397" s="337">
        <f t="shared" si="127"/>
        <v>39241.439999999944</v>
      </c>
      <c r="S397" s="286">
        <v>571200</v>
      </c>
      <c r="T397" s="229">
        <v>635741.10179999995</v>
      </c>
      <c r="U397" s="292">
        <v>624500.1</v>
      </c>
      <c r="V397" s="292">
        <v>606900</v>
      </c>
      <c r="W397" s="225">
        <f t="shared" si="128"/>
        <v>609585.30044999998</v>
      </c>
      <c r="X397" s="254">
        <f t="shared" si="129"/>
        <v>74941.439999999988</v>
      </c>
      <c r="Y397" s="254">
        <f t="shared" si="130"/>
        <v>646141.43999999994</v>
      </c>
      <c r="Z397" s="337">
        <f t="shared" si="131"/>
        <v>39241.439999999944</v>
      </c>
      <c r="AA397" s="286">
        <v>428400</v>
      </c>
      <c r="AB397" s="229">
        <v>448758.42479999998</v>
      </c>
      <c r="AC397" s="292">
        <v>440823.6</v>
      </c>
      <c r="AD397" s="292">
        <v>428400</v>
      </c>
      <c r="AE397" s="225">
        <f t="shared" si="132"/>
        <v>436595.50619999995</v>
      </c>
      <c r="AF397" s="254">
        <f t="shared" si="133"/>
        <v>56206.079999999994</v>
      </c>
      <c r="AG397" s="254">
        <f t="shared" si="134"/>
        <v>484606.08</v>
      </c>
      <c r="AH397" s="337">
        <f t="shared" si="135"/>
        <v>56206.080000000016</v>
      </c>
      <c r="AI397" s="286">
        <v>749700</v>
      </c>
      <c r="AJ397" s="229">
        <v>785327.24340000004</v>
      </c>
      <c r="AK397" s="292">
        <v>771441.3</v>
      </c>
      <c r="AL397" s="292">
        <v>749700</v>
      </c>
      <c r="AM397" s="225">
        <f t="shared" si="136"/>
        <v>764042.13584999996</v>
      </c>
      <c r="AN397" s="372">
        <f t="shared" si="137"/>
        <v>98360.639999999985</v>
      </c>
      <c r="AO397" s="254">
        <f t="shared" si="138"/>
        <v>848060.64</v>
      </c>
      <c r="AP397" s="337">
        <f t="shared" si="139"/>
        <v>98360.640000000014</v>
      </c>
    </row>
    <row r="398" spans="1:42" s="140" customFormat="1" ht="28.5" x14ac:dyDescent="0.25">
      <c r="A398" s="224" t="s">
        <v>1301</v>
      </c>
      <c r="B398" s="291" t="s">
        <v>496</v>
      </c>
      <c r="C398" s="286">
        <v>297500</v>
      </c>
      <c r="D398" s="229">
        <v>311637.79499999998</v>
      </c>
      <c r="E398" s="292">
        <v>306127.5</v>
      </c>
      <c r="F398" s="292">
        <v>297500</v>
      </c>
      <c r="G398" s="225">
        <f t="shared" si="120"/>
        <v>303191.32374999998</v>
      </c>
      <c r="H398" s="254">
        <f t="shared" si="121"/>
        <v>39031.999999999993</v>
      </c>
      <c r="I398" s="254">
        <f t="shared" si="122"/>
        <v>336532</v>
      </c>
      <c r="J398" s="337">
        <f t="shared" si="123"/>
        <v>39032</v>
      </c>
      <c r="K398" s="286" t="s">
        <v>600</v>
      </c>
      <c r="L398" s="229" t="e">
        <v>#VALUE!</v>
      </c>
      <c r="M398" s="292" t="s">
        <v>600</v>
      </c>
      <c r="N398" s="292" t="s">
        <v>600</v>
      </c>
      <c r="O398" s="225" t="e">
        <f t="shared" si="124"/>
        <v>#VALUE!</v>
      </c>
      <c r="P398" s="254" t="e">
        <f t="shared" si="125"/>
        <v>#VALUE!</v>
      </c>
      <c r="Q398" s="254" t="e">
        <f t="shared" si="126"/>
        <v>#VALUE!</v>
      </c>
      <c r="R398" s="337" t="e">
        <f t="shared" si="127"/>
        <v>#VALUE!</v>
      </c>
      <c r="S398" s="286" t="s">
        <v>600</v>
      </c>
      <c r="T398" s="229" t="s">
        <v>600</v>
      </c>
      <c r="U398" s="292" t="s">
        <v>600</v>
      </c>
      <c r="V398" s="292" t="s">
        <v>600</v>
      </c>
      <c r="W398" s="225" t="e">
        <f t="shared" si="128"/>
        <v>#DIV/0!</v>
      </c>
      <c r="X398" s="254" t="e">
        <f t="shared" si="129"/>
        <v>#VALUE!</v>
      </c>
      <c r="Y398" s="254" t="e">
        <f t="shared" si="130"/>
        <v>#VALUE!</v>
      </c>
      <c r="Z398" s="337" t="e">
        <f t="shared" si="131"/>
        <v>#VALUE!</v>
      </c>
      <c r="AA398" s="286" t="s">
        <v>600</v>
      </c>
      <c r="AB398" s="229" t="s">
        <v>600</v>
      </c>
      <c r="AC398" s="292" t="s">
        <v>600</v>
      </c>
      <c r="AD398" s="292" t="s">
        <v>600</v>
      </c>
      <c r="AE398" s="225" t="e">
        <f t="shared" si="132"/>
        <v>#DIV/0!</v>
      </c>
      <c r="AF398" s="254" t="e">
        <f t="shared" si="133"/>
        <v>#VALUE!</v>
      </c>
      <c r="AG398" s="254" t="e">
        <f t="shared" si="134"/>
        <v>#VALUE!</v>
      </c>
      <c r="AH398" s="337" t="e">
        <f t="shared" si="135"/>
        <v>#VALUE!</v>
      </c>
      <c r="AI398" s="286">
        <v>380800</v>
      </c>
      <c r="AJ398" s="231">
        <v>398896.37760000001</v>
      </c>
      <c r="AK398" s="292">
        <v>391843.2</v>
      </c>
      <c r="AL398" s="292">
        <v>380800</v>
      </c>
      <c r="AM398" s="225">
        <f t="shared" si="136"/>
        <v>388084.89439999999</v>
      </c>
      <c r="AN398" s="372">
        <f t="shared" si="137"/>
        <v>49960.959999999992</v>
      </c>
      <c r="AO398" s="254">
        <f t="shared" si="138"/>
        <v>430760.95999999996</v>
      </c>
      <c r="AP398" s="337">
        <f t="shared" si="139"/>
        <v>49960.959999999963</v>
      </c>
    </row>
    <row r="399" spans="1:42" s="140" customFormat="1" ht="28.5" x14ac:dyDescent="0.25">
      <c r="A399" s="224" t="s">
        <v>1302</v>
      </c>
      <c r="B399" s="291" t="s">
        <v>497</v>
      </c>
      <c r="C399" s="286">
        <v>368900</v>
      </c>
      <c r="D399" s="229">
        <v>386430.86580000003</v>
      </c>
      <c r="E399" s="292">
        <v>379598.1</v>
      </c>
      <c r="F399" s="292">
        <v>368900</v>
      </c>
      <c r="G399" s="225">
        <f t="shared" si="120"/>
        <v>375957.24144999997</v>
      </c>
      <c r="H399" s="254">
        <f t="shared" si="121"/>
        <v>48399.679999999993</v>
      </c>
      <c r="I399" s="254">
        <f t="shared" si="122"/>
        <v>417299.68</v>
      </c>
      <c r="J399" s="337">
        <f t="shared" si="123"/>
        <v>48399.679999999993</v>
      </c>
      <c r="K399" s="286" t="s">
        <v>600</v>
      </c>
      <c r="L399" s="229" t="e">
        <v>#VALUE!</v>
      </c>
      <c r="M399" s="292" t="s">
        <v>600</v>
      </c>
      <c r="N399" s="292" t="s">
        <v>600</v>
      </c>
      <c r="O399" s="225" t="e">
        <f t="shared" si="124"/>
        <v>#VALUE!</v>
      </c>
      <c r="P399" s="254" t="e">
        <f t="shared" si="125"/>
        <v>#VALUE!</v>
      </c>
      <c r="Q399" s="254" t="e">
        <f t="shared" si="126"/>
        <v>#VALUE!</v>
      </c>
      <c r="R399" s="337" t="e">
        <f t="shared" si="127"/>
        <v>#VALUE!</v>
      </c>
      <c r="S399" s="286" t="s">
        <v>600</v>
      </c>
      <c r="T399" s="229" t="s">
        <v>600</v>
      </c>
      <c r="U399" s="292" t="s">
        <v>600</v>
      </c>
      <c r="V399" s="292" t="s">
        <v>600</v>
      </c>
      <c r="W399" s="225" t="e">
        <f t="shared" si="128"/>
        <v>#DIV/0!</v>
      </c>
      <c r="X399" s="254" t="e">
        <f t="shared" si="129"/>
        <v>#VALUE!</v>
      </c>
      <c r="Y399" s="254" t="e">
        <f t="shared" si="130"/>
        <v>#VALUE!</v>
      </c>
      <c r="Z399" s="337" t="e">
        <f t="shared" si="131"/>
        <v>#VALUE!</v>
      </c>
      <c r="AA399" s="286" t="s">
        <v>600</v>
      </c>
      <c r="AB399" s="229" t="s">
        <v>600</v>
      </c>
      <c r="AC399" s="292" t="s">
        <v>600</v>
      </c>
      <c r="AD399" s="292" t="s">
        <v>600</v>
      </c>
      <c r="AE399" s="225" t="e">
        <f t="shared" si="132"/>
        <v>#DIV/0!</v>
      </c>
      <c r="AF399" s="254" t="e">
        <f t="shared" si="133"/>
        <v>#VALUE!</v>
      </c>
      <c r="AG399" s="254" t="e">
        <f t="shared" si="134"/>
        <v>#VALUE!</v>
      </c>
      <c r="AH399" s="337" t="e">
        <f t="shared" si="135"/>
        <v>#VALUE!</v>
      </c>
      <c r="AI399" s="286">
        <v>440300</v>
      </c>
      <c r="AJ399" s="231">
        <v>461223.93660000002</v>
      </c>
      <c r="AK399" s="292">
        <v>453068.7</v>
      </c>
      <c r="AL399" s="292">
        <v>440300</v>
      </c>
      <c r="AM399" s="225">
        <f t="shared" si="136"/>
        <v>448723.15915000002</v>
      </c>
      <c r="AN399" s="372">
        <f t="shared" si="137"/>
        <v>57767.359999999993</v>
      </c>
      <c r="AO399" s="254">
        <f t="shared" si="138"/>
        <v>498067.36</v>
      </c>
      <c r="AP399" s="337">
        <f t="shared" si="139"/>
        <v>57767.359999999986</v>
      </c>
    </row>
    <row r="400" spans="1:42" s="140" customFormat="1" ht="28.5" x14ac:dyDescent="0.25">
      <c r="A400" s="224" t="s">
        <v>1303</v>
      </c>
      <c r="B400" s="291" t="s">
        <v>498</v>
      </c>
      <c r="C400" s="286">
        <v>180880</v>
      </c>
      <c r="D400" s="229">
        <v>189475.77936000002</v>
      </c>
      <c r="E400" s="292">
        <v>186125.52</v>
      </c>
      <c r="F400" s="292">
        <v>180880</v>
      </c>
      <c r="G400" s="225">
        <f t="shared" si="120"/>
        <v>184340.32484000002</v>
      </c>
      <c r="H400" s="254">
        <f t="shared" si="121"/>
        <v>23731.455999999998</v>
      </c>
      <c r="I400" s="254">
        <f t="shared" si="122"/>
        <v>204611.45600000001</v>
      </c>
      <c r="J400" s="337">
        <f t="shared" si="123"/>
        <v>23731.456000000006</v>
      </c>
      <c r="K400" s="286">
        <v>168980</v>
      </c>
      <c r="L400" s="229">
        <v>177010.26756000001</v>
      </c>
      <c r="M400" s="292">
        <v>173880.42</v>
      </c>
      <c r="N400" s="292">
        <v>168980</v>
      </c>
      <c r="O400" s="225">
        <f t="shared" si="124"/>
        <v>172212.67189</v>
      </c>
      <c r="P400" s="254">
        <f t="shared" si="125"/>
        <v>22170.175999999996</v>
      </c>
      <c r="Q400" s="254">
        <f t="shared" si="126"/>
        <v>191150.17600000001</v>
      </c>
      <c r="R400" s="337">
        <f t="shared" si="127"/>
        <v>22170.176000000007</v>
      </c>
      <c r="S400" s="286">
        <v>417690</v>
      </c>
      <c r="T400" s="229">
        <v>437539.46418000001</v>
      </c>
      <c r="U400" s="292">
        <v>429803.01</v>
      </c>
      <c r="V400" s="292">
        <v>417690</v>
      </c>
      <c r="W400" s="225">
        <f t="shared" si="128"/>
        <v>425680.61854499998</v>
      </c>
      <c r="X400" s="254">
        <f t="shared" si="129"/>
        <v>54800.927999999993</v>
      </c>
      <c r="Y400" s="254">
        <f t="shared" si="130"/>
        <v>472490.92800000001</v>
      </c>
      <c r="Z400" s="337">
        <f t="shared" si="131"/>
        <v>54800.928000000014</v>
      </c>
      <c r="AA400" s="286">
        <v>108290</v>
      </c>
      <c r="AB400" s="229">
        <v>113436.15737999999</v>
      </c>
      <c r="AC400" s="292">
        <v>111430.41</v>
      </c>
      <c r="AD400" s="292">
        <v>108290</v>
      </c>
      <c r="AE400" s="225">
        <f t="shared" si="132"/>
        <v>110361.64184500001</v>
      </c>
      <c r="AF400" s="254">
        <f t="shared" si="133"/>
        <v>14207.647999999997</v>
      </c>
      <c r="AG400" s="254">
        <f t="shared" si="134"/>
        <v>122497.648</v>
      </c>
      <c r="AH400" s="337">
        <f t="shared" si="135"/>
        <v>14207.648000000001</v>
      </c>
      <c r="AI400" s="286">
        <v>238000</v>
      </c>
      <c r="AJ400" s="231">
        <v>249310.236</v>
      </c>
      <c r="AK400" s="292">
        <v>244902</v>
      </c>
      <c r="AL400" s="292">
        <v>238000</v>
      </c>
      <c r="AM400" s="225">
        <f t="shared" si="136"/>
        <v>242553.05900000001</v>
      </c>
      <c r="AN400" s="372">
        <f t="shared" si="137"/>
        <v>31225.599999999995</v>
      </c>
      <c r="AO400" s="254">
        <f t="shared" si="138"/>
        <v>269225.59999999998</v>
      </c>
      <c r="AP400" s="337">
        <f t="shared" si="139"/>
        <v>31225.599999999977</v>
      </c>
    </row>
    <row r="401" spans="1:42" s="140" customFormat="1" ht="28.5" x14ac:dyDescent="0.25">
      <c r="A401" s="224" t="s">
        <v>1304</v>
      </c>
      <c r="B401" s="291" t="s">
        <v>1477</v>
      </c>
      <c r="C401" s="286">
        <v>136850</v>
      </c>
      <c r="D401" s="229">
        <v>143353.38569999998</v>
      </c>
      <c r="E401" s="292">
        <v>140818.65</v>
      </c>
      <c r="F401" s="292">
        <v>136850</v>
      </c>
      <c r="G401" s="225">
        <f t="shared" si="120"/>
        <v>139468.008925</v>
      </c>
      <c r="H401" s="254">
        <f t="shared" si="121"/>
        <v>17954.719999999998</v>
      </c>
      <c r="I401" s="254">
        <f t="shared" si="122"/>
        <v>154804.72</v>
      </c>
      <c r="J401" s="337">
        <f t="shared" si="123"/>
        <v>17954.72</v>
      </c>
      <c r="K401" s="286">
        <v>130900</v>
      </c>
      <c r="L401" s="229">
        <v>137120.6298</v>
      </c>
      <c r="M401" s="292">
        <v>134696.1</v>
      </c>
      <c r="N401" s="292">
        <v>130900</v>
      </c>
      <c r="O401" s="225">
        <f t="shared" si="124"/>
        <v>133404.18244999999</v>
      </c>
      <c r="P401" s="254">
        <f t="shared" si="125"/>
        <v>17174.079999999998</v>
      </c>
      <c r="Q401" s="254">
        <f t="shared" si="126"/>
        <v>148074.07999999999</v>
      </c>
      <c r="R401" s="337">
        <f t="shared" si="127"/>
        <v>17174.079999999987</v>
      </c>
      <c r="S401" s="286">
        <v>130900</v>
      </c>
      <c r="T401" s="229">
        <v>137120.6298</v>
      </c>
      <c r="U401" s="292">
        <v>134696.1</v>
      </c>
      <c r="V401" s="292">
        <v>130900</v>
      </c>
      <c r="W401" s="225">
        <f t="shared" si="128"/>
        <v>133404.18244999999</v>
      </c>
      <c r="X401" s="254">
        <f t="shared" si="129"/>
        <v>17174.079999999998</v>
      </c>
      <c r="Y401" s="254">
        <f t="shared" si="130"/>
        <v>148074.07999999999</v>
      </c>
      <c r="Z401" s="337">
        <f t="shared" si="131"/>
        <v>17174.079999999987</v>
      </c>
      <c r="AA401" s="286">
        <v>116620</v>
      </c>
      <c r="AB401" s="229">
        <v>122162.01564</v>
      </c>
      <c r="AC401" s="292">
        <v>120001.98</v>
      </c>
      <c r="AD401" s="292">
        <v>116620</v>
      </c>
      <c r="AE401" s="225">
        <f t="shared" si="132"/>
        <v>118850.99890999999</v>
      </c>
      <c r="AF401" s="254">
        <f t="shared" si="133"/>
        <v>15300.543999999998</v>
      </c>
      <c r="AG401" s="254">
        <f t="shared" si="134"/>
        <v>131920.54399999999</v>
      </c>
      <c r="AH401" s="337">
        <f t="shared" si="135"/>
        <v>15300.543999999994</v>
      </c>
      <c r="AI401" s="286">
        <v>124950</v>
      </c>
      <c r="AJ401" s="229">
        <v>130887.87390000001</v>
      </c>
      <c r="AK401" s="292">
        <v>128573.55</v>
      </c>
      <c r="AL401" s="292">
        <v>124950</v>
      </c>
      <c r="AM401" s="225">
        <f t="shared" si="136"/>
        <v>127340.355975</v>
      </c>
      <c r="AN401" s="372">
        <f t="shared" si="137"/>
        <v>16393.439999999999</v>
      </c>
      <c r="AO401" s="254">
        <f t="shared" si="138"/>
        <v>141343.44</v>
      </c>
      <c r="AP401" s="337">
        <f t="shared" si="139"/>
        <v>16393.440000000002</v>
      </c>
    </row>
    <row r="402" spans="1:42" s="140" customFormat="1" ht="28.5" x14ac:dyDescent="0.25">
      <c r="A402" s="224" t="s">
        <v>1305</v>
      </c>
      <c r="B402" s="291" t="s">
        <v>499</v>
      </c>
      <c r="C402" s="286">
        <v>172550</v>
      </c>
      <c r="D402" s="229">
        <v>180749.92110000001</v>
      </c>
      <c r="E402" s="292">
        <v>177553.95</v>
      </c>
      <c r="F402" s="292">
        <v>172550</v>
      </c>
      <c r="G402" s="225">
        <f t="shared" si="120"/>
        <v>175850.96777500003</v>
      </c>
      <c r="H402" s="254">
        <f t="shared" si="121"/>
        <v>22638.559999999998</v>
      </c>
      <c r="I402" s="254">
        <f t="shared" si="122"/>
        <v>195188.56</v>
      </c>
      <c r="J402" s="337">
        <f t="shared" si="123"/>
        <v>22638.559999999998</v>
      </c>
      <c r="K402" s="286">
        <v>148750</v>
      </c>
      <c r="L402" s="229">
        <v>155818.89749999999</v>
      </c>
      <c r="M402" s="292">
        <v>153063.75</v>
      </c>
      <c r="N402" s="292">
        <v>148750</v>
      </c>
      <c r="O402" s="225">
        <f t="shared" si="124"/>
        <v>151595.66187499999</v>
      </c>
      <c r="P402" s="254">
        <f t="shared" si="125"/>
        <v>19515.999999999996</v>
      </c>
      <c r="Q402" s="254">
        <f t="shared" si="126"/>
        <v>168266</v>
      </c>
      <c r="R402" s="337">
        <f t="shared" si="127"/>
        <v>19516</v>
      </c>
      <c r="S402" s="286">
        <v>148750</v>
      </c>
      <c r="T402" s="229">
        <v>155818.89749999999</v>
      </c>
      <c r="U402" s="292">
        <v>153063.75</v>
      </c>
      <c r="V402" s="292">
        <v>148750</v>
      </c>
      <c r="W402" s="225">
        <f t="shared" si="128"/>
        <v>151595.66187499999</v>
      </c>
      <c r="X402" s="254">
        <f t="shared" si="129"/>
        <v>19515.999999999996</v>
      </c>
      <c r="Y402" s="254">
        <f t="shared" si="130"/>
        <v>168266</v>
      </c>
      <c r="Z402" s="337">
        <f t="shared" si="131"/>
        <v>19516</v>
      </c>
      <c r="AA402" s="286">
        <v>103530</v>
      </c>
      <c r="AB402" s="229">
        <v>108449.95266000001</v>
      </c>
      <c r="AC402" s="292">
        <v>106532.37</v>
      </c>
      <c r="AD402" s="292">
        <v>103530</v>
      </c>
      <c r="AE402" s="225">
        <f t="shared" si="132"/>
        <v>105510.580665</v>
      </c>
      <c r="AF402" s="254">
        <f t="shared" si="133"/>
        <v>13583.135999999999</v>
      </c>
      <c r="AG402" s="254">
        <f t="shared" si="134"/>
        <v>117113.136</v>
      </c>
      <c r="AH402" s="337">
        <f t="shared" si="135"/>
        <v>13583.135999999999</v>
      </c>
      <c r="AI402" s="286">
        <v>196350</v>
      </c>
      <c r="AJ402" s="231">
        <v>205680.94469999999</v>
      </c>
      <c r="AK402" s="292">
        <v>202044.15</v>
      </c>
      <c r="AL402" s="292">
        <v>196350</v>
      </c>
      <c r="AM402" s="225">
        <f t="shared" si="136"/>
        <v>200106.273675</v>
      </c>
      <c r="AN402" s="372">
        <f t="shared" si="137"/>
        <v>25761.119999999995</v>
      </c>
      <c r="AO402" s="254">
        <f t="shared" si="138"/>
        <v>222111.12</v>
      </c>
      <c r="AP402" s="337">
        <f t="shared" si="139"/>
        <v>25761.119999999995</v>
      </c>
    </row>
    <row r="403" spans="1:42" s="140" customFormat="1" ht="28.5" x14ac:dyDescent="0.25">
      <c r="A403" s="224" t="s">
        <v>1306</v>
      </c>
      <c r="B403" s="291" t="s">
        <v>1045</v>
      </c>
      <c r="C403" s="286">
        <v>1725500</v>
      </c>
      <c r="D403" s="229">
        <v>1807499.2109999999</v>
      </c>
      <c r="E403" s="292">
        <v>1775539.5</v>
      </c>
      <c r="F403" s="292">
        <v>1725500</v>
      </c>
      <c r="G403" s="225">
        <f t="shared" si="120"/>
        <v>1758509.67775</v>
      </c>
      <c r="H403" s="254">
        <f t="shared" si="121"/>
        <v>226385.59999999998</v>
      </c>
      <c r="I403" s="254">
        <f t="shared" si="122"/>
        <v>1951885.6</v>
      </c>
      <c r="J403" s="337">
        <f t="shared" si="123"/>
        <v>226385.60000000009</v>
      </c>
      <c r="K403" s="286">
        <v>928200</v>
      </c>
      <c r="L403" s="229">
        <v>972309.92040000006</v>
      </c>
      <c r="M403" s="292">
        <v>955117.8</v>
      </c>
      <c r="N403" s="292">
        <v>928200</v>
      </c>
      <c r="O403" s="225">
        <f t="shared" si="124"/>
        <v>945956.9301</v>
      </c>
      <c r="P403" s="254">
        <f t="shared" si="125"/>
        <v>121779.83999999998</v>
      </c>
      <c r="Q403" s="254">
        <f t="shared" si="126"/>
        <v>1049979.8400000001</v>
      </c>
      <c r="R403" s="337">
        <f t="shared" si="127"/>
        <v>121779.84000000008</v>
      </c>
      <c r="S403" s="286">
        <v>928200</v>
      </c>
      <c r="T403" s="229">
        <v>972309.92040000006</v>
      </c>
      <c r="U403" s="292">
        <v>955117.8</v>
      </c>
      <c r="V403" s="292">
        <v>928200</v>
      </c>
      <c r="W403" s="225">
        <f t="shared" si="128"/>
        <v>945956.9301</v>
      </c>
      <c r="X403" s="254">
        <f t="shared" si="129"/>
        <v>121779.83999999998</v>
      </c>
      <c r="Y403" s="254">
        <f t="shared" si="130"/>
        <v>1049979.8400000001</v>
      </c>
      <c r="Z403" s="337">
        <f t="shared" si="131"/>
        <v>121779.84000000008</v>
      </c>
      <c r="AA403" s="286">
        <v>686630</v>
      </c>
      <c r="AB403" s="229">
        <v>719260.03086000006</v>
      </c>
      <c r="AC403" s="292">
        <v>706542.27</v>
      </c>
      <c r="AD403" s="292">
        <v>686630</v>
      </c>
      <c r="AE403" s="225">
        <f t="shared" si="132"/>
        <v>699765.57521499996</v>
      </c>
      <c r="AF403" s="254">
        <f t="shared" si="133"/>
        <v>90085.855999999985</v>
      </c>
      <c r="AG403" s="254">
        <f t="shared" si="134"/>
        <v>776715.85600000003</v>
      </c>
      <c r="AH403" s="337">
        <f t="shared" si="135"/>
        <v>90085.856000000029</v>
      </c>
      <c r="AI403" s="286">
        <v>1963500</v>
      </c>
      <c r="AJ403" s="231">
        <v>2056809.4470000002</v>
      </c>
      <c r="AK403" s="292">
        <v>2020441.5</v>
      </c>
      <c r="AL403" s="292">
        <v>1963500</v>
      </c>
      <c r="AM403" s="225">
        <f t="shared" si="136"/>
        <v>2001062.7367500002</v>
      </c>
      <c r="AN403" s="372">
        <f t="shared" si="137"/>
        <v>257611.19999999995</v>
      </c>
      <c r="AO403" s="254">
        <f t="shared" si="138"/>
        <v>2221111.2000000002</v>
      </c>
      <c r="AP403" s="337">
        <f t="shared" si="139"/>
        <v>257611.20000000019</v>
      </c>
    </row>
    <row r="404" spans="1:42" s="140" customFormat="1" ht="28.5" x14ac:dyDescent="0.25">
      <c r="A404" s="224" t="s">
        <v>1307</v>
      </c>
      <c r="B404" s="291" t="s">
        <v>500</v>
      </c>
      <c r="C404" s="286">
        <v>136850</v>
      </c>
      <c r="D404" s="229">
        <v>149586.1416</v>
      </c>
      <c r="E404" s="292">
        <v>146941.20000000001</v>
      </c>
      <c r="F404" s="292">
        <v>142800</v>
      </c>
      <c r="G404" s="225">
        <f t="shared" si="120"/>
        <v>144044.33539999998</v>
      </c>
      <c r="H404" s="254">
        <f t="shared" si="121"/>
        <v>17954.719999999998</v>
      </c>
      <c r="I404" s="254">
        <f t="shared" si="122"/>
        <v>154804.72</v>
      </c>
      <c r="J404" s="337">
        <f t="shared" si="123"/>
        <v>12004.720000000001</v>
      </c>
      <c r="K404" s="286">
        <v>116620</v>
      </c>
      <c r="L404" s="229">
        <v>130887.87390000001</v>
      </c>
      <c r="M404" s="292">
        <v>128573.55</v>
      </c>
      <c r="N404" s="292">
        <v>124950</v>
      </c>
      <c r="O404" s="225">
        <f t="shared" si="124"/>
        <v>125257.855975</v>
      </c>
      <c r="P404" s="254">
        <f t="shared" si="125"/>
        <v>15300.543999999998</v>
      </c>
      <c r="Q404" s="254">
        <f t="shared" si="126"/>
        <v>131920.54399999999</v>
      </c>
      <c r="R404" s="337">
        <f t="shared" si="127"/>
        <v>6970.5439999999944</v>
      </c>
      <c r="S404" s="286">
        <v>116620</v>
      </c>
      <c r="T404" s="229">
        <v>130887.87390000001</v>
      </c>
      <c r="U404" s="292">
        <v>128573.55</v>
      </c>
      <c r="V404" s="292">
        <v>124950</v>
      </c>
      <c r="W404" s="225">
        <f t="shared" si="128"/>
        <v>125257.855975</v>
      </c>
      <c r="X404" s="254">
        <f t="shared" si="129"/>
        <v>15300.543999999998</v>
      </c>
      <c r="Y404" s="254">
        <f t="shared" si="130"/>
        <v>131920.54399999999</v>
      </c>
      <c r="Z404" s="337">
        <f t="shared" si="131"/>
        <v>6970.5439999999944</v>
      </c>
      <c r="AA404" s="286">
        <v>107100</v>
      </c>
      <c r="AB404" s="229">
        <v>112189.60619999999</v>
      </c>
      <c r="AC404" s="292">
        <v>110205.9</v>
      </c>
      <c r="AD404" s="292">
        <v>107100</v>
      </c>
      <c r="AE404" s="225">
        <f t="shared" si="132"/>
        <v>109148.87654999999</v>
      </c>
      <c r="AF404" s="254">
        <f t="shared" si="133"/>
        <v>14051.519999999999</v>
      </c>
      <c r="AG404" s="254">
        <f t="shared" si="134"/>
        <v>121151.52</v>
      </c>
      <c r="AH404" s="337">
        <f t="shared" si="135"/>
        <v>14051.520000000004</v>
      </c>
      <c r="AI404" s="286">
        <v>160650</v>
      </c>
      <c r="AJ404" s="231">
        <v>168284.4093</v>
      </c>
      <c r="AK404" s="292">
        <v>165308.85</v>
      </c>
      <c r="AL404" s="292">
        <v>160650</v>
      </c>
      <c r="AM404" s="225">
        <f t="shared" si="136"/>
        <v>163723.31482500001</v>
      </c>
      <c r="AN404" s="372">
        <f t="shared" si="137"/>
        <v>21077.279999999999</v>
      </c>
      <c r="AO404" s="254">
        <f t="shared" si="138"/>
        <v>181727.28</v>
      </c>
      <c r="AP404" s="337">
        <f t="shared" si="139"/>
        <v>21077.279999999999</v>
      </c>
    </row>
    <row r="405" spans="1:42" s="140" customFormat="1" ht="28.5" x14ac:dyDescent="0.25">
      <c r="A405" s="224" t="s">
        <v>1308</v>
      </c>
      <c r="B405" s="291" t="s">
        <v>1748</v>
      </c>
      <c r="C405" s="286">
        <v>95200</v>
      </c>
      <c r="D405" s="229">
        <v>99724.094400000002</v>
      </c>
      <c r="E405" s="292">
        <v>97960.8</v>
      </c>
      <c r="F405" s="292">
        <v>95200</v>
      </c>
      <c r="G405" s="225">
        <f t="shared" si="120"/>
        <v>97021.223599999998</v>
      </c>
      <c r="H405" s="254">
        <f t="shared" si="121"/>
        <v>12490.239999999998</v>
      </c>
      <c r="I405" s="254">
        <f t="shared" si="122"/>
        <v>107690.23999999999</v>
      </c>
      <c r="J405" s="337">
        <f t="shared" si="123"/>
        <v>12490.239999999991</v>
      </c>
      <c r="K405" s="286">
        <v>89250</v>
      </c>
      <c r="L405" s="229">
        <v>93491.338499999998</v>
      </c>
      <c r="M405" s="292">
        <v>91838.25</v>
      </c>
      <c r="N405" s="292">
        <v>89250</v>
      </c>
      <c r="O405" s="225">
        <f t="shared" si="124"/>
        <v>90957.397125000003</v>
      </c>
      <c r="P405" s="254">
        <f t="shared" si="125"/>
        <v>11709.599999999999</v>
      </c>
      <c r="Q405" s="254">
        <f t="shared" si="126"/>
        <v>100959.6</v>
      </c>
      <c r="R405" s="337">
        <f t="shared" si="127"/>
        <v>11709.600000000006</v>
      </c>
      <c r="S405" s="286">
        <v>89250</v>
      </c>
      <c r="T405" s="229">
        <v>93491.338499999998</v>
      </c>
      <c r="U405" s="292">
        <v>91838.25</v>
      </c>
      <c r="V405" s="292">
        <v>89250</v>
      </c>
      <c r="W405" s="225">
        <f t="shared" si="128"/>
        <v>90957.397125000003</v>
      </c>
      <c r="X405" s="254">
        <f t="shared" si="129"/>
        <v>11709.599999999999</v>
      </c>
      <c r="Y405" s="254">
        <f t="shared" si="130"/>
        <v>100959.6</v>
      </c>
      <c r="Z405" s="337">
        <f t="shared" si="131"/>
        <v>11709.600000000006</v>
      </c>
      <c r="AA405" s="286">
        <v>89250</v>
      </c>
      <c r="AB405" s="229">
        <v>93491.338499999998</v>
      </c>
      <c r="AC405" s="292">
        <v>91838.25</v>
      </c>
      <c r="AD405" s="292">
        <v>89250</v>
      </c>
      <c r="AE405" s="225">
        <f t="shared" si="132"/>
        <v>90957.397125000003</v>
      </c>
      <c r="AF405" s="254">
        <f t="shared" si="133"/>
        <v>11709.599999999999</v>
      </c>
      <c r="AG405" s="254">
        <f t="shared" si="134"/>
        <v>100959.6</v>
      </c>
      <c r="AH405" s="337">
        <f t="shared" si="135"/>
        <v>11709.600000000006</v>
      </c>
      <c r="AI405" s="286">
        <v>101150</v>
      </c>
      <c r="AJ405" s="231">
        <v>105956.85029999999</v>
      </c>
      <c r="AK405" s="292">
        <v>104083.35</v>
      </c>
      <c r="AL405" s="292">
        <v>101150</v>
      </c>
      <c r="AM405" s="225">
        <f t="shared" si="136"/>
        <v>103085.05007500001</v>
      </c>
      <c r="AN405" s="372">
        <f t="shared" si="137"/>
        <v>13270.88</v>
      </c>
      <c r="AO405" s="254">
        <f t="shared" si="138"/>
        <v>114420.88</v>
      </c>
      <c r="AP405" s="337">
        <f t="shared" si="139"/>
        <v>13270.880000000005</v>
      </c>
    </row>
    <row r="406" spans="1:42" s="140" customFormat="1" ht="28.5" x14ac:dyDescent="0.25">
      <c r="A406" s="224" t="s">
        <v>1309</v>
      </c>
      <c r="B406" s="291" t="s">
        <v>502</v>
      </c>
      <c r="C406" s="286">
        <v>101150</v>
      </c>
      <c r="D406" s="229">
        <v>105956.85029999999</v>
      </c>
      <c r="E406" s="292">
        <v>104083.35</v>
      </c>
      <c r="F406" s="292">
        <v>101150</v>
      </c>
      <c r="G406" s="225">
        <f t="shared" si="120"/>
        <v>103085.05007500001</v>
      </c>
      <c r="H406" s="254">
        <f t="shared" si="121"/>
        <v>13270.88</v>
      </c>
      <c r="I406" s="254">
        <f t="shared" si="122"/>
        <v>114420.88</v>
      </c>
      <c r="J406" s="337">
        <f t="shared" si="123"/>
        <v>13270.880000000005</v>
      </c>
      <c r="K406" s="286">
        <v>101150</v>
      </c>
      <c r="L406" s="229">
        <v>105956.85029999999</v>
      </c>
      <c r="M406" s="292">
        <v>104083.35</v>
      </c>
      <c r="N406" s="292">
        <v>101150</v>
      </c>
      <c r="O406" s="225">
        <f t="shared" si="124"/>
        <v>103085.05007500001</v>
      </c>
      <c r="P406" s="254">
        <f t="shared" si="125"/>
        <v>13270.88</v>
      </c>
      <c r="Q406" s="254">
        <f t="shared" si="126"/>
        <v>114420.88</v>
      </c>
      <c r="R406" s="337">
        <f t="shared" si="127"/>
        <v>13270.880000000005</v>
      </c>
      <c r="S406" s="286">
        <v>101150</v>
      </c>
      <c r="T406" s="229">
        <v>105956.85029999999</v>
      </c>
      <c r="U406" s="292">
        <v>104083.35</v>
      </c>
      <c r="V406" s="292">
        <v>101150</v>
      </c>
      <c r="W406" s="225">
        <f t="shared" si="128"/>
        <v>103085.05007500001</v>
      </c>
      <c r="X406" s="254">
        <f t="shared" si="129"/>
        <v>13270.88</v>
      </c>
      <c r="Y406" s="254">
        <f t="shared" si="130"/>
        <v>114420.88</v>
      </c>
      <c r="Z406" s="337">
        <f t="shared" si="131"/>
        <v>13270.880000000005</v>
      </c>
      <c r="AA406" s="286">
        <v>101150</v>
      </c>
      <c r="AB406" s="229">
        <v>105956.85029999999</v>
      </c>
      <c r="AC406" s="292">
        <v>104083.35</v>
      </c>
      <c r="AD406" s="292">
        <v>101150</v>
      </c>
      <c r="AE406" s="225">
        <f t="shared" si="132"/>
        <v>103085.05007500001</v>
      </c>
      <c r="AF406" s="254">
        <f t="shared" si="133"/>
        <v>13270.88</v>
      </c>
      <c r="AG406" s="254">
        <f t="shared" si="134"/>
        <v>114420.88</v>
      </c>
      <c r="AH406" s="337">
        <f t="shared" si="135"/>
        <v>13270.880000000005</v>
      </c>
      <c r="AI406" s="286">
        <v>101150</v>
      </c>
      <c r="AJ406" s="231">
        <v>105956.85029999999</v>
      </c>
      <c r="AK406" s="292">
        <v>104083.35</v>
      </c>
      <c r="AL406" s="292">
        <v>101150</v>
      </c>
      <c r="AM406" s="225">
        <f t="shared" si="136"/>
        <v>103085.05007500001</v>
      </c>
      <c r="AN406" s="372">
        <f t="shared" si="137"/>
        <v>13270.88</v>
      </c>
      <c r="AO406" s="254">
        <f t="shared" si="138"/>
        <v>114420.88</v>
      </c>
      <c r="AP406" s="337">
        <f t="shared" si="139"/>
        <v>13270.880000000005</v>
      </c>
    </row>
    <row r="407" spans="1:42" s="140" customFormat="1" ht="28.5" x14ac:dyDescent="0.25">
      <c r="A407" s="224" t="s">
        <v>1310</v>
      </c>
      <c r="B407" s="291" t="s">
        <v>503</v>
      </c>
      <c r="C407" s="286">
        <v>380800</v>
      </c>
      <c r="D407" s="229">
        <v>398896.37760000001</v>
      </c>
      <c r="E407" s="292">
        <v>391843.2</v>
      </c>
      <c r="F407" s="292">
        <v>380800</v>
      </c>
      <c r="G407" s="225">
        <f t="shared" si="120"/>
        <v>388084.89439999999</v>
      </c>
      <c r="H407" s="254">
        <f t="shared" si="121"/>
        <v>49960.959999999992</v>
      </c>
      <c r="I407" s="254">
        <f t="shared" si="122"/>
        <v>430760.95999999996</v>
      </c>
      <c r="J407" s="337">
        <f t="shared" si="123"/>
        <v>49960.959999999963</v>
      </c>
      <c r="K407" s="286">
        <v>226100</v>
      </c>
      <c r="L407" s="229">
        <v>236844.7242</v>
      </c>
      <c r="M407" s="292">
        <v>232656.9</v>
      </c>
      <c r="N407" s="292">
        <v>226100</v>
      </c>
      <c r="O407" s="225">
        <f t="shared" si="124"/>
        <v>230425.40604999999</v>
      </c>
      <c r="P407" s="254">
        <f t="shared" si="125"/>
        <v>29664.319999999996</v>
      </c>
      <c r="Q407" s="254">
        <f t="shared" si="126"/>
        <v>255764.32</v>
      </c>
      <c r="R407" s="337">
        <f t="shared" si="127"/>
        <v>29664.320000000007</v>
      </c>
      <c r="S407" s="286">
        <v>226100</v>
      </c>
      <c r="T407" s="229">
        <v>236844.7242</v>
      </c>
      <c r="U407" s="292">
        <v>232656.9</v>
      </c>
      <c r="V407" s="292">
        <v>226100</v>
      </c>
      <c r="W407" s="225">
        <f t="shared" si="128"/>
        <v>230425.40604999999</v>
      </c>
      <c r="X407" s="254">
        <f t="shared" si="129"/>
        <v>29664.319999999996</v>
      </c>
      <c r="Y407" s="254">
        <f t="shared" si="130"/>
        <v>255764.32</v>
      </c>
      <c r="Z407" s="337">
        <f t="shared" si="131"/>
        <v>29664.320000000007</v>
      </c>
      <c r="AA407" s="286">
        <v>226100</v>
      </c>
      <c r="AB407" s="229">
        <v>236844.7242</v>
      </c>
      <c r="AC407" s="292">
        <v>232656.9</v>
      </c>
      <c r="AD407" s="292">
        <v>226100</v>
      </c>
      <c r="AE407" s="225">
        <f t="shared" si="132"/>
        <v>230425.40604999999</v>
      </c>
      <c r="AF407" s="254">
        <f t="shared" si="133"/>
        <v>29664.319999999996</v>
      </c>
      <c r="AG407" s="254">
        <f t="shared" si="134"/>
        <v>255764.32</v>
      </c>
      <c r="AH407" s="337">
        <f t="shared" si="135"/>
        <v>29664.320000000007</v>
      </c>
      <c r="AI407" s="286">
        <v>499800</v>
      </c>
      <c r="AJ407" s="231">
        <v>523551.49560000002</v>
      </c>
      <c r="AK407" s="292">
        <v>514294.2</v>
      </c>
      <c r="AL407" s="292">
        <v>499800</v>
      </c>
      <c r="AM407" s="225">
        <f t="shared" si="136"/>
        <v>509361.42389999999</v>
      </c>
      <c r="AN407" s="372">
        <f t="shared" si="137"/>
        <v>65573.759999999995</v>
      </c>
      <c r="AO407" s="254">
        <f t="shared" si="138"/>
        <v>565373.76</v>
      </c>
      <c r="AP407" s="337">
        <f t="shared" si="139"/>
        <v>65573.760000000009</v>
      </c>
    </row>
    <row r="408" spans="1:42" s="140" customFormat="1" ht="28.5" x14ac:dyDescent="0.25">
      <c r="A408" s="224" t="s">
        <v>1311</v>
      </c>
      <c r="B408" s="291" t="s">
        <v>504</v>
      </c>
      <c r="C408" s="286">
        <v>452200</v>
      </c>
      <c r="D408" s="229">
        <v>473689.44839999999</v>
      </c>
      <c r="E408" s="292">
        <v>465313.8</v>
      </c>
      <c r="F408" s="292">
        <v>452200</v>
      </c>
      <c r="G408" s="225">
        <f t="shared" si="120"/>
        <v>460850.81209999998</v>
      </c>
      <c r="H408" s="254">
        <f t="shared" si="121"/>
        <v>59328.639999999992</v>
      </c>
      <c r="I408" s="254">
        <f t="shared" si="122"/>
        <v>511528.64</v>
      </c>
      <c r="J408" s="337">
        <f t="shared" si="123"/>
        <v>59328.640000000014</v>
      </c>
      <c r="K408" s="286">
        <v>440300</v>
      </c>
      <c r="L408" s="229">
        <v>461223.93660000002</v>
      </c>
      <c r="M408" s="292">
        <v>453068.7</v>
      </c>
      <c r="N408" s="292">
        <v>440300</v>
      </c>
      <c r="O408" s="225">
        <f t="shared" si="124"/>
        <v>448723.15915000002</v>
      </c>
      <c r="P408" s="254">
        <f t="shared" si="125"/>
        <v>57767.359999999993</v>
      </c>
      <c r="Q408" s="254">
        <f t="shared" si="126"/>
        <v>498067.36</v>
      </c>
      <c r="R408" s="337">
        <f t="shared" si="127"/>
        <v>57767.359999999986</v>
      </c>
      <c r="S408" s="286">
        <v>440300</v>
      </c>
      <c r="T408" s="229">
        <v>461223.93660000002</v>
      </c>
      <c r="U408" s="292">
        <v>453068.7</v>
      </c>
      <c r="V408" s="292">
        <v>440300</v>
      </c>
      <c r="W408" s="225">
        <f t="shared" si="128"/>
        <v>448723.15915000002</v>
      </c>
      <c r="X408" s="254">
        <f t="shared" si="129"/>
        <v>57767.359999999993</v>
      </c>
      <c r="Y408" s="254">
        <f t="shared" si="130"/>
        <v>498067.36</v>
      </c>
      <c r="Z408" s="337">
        <f t="shared" si="131"/>
        <v>57767.359999999986</v>
      </c>
      <c r="AA408" s="286">
        <v>380800</v>
      </c>
      <c r="AB408" s="229">
        <v>398896.37760000001</v>
      </c>
      <c r="AC408" s="292">
        <v>391843.2</v>
      </c>
      <c r="AD408" s="292">
        <v>380800</v>
      </c>
      <c r="AE408" s="225">
        <f t="shared" si="132"/>
        <v>388084.89439999999</v>
      </c>
      <c r="AF408" s="254">
        <f t="shared" si="133"/>
        <v>49960.959999999992</v>
      </c>
      <c r="AG408" s="254">
        <f t="shared" si="134"/>
        <v>430760.95999999996</v>
      </c>
      <c r="AH408" s="337">
        <f t="shared" si="135"/>
        <v>49960.959999999963</v>
      </c>
      <c r="AI408" s="286">
        <v>535500</v>
      </c>
      <c r="AJ408" s="231">
        <v>560948.03100000008</v>
      </c>
      <c r="AK408" s="292">
        <v>551029.5</v>
      </c>
      <c r="AL408" s="292">
        <v>535500</v>
      </c>
      <c r="AM408" s="225">
        <f t="shared" si="136"/>
        <v>545744.38274999999</v>
      </c>
      <c r="AN408" s="372">
        <f t="shared" si="137"/>
        <v>70257.599999999991</v>
      </c>
      <c r="AO408" s="254">
        <f t="shared" si="138"/>
        <v>605757.6</v>
      </c>
      <c r="AP408" s="337">
        <f t="shared" si="139"/>
        <v>70257.599999999977</v>
      </c>
    </row>
    <row r="409" spans="1:42" s="140" customFormat="1" ht="28.5" x14ac:dyDescent="0.25">
      <c r="A409" s="224" t="s">
        <v>1312</v>
      </c>
      <c r="B409" s="291" t="s">
        <v>505</v>
      </c>
      <c r="C409" s="286">
        <v>416500</v>
      </c>
      <c r="D409" s="229">
        <v>436292.913</v>
      </c>
      <c r="E409" s="292">
        <v>428578.5</v>
      </c>
      <c r="F409" s="292">
        <v>416500</v>
      </c>
      <c r="G409" s="225">
        <f t="shared" si="120"/>
        <v>424467.85324999999</v>
      </c>
      <c r="H409" s="254">
        <f t="shared" si="121"/>
        <v>54644.799999999996</v>
      </c>
      <c r="I409" s="254">
        <f t="shared" si="122"/>
        <v>471144.8</v>
      </c>
      <c r="J409" s="337">
        <f t="shared" si="123"/>
        <v>54644.799999999988</v>
      </c>
      <c r="K409" s="286">
        <v>404600</v>
      </c>
      <c r="L409" s="229">
        <v>423827.40119999996</v>
      </c>
      <c r="M409" s="292">
        <v>416333.4</v>
      </c>
      <c r="N409" s="292">
        <v>404600</v>
      </c>
      <c r="O409" s="225">
        <f t="shared" si="124"/>
        <v>412340.20030000003</v>
      </c>
      <c r="P409" s="254">
        <f t="shared" si="125"/>
        <v>53083.519999999997</v>
      </c>
      <c r="Q409" s="254">
        <f t="shared" si="126"/>
        <v>457683.52</v>
      </c>
      <c r="R409" s="337">
        <f t="shared" si="127"/>
        <v>53083.520000000019</v>
      </c>
      <c r="S409" s="286">
        <v>404600</v>
      </c>
      <c r="T409" s="229">
        <v>423827.40119999996</v>
      </c>
      <c r="U409" s="292">
        <v>416333.4</v>
      </c>
      <c r="V409" s="292">
        <v>404600</v>
      </c>
      <c r="W409" s="225">
        <f t="shared" si="128"/>
        <v>412340.20030000003</v>
      </c>
      <c r="X409" s="254">
        <f t="shared" si="129"/>
        <v>53083.519999999997</v>
      </c>
      <c r="Y409" s="254">
        <f t="shared" si="130"/>
        <v>457683.52</v>
      </c>
      <c r="Z409" s="337">
        <f t="shared" si="131"/>
        <v>53083.520000000019</v>
      </c>
      <c r="AA409" s="286">
        <v>345100</v>
      </c>
      <c r="AB409" s="229">
        <v>361499.84220000001</v>
      </c>
      <c r="AC409" s="292">
        <v>355107.9</v>
      </c>
      <c r="AD409" s="292">
        <v>345100</v>
      </c>
      <c r="AE409" s="225">
        <f t="shared" si="132"/>
        <v>351701.93555000005</v>
      </c>
      <c r="AF409" s="254">
        <f t="shared" si="133"/>
        <v>45277.119999999995</v>
      </c>
      <c r="AG409" s="254">
        <f t="shared" si="134"/>
        <v>390377.12</v>
      </c>
      <c r="AH409" s="337">
        <f t="shared" si="135"/>
        <v>45277.119999999995</v>
      </c>
      <c r="AI409" s="286">
        <v>452200</v>
      </c>
      <c r="AJ409" s="231">
        <v>473689.44839999999</v>
      </c>
      <c r="AK409" s="292">
        <v>465313.8</v>
      </c>
      <c r="AL409" s="292">
        <v>452200</v>
      </c>
      <c r="AM409" s="225">
        <f t="shared" si="136"/>
        <v>460850.81209999998</v>
      </c>
      <c r="AN409" s="372">
        <f t="shared" si="137"/>
        <v>59328.639999999992</v>
      </c>
      <c r="AO409" s="254">
        <f t="shared" si="138"/>
        <v>511528.64</v>
      </c>
      <c r="AP409" s="337">
        <f t="shared" si="139"/>
        <v>59328.640000000014</v>
      </c>
    </row>
    <row r="410" spans="1:42" s="140" customFormat="1" ht="28.5" x14ac:dyDescent="0.25">
      <c r="A410" s="224" t="s">
        <v>1313</v>
      </c>
      <c r="B410" s="291" t="s">
        <v>506</v>
      </c>
      <c r="C410" s="286">
        <v>148750</v>
      </c>
      <c r="D410" s="229">
        <v>180749.92110000001</v>
      </c>
      <c r="E410" s="292">
        <v>177553.95</v>
      </c>
      <c r="F410" s="292">
        <v>172550</v>
      </c>
      <c r="G410" s="225">
        <f t="shared" si="120"/>
        <v>169900.96777500003</v>
      </c>
      <c r="H410" s="254">
        <f t="shared" si="121"/>
        <v>19515.999999999996</v>
      </c>
      <c r="I410" s="254">
        <f t="shared" si="122"/>
        <v>168266</v>
      </c>
      <c r="J410" s="337">
        <f t="shared" si="123"/>
        <v>-4284</v>
      </c>
      <c r="K410" s="286">
        <v>113050</v>
      </c>
      <c r="L410" s="229">
        <v>118422.3621</v>
      </c>
      <c r="M410" s="292">
        <v>116328.45</v>
      </c>
      <c r="N410" s="292">
        <v>113050</v>
      </c>
      <c r="O410" s="225">
        <f t="shared" si="124"/>
        <v>115212.703025</v>
      </c>
      <c r="P410" s="254">
        <f t="shared" si="125"/>
        <v>14832.159999999998</v>
      </c>
      <c r="Q410" s="254">
        <f t="shared" si="126"/>
        <v>127882.16</v>
      </c>
      <c r="R410" s="337">
        <f t="shared" si="127"/>
        <v>14832.160000000003</v>
      </c>
      <c r="S410" s="286">
        <v>113050</v>
      </c>
      <c r="T410" s="229">
        <v>118422.3621</v>
      </c>
      <c r="U410" s="292">
        <v>116328.45</v>
      </c>
      <c r="V410" s="292">
        <v>113050</v>
      </c>
      <c r="W410" s="225">
        <f t="shared" si="128"/>
        <v>115212.703025</v>
      </c>
      <c r="X410" s="254">
        <f t="shared" si="129"/>
        <v>14832.159999999998</v>
      </c>
      <c r="Y410" s="254">
        <f t="shared" si="130"/>
        <v>127882.16</v>
      </c>
      <c r="Z410" s="337">
        <f t="shared" si="131"/>
        <v>14832.160000000003</v>
      </c>
      <c r="AA410" s="286">
        <v>113050</v>
      </c>
      <c r="AB410" s="229">
        <v>118422.3621</v>
      </c>
      <c r="AC410" s="292">
        <v>116328.45</v>
      </c>
      <c r="AD410" s="292">
        <v>113050</v>
      </c>
      <c r="AE410" s="225">
        <f t="shared" si="132"/>
        <v>115212.703025</v>
      </c>
      <c r="AF410" s="254">
        <f t="shared" si="133"/>
        <v>14832.159999999998</v>
      </c>
      <c r="AG410" s="254">
        <f t="shared" si="134"/>
        <v>127882.16</v>
      </c>
      <c r="AH410" s="337">
        <f t="shared" si="135"/>
        <v>14832.160000000003</v>
      </c>
      <c r="AI410" s="286">
        <v>285600</v>
      </c>
      <c r="AJ410" s="231">
        <v>299172.28320000001</v>
      </c>
      <c r="AK410" s="292">
        <v>293882.40000000002</v>
      </c>
      <c r="AL410" s="292">
        <v>285600</v>
      </c>
      <c r="AM410" s="225">
        <f t="shared" si="136"/>
        <v>291063.67079999996</v>
      </c>
      <c r="AN410" s="372">
        <f t="shared" si="137"/>
        <v>37470.719999999994</v>
      </c>
      <c r="AO410" s="254">
        <f t="shared" si="138"/>
        <v>323070.71999999997</v>
      </c>
      <c r="AP410" s="337">
        <f t="shared" si="139"/>
        <v>37470.719999999972</v>
      </c>
    </row>
    <row r="411" spans="1:42" s="140" customFormat="1" ht="28.5" x14ac:dyDescent="0.25">
      <c r="A411" s="224" t="s">
        <v>1314</v>
      </c>
      <c r="B411" s="291" t="s">
        <v>507</v>
      </c>
      <c r="C411" s="286">
        <v>85680</v>
      </c>
      <c r="D411" s="229">
        <v>89751.684959999999</v>
      </c>
      <c r="E411" s="292">
        <v>88164.72</v>
      </c>
      <c r="F411" s="292">
        <v>85680</v>
      </c>
      <c r="G411" s="225">
        <f t="shared" si="120"/>
        <v>87319.101239999989</v>
      </c>
      <c r="H411" s="254">
        <f t="shared" si="121"/>
        <v>11241.215999999999</v>
      </c>
      <c r="I411" s="254">
        <f t="shared" si="122"/>
        <v>96921.216</v>
      </c>
      <c r="J411" s="337">
        <f t="shared" si="123"/>
        <v>11241.216</v>
      </c>
      <c r="K411" s="286">
        <v>77350</v>
      </c>
      <c r="L411" s="229">
        <v>81025.826699999991</v>
      </c>
      <c r="M411" s="292">
        <v>79593.149999999994</v>
      </c>
      <c r="N411" s="292">
        <v>77350</v>
      </c>
      <c r="O411" s="225">
        <f t="shared" si="124"/>
        <v>78829.744175</v>
      </c>
      <c r="P411" s="254">
        <f t="shared" si="125"/>
        <v>10148.319999999998</v>
      </c>
      <c r="Q411" s="254">
        <f t="shared" si="126"/>
        <v>87498.319999999992</v>
      </c>
      <c r="R411" s="337">
        <f t="shared" si="127"/>
        <v>10148.319999999992</v>
      </c>
      <c r="S411" s="286">
        <v>77350</v>
      </c>
      <c r="T411" s="229">
        <v>81025.826699999991</v>
      </c>
      <c r="U411" s="292">
        <v>79593.149999999994</v>
      </c>
      <c r="V411" s="292">
        <v>77350</v>
      </c>
      <c r="W411" s="225">
        <f t="shared" si="128"/>
        <v>78829.744175</v>
      </c>
      <c r="X411" s="254">
        <f t="shared" si="129"/>
        <v>10148.319999999998</v>
      </c>
      <c r="Y411" s="254">
        <f t="shared" si="130"/>
        <v>87498.319999999992</v>
      </c>
      <c r="Z411" s="337">
        <f t="shared" si="131"/>
        <v>10148.319999999992</v>
      </c>
      <c r="AA411" s="286">
        <v>77350</v>
      </c>
      <c r="AB411" s="229">
        <v>81025.826699999991</v>
      </c>
      <c r="AC411" s="292">
        <v>79593.149999999994</v>
      </c>
      <c r="AD411" s="292">
        <v>77350</v>
      </c>
      <c r="AE411" s="225">
        <f t="shared" si="132"/>
        <v>78829.744175</v>
      </c>
      <c r="AF411" s="254">
        <f t="shared" si="133"/>
        <v>10148.319999999998</v>
      </c>
      <c r="AG411" s="254">
        <f t="shared" si="134"/>
        <v>87498.319999999992</v>
      </c>
      <c r="AH411" s="337">
        <f t="shared" si="135"/>
        <v>10148.319999999992</v>
      </c>
      <c r="AI411" s="286">
        <v>148750</v>
      </c>
      <c r="AJ411" s="231">
        <v>155818.89749999999</v>
      </c>
      <c r="AK411" s="292">
        <v>153063.75</v>
      </c>
      <c r="AL411" s="292">
        <v>148750</v>
      </c>
      <c r="AM411" s="225">
        <f t="shared" si="136"/>
        <v>151595.66187499999</v>
      </c>
      <c r="AN411" s="372">
        <f t="shared" si="137"/>
        <v>19515.999999999996</v>
      </c>
      <c r="AO411" s="254">
        <f t="shared" si="138"/>
        <v>168266</v>
      </c>
      <c r="AP411" s="337">
        <f t="shared" si="139"/>
        <v>19516</v>
      </c>
    </row>
    <row r="412" spans="1:42" s="140" customFormat="1" ht="28.5" x14ac:dyDescent="0.25">
      <c r="A412" s="224" t="s">
        <v>1315</v>
      </c>
      <c r="B412" s="291" t="s">
        <v>508</v>
      </c>
      <c r="C412" s="286">
        <v>401030</v>
      </c>
      <c r="D412" s="229">
        <v>560948.03100000008</v>
      </c>
      <c r="E412" s="292">
        <v>551029.5</v>
      </c>
      <c r="F412" s="292">
        <v>535500</v>
      </c>
      <c r="G412" s="225">
        <f t="shared" si="120"/>
        <v>512126.88274999999</v>
      </c>
      <c r="H412" s="254">
        <f t="shared" si="121"/>
        <v>52615.135999999991</v>
      </c>
      <c r="I412" s="254">
        <f t="shared" si="122"/>
        <v>453645.136</v>
      </c>
      <c r="J412" s="337">
        <f t="shared" si="123"/>
        <v>-81854.864000000001</v>
      </c>
      <c r="K412" s="286">
        <v>773500</v>
      </c>
      <c r="L412" s="229">
        <v>810258.26699999999</v>
      </c>
      <c r="M412" s="292">
        <v>795931.5</v>
      </c>
      <c r="N412" s="292">
        <v>773500</v>
      </c>
      <c r="O412" s="225">
        <f t="shared" si="124"/>
        <v>788297.44175</v>
      </c>
      <c r="P412" s="254">
        <f t="shared" si="125"/>
        <v>101483.19999999998</v>
      </c>
      <c r="Q412" s="254">
        <f t="shared" si="126"/>
        <v>874983.2</v>
      </c>
      <c r="R412" s="337">
        <f t="shared" si="127"/>
        <v>101483.19999999995</v>
      </c>
      <c r="S412" s="286">
        <v>773500</v>
      </c>
      <c r="T412" s="229">
        <v>810258.26699999999</v>
      </c>
      <c r="U412" s="292">
        <v>795931.5</v>
      </c>
      <c r="V412" s="292">
        <v>773500</v>
      </c>
      <c r="W412" s="225">
        <f t="shared" si="128"/>
        <v>788297.44175</v>
      </c>
      <c r="X412" s="254">
        <f t="shared" si="129"/>
        <v>101483.19999999998</v>
      </c>
      <c r="Y412" s="254">
        <f t="shared" si="130"/>
        <v>874983.2</v>
      </c>
      <c r="Z412" s="337">
        <f t="shared" si="131"/>
        <v>101483.19999999995</v>
      </c>
      <c r="AA412" s="286">
        <v>401030</v>
      </c>
      <c r="AB412" s="229">
        <v>420087.74765999999</v>
      </c>
      <c r="AC412" s="292">
        <v>412659.87</v>
      </c>
      <c r="AD412" s="292">
        <v>401030</v>
      </c>
      <c r="AE412" s="225">
        <f t="shared" si="132"/>
        <v>408701.904415</v>
      </c>
      <c r="AF412" s="254">
        <f t="shared" si="133"/>
        <v>52615.135999999991</v>
      </c>
      <c r="AG412" s="254">
        <f t="shared" si="134"/>
        <v>453645.136</v>
      </c>
      <c r="AH412" s="337">
        <f t="shared" si="135"/>
        <v>52615.135999999999</v>
      </c>
      <c r="AI412" s="286">
        <v>148750</v>
      </c>
      <c r="AJ412" s="231">
        <v>155818.89749999999</v>
      </c>
      <c r="AK412" s="292">
        <v>153063.75</v>
      </c>
      <c r="AL412" s="292">
        <v>148750</v>
      </c>
      <c r="AM412" s="225">
        <f t="shared" si="136"/>
        <v>151595.66187499999</v>
      </c>
      <c r="AN412" s="372">
        <f t="shared" si="137"/>
        <v>19515.999999999996</v>
      </c>
      <c r="AO412" s="254">
        <f t="shared" si="138"/>
        <v>168266</v>
      </c>
      <c r="AP412" s="337">
        <f t="shared" si="139"/>
        <v>19516</v>
      </c>
    </row>
    <row r="413" spans="1:42" s="140" customFormat="1" ht="28.5" x14ac:dyDescent="0.25">
      <c r="A413" s="224" t="s">
        <v>1316</v>
      </c>
      <c r="B413" s="291" t="s">
        <v>1151</v>
      </c>
      <c r="C413" s="286">
        <v>315350</v>
      </c>
      <c r="D413" s="229">
        <v>454991.18070000003</v>
      </c>
      <c r="E413" s="292">
        <v>446946.15</v>
      </c>
      <c r="F413" s="292">
        <v>434350</v>
      </c>
      <c r="G413" s="225">
        <f t="shared" si="120"/>
        <v>412909.33267500001</v>
      </c>
      <c r="H413" s="254">
        <f t="shared" si="121"/>
        <v>41373.919999999998</v>
      </c>
      <c r="I413" s="254">
        <f t="shared" si="122"/>
        <v>356723.92</v>
      </c>
      <c r="J413" s="337">
        <f t="shared" si="123"/>
        <v>-77626.080000000016</v>
      </c>
      <c r="K413" s="286">
        <v>124950</v>
      </c>
      <c r="L413" s="229">
        <v>274241.25959999999</v>
      </c>
      <c r="M413" s="292">
        <v>269392.2</v>
      </c>
      <c r="N413" s="292">
        <v>261800</v>
      </c>
      <c r="O413" s="225">
        <f t="shared" si="124"/>
        <v>232595.86489999999</v>
      </c>
      <c r="P413" s="254">
        <f t="shared" si="125"/>
        <v>16393.439999999999</v>
      </c>
      <c r="Q413" s="254">
        <f t="shared" si="126"/>
        <v>141343.44</v>
      </c>
      <c r="R413" s="337">
        <f t="shared" si="127"/>
        <v>-120456.56</v>
      </c>
      <c r="S413" s="286">
        <v>124950</v>
      </c>
      <c r="T413" s="229">
        <v>280474.01550000004</v>
      </c>
      <c r="U413" s="292">
        <v>275514.75</v>
      </c>
      <c r="V413" s="292">
        <v>267750</v>
      </c>
      <c r="W413" s="225">
        <f t="shared" si="128"/>
        <v>237172.19137499999</v>
      </c>
      <c r="X413" s="254">
        <f t="shared" si="129"/>
        <v>16393.439999999999</v>
      </c>
      <c r="Y413" s="254">
        <f t="shared" si="130"/>
        <v>141343.44</v>
      </c>
      <c r="Z413" s="337">
        <f t="shared" si="131"/>
        <v>-126406.56</v>
      </c>
      <c r="AA413" s="286">
        <v>124950</v>
      </c>
      <c r="AB413" s="229">
        <v>130887.87390000001</v>
      </c>
      <c r="AC413" s="292">
        <v>128573.55</v>
      </c>
      <c r="AD413" s="292">
        <v>124950</v>
      </c>
      <c r="AE413" s="225">
        <f t="shared" si="132"/>
        <v>127340.355975</v>
      </c>
      <c r="AF413" s="254">
        <f t="shared" si="133"/>
        <v>16393.439999999999</v>
      </c>
      <c r="AG413" s="254">
        <f t="shared" si="134"/>
        <v>141343.44</v>
      </c>
      <c r="AH413" s="337">
        <f t="shared" si="135"/>
        <v>16393.440000000002</v>
      </c>
      <c r="AI413" s="286">
        <v>404600</v>
      </c>
      <c r="AJ413" s="231">
        <v>423827.40119999996</v>
      </c>
      <c r="AK413" s="292">
        <v>416333.4</v>
      </c>
      <c r="AL413" s="292">
        <v>404600</v>
      </c>
      <c r="AM413" s="225">
        <f t="shared" si="136"/>
        <v>412340.20030000003</v>
      </c>
      <c r="AN413" s="372">
        <f t="shared" si="137"/>
        <v>53083.519999999997</v>
      </c>
      <c r="AO413" s="254">
        <f t="shared" si="138"/>
        <v>457683.52</v>
      </c>
      <c r="AP413" s="337">
        <f t="shared" si="139"/>
        <v>53083.520000000019</v>
      </c>
    </row>
    <row r="414" spans="1:42" s="140" customFormat="1" ht="28.5" x14ac:dyDescent="0.25">
      <c r="A414" s="224" t="s">
        <v>1317</v>
      </c>
      <c r="B414" s="291" t="s">
        <v>509</v>
      </c>
      <c r="C414" s="286">
        <v>124950</v>
      </c>
      <c r="D414" s="229">
        <v>180749.92110000001</v>
      </c>
      <c r="E414" s="292">
        <v>177553.95</v>
      </c>
      <c r="F414" s="292">
        <v>172550</v>
      </c>
      <c r="G414" s="225">
        <f t="shared" si="120"/>
        <v>163950.96777500003</v>
      </c>
      <c r="H414" s="254">
        <f t="shared" si="121"/>
        <v>16393.439999999999</v>
      </c>
      <c r="I414" s="254">
        <f t="shared" si="122"/>
        <v>141343.44</v>
      </c>
      <c r="J414" s="337">
        <f t="shared" si="123"/>
        <v>-31206.559999999998</v>
      </c>
      <c r="K414" s="286">
        <v>116620</v>
      </c>
      <c r="L414" s="229">
        <v>130887.87390000001</v>
      </c>
      <c r="M414" s="292">
        <v>128573.55</v>
      </c>
      <c r="N414" s="292">
        <v>124950</v>
      </c>
      <c r="O414" s="225">
        <f t="shared" si="124"/>
        <v>125257.855975</v>
      </c>
      <c r="P414" s="254">
        <f t="shared" si="125"/>
        <v>15300.543999999998</v>
      </c>
      <c r="Q414" s="254">
        <f t="shared" si="126"/>
        <v>131920.54399999999</v>
      </c>
      <c r="R414" s="337">
        <f t="shared" si="127"/>
        <v>6970.5439999999944</v>
      </c>
      <c r="S414" s="286">
        <v>116620</v>
      </c>
      <c r="T414" s="229">
        <v>137120.6298</v>
      </c>
      <c r="U414" s="292">
        <v>134696.1</v>
      </c>
      <c r="V414" s="292">
        <v>130900</v>
      </c>
      <c r="W414" s="225">
        <f t="shared" si="128"/>
        <v>129834.18244999999</v>
      </c>
      <c r="X414" s="254">
        <f t="shared" si="129"/>
        <v>15300.543999999998</v>
      </c>
      <c r="Y414" s="254">
        <f t="shared" si="130"/>
        <v>131920.54399999999</v>
      </c>
      <c r="Z414" s="337">
        <f t="shared" si="131"/>
        <v>1020.5439999999944</v>
      </c>
      <c r="AA414" s="286">
        <v>114240</v>
      </c>
      <c r="AB414" s="229">
        <v>119668.91327999999</v>
      </c>
      <c r="AC414" s="292">
        <v>117552.95999999999</v>
      </c>
      <c r="AD414" s="292">
        <v>114240</v>
      </c>
      <c r="AE414" s="225">
        <f t="shared" si="132"/>
        <v>116425.46831999999</v>
      </c>
      <c r="AF414" s="254">
        <f t="shared" si="133"/>
        <v>14988.287999999999</v>
      </c>
      <c r="AG414" s="254">
        <f t="shared" si="134"/>
        <v>129228.288</v>
      </c>
      <c r="AH414" s="337">
        <f t="shared" si="135"/>
        <v>14988.288</v>
      </c>
      <c r="AI414" s="286">
        <v>487900</v>
      </c>
      <c r="AJ414" s="231">
        <v>511085.98380000005</v>
      </c>
      <c r="AK414" s="292">
        <v>502049.1</v>
      </c>
      <c r="AL414" s="292">
        <v>487900</v>
      </c>
      <c r="AM414" s="225">
        <f t="shared" si="136"/>
        <v>497233.77095000003</v>
      </c>
      <c r="AN414" s="372">
        <f t="shared" si="137"/>
        <v>64012.479999999989</v>
      </c>
      <c r="AO414" s="254">
        <f t="shared" si="138"/>
        <v>551912.48</v>
      </c>
      <c r="AP414" s="337">
        <f t="shared" si="139"/>
        <v>64012.479999999981</v>
      </c>
    </row>
    <row r="415" spans="1:42" s="140" customFormat="1" ht="28.5" x14ac:dyDescent="0.25">
      <c r="A415" s="224" t="s">
        <v>1318</v>
      </c>
      <c r="B415" s="291" t="s">
        <v>510</v>
      </c>
      <c r="C415" s="286">
        <v>333200</v>
      </c>
      <c r="D415" s="229">
        <v>2455705.8245999999</v>
      </c>
      <c r="E415" s="292">
        <v>2412284.7000000002</v>
      </c>
      <c r="F415" s="292">
        <v>2344300</v>
      </c>
      <c r="G415" s="225">
        <f t="shared" si="120"/>
        <v>1886372.63115</v>
      </c>
      <c r="H415" s="254">
        <f t="shared" si="121"/>
        <v>43715.839999999997</v>
      </c>
      <c r="I415" s="254">
        <f t="shared" si="122"/>
        <v>376915.83999999997</v>
      </c>
      <c r="J415" s="337">
        <f t="shared" si="123"/>
        <v>-1967384.1600000001</v>
      </c>
      <c r="K415" s="286">
        <v>261800</v>
      </c>
      <c r="L415" s="229">
        <v>1109430.5501999999</v>
      </c>
      <c r="M415" s="292">
        <v>1089813.8999999999</v>
      </c>
      <c r="N415" s="292">
        <v>1059100</v>
      </c>
      <c r="O415" s="225">
        <f t="shared" si="124"/>
        <v>880036.11254999996</v>
      </c>
      <c r="P415" s="254">
        <f t="shared" si="125"/>
        <v>34348.159999999996</v>
      </c>
      <c r="Q415" s="254">
        <f t="shared" si="126"/>
        <v>296148.15999999997</v>
      </c>
      <c r="R415" s="337">
        <f t="shared" si="127"/>
        <v>-762951.84000000008</v>
      </c>
      <c r="S415" s="286">
        <v>1154300</v>
      </c>
      <c r="T415" s="229">
        <v>1371206.298</v>
      </c>
      <c r="U415" s="292">
        <v>1346961</v>
      </c>
      <c r="V415" s="292">
        <v>1309000</v>
      </c>
      <c r="W415" s="225">
        <f t="shared" si="128"/>
        <v>1295366.8245000001</v>
      </c>
      <c r="X415" s="254">
        <f t="shared" si="129"/>
        <v>151444.15999999997</v>
      </c>
      <c r="Y415" s="254">
        <f t="shared" si="130"/>
        <v>1305744.1599999999</v>
      </c>
      <c r="Z415" s="337">
        <f t="shared" si="131"/>
        <v>-3255.8400000000838</v>
      </c>
      <c r="AA415" s="286">
        <v>261800</v>
      </c>
      <c r="AB415" s="229">
        <v>274241.25959999999</v>
      </c>
      <c r="AC415" s="292">
        <v>269392.2</v>
      </c>
      <c r="AD415" s="292">
        <v>261800</v>
      </c>
      <c r="AE415" s="225">
        <f t="shared" si="132"/>
        <v>266808.36489999999</v>
      </c>
      <c r="AF415" s="254">
        <f t="shared" si="133"/>
        <v>34348.159999999996</v>
      </c>
      <c r="AG415" s="254">
        <f t="shared" si="134"/>
        <v>296148.15999999997</v>
      </c>
      <c r="AH415" s="337">
        <f t="shared" si="135"/>
        <v>34348.159999999974</v>
      </c>
      <c r="AI415" s="286">
        <v>2261000</v>
      </c>
      <c r="AJ415" s="231">
        <v>2368447.2420000001</v>
      </c>
      <c r="AK415" s="292">
        <v>2326569</v>
      </c>
      <c r="AL415" s="292">
        <v>2261000</v>
      </c>
      <c r="AM415" s="225">
        <f t="shared" si="136"/>
        <v>2304254.0605000001</v>
      </c>
      <c r="AN415" s="372">
        <f t="shared" si="137"/>
        <v>296643.19999999995</v>
      </c>
      <c r="AO415" s="254">
        <f t="shared" si="138"/>
        <v>2557643.2000000002</v>
      </c>
      <c r="AP415" s="337">
        <f t="shared" si="139"/>
        <v>296643.20000000019</v>
      </c>
    </row>
    <row r="416" spans="1:42" s="140" customFormat="1" ht="28.5" x14ac:dyDescent="0.25">
      <c r="A416" s="224" t="s">
        <v>1319</v>
      </c>
      <c r="B416" s="291" t="s">
        <v>512</v>
      </c>
      <c r="C416" s="286">
        <v>1689800</v>
      </c>
      <c r="D416" s="229">
        <v>2306119.6830000002</v>
      </c>
      <c r="E416" s="292">
        <v>2265343.5</v>
      </c>
      <c r="F416" s="292">
        <v>2201500</v>
      </c>
      <c r="G416" s="225">
        <f t="shared" si="120"/>
        <v>2115690.79575</v>
      </c>
      <c r="H416" s="254">
        <f t="shared" si="121"/>
        <v>221701.75999999998</v>
      </c>
      <c r="I416" s="254">
        <f t="shared" si="122"/>
        <v>1911501.76</v>
      </c>
      <c r="J416" s="337">
        <f t="shared" si="123"/>
        <v>-289998.24</v>
      </c>
      <c r="K416" s="286">
        <v>1311380</v>
      </c>
      <c r="L416" s="229">
        <v>1373699.4003599999</v>
      </c>
      <c r="M416" s="292">
        <v>1349410.02</v>
      </c>
      <c r="N416" s="292">
        <v>1311380</v>
      </c>
      <c r="O416" s="225">
        <f t="shared" si="124"/>
        <v>1336467.35509</v>
      </c>
      <c r="P416" s="254">
        <f t="shared" si="125"/>
        <v>172053.05599999998</v>
      </c>
      <c r="Q416" s="254">
        <f t="shared" si="126"/>
        <v>1483433.0559999999</v>
      </c>
      <c r="R416" s="337">
        <f t="shared" si="127"/>
        <v>172053.05599999987</v>
      </c>
      <c r="S416" s="286">
        <v>1311380</v>
      </c>
      <c r="T416" s="229">
        <v>1373699.4003599999</v>
      </c>
      <c r="U416" s="292">
        <v>1349410.02</v>
      </c>
      <c r="V416" s="292">
        <v>1311380</v>
      </c>
      <c r="W416" s="225">
        <f t="shared" si="128"/>
        <v>1336467.35509</v>
      </c>
      <c r="X416" s="254">
        <f t="shared" si="129"/>
        <v>172053.05599999998</v>
      </c>
      <c r="Y416" s="254">
        <f t="shared" si="130"/>
        <v>1483433.0559999999</v>
      </c>
      <c r="Z416" s="337">
        <f t="shared" si="131"/>
        <v>172053.05599999987</v>
      </c>
      <c r="AA416" s="286">
        <v>892500</v>
      </c>
      <c r="AB416" s="229">
        <v>934913.38500000001</v>
      </c>
      <c r="AC416" s="292">
        <v>918382.5</v>
      </c>
      <c r="AD416" s="292">
        <v>892500</v>
      </c>
      <c r="AE416" s="225">
        <f t="shared" si="132"/>
        <v>909573.97124999994</v>
      </c>
      <c r="AF416" s="254">
        <f t="shared" si="133"/>
        <v>117095.99999999999</v>
      </c>
      <c r="AG416" s="254">
        <f t="shared" si="134"/>
        <v>1009596</v>
      </c>
      <c r="AH416" s="337">
        <f t="shared" si="135"/>
        <v>117096</v>
      </c>
      <c r="AI416" s="286">
        <v>2046800</v>
      </c>
      <c r="AJ416" s="231">
        <v>2144068.0296</v>
      </c>
      <c r="AK416" s="292">
        <v>2106157.2000000002</v>
      </c>
      <c r="AL416" s="292">
        <v>2046800</v>
      </c>
      <c r="AM416" s="225">
        <f t="shared" si="136"/>
        <v>2085956.3074</v>
      </c>
      <c r="AN416" s="372">
        <f t="shared" si="137"/>
        <v>268540.15999999997</v>
      </c>
      <c r="AO416" s="254">
        <f t="shared" si="138"/>
        <v>2315340.16</v>
      </c>
      <c r="AP416" s="337">
        <f t="shared" si="139"/>
        <v>268540.16000000015</v>
      </c>
    </row>
    <row r="417" spans="1:42" s="140" customFormat="1" ht="28.5" x14ac:dyDescent="0.25">
      <c r="A417" s="224" t="s">
        <v>1320</v>
      </c>
      <c r="B417" s="291" t="s">
        <v>1046</v>
      </c>
      <c r="C417" s="286">
        <v>333200</v>
      </c>
      <c r="D417" s="229">
        <v>349034.33039999998</v>
      </c>
      <c r="E417" s="292">
        <v>342862.8</v>
      </c>
      <c r="F417" s="292">
        <v>333200</v>
      </c>
      <c r="G417" s="225">
        <f t="shared" si="120"/>
        <v>339574.28259999998</v>
      </c>
      <c r="H417" s="254">
        <f t="shared" si="121"/>
        <v>43715.839999999997</v>
      </c>
      <c r="I417" s="254">
        <f t="shared" si="122"/>
        <v>376915.83999999997</v>
      </c>
      <c r="J417" s="337">
        <f t="shared" si="123"/>
        <v>43715.839999999967</v>
      </c>
      <c r="K417" s="286">
        <v>333200</v>
      </c>
      <c r="L417" s="229">
        <v>349034.33039999998</v>
      </c>
      <c r="M417" s="292">
        <v>342862.8</v>
      </c>
      <c r="N417" s="292">
        <v>333200</v>
      </c>
      <c r="O417" s="225">
        <f t="shared" si="124"/>
        <v>339574.28259999998</v>
      </c>
      <c r="P417" s="254">
        <f t="shared" si="125"/>
        <v>43715.839999999997</v>
      </c>
      <c r="Q417" s="254">
        <f t="shared" si="126"/>
        <v>376915.83999999997</v>
      </c>
      <c r="R417" s="337">
        <f t="shared" si="127"/>
        <v>43715.839999999967</v>
      </c>
      <c r="S417" s="286">
        <v>333200</v>
      </c>
      <c r="T417" s="229">
        <v>349034.33039999998</v>
      </c>
      <c r="U417" s="292">
        <v>342862.8</v>
      </c>
      <c r="V417" s="292">
        <v>333200</v>
      </c>
      <c r="W417" s="225">
        <f t="shared" si="128"/>
        <v>339574.28259999998</v>
      </c>
      <c r="X417" s="254">
        <f t="shared" si="129"/>
        <v>43715.839999999997</v>
      </c>
      <c r="Y417" s="254">
        <f t="shared" si="130"/>
        <v>376915.83999999997</v>
      </c>
      <c r="Z417" s="337">
        <f t="shared" si="131"/>
        <v>43715.839999999967</v>
      </c>
      <c r="AA417" s="286">
        <v>285600</v>
      </c>
      <c r="AB417" s="229">
        <v>299172.28320000001</v>
      </c>
      <c r="AC417" s="292">
        <v>293882.40000000002</v>
      </c>
      <c r="AD417" s="292">
        <v>285600</v>
      </c>
      <c r="AE417" s="225">
        <f t="shared" si="132"/>
        <v>291063.67079999996</v>
      </c>
      <c r="AF417" s="254">
        <f t="shared" si="133"/>
        <v>37470.719999999994</v>
      </c>
      <c r="AG417" s="254">
        <f t="shared" si="134"/>
        <v>323070.71999999997</v>
      </c>
      <c r="AH417" s="337">
        <f t="shared" si="135"/>
        <v>37470.719999999972</v>
      </c>
      <c r="AI417" s="286">
        <v>368900</v>
      </c>
      <c r="AJ417" s="231">
        <v>386430.86580000003</v>
      </c>
      <c r="AK417" s="292">
        <v>379598.1</v>
      </c>
      <c r="AL417" s="292">
        <v>368900</v>
      </c>
      <c r="AM417" s="225">
        <f t="shared" si="136"/>
        <v>375957.24144999997</v>
      </c>
      <c r="AN417" s="372">
        <f t="shared" si="137"/>
        <v>48399.679999999993</v>
      </c>
      <c r="AO417" s="254">
        <f t="shared" si="138"/>
        <v>417299.68</v>
      </c>
      <c r="AP417" s="337">
        <f t="shared" si="139"/>
        <v>48399.679999999993</v>
      </c>
    </row>
    <row r="418" spans="1:42" s="140" customFormat="1" ht="28.5" x14ac:dyDescent="0.25">
      <c r="A418" s="224" t="s">
        <v>1321</v>
      </c>
      <c r="B418" s="291" t="s">
        <v>514</v>
      </c>
      <c r="C418" s="286">
        <v>440300</v>
      </c>
      <c r="D418" s="229">
        <v>461223.93660000002</v>
      </c>
      <c r="E418" s="292">
        <v>453068.7</v>
      </c>
      <c r="F418" s="292">
        <v>440300</v>
      </c>
      <c r="G418" s="225">
        <f t="shared" si="120"/>
        <v>448723.15915000002</v>
      </c>
      <c r="H418" s="254">
        <f t="shared" si="121"/>
        <v>57767.359999999993</v>
      </c>
      <c r="I418" s="254">
        <f t="shared" si="122"/>
        <v>498067.36</v>
      </c>
      <c r="J418" s="337">
        <f t="shared" si="123"/>
        <v>57767.359999999986</v>
      </c>
      <c r="K418" s="286">
        <v>428400</v>
      </c>
      <c r="L418" s="229">
        <v>448758.42479999998</v>
      </c>
      <c r="M418" s="292">
        <v>440823.6</v>
      </c>
      <c r="N418" s="292">
        <v>428400</v>
      </c>
      <c r="O418" s="225">
        <f t="shared" si="124"/>
        <v>436595.50619999995</v>
      </c>
      <c r="P418" s="254">
        <f t="shared" si="125"/>
        <v>56206.079999999994</v>
      </c>
      <c r="Q418" s="254">
        <f t="shared" si="126"/>
        <v>484606.08</v>
      </c>
      <c r="R418" s="337">
        <f t="shared" si="127"/>
        <v>56206.080000000016</v>
      </c>
      <c r="S418" s="286">
        <v>428400</v>
      </c>
      <c r="T418" s="229">
        <v>448758.42479999998</v>
      </c>
      <c r="U418" s="292">
        <v>440823.6</v>
      </c>
      <c r="V418" s="292">
        <v>428400</v>
      </c>
      <c r="W418" s="225">
        <f t="shared" si="128"/>
        <v>436595.50619999995</v>
      </c>
      <c r="X418" s="254">
        <f t="shared" si="129"/>
        <v>56206.079999999994</v>
      </c>
      <c r="Y418" s="254">
        <f t="shared" si="130"/>
        <v>484606.08</v>
      </c>
      <c r="Z418" s="337">
        <f t="shared" si="131"/>
        <v>56206.080000000016</v>
      </c>
      <c r="AA418" s="286">
        <v>404600</v>
      </c>
      <c r="AB418" s="229">
        <v>423827.40119999996</v>
      </c>
      <c r="AC418" s="292">
        <v>416333.4</v>
      </c>
      <c r="AD418" s="292">
        <v>404600</v>
      </c>
      <c r="AE418" s="225">
        <f t="shared" si="132"/>
        <v>412340.20030000003</v>
      </c>
      <c r="AF418" s="254">
        <f t="shared" si="133"/>
        <v>53083.519999999997</v>
      </c>
      <c r="AG418" s="254">
        <f t="shared" si="134"/>
        <v>457683.52</v>
      </c>
      <c r="AH418" s="337">
        <f t="shared" si="135"/>
        <v>53083.520000000019</v>
      </c>
      <c r="AI418" s="286">
        <v>464100</v>
      </c>
      <c r="AJ418" s="231">
        <v>486154.96020000003</v>
      </c>
      <c r="AK418" s="292">
        <v>477558.9</v>
      </c>
      <c r="AL418" s="292">
        <v>464100</v>
      </c>
      <c r="AM418" s="225">
        <f t="shared" si="136"/>
        <v>472978.46505</v>
      </c>
      <c r="AN418" s="372">
        <f t="shared" si="137"/>
        <v>60889.919999999991</v>
      </c>
      <c r="AO418" s="254">
        <f t="shared" si="138"/>
        <v>524989.92000000004</v>
      </c>
      <c r="AP418" s="337">
        <f t="shared" si="139"/>
        <v>60889.920000000042</v>
      </c>
    </row>
    <row r="419" spans="1:42" s="140" customFormat="1" ht="28.5" x14ac:dyDescent="0.25">
      <c r="A419" s="224" t="s">
        <v>1322</v>
      </c>
      <c r="B419" s="291" t="s">
        <v>515</v>
      </c>
      <c r="C419" s="286">
        <v>630700</v>
      </c>
      <c r="D419" s="229">
        <v>660672.12540000002</v>
      </c>
      <c r="E419" s="292">
        <v>648990.30000000005</v>
      </c>
      <c r="F419" s="292">
        <v>630700</v>
      </c>
      <c r="G419" s="225">
        <f t="shared" si="120"/>
        <v>642765.60635000002</v>
      </c>
      <c r="H419" s="254">
        <f t="shared" si="121"/>
        <v>82747.839999999997</v>
      </c>
      <c r="I419" s="254">
        <f t="shared" si="122"/>
        <v>713447.84</v>
      </c>
      <c r="J419" s="337">
        <f t="shared" si="123"/>
        <v>82747.839999999967</v>
      </c>
      <c r="K419" s="286">
        <v>606900</v>
      </c>
      <c r="L419" s="229">
        <v>635741.10179999995</v>
      </c>
      <c r="M419" s="292">
        <v>624500.1</v>
      </c>
      <c r="N419" s="292">
        <v>606900</v>
      </c>
      <c r="O419" s="225">
        <f t="shared" si="124"/>
        <v>618510.30044999998</v>
      </c>
      <c r="P419" s="254">
        <f t="shared" si="125"/>
        <v>79625.279999999984</v>
      </c>
      <c r="Q419" s="254">
        <f t="shared" si="126"/>
        <v>686525.28</v>
      </c>
      <c r="R419" s="337">
        <f t="shared" si="127"/>
        <v>79625.280000000028</v>
      </c>
      <c r="S419" s="286">
        <v>606900</v>
      </c>
      <c r="T419" s="229">
        <v>635741.10179999995</v>
      </c>
      <c r="U419" s="292">
        <v>624500.1</v>
      </c>
      <c r="V419" s="292">
        <v>606900</v>
      </c>
      <c r="W419" s="225">
        <f t="shared" si="128"/>
        <v>618510.30044999998</v>
      </c>
      <c r="X419" s="254">
        <f t="shared" si="129"/>
        <v>79625.279999999984</v>
      </c>
      <c r="Y419" s="254">
        <f t="shared" si="130"/>
        <v>686525.28</v>
      </c>
      <c r="Z419" s="337">
        <f t="shared" si="131"/>
        <v>79625.280000000028</v>
      </c>
      <c r="AA419" s="286">
        <v>571200</v>
      </c>
      <c r="AB419" s="229">
        <v>598344.56640000001</v>
      </c>
      <c r="AC419" s="292">
        <v>587764.80000000005</v>
      </c>
      <c r="AD419" s="292">
        <v>571200</v>
      </c>
      <c r="AE419" s="225">
        <f t="shared" si="132"/>
        <v>582127.34159999993</v>
      </c>
      <c r="AF419" s="254">
        <f t="shared" si="133"/>
        <v>74941.439999999988</v>
      </c>
      <c r="AG419" s="254">
        <f t="shared" si="134"/>
        <v>646141.43999999994</v>
      </c>
      <c r="AH419" s="337">
        <f t="shared" si="135"/>
        <v>74941.439999999944</v>
      </c>
      <c r="AI419" s="286">
        <v>654500</v>
      </c>
      <c r="AJ419" s="231">
        <v>685603.14899999998</v>
      </c>
      <c r="AK419" s="292">
        <v>673480.5</v>
      </c>
      <c r="AL419" s="292">
        <v>654500</v>
      </c>
      <c r="AM419" s="225">
        <f t="shared" si="136"/>
        <v>667020.91225000005</v>
      </c>
      <c r="AN419" s="372">
        <f t="shared" si="137"/>
        <v>85870.399999999994</v>
      </c>
      <c r="AO419" s="254">
        <f t="shared" si="138"/>
        <v>740370.4</v>
      </c>
      <c r="AP419" s="337">
        <f t="shared" si="139"/>
        <v>85870.400000000023</v>
      </c>
    </row>
    <row r="420" spans="1:42" s="140" customFormat="1" ht="28.5" x14ac:dyDescent="0.25">
      <c r="A420" s="224" t="s">
        <v>1323</v>
      </c>
      <c r="B420" s="291" t="s">
        <v>516</v>
      </c>
      <c r="C420" s="286">
        <v>3034500</v>
      </c>
      <c r="D420" s="229">
        <v>3178705.5090000001</v>
      </c>
      <c r="E420" s="292">
        <v>3122500.5</v>
      </c>
      <c r="F420" s="292">
        <v>3034500</v>
      </c>
      <c r="G420" s="225">
        <f t="shared" si="120"/>
        <v>3092551.5022499999</v>
      </c>
      <c r="H420" s="254">
        <f t="shared" si="121"/>
        <v>398126.39999999997</v>
      </c>
      <c r="I420" s="254">
        <f t="shared" si="122"/>
        <v>3432626.4</v>
      </c>
      <c r="J420" s="337">
        <f t="shared" si="123"/>
        <v>398126.39999999991</v>
      </c>
      <c r="K420" s="286">
        <v>2915500</v>
      </c>
      <c r="L420" s="229">
        <v>3054050.3909999998</v>
      </c>
      <c r="M420" s="292">
        <v>3000049.5</v>
      </c>
      <c r="N420" s="292">
        <v>2915500</v>
      </c>
      <c r="O420" s="225">
        <f t="shared" si="124"/>
        <v>2971274.9727499997</v>
      </c>
      <c r="P420" s="254">
        <f t="shared" si="125"/>
        <v>382513.6</v>
      </c>
      <c r="Q420" s="254">
        <f t="shared" si="126"/>
        <v>3298013.6</v>
      </c>
      <c r="R420" s="337">
        <f t="shared" si="127"/>
        <v>382513.60000000009</v>
      </c>
      <c r="S420" s="286">
        <v>2915500</v>
      </c>
      <c r="T420" s="229">
        <v>3054050.3909999998</v>
      </c>
      <c r="U420" s="292">
        <v>3000049.5</v>
      </c>
      <c r="V420" s="292">
        <v>2915500</v>
      </c>
      <c r="W420" s="225">
        <f t="shared" si="128"/>
        <v>2971274.9727499997</v>
      </c>
      <c r="X420" s="254">
        <f t="shared" si="129"/>
        <v>382513.6</v>
      </c>
      <c r="Y420" s="254">
        <f t="shared" si="130"/>
        <v>3298013.6</v>
      </c>
      <c r="Z420" s="337">
        <f t="shared" si="131"/>
        <v>382513.60000000009</v>
      </c>
      <c r="AA420" s="286">
        <v>2189600</v>
      </c>
      <c r="AB420" s="229">
        <v>2293654.1711999997</v>
      </c>
      <c r="AC420" s="292">
        <v>2253098.4</v>
      </c>
      <c r="AD420" s="292">
        <v>2189600</v>
      </c>
      <c r="AE420" s="225">
        <f t="shared" si="132"/>
        <v>2231488.1428</v>
      </c>
      <c r="AF420" s="254">
        <f t="shared" si="133"/>
        <v>287275.51999999996</v>
      </c>
      <c r="AG420" s="254">
        <f t="shared" si="134"/>
        <v>2476875.52</v>
      </c>
      <c r="AH420" s="337">
        <f t="shared" si="135"/>
        <v>287275.52000000002</v>
      </c>
      <c r="AI420" s="286">
        <v>3153500</v>
      </c>
      <c r="AJ420" s="231">
        <v>3303360.6269999999</v>
      </c>
      <c r="AK420" s="292">
        <v>3244951.5</v>
      </c>
      <c r="AL420" s="292">
        <v>3153500</v>
      </c>
      <c r="AM420" s="225">
        <f t="shared" si="136"/>
        <v>3213828.0317500001</v>
      </c>
      <c r="AN420" s="372">
        <f t="shared" si="137"/>
        <v>413739.19999999995</v>
      </c>
      <c r="AO420" s="254">
        <f t="shared" si="138"/>
        <v>3567239.2</v>
      </c>
      <c r="AP420" s="337">
        <f t="shared" si="139"/>
        <v>413739.20000000019</v>
      </c>
    </row>
    <row r="421" spans="1:42" s="140" customFormat="1" ht="28.5" x14ac:dyDescent="0.25">
      <c r="A421" s="224" t="s">
        <v>1324</v>
      </c>
      <c r="B421" s="291" t="s">
        <v>1061</v>
      </c>
      <c r="C421" s="286">
        <v>428400</v>
      </c>
      <c r="D421" s="229">
        <v>448758.42479999998</v>
      </c>
      <c r="E421" s="292">
        <v>440823.6</v>
      </c>
      <c r="F421" s="292">
        <v>428400</v>
      </c>
      <c r="G421" s="225">
        <f t="shared" si="120"/>
        <v>436595.50619999995</v>
      </c>
      <c r="H421" s="254">
        <f t="shared" si="121"/>
        <v>56206.079999999994</v>
      </c>
      <c r="I421" s="254">
        <f t="shared" si="122"/>
        <v>484606.08</v>
      </c>
      <c r="J421" s="337">
        <f t="shared" si="123"/>
        <v>56206.080000000016</v>
      </c>
      <c r="K421" s="286">
        <v>404600</v>
      </c>
      <c r="L421" s="229">
        <v>423827.40119999996</v>
      </c>
      <c r="M421" s="292">
        <v>416333.4</v>
      </c>
      <c r="N421" s="292">
        <v>404600</v>
      </c>
      <c r="O421" s="225">
        <f t="shared" si="124"/>
        <v>412340.20030000003</v>
      </c>
      <c r="P421" s="254">
        <f t="shared" si="125"/>
        <v>53083.519999999997</v>
      </c>
      <c r="Q421" s="254">
        <f t="shared" si="126"/>
        <v>457683.52</v>
      </c>
      <c r="R421" s="337">
        <f t="shared" si="127"/>
        <v>53083.520000000019</v>
      </c>
      <c r="S421" s="286">
        <v>404600</v>
      </c>
      <c r="T421" s="229">
        <v>423827.40119999996</v>
      </c>
      <c r="U421" s="292">
        <v>416333.4</v>
      </c>
      <c r="V421" s="292">
        <v>404600</v>
      </c>
      <c r="W421" s="225">
        <f t="shared" si="128"/>
        <v>412340.20030000003</v>
      </c>
      <c r="X421" s="254">
        <f t="shared" si="129"/>
        <v>53083.519999999997</v>
      </c>
      <c r="Y421" s="254">
        <f t="shared" si="130"/>
        <v>457683.52</v>
      </c>
      <c r="Z421" s="337">
        <f t="shared" si="131"/>
        <v>53083.520000000019</v>
      </c>
      <c r="AA421" s="286">
        <v>380800</v>
      </c>
      <c r="AB421" s="229">
        <v>398896.37760000001</v>
      </c>
      <c r="AC421" s="292">
        <v>391843.2</v>
      </c>
      <c r="AD421" s="292">
        <v>380800</v>
      </c>
      <c r="AE421" s="225">
        <f t="shared" si="132"/>
        <v>388084.89439999999</v>
      </c>
      <c r="AF421" s="254">
        <f t="shared" si="133"/>
        <v>49960.959999999992</v>
      </c>
      <c r="AG421" s="254">
        <f t="shared" si="134"/>
        <v>430760.95999999996</v>
      </c>
      <c r="AH421" s="337">
        <f t="shared" si="135"/>
        <v>49960.959999999963</v>
      </c>
      <c r="AI421" s="286">
        <v>464100</v>
      </c>
      <c r="AJ421" s="231">
        <v>486154.96020000003</v>
      </c>
      <c r="AK421" s="292">
        <v>477558.9</v>
      </c>
      <c r="AL421" s="292">
        <v>464100</v>
      </c>
      <c r="AM421" s="225">
        <f t="shared" si="136"/>
        <v>472978.46505</v>
      </c>
      <c r="AN421" s="372">
        <f t="shared" si="137"/>
        <v>60889.919999999991</v>
      </c>
      <c r="AO421" s="254">
        <f t="shared" si="138"/>
        <v>524989.92000000004</v>
      </c>
      <c r="AP421" s="337">
        <f t="shared" si="139"/>
        <v>60889.920000000042</v>
      </c>
    </row>
    <row r="422" spans="1:42" s="140" customFormat="1" ht="28.5" x14ac:dyDescent="0.25">
      <c r="A422" s="224" t="s">
        <v>1325</v>
      </c>
      <c r="B422" s="291" t="s">
        <v>1047</v>
      </c>
      <c r="C422" s="286">
        <v>333200</v>
      </c>
      <c r="D422" s="229">
        <v>349034.33039999998</v>
      </c>
      <c r="E422" s="292">
        <v>342862.8</v>
      </c>
      <c r="F422" s="292">
        <v>333200</v>
      </c>
      <c r="G422" s="225">
        <f t="shared" si="120"/>
        <v>339574.28259999998</v>
      </c>
      <c r="H422" s="254">
        <f t="shared" si="121"/>
        <v>43715.839999999997</v>
      </c>
      <c r="I422" s="254">
        <f t="shared" si="122"/>
        <v>376915.83999999997</v>
      </c>
      <c r="J422" s="337">
        <f t="shared" si="123"/>
        <v>43715.839999999967</v>
      </c>
      <c r="K422" s="286">
        <v>309400</v>
      </c>
      <c r="L422" s="229">
        <v>324103.30679999996</v>
      </c>
      <c r="M422" s="292">
        <v>318372.59999999998</v>
      </c>
      <c r="N422" s="292">
        <v>309400</v>
      </c>
      <c r="O422" s="225">
        <f t="shared" si="124"/>
        <v>315318.9767</v>
      </c>
      <c r="P422" s="254">
        <f t="shared" si="125"/>
        <v>40593.279999999992</v>
      </c>
      <c r="Q422" s="254">
        <f t="shared" si="126"/>
        <v>349993.27999999997</v>
      </c>
      <c r="R422" s="337">
        <f t="shared" si="127"/>
        <v>40593.27999999997</v>
      </c>
      <c r="S422" s="286">
        <v>309400</v>
      </c>
      <c r="T422" s="229">
        <v>324103.30679999996</v>
      </c>
      <c r="U422" s="292">
        <v>318372.59999999998</v>
      </c>
      <c r="V422" s="292">
        <v>309400</v>
      </c>
      <c r="W422" s="225">
        <f t="shared" si="128"/>
        <v>315318.9767</v>
      </c>
      <c r="X422" s="254">
        <f t="shared" si="129"/>
        <v>40593.279999999992</v>
      </c>
      <c r="Y422" s="254">
        <f t="shared" si="130"/>
        <v>349993.27999999997</v>
      </c>
      <c r="Z422" s="337">
        <f t="shared" si="131"/>
        <v>40593.27999999997</v>
      </c>
      <c r="AA422" s="286">
        <v>297500</v>
      </c>
      <c r="AB422" s="229">
        <v>311637.79499999998</v>
      </c>
      <c r="AC422" s="292">
        <v>306127.5</v>
      </c>
      <c r="AD422" s="292">
        <v>297500</v>
      </c>
      <c r="AE422" s="225">
        <f t="shared" si="132"/>
        <v>303191.32374999998</v>
      </c>
      <c r="AF422" s="254">
        <f t="shared" si="133"/>
        <v>39031.999999999993</v>
      </c>
      <c r="AG422" s="254">
        <f t="shared" si="134"/>
        <v>336532</v>
      </c>
      <c r="AH422" s="337">
        <f t="shared" si="135"/>
        <v>39032</v>
      </c>
      <c r="AI422" s="286">
        <v>380800</v>
      </c>
      <c r="AJ422" s="231">
        <v>398896.37760000001</v>
      </c>
      <c r="AK422" s="292">
        <v>391843.2</v>
      </c>
      <c r="AL422" s="292">
        <v>380800</v>
      </c>
      <c r="AM422" s="225">
        <f t="shared" si="136"/>
        <v>388084.89439999999</v>
      </c>
      <c r="AN422" s="372">
        <f t="shared" si="137"/>
        <v>49960.959999999992</v>
      </c>
      <c r="AO422" s="254">
        <f t="shared" si="138"/>
        <v>430760.95999999996</v>
      </c>
      <c r="AP422" s="337">
        <f t="shared" si="139"/>
        <v>49960.959999999963</v>
      </c>
    </row>
    <row r="423" spans="1:42" s="140" customFormat="1" ht="28.5" x14ac:dyDescent="0.25">
      <c r="A423" s="224" t="s">
        <v>1326</v>
      </c>
      <c r="B423" s="291" t="s">
        <v>1060</v>
      </c>
      <c r="C423" s="286">
        <v>618800</v>
      </c>
      <c r="D423" s="229">
        <v>648206.61359999992</v>
      </c>
      <c r="E423" s="292">
        <v>636745.19999999995</v>
      </c>
      <c r="F423" s="292">
        <v>618800</v>
      </c>
      <c r="G423" s="225">
        <f t="shared" si="120"/>
        <v>630637.9534</v>
      </c>
      <c r="H423" s="254">
        <f t="shared" si="121"/>
        <v>81186.559999999983</v>
      </c>
      <c r="I423" s="254">
        <f t="shared" si="122"/>
        <v>699986.55999999994</v>
      </c>
      <c r="J423" s="337">
        <f t="shared" si="123"/>
        <v>81186.559999999939</v>
      </c>
      <c r="K423" s="286">
        <v>604520</v>
      </c>
      <c r="L423" s="229">
        <v>633247.99943999993</v>
      </c>
      <c r="M423" s="292">
        <v>622051.07999999996</v>
      </c>
      <c r="N423" s="292">
        <v>604520</v>
      </c>
      <c r="O423" s="225">
        <f t="shared" si="124"/>
        <v>616084.76986</v>
      </c>
      <c r="P423" s="254">
        <f t="shared" si="125"/>
        <v>79313.02399999999</v>
      </c>
      <c r="Q423" s="254">
        <f t="shared" si="126"/>
        <v>683833.02399999998</v>
      </c>
      <c r="R423" s="337">
        <f t="shared" si="127"/>
        <v>79313.023999999976</v>
      </c>
      <c r="S423" s="286">
        <v>604520</v>
      </c>
      <c r="T423" s="229">
        <v>633247.99943999993</v>
      </c>
      <c r="U423" s="292">
        <v>622051.07999999996</v>
      </c>
      <c r="V423" s="292">
        <v>604520</v>
      </c>
      <c r="W423" s="225">
        <f t="shared" si="128"/>
        <v>616084.76986</v>
      </c>
      <c r="X423" s="254">
        <f t="shared" si="129"/>
        <v>79313.02399999999</v>
      </c>
      <c r="Y423" s="254">
        <f t="shared" si="130"/>
        <v>683833.02399999998</v>
      </c>
      <c r="Z423" s="337">
        <f t="shared" si="131"/>
        <v>79313.023999999976</v>
      </c>
      <c r="AA423" s="286">
        <v>535500</v>
      </c>
      <c r="AB423" s="229">
        <v>560948.03100000008</v>
      </c>
      <c r="AC423" s="292">
        <v>551029.5</v>
      </c>
      <c r="AD423" s="292">
        <v>535500</v>
      </c>
      <c r="AE423" s="225">
        <f t="shared" si="132"/>
        <v>545744.38274999999</v>
      </c>
      <c r="AF423" s="254">
        <f t="shared" si="133"/>
        <v>70257.599999999991</v>
      </c>
      <c r="AG423" s="254">
        <f t="shared" si="134"/>
        <v>605757.6</v>
      </c>
      <c r="AH423" s="337">
        <f t="shared" si="135"/>
        <v>70257.599999999977</v>
      </c>
      <c r="AI423" s="286">
        <v>666400</v>
      </c>
      <c r="AJ423" s="231">
        <v>698068.66079999995</v>
      </c>
      <c r="AK423" s="292">
        <v>685725.6</v>
      </c>
      <c r="AL423" s="292">
        <v>666400</v>
      </c>
      <c r="AM423" s="225">
        <f t="shared" si="136"/>
        <v>679148.56519999995</v>
      </c>
      <c r="AN423" s="372">
        <f t="shared" si="137"/>
        <v>87431.679999999993</v>
      </c>
      <c r="AO423" s="254">
        <f t="shared" si="138"/>
        <v>753831.67999999993</v>
      </c>
      <c r="AP423" s="337">
        <f t="shared" si="139"/>
        <v>87431.679999999935</v>
      </c>
    </row>
    <row r="424" spans="1:42" s="140" customFormat="1" ht="28.5" x14ac:dyDescent="0.25">
      <c r="A424" s="224" t="s">
        <v>1327</v>
      </c>
      <c r="B424" s="291" t="s">
        <v>1048</v>
      </c>
      <c r="C424" s="286">
        <v>1618400</v>
      </c>
      <c r="D424" s="229">
        <v>1695309.6047999999</v>
      </c>
      <c r="E424" s="292">
        <v>1665333.6</v>
      </c>
      <c r="F424" s="292">
        <v>1618400</v>
      </c>
      <c r="G424" s="225">
        <f t="shared" si="120"/>
        <v>1649360.8012000001</v>
      </c>
      <c r="H424" s="254">
        <f t="shared" si="121"/>
        <v>212334.07999999999</v>
      </c>
      <c r="I424" s="254">
        <f t="shared" si="122"/>
        <v>1830734.08</v>
      </c>
      <c r="J424" s="337">
        <f t="shared" si="123"/>
        <v>212334.08000000007</v>
      </c>
      <c r="K424" s="286">
        <v>1570800</v>
      </c>
      <c r="L424" s="229">
        <v>1645447.5575999999</v>
      </c>
      <c r="M424" s="292">
        <v>1616353.2</v>
      </c>
      <c r="N424" s="292">
        <v>1570800</v>
      </c>
      <c r="O424" s="225">
        <f t="shared" si="124"/>
        <v>1600850.1894</v>
      </c>
      <c r="P424" s="254">
        <f t="shared" si="125"/>
        <v>206088.95999999996</v>
      </c>
      <c r="Q424" s="254">
        <f t="shared" si="126"/>
        <v>1776888.96</v>
      </c>
      <c r="R424" s="337">
        <f t="shared" si="127"/>
        <v>206088.95999999996</v>
      </c>
      <c r="S424" s="286">
        <v>1570800</v>
      </c>
      <c r="T424" s="229">
        <v>1645447.5575999999</v>
      </c>
      <c r="U424" s="292">
        <v>1616353.2</v>
      </c>
      <c r="V424" s="292">
        <v>1570800</v>
      </c>
      <c r="W424" s="225">
        <f t="shared" si="128"/>
        <v>1600850.1894</v>
      </c>
      <c r="X424" s="254">
        <f t="shared" si="129"/>
        <v>206088.95999999996</v>
      </c>
      <c r="Y424" s="254">
        <f t="shared" si="130"/>
        <v>1776888.96</v>
      </c>
      <c r="Z424" s="337">
        <f t="shared" si="131"/>
        <v>206088.95999999996</v>
      </c>
      <c r="AA424" s="286">
        <v>1368500</v>
      </c>
      <c r="AB424" s="229">
        <v>1433533.8570000001</v>
      </c>
      <c r="AC424" s="292">
        <v>1408186.5</v>
      </c>
      <c r="AD424" s="292">
        <v>1368500</v>
      </c>
      <c r="AE424" s="225">
        <f t="shared" si="132"/>
        <v>1394680.08925</v>
      </c>
      <c r="AF424" s="254">
        <f t="shared" si="133"/>
        <v>179547.19999999998</v>
      </c>
      <c r="AG424" s="254">
        <f t="shared" si="134"/>
        <v>1548047.2</v>
      </c>
      <c r="AH424" s="337">
        <f t="shared" si="135"/>
        <v>179547.19999999995</v>
      </c>
      <c r="AI424" s="286">
        <v>1689800</v>
      </c>
      <c r="AJ424" s="231">
        <v>1770102.6756</v>
      </c>
      <c r="AK424" s="292">
        <v>1738804.2</v>
      </c>
      <c r="AL424" s="292">
        <v>1689800</v>
      </c>
      <c r="AM424" s="225">
        <f t="shared" si="136"/>
        <v>1722126.7189</v>
      </c>
      <c r="AN424" s="372">
        <f t="shared" si="137"/>
        <v>221701.75999999998</v>
      </c>
      <c r="AO424" s="254">
        <f t="shared" si="138"/>
        <v>1911501.76</v>
      </c>
      <c r="AP424" s="337">
        <f t="shared" si="139"/>
        <v>221701.76000000001</v>
      </c>
    </row>
    <row r="425" spans="1:42" s="140" customFormat="1" ht="28.5" x14ac:dyDescent="0.25">
      <c r="A425" s="224" t="s">
        <v>1328</v>
      </c>
      <c r="B425" s="291" t="s">
        <v>1059</v>
      </c>
      <c r="C425" s="286">
        <v>154700</v>
      </c>
      <c r="D425" s="229">
        <v>162051.65339999998</v>
      </c>
      <c r="E425" s="292">
        <v>159186.29999999999</v>
      </c>
      <c r="F425" s="292">
        <v>154700</v>
      </c>
      <c r="G425" s="225">
        <f t="shared" si="120"/>
        <v>157659.48835</v>
      </c>
      <c r="H425" s="254">
        <f t="shared" si="121"/>
        <v>20296.639999999996</v>
      </c>
      <c r="I425" s="254">
        <f t="shared" si="122"/>
        <v>174996.63999999998</v>
      </c>
      <c r="J425" s="337">
        <f t="shared" si="123"/>
        <v>20296.639999999985</v>
      </c>
      <c r="K425" s="286">
        <v>142800</v>
      </c>
      <c r="L425" s="229">
        <v>149586.1416</v>
      </c>
      <c r="M425" s="292">
        <v>146941.20000000001</v>
      </c>
      <c r="N425" s="292">
        <v>142800</v>
      </c>
      <c r="O425" s="225">
        <f t="shared" si="124"/>
        <v>145531.83539999998</v>
      </c>
      <c r="P425" s="254">
        <f t="shared" si="125"/>
        <v>18735.359999999997</v>
      </c>
      <c r="Q425" s="254">
        <f t="shared" si="126"/>
        <v>161535.35999999999</v>
      </c>
      <c r="R425" s="337">
        <f t="shared" si="127"/>
        <v>18735.359999999986</v>
      </c>
      <c r="S425" s="286">
        <v>142800</v>
      </c>
      <c r="T425" s="229">
        <v>149586.1416</v>
      </c>
      <c r="U425" s="292">
        <v>146941.20000000001</v>
      </c>
      <c r="V425" s="292">
        <v>142800</v>
      </c>
      <c r="W425" s="225">
        <f t="shared" si="128"/>
        <v>145531.83539999998</v>
      </c>
      <c r="X425" s="254">
        <f t="shared" si="129"/>
        <v>18735.359999999997</v>
      </c>
      <c r="Y425" s="254">
        <f t="shared" si="130"/>
        <v>161535.35999999999</v>
      </c>
      <c r="Z425" s="337">
        <f t="shared" si="131"/>
        <v>18735.359999999986</v>
      </c>
      <c r="AA425" s="286">
        <v>116620</v>
      </c>
      <c r="AB425" s="229">
        <v>122162.01564</v>
      </c>
      <c r="AC425" s="292">
        <v>120001.98</v>
      </c>
      <c r="AD425" s="292">
        <v>116620</v>
      </c>
      <c r="AE425" s="225">
        <f t="shared" si="132"/>
        <v>118850.99890999999</v>
      </c>
      <c r="AF425" s="254">
        <f t="shared" si="133"/>
        <v>15300.543999999998</v>
      </c>
      <c r="AG425" s="254">
        <f t="shared" si="134"/>
        <v>131920.54399999999</v>
      </c>
      <c r="AH425" s="337">
        <f t="shared" si="135"/>
        <v>15300.543999999994</v>
      </c>
      <c r="AI425" s="286">
        <v>185640</v>
      </c>
      <c r="AJ425" s="231">
        <v>194461.98407999999</v>
      </c>
      <c r="AK425" s="292">
        <v>191023.56</v>
      </c>
      <c r="AL425" s="292">
        <v>185640</v>
      </c>
      <c r="AM425" s="225">
        <f t="shared" si="136"/>
        <v>189191.38601999998</v>
      </c>
      <c r="AN425" s="372">
        <f t="shared" si="137"/>
        <v>24355.967999999997</v>
      </c>
      <c r="AO425" s="254">
        <f t="shared" si="138"/>
        <v>209995.96799999999</v>
      </c>
      <c r="AP425" s="337">
        <f t="shared" si="139"/>
        <v>24355.967999999993</v>
      </c>
    </row>
    <row r="426" spans="1:42" s="140" customFormat="1" ht="28.5" x14ac:dyDescent="0.25">
      <c r="A426" s="224" t="s">
        <v>1329</v>
      </c>
      <c r="B426" s="291" t="s">
        <v>1058</v>
      </c>
      <c r="C426" s="286">
        <v>345100</v>
      </c>
      <c r="D426" s="229">
        <v>361499.84220000001</v>
      </c>
      <c r="E426" s="292">
        <v>355107.9</v>
      </c>
      <c r="F426" s="292">
        <v>345100</v>
      </c>
      <c r="G426" s="225">
        <f t="shared" si="120"/>
        <v>351701.93555000005</v>
      </c>
      <c r="H426" s="254">
        <f t="shared" si="121"/>
        <v>45277.119999999995</v>
      </c>
      <c r="I426" s="254">
        <f t="shared" si="122"/>
        <v>390377.12</v>
      </c>
      <c r="J426" s="337">
        <f t="shared" si="123"/>
        <v>45277.119999999995</v>
      </c>
      <c r="K426" s="286">
        <v>321300</v>
      </c>
      <c r="L426" s="229">
        <v>336568.8186</v>
      </c>
      <c r="M426" s="292">
        <v>330617.7</v>
      </c>
      <c r="N426" s="292">
        <v>321300</v>
      </c>
      <c r="O426" s="225">
        <f t="shared" si="124"/>
        <v>327446.62965000002</v>
      </c>
      <c r="P426" s="254">
        <f t="shared" si="125"/>
        <v>42154.559999999998</v>
      </c>
      <c r="Q426" s="254">
        <f t="shared" si="126"/>
        <v>363454.56</v>
      </c>
      <c r="R426" s="337">
        <f t="shared" si="127"/>
        <v>42154.559999999998</v>
      </c>
      <c r="S426" s="286">
        <v>321300</v>
      </c>
      <c r="T426" s="229">
        <v>336568.8186</v>
      </c>
      <c r="U426" s="292">
        <v>330617.7</v>
      </c>
      <c r="V426" s="292">
        <v>321300</v>
      </c>
      <c r="W426" s="225">
        <f t="shared" si="128"/>
        <v>327446.62965000002</v>
      </c>
      <c r="X426" s="254">
        <f t="shared" si="129"/>
        <v>42154.559999999998</v>
      </c>
      <c r="Y426" s="254">
        <f t="shared" si="130"/>
        <v>363454.56</v>
      </c>
      <c r="Z426" s="337">
        <f t="shared" si="131"/>
        <v>42154.559999999998</v>
      </c>
      <c r="AA426" s="286">
        <v>297500</v>
      </c>
      <c r="AB426" s="229">
        <v>311637.79499999998</v>
      </c>
      <c r="AC426" s="292">
        <v>306127.5</v>
      </c>
      <c r="AD426" s="292">
        <v>297500</v>
      </c>
      <c r="AE426" s="225">
        <f t="shared" si="132"/>
        <v>303191.32374999998</v>
      </c>
      <c r="AF426" s="254">
        <f t="shared" si="133"/>
        <v>39031.999999999993</v>
      </c>
      <c r="AG426" s="254">
        <f t="shared" si="134"/>
        <v>336532</v>
      </c>
      <c r="AH426" s="337">
        <f t="shared" si="135"/>
        <v>39032</v>
      </c>
      <c r="AI426" s="286">
        <v>380800</v>
      </c>
      <c r="AJ426" s="231">
        <v>398896.37760000001</v>
      </c>
      <c r="AK426" s="292">
        <v>391843.2</v>
      </c>
      <c r="AL426" s="292">
        <v>380800</v>
      </c>
      <c r="AM426" s="225">
        <f t="shared" si="136"/>
        <v>388084.89439999999</v>
      </c>
      <c r="AN426" s="372">
        <f t="shared" si="137"/>
        <v>49960.959999999992</v>
      </c>
      <c r="AO426" s="254">
        <f t="shared" si="138"/>
        <v>430760.95999999996</v>
      </c>
      <c r="AP426" s="337">
        <f t="shared" si="139"/>
        <v>49960.959999999963</v>
      </c>
    </row>
    <row r="427" spans="1:42" s="140" customFormat="1" ht="28.5" x14ac:dyDescent="0.25">
      <c r="A427" s="224" t="s">
        <v>1330</v>
      </c>
      <c r="B427" s="291" t="s">
        <v>1049</v>
      </c>
      <c r="C427" s="286">
        <v>749700</v>
      </c>
      <c r="D427" s="229">
        <v>785327.24340000004</v>
      </c>
      <c r="E427" s="292">
        <v>771441.3</v>
      </c>
      <c r="F427" s="292">
        <v>749700</v>
      </c>
      <c r="G427" s="225">
        <f t="shared" si="120"/>
        <v>764042.13584999996</v>
      </c>
      <c r="H427" s="254">
        <f t="shared" si="121"/>
        <v>98360.639999999985</v>
      </c>
      <c r="I427" s="254">
        <f t="shared" si="122"/>
        <v>848060.64</v>
      </c>
      <c r="J427" s="337">
        <f t="shared" si="123"/>
        <v>98360.640000000014</v>
      </c>
      <c r="K427" s="286">
        <v>725900</v>
      </c>
      <c r="L427" s="229">
        <v>760396.21980000008</v>
      </c>
      <c r="M427" s="292">
        <v>746951.1</v>
      </c>
      <c r="N427" s="292">
        <v>725900</v>
      </c>
      <c r="O427" s="225">
        <f t="shared" si="124"/>
        <v>739786.82995000004</v>
      </c>
      <c r="P427" s="254">
        <f t="shared" si="125"/>
        <v>95238.079999999987</v>
      </c>
      <c r="Q427" s="254">
        <f t="shared" si="126"/>
        <v>821138.08</v>
      </c>
      <c r="R427" s="337">
        <f t="shared" si="127"/>
        <v>95238.079999999958</v>
      </c>
      <c r="S427" s="286">
        <v>725900</v>
      </c>
      <c r="T427" s="229">
        <v>760396.21980000008</v>
      </c>
      <c r="U427" s="292">
        <v>746951.1</v>
      </c>
      <c r="V427" s="292">
        <v>725900</v>
      </c>
      <c r="W427" s="225">
        <f t="shared" si="128"/>
        <v>739786.82995000004</v>
      </c>
      <c r="X427" s="254">
        <f t="shared" si="129"/>
        <v>95238.079999999987</v>
      </c>
      <c r="Y427" s="254">
        <f t="shared" si="130"/>
        <v>821138.08</v>
      </c>
      <c r="Z427" s="337">
        <f t="shared" si="131"/>
        <v>95238.079999999958</v>
      </c>
      <c r="AA427" s="286">
        <v>690200</v>
      </c>
      <c r="AB427" s="229">
        <v>722999.68440000003</v>
      </c>
      <c r="AC427" s="292">
        <v>710215.8</v>
      </c>
      <c r="AD427" s="292">
        <v>690200</v>
      </c>
      <c r="AE427" s="225">
        <f t="shared" si="132"/>
        <v>703403.87110000011</v>
      </c>
      <c r="AF427" s="254">
        <f t="shared" si="133"/>
        <v>90554.239999999991</v>
      </c>
      <c r="AG427" s="254">
        <f t="shared" si="134"/>
        <v>780754.24</v>
      </c>
      <c r="AH427" s="337">
        <f t="shared" si="135"/>
        <v>90554.239999999991</v>
      </c>
      <c r="AI427" s="286">
        <v>773500</v>
      </c>
      <c r="AJ427" s="231">
        <v>810258.26699999999</v>
      </c>
      <c r="AK427" s="292">
        <v>795931.5</v>
      </c>
      <c r="AL427" s="292">
        <v>773500</v>
      </c>
      <c r="AM427" s="225">
        <f t="shared" si="136"/>
        <v>788297.44175</v>
      </c>
      <c r="AN427" s="372">
        <f t="shared" si="137"/>
        <v>101483.19999999998</v>
      </c>
      <c r="AO427" s="254">
        <f t="shared" si="138"/>
        <v>874983.2</v>
      </c>
      <c r="AP427" s="337">
        <f t="shared" si="139"/>
        <v>101483.19999999995</v>
      </c>
    </row>
    <row r="428" spans="1:42" s="140" customFormat="1" ht="28.5" x14ac:dyDescent="0.25">
      <c r="A428" s="224" t="s">
        <v>1331</v>
      </c>
      <c r="B428" s="291" t="s">
        <v>1050</v>
      </c>
      <c r="C428" s="286">
        <v>10257800</v>
      </c>
      <c r="D428" s="229">
        <v>10745271.171600001</v>
      </c>
      <c r="E428" s="292">
        <v>10555276.199999999</v>
      </c>
      <c r="F428" s="292">
        <v>10257800</v>
      </c>
      <c r="G428" s="225">
        <f t="shared" si="120"/>
        <v>10454036.842900001</v>
      </c>
      <c r="H428" s="254">
        <f t="shared" si="121"/>
        <v>1345823.3599999999</v>
      </c>
      <c r="I428" s="254">
        <f t="shared" si="122"/>
        <v>11603623.359999999</v>
      </c>
      <c r="J428" s="337">
        <f t="shared" si="123"/>
        <v>1345823.3599999994</v>
      </c>
      <c r="K428" s="286">
        <v>10055500</v>
      </c>
      <c r="L428" s="229">
        <v>10533357.471000001</v>
      </c>
      <c r="M428" s="292">
        <v>10347109.5</v>
      </c>
      <c r="N428" s="292">
        <v>10055500</v>
      </c>
      <c r="O428" s="225">
        <f t="shared" si="124"/>
        <v>10247866.74275</v>
      </c>
      <c r="P428" s="254">
        <f t="shared" si="125"/>
        <v>1319281.5999999999</v>
      </c>
      <c r="Q428" s="254">
        <f t="shared" si="126"/>
        <v>11374781.6</v>
      </c>
      <c r="R428" s="337">
        <f t="shared" si="127"/>
        <v>1319281.5999999996</v>
      </c>
      <c r="S428" s="286">
        <v>10055500</v>
      </c>
      <c r="T428" s="229">
        <v>10533357.471000001</v>
      </c>
      <c r="U428" s="292">
        <v>10347109.5</v>
      </c>
      <c r="V428" s="292">
        <v>10055500</v>
      </c>
      <c r="W428" s="225">
        <f t="shared" si="128"/>
        <v>10247866.74275</v>
      </c>
      <c r="X428" s="254">
        <f t="shared" si="129"/>
        <v>1319281.5999999999</v>
      </c>
      <c r="Y428" s="254">
        <f t="shared" si="130"/>
        <v>11374781.6</v>
      </c>
      <c r="Z428" s="337">
        <f t="shared" si="131"/>
        <v>1319281.5999999996</v>
      </c>
      <c r="AA428" s="286">
        <v>6426000</v>
      </c>
      <c r="AB428" s="229">
        <v>6731376.3719999995</v>
      </c>
      <c r="AC428" s="292">
        <v>6612354</v>
      </c>
      <c r="AD428" s="292">
        <v>6426000</v>
      </c>
      <c r="AE428" s="225">
        <f t="shared" si="132"/>
        <v>6548932.5930000003</v>
      </c>
      <c r="AF428" s="254">
        <f t="shared" si="133"/>
        <v>843091.19999999984</v>
      </c>
      <c r="AG428" s="254">
        <f t="shared" si="134"/>
        <v>7269091.2000000002</v>
      </c>
      <c r="AH428" s="337">
        <f t="shared" si="135"/>
        <v>843091.20000000019</v>
      </c>
      <c r="AI428" s="286">
        <v>10400600</v>
      </c>
      <c r="AJ428" s="231">
        <v>10894857.313199999</v>
      </c>
      <c r="AK428" s="292">
        <v>10702217.4</v>
      </c>
      <c r="AL428" s="292">
        <v>10400600</v>
      </c>
      <c r="AM428" s="225">
        <f t="shared" si="136"/>
        <v>10599568.678299999</v>
      </c>
      <c r="AN428" s="372">
        <f t="shared" si="137"/>
        <v>1364558.7199999997</v>
      </c>
      <c r="AO428" s="254">
        <f t="shared" si="138"/>
        <v>11765158.719999999</v>
      </c>
      <c r="AP428" s="337">
        <f t="shared" si="139"/>
        <v>1364558.7199999988</v>
      </c>
    </row>
    <row r="429" spans="1:42" s="140" customFormat="1" ht="28.5" x14ac:dyDescent="0.25">
      <c r="A429" s="224" t="s">
        <v>1460</v>
      </c>
      <c r="B429" s="291" t="s">
        <v>1593</v>
      </c>
      <c r="C429" s="286">
        <v>2320500</v>
      </c>
      <c r="D429" s="229">
        <v>2430774.801</v>
      </c>
      <c r="E429" s="292">
        <v>2387794.5</v>
      </c>
      <c r="F429" s="292">
        <v>2320500</v>
      </c>
      <c r="G429" s="225">
        <f t="shared" si="120"/>
        <v>2364892.3252499998</v>
      </c>
      <c r="H429" s="254">
        <f t="shared" si="121"/>
        <v>304449.59999999998</v>
      </c>
      <c r="I429" s="254">
        <f t="shared" si="122"/>
        <v>2624949.6</v>
      </c>
      <c r="J429" s="337">
        <f t="shared" si="123"/>
        <v>304449.60000000009</v>
      </c>
      <c r="K429" s="286">
        <v>2201500</v>
      </c>
      <c r="L429" s="229">
        <v>2306119.6830000002</v>
      </c>
      <c r="M429" s="292">
        <v>2265343.5</v>
      </c>
      <c r="N429" s="292">
        <v>2201500</v>
      </c>
      <c r="O429" s="225">
        <f t="shared" si="124"/>
        <v>2243615.79575</v>
      </c>
      <c r="P429" s="254">
        <f t="shared" si="125"/>
        <v>288836.8</v>
      </c>
      <c r="Q429" s="254">
        <f t="shared" si="126"/>
        <v>2490336.7999999998</v>
      </c>
      <c r="R429" s="337">
        <f t="shared" si="127"/>
        <v>288836.79999999981</v>
      </c>
      <c r="S429" s="286">
        <v>2201500</v>
      </c>
      <c r="T429" s="229">
        <v>2306119.6830000002</v>
      </c>
      <c r="U429" s="292">
        <v>2265343.5</v>
      </c>
      <c r="V429" s="292">
        <v>2201500</v>
      </c>
      <c r="W429" s="225">
        <f t="shared" si="128"/>
        <v>2243615.79575</v>
      </c>
      <c r="X429" s="254">
        <f t="shared" si="129"/>
        <v>288836.8</v>
      </c>
      <c r="Y429" s="254">
        <f t="shared" si="130"/>
        <v>2490336.7999999998</v>
      </c>
      <c r="Z429" s="337">
        <f t="shared" si="131"/>
        <v>288836.79999999981</v>
      </c>
      <c r="AA429" s="286">
        <v>1927800</v>
      </c>
      <c r="AB429" s="229">
        <v>2019412.9115999998</v>
      </c>
      <c r="AC429" s="292">
        <v>1983706.2</v>
      </c>
      <c r="AD429" s="292">
        <v>1927800</v>
      </c>
      <c r="AE429" s="225">
        <f t="shared" si="132"/>
        <v>1964679.7778999999</v>
      </c>
      <c r="AF429" s="254">
        <f t="shared" si="133"/>
        <v>252927.35999999996</v>
      </c>
      <c r="AG429" s="254">
        <f t="shared" si="134"/>
        <v>2180727.36</v>
      </c>
      <c r="AH429" s="337">
        <f t="shared" si="135"/>
        <v>252927.35999999987</v>
      </c>
      <c r="AI429" s="286">
        <v>2308600</v>
      </c>
      <c r="AJ429" s="231">
        <v>2418309.2892</v>
      </c>
      <c r="AK429" s="292">
        <v>2375549.4</v>
      </c>
      <c r="AL429" s="292">
        <v>2308600</v>
      </c>
      <c r="AM429" s="225">
        <f t="shared" si="136"/>
        <v>2352764.6723000002</v>
      </c>
      <c r="AN429" s="372">
        <f t="shared" si="137"/>
        <v>302888.31999999995</v>
      </c>
      <c r="AO429" s="254">
        <f t="shared" si="138"/>
        <v>2611488.3199999998</v>
      </c>
      <c r="AP429" s="337">
        <f t="shared" si="139"/>
        <v>302888.31999999983</v>
      </c>
    </row>
    <row r="430" spans="1:42" s="140" customFormat="1" ht="28.5" x14ac:dyDescent="0.25">
      <c r="A430" s="224" t="s">
        <v>1541</v>
      </c>
      <c r="B430" s="291" t="s">
        <v>1594</v>
      </c>
      <c r="C430" s="286">
        <v>1094800</v>
      </c>
      <c r="D430" s="229">
        <v>1146827.0855999999</v>
      </c>
      <c r="E430" s="292">
        <v>1126549.2</v>
      </c>
      <c r="F430" s="292">
        <v>1094800</v>
      </c>
      <c r="G430" s="225">
        <f t="shared" si="120"/>
        <v>1115744.0714</v>
      </c>
      <c r="H430" s="254">
        <f t="shared" si="121"/>
        <v>143637.75999999998</v>
      </c>
      <c r="I430" s="254">
        <f t="shared" si="122"/>
        <v>1238437.76</v>
      </c>
      <c r="J430" s="337">
        <f t="shared" si="123"/>
        <v>143637.76000000001</v>
      </c>
      <c r="K430" s="286">
        <v>809200</v>
      </c>
      <c r="L430" s="229">
        <v>847654.80239999993</v>
      </c>
      <c r="M430" s="292">
        <v>832666.8</v>
      </c>
      <c r="N430" s="292">
        <v>809200</v>
      </c>
      <c r="O430" s="225">
        <f t="shared" si="124"/>
        <v>824680.40060000005</v>
      </c>
      <c r="P430" s="254">
        <f t="shared" si="125"/>
        <v>106167.03999999999</v>
      </c>
      <c r="Q430" s="254">
        <f t="shared" si="126"/>
        <v>915367.04</v>
      </c>
      <c r="R430" s="337">
        <f t="shared" si="127"/>
        <v>106167.04000000004</v>
      </c>
      <c r="S430" s="286">
        <v>809200</v>
      </c>
      <c r="T430" s="229">
        <v>847654.80239999993</v>
      </c>
      <c r="U430" s="292">
        <v>832666.8</v>
      </c>
      <c r="V430" s="292">
        <v>809200</v>
      </c>
      <c r="W430" s="225">
        <f t="shared" si="128"/>
        <v>824680.40060000005</v>
      </c>
      <c r="X430" s="254">
        <f t="shared" si="129"/>
        <v>106167.03999999999</v>
      </c>
      <c r="Y430" s="254">
        <f t="shared" si="130"/>
        <v>915367.04</v>
      </c>
      <c r="Z430" s="337">
        <f t="shared" si="131"/>
        <v>106167.04000000004</v>
      </c>
      <c r="AA430" s="286">
        <v>725900</v>
      </c>
      <c r="AB430" s="229">
        <v>760396.21980000008</v>
      </c>
      <c r="AC430" s="292">
        <v>746951.1</v>
      </c>
      <c r="AD430" s="292">
        <v>725900</v>
      </c>
      <c r="AE430" s="225">
        <f t="shared" si="132"/>
        <v>739786.82995000004</v>
      </c>
      <c r="AF430" s="254">
        <f t="shared" si="133"/>
        <v>95238.079999999987</v>
      </c>
      <c r="AG430" s="254">
        <f t="shared" si="134"/>
        <v>821138.08</v>
      </c>
      <c r="AH430" s="337">
        <f t="shared" si="135"/>
        <v>95238.079999999958</v>
      </c>
      <c r="AI430" s="286">
        <v>1249500</v>
      </c>
      <c r="AJ430" s="231">
        <v>1308878.7390000001</v>
      </c>
      <c r="AK430" s="292">
        <v>1285735.5</v>
      </c>
      <c r="AL430" s="292">
        <v>1249500</v>
      </c>
      <c r="AM430" s="225">
        <f t="shared" si="136"/>
        <v>1273403.55975</v>
      </c>
      <c r="AN430" s="372">
        <f t="shared" si="137"/>
        <v>163934.39999999997</v>
      </c>
      <c r="AO430" s="254">
        <f t="shared" si="138"/>
        <v>1413434.4</v>
      </c>
      <c r="AP430" s="337">
        <f t="shared" si="139"/>
        <v>163934.39999999991</v>
      </c>
    </row>
    <row r="431" spans="1:42" s="140" customFormat="1" ht="28.5" x14ac:dyDescent="0.25">
      <c r="A431" s="224" t="s">
        <v>1542</v>
      </c>
      <c r="B431" s="291" t="s">
        <v>1054</v>
      </c>
      <c r="C431" s="286">
        <v>77350</v>
      </c>
      <c r="D431" s="229">
        <v>81025.826699999991</v>
      </c>
      <c r="E431" s="292">
        <v>79593.149999999994</v>
      </c>
      <c r="F431" s="292">
        <v>77350</v>
      </c>
      <c r="G431" s="225">
        <f t="shared" si="120"/>
        <v>78829.744175</v>
      </c>
      <c r="H431" s="254">
        <f t="shared" si="121"/>
        <v>10148.319999999998</v>
      </c>
      <c r="I431" s="254">
        <f t="shared" si="122"/>
        <v>87498.319999999992</v>
      </c>
      <c r="J431" s="337">
        <f t="shared" si="123"/>
        <v>10148.319999999992</v>
      </c>
      <c r="K431" s="286">
        <v>65450</v>
      </c>
      <c r="L431" s="229">
        <v>68560.314899999998</v>
      </c>
      <c r="M431" s="292">
        <v>67348.05</v>
      </c>
      <c r="N431" s="292">
        <v>65450</v>
      </c>
      <c r="O431" s="225">
        <f t="shared" si="124"/>
        <v>66702.091224999996</v>
      </c>
      <c r="P431" s="254">
        <f t="shared" si="125"/>
        <v>8587.0399999999991</v>
      </c>
      <c r="Q431" s="254">
        <f t="shared" si="126"/>
        <v>74037.039999999994</v>
      </c>
      <c r="R431" s="337">
        <f t="shared" si="127"/>
        <v>8587.0399999999936</v>
      </c>
      <c r="S431" s="286">
        <v>65450</v>
      </c>
      <c r="T431" s="229">
        <v>68560.314899999998</v>
      </c>
      <c r="U431" s="292">
        <v>67348.05</v>
      </c>
      <c r="V431" s="292">
        <v>65450</v>
      </c>
      <c r="W431" s="225">
        <f t="shared" si="128"/>
        <v>66702.091224999996</v>
      </c>
      <c r="X431" s="254">
        <f t="shared" si="129"/>
        <v>8587.0399999999991</v>
      </c>
      <c r="Y431" s="254">
        <f t="shared" si="130"/>
        <v>74037.039999999994</v>
      </c>
      <c r="Z431" s="337">
        <f t="shared" si="131"/>
        <v>8587.0399999999936</v>
      </c>
      <c r="AA431" s="286">
        <v>53550</v>
      </c>
      <c r="AB431" s="229">
        <v>56094.803099999997</v>
      </c>
      <c r="AC431" s="292">
        <v>55102.95</v>
      </c>
      <c r="AD431" s="292">
        <v>53550</v>
      </c>
      <c r="AE431" s="225">
        <f t="shared" si="132"/>
        <v>54574.438274999993</v>
      </c>
      <c r="AF431" s="254">
        <f t="shared" si="133"/>
        <v>7025.7599999999993</v>
      </c>
      <c r="AG431" s="254">
        <f t="shared" si="134"/>
        <v>60575.76</v>
      </c>
      <c r="AH431" s="337">
        <f t="shared" si="135"/>
        <v>7025.760000000002</v>
      </c>
      <c r="AI431" s="286">
        <v>89250</v>
      </c>
      <c r="AJ431" s="231">
        <v>93491.338499999998</v>
      </c>
      <c r="AK431" s="292">
        <v>91838.25</v>
      </c>
      <c r="AL431" s="292">
        <v>89250</v>
      </c>
      <c r="AM431" s="225">
        <f t="shared" si="136"/>
        <v>90957.397125000003</v>
      </c>
      <c r="AN431" s="372">
        <f t="shared" si="137"/>
        <v>11709.599999999999</v>
      </c>
      <c r="AO431" s="254">
        <f t="shared" si="138"/>
        <v>100959.6</v>
      </c>
      <c r="AP431" s="337">
        <f t="shared" si="139"/>
        <v>11709.600000000006</v>
      </c>
    </row>
    <row r="432" spans="1:42" s="140" customFormat="1" ht="28.5" x14ac:dyDescent="0.25">
      <c r="A432" s="224" t="s">
        <v>1563</v>
      </c>
      <c r="B432" s="291" t="s">
        <v>1057</v>
      </c>
      <c r="C432" s="286">
        <v>4731440</v>
      </c>
      <c r="D432" s="229">
        <v>4956287.49168</v>
      </c>
      <c r="E432" s="292">
        <v>4868651.76</v>
      </c>
      <c r="F432" s="292">
        <v>4731440</v>
      </c>
      <c r="G432" s="225">
        <f t="shared" si="120"/>
        <v>4821954.8129200004</v>
      </c>
      <c r="H432" s="254">
        <f t="shared" si="121"/>
        <v>620764.92799999996</v>
      </c>
      <c r="I432" s="254">
        <f t="shared" si="122"/>
        <v>5352204.9280000003</v>
      </c>
      <c r="J432" s="337">
        <f t="shared" si="123"/>
        <v>620764.92800000031</v>
      </c>
      <c r="K432" s="286">
        <v>4731440</v>
      </c>
      <c r="L432" s="229">
        <v>4956287.49168</v>
      </c>
      <c r="M432" s="292">
        <v>4868651.76</v>
      </c>
      <c r="N432" s="292">
        <v>4731440</v>
      </c>
      <c r="O432" s="225">
        <f t="shared" si="124"/>
        <v>4821954.8129200004</v>
      </c>
      <c r="P432" s="254">
        <f t="shared" si="125"/>
        <v>620764.92799999996</v>
      </c>
      <c r="Q432" s="254">
        <f t="shared" si="126"/>
        <v>5352204.9280000003</v>
      </c>
      <c r="R432" s="337">
        <f t="shared" si="127"/>
        <v>620764.92800000031</v>
      </c>
      <c r="S432" s="286">
        <v>4731440</v>
      </c>
      <c r="T432" s="229">
        <v>4956287.49168</v>
      </c>
      <c r="U432" s="292">
        <v>4868651.76</v>
      </c>
      <c r="V432" s="292">
        <v>4731440</v>
      </c>
      <c r="W432" s="225">
        <f t="shared" si="128"/>
        <v>4821954.8129200004</v>
      </c>
      <c r="X432" s="254">
        <f t="shared" si="129"/>
        <v>620764.92799999996</v>
      </c>
      <c r="Y432" s="254">
        <f t="shared" si="130"/>
        <v>5352204.9280000003</v>
      </c>
      <c r="Z432" s="337">
        <f t="shared" si="131"/>
        <v>620764.92800000031</v>
      </c>
      <c r="AA432" s="286">
        <v>3808000</v>
      </c>
      <c r="AB432" s="229">
        <v>3988963.7760000001</v>
      </c>
      <c r="AC432" s="292">
        <v>3918432</v>
      </c>
      <c r="AD432" s="292">
        <v>3808000</v>
      </c>
      <c r="AE432" s="225">
        <f t="shared" si="132"/>
        <v>3880848.9440000001</v>
      </c>
      <c r="AF432" s="254">
        <f t="shared" si="133"/>
        <v>499609.59999999992</v>
      </c>
      <c r="AG432" s="254">
        <f t="shared" si="134"/>
        <v>4307609.5999999996</v>
      </c>
      <c r="AH432" s="337">
        <f t="shared" si="135"/>
        <v>499609.59999999963</v>
      </c>
      <c r="AI432" s="286">
        <v>5688200</v>
      </c>
      <c r="AJ432" s="231">
        <v>5958514.6403999999</v>
      </c>
      <c r="AK432" s="292">
        <v>5853157.7999999998</v>
      </c>
      <c r="AL432" s="292">
        <v>5688200</v>
      </c>
      <c r="AM432" s="225">
        <f t="shared" si="136"/>
        <v>5797018.1101000002</v>
      </c>
      <c r="AN432" s="372">
        <f t="shared" si="137"/>
        <v>746291.83999999985</v>
      </c>
      <c r="AO432" s="254">
        <f t="shared" si="138"/>
        <v>6434491.8399999999</v>
      </c>
      <c r="AP432" s="337">
        <f t="shared" si="139"/>
        <v>746291.83999999985</v>
      </c>
    </row>
    <row r="433" spans="1:42" s="140" customFormat="1" ht="28.5" x14ac:dyDescent="0.25">
      <c r="A433" s="224" t="s">
        <v>1590</v>
      </c>
      <c r="B433" s="291" t="s">
        <v>1568</v>
      </c>
      <c r="C433" s="286">
        <v>204680</v>
      </c>
      <c r="D433" s="229">
        <v>214406.80296</v>
      </c>
      <c r="E433" s="292">
        <v>210615.72</v>
      </c>
      <c r="F433" s="292">
        <v>204680</v>
      </c>
      <c r="G433" s="225">
        <f t="shared" si="120"/>
        <v>208595.63073999999</v>
      </c>
      <c r="H433" s="254">
        <f t="shared" si="121"/>
        <v>26854.015999999996</v>
      </c>
      <c r="I433" s="254">
        <f t="shared" si="122"/>
        <v>231534.016</v>
      </c>
      <c r="J433" s="337">
        <f t="shared" si="123"/>
        <v>26854.016000000003</v>
      </c>
      <c r="K433" s="286">
        <v>196350</v>
      </c>
      <c r="L433" s="229">
        <v>205680.94469999999</v>
      </c>
      <c r="M433" s="292">
        <v>202044.15</v>
      </c>
      <c r="N433" s="292">
        <v>196350</v>
      </c>
      <c r="O433" s="225">
        <f t="shared" si="124"/>
        <v>200106.273675</v>
      </c>
      <c r="P433" s="254">
        <f t="shared" si="125"/>
        <v>25761.119999999995</v>
      </c>
      <c r="Q433" s="254">
        <f t="shared" si="126"/>
        <v>222111.12</v>
      </c>
      <c r="R433" s="337">
        <f t="shared" si="127"/>
        <v>25761.119999999995</v>
      </c>
      <c r="S433" s="286">
        <v>220150</v>
      </c>
      <c r="T433" s="229">
        <v>230611.96830000001</v>
      </c>
      <c r="U433" s="292">
        <v>226534.35</v>
      </c>
      <c r="V433" s="292">
        <v>220150</v>
      </c>
      <c r="W433" s="225">
        <f t="shared" si="128"/>
        <v>224361.57957500001</v>
      </c>
      <c r="X433" s="254">
        <f t="shared" si="129"/>
        <v>28883.679999999997</v>
      </c>
      <c r="Y433" s="254">
        <f t="shared" si="130"/>
        <v>249033.68</v>
      </c>
      <c r="Z433" s="337">
        <f t="shared" si="131"/>
        <v>28883.679999999993</v>
      </c>
      <c r="AA433" s="286">
        <v>211820</v>
      </c>
      <c r="AB433" s="229">
        <v>221886.11004</v>
      </c>
      <c r="AC433" s="292">
        <v>217962.78</v>
      </c>
      <c r="AD433" s="292">
        <v>211820</v>
      </c>
      <c r="AE433" s="225">
        <f t="shared" si="132"/>
        <v>215872.22250999999</v>
      </c>
      <c r="AF433" s="254">
        <f t="shared" si="133"/>
        <v>27790.783999999996</v>
      </c>
      <c r="AG433" s="254">
        <f t="shared" si="134"/>
        <v>239610.78399999999</v>
      </c>
      <c r="AH433" s="337">
        <f t="shared" si="135"/>
        <v>27790.783999999985</v>
      </c>
      <c r="AI433" s="286">
        <v>234430</v>
      </c>
      <c r="AJ433" s="231">
        <v>245570.58246000001</v>
      </c>
      <c r="AK433" s="292">
        <v>241228.47</v>
      </c>
      <c r="AL433" s="292">
        <v>234430</v>
      </c>
      <c r="AM433" s="225">
        <f t="shared" si="136"/>
        <v>238914.76311500001</v>
      </c>
      <c r="AN433" s="372">
        <f t="shared" si="137"/>
        <v>30757.215999999997</v>
      </c>
      <c r="AO433" s="254">
        <f t="shared" si="138"/>
        <v>265187.21600000001</v>
      </c>
      <c r="AP433" s="337">
        <f t="shared" si="139"/>
        <v>30757.216000000015</v>
      </c>
    </row>
    <row r="434" spans="1:42" s="140" customFormat="1" ht="28.5" x14ac:dyDescent="0.25">
      <c r="A434" s="224" t="s">
        <v>1591</v>
      </c>
      <c r="B434" s="291" t="s">
        <v>517</v>
      </c>
      <c r="C434" s="286">
        <v>428400</v>
      </c>
      <c r="D434" s="229">
        <v>772861.73160000006</v>
      </c>
      <c r="E434" s="292">
        <v>759196.2</v>
      </c>
      <c r="F434" s="292">
        <v>737800</v>
      </c>
      <c r="G434" s="225">
        <f t="shared" si="120"/>
        <v>674564.48289999994</v>
      </c>
      <c r="H434" s="254">
        <f t="shared" si="121"/>
        <v>56206.079999999994</v>
      </c>
      <c r="I434" s="254">
        <f t="shared" si="122"/>
        <v>484606.08</v>
      </c>
      <c r="J434" s="337">
        <f t="shared" si="123"/>
        <v>-253193.91999999998</v>
      </c>
      <c r="K434" s="286">
        <v>404600</v>
      </c>
      <c r="L434" s="229">
        <v>598344.56640000001</v>
      </c>
      <c r="M434" s="292">
        <v>587764.80000000005</v>
      </c>
      <c r="N434" s="292">
        <v>571200</v>
      </c>
      <c r="O434" s="225">
        <f t="shared" si="124"/>
        <v>540477.34160000004</v>
      </c>
      <c r="P434" s="254">
        <f t="shared" si="125"/>
        <v>53083.519999999997</v>
      </c>
      <c r="Q434" s="254">
        <f t="shared" si="126"/>
        <v>457683.52</v>
      </c>
      <c r="R434" s="337">
        <f t="shared" si="127"/>
        <v>-113516.47999999998</v>
      </c>
      <c r="S434" s="286">
        <v>404600</v>
      </c>
      <c r="T434" s="229">
        <v>610810.07819999999</v>
      </c>
      <c r="U434" s="292">
        <v>600009.9</v>
      </c>
      <c r="V434" s="292">
        <v>583100</v>
      </c>
      <c r="W434" s="225">
        <f t="shared" si="128"/>
        <v>549629.99454999994</v>
      </c>
      <c r="X434" s="254">
        <f t="shared" si="129"/>
        <v>53083.519999999997</v>
      </c>
      <c r="Y434" s="254">
        <f t="shared" si="130"/>
        <v>457683.52</v>
      </c>
      <c r="Z434" s="337">
        <f t="shared" si="131"/>
        <v>-125416.47999999998</v>
      </c>
      <c r="AA434" s="286">
        <v>333200</v>
      </c>
      <c r="AB434" s="229">
        <v>349034.33039999998</v>
      </c>
      <c r="AC434" s="292">
        <v>342862.8</v>
      </c>
      <c r="AD434" s="292">
        <v>333200</v>
      </c>
      <c r="AE434" s="225">
        <f t="shared" si="132"/>
        <v>339574.28259999998</v>
      </c>
      <c r="AF434" s="254">
        <f t="shared" si="133"/>
        <v>43715.839999999997</v>
      </c>
      <c r="AG434" s="254">
        <f t="shared" si="134"/>
        <v>376915.83999999997</v>
      </c>
      <c r="AH434" s="337">
        <f t="shared" si="135"/>
        <v>43715.839999999967</v>
      </c>
      <c r="AI434" s="286">
        <v>2344300</v>
      </c>
      <c r="AJ434" s="231">
        <v>2455705.8245999999</v>
      </c>
      <c r="AK434" s="292">
        <v>2412284.7000000002</v>
      </c>
      <c r="AL434" s="292">
        <v>2344300</v>
      </c>
      <c r="AM434" s="225">
        <f t="shared" si="136"/>
        <v>2389147.6311499998</v>
      </c>
      <c r="AN434" s="372">
        <f t="shared" si="137"/>
        <v>307572.15999999997</v>
      </c>
      <c r="AO434" s="254">
        <f t="shared" si="138"/>
        <v>2651872.16</v>
      </c>
      <c r="AP434" s="337">
        <f t="shared" si="139"/>
        <v>307572.16000000015</v>
      </c>
    </row>
    <row r="435" spans="1:42" s="140" customFormat="1" ht="28.5" x14ac:dyDescent="0.25">
      <c r="A435" s="224" t="s">
        <v>1592</v>
      </c>
      <c r="B435" s="291" t="s">
        <v>518</v>
      </c>
      <c r="C435" s="286">
        <v>91630</v>
      </c>
      <c r="D435" s="229">
        <v>95984.440860000002</v>
      </c>
      <c r="E435" s="292">
        <v>94287.27</v>
      </c>
      <c r="F435" s="292">
        <v>91630</v>
      </c>
      <c r="G435" s="225">
        <f t="shared" si="120"/>
        <v>93382.927714999998</v>
      </c>
      <c r="H435" s="254">
        <f t="shared" si="121"/>
        <v>12021.855999999998</v>
      </c>
      <c r="I435" s="254">
        <f t="shared" si="122"/>
        <v>103651.856</v>
      </c>
      <c r="J435" s="337">
        <f t="shared" si="123"/>
        <v>12021.856</v>
      </c>
      <c r="K435" s="286">
        <v>91630</v>
      </c>
      <c r="L435" s="229">
        <v>95984.440860000002</v>
      </c>
      <c r="M435" s="292">
        <v>94287.27</v>
      </c>
      <c r="N435" s="292">
        <v>91630</v>
      </c>
      <c r="O435" s="225">
        <f t="shared" si="124"/>
        <v>93382.927714999998</v>
      </c>
      <c r="P435" s="254">
        <f t="shared" si="125"/>
        <v>12021.855999999998</v>
      </c>
      <c r="Q435" s="254">
        <f t="shared" si="126"/>
        <v>103651.856</v>
      </c>
      <c r="R435" s="337">
        <f t="shared" si="127"/>
        <v>12021.856</v>
      </c>
      <c r="S435" s="286">
        <v>91630</v>
      </c>
      <c r="T435" s="229">
        <v>95984.440860000002</v>
      </c>
      <c r="U435" s="292">
        <v>94287.27</v>
      </c>
      <c r="V435" s="292">
        <v>91630</v>
      </c>
      <c r="W435" s="225">
        <f t="shared" si="128"/>
        <v>93382.927714999998</v>
      </c>
      <c r="X435" s="254">
        <f t="shared" si="129"/>
        <v>12021.855999999998</v>
      </c>
      <c r="Y435" s="254">
        <f t="shared" si="130"/>
        <v>103651.856</v>
      </c>
      <c r="Z435" s="337">
        <f t="shared" si="131"/>
        <v>12021.856</v>
      </c>
      <c r="AA435" s="286">
        <v>91630</v>
      </c>
      <c r="AB435" s="229">
        <v>95984.440860000002</v>
      </c>
      <c r="AC435" s="292">
        <v>94287.27</v>
      </c>
      <c r="AD435" s="292">
        <v>91630</v>
      </c>
      <c r="AE435" s="225">
        <f t="shared" si="132"/>
        <v>93382.927714999998</v>
      </c>
      <c r="AF435" s="254">
        <f t="shared" si="133"/>
        <v>12021.855999999998</v>
      </c>
      <c r="AG435" s="254">
        <f t="shared" si="134"/>
        <v>103651.856</v>
      </c>
      <c r="AH435" s="337">
        <f t="shared" si="135"/>
        <v>12021.856</v>
      </c>
      <c r="AI435" s="286">
        <v>92820</v>
      </c>
      <c r="AJ435" s="231">
        <v>97230.992039999997</v>
      </c>
      <c r="AK435" s="292">
        <v>95511.78</v>
      </c>
      <c r="AL435" s="292">
        <v>92820</v>
      </c>
      <c r="AM435" s="225">
        <f t="shared" si="136"/>
        <v>94595.693009999988</v>
      </c>
      <c r="AN435" s="372">
        <f t="shared" si="137"/>
        <v>12177.983999999999</v>
      </c>
      <c r="AO435" s="254">
        <f t="shared" si="138"/>
        <v>104997.984</v>
      </c>
      <c r="AP435" s="337">
        <f t="shared" si="139"/>
        <v>12177.983999999997</v>
      </c>
    </row>
    <row r="436" spans="1:42" s="140" customFormat="1" ht="28.5" x14ac:dyDescent="0.25">
      <c r="A436" s="224" t="s">
        <v>1749</v>
      </c>
      <c r="B436" s="291" t="s">
        <v>519</v>
      </c>
      <c r="C436" s="286">
        <v>452200</v>
      </c>
      <c r="D436" s="229">
        <v>722999.68440000003</v>
      </c>
      <c r="E436" s="292">
        <v>710215.8</v>
      </c>
      <c r="F436" s="292">
        <v>690200</v>
      </c>
      <c r="G436" s="225">
        <f t="shared" si="120"/>
        <v>643903.87110000011</v>
      </c>
      <c r="H436" s="254">
        <f t="shared" si="121"/>
        <v>59328.639999999992</v>
      </c>
      <c r="I436" s="254">
        <f t="shared" si="122"/>
        <v>511528.64</v>
      </c>
      <c r="J436" s="337">
        <f t="shared" si="123"/>
        <v>-178671.35999999999</v>
      </c>
      <c r="K436" s="286">
        <v>499800</v>
      </c>
      <c r="L436" s="229">
        <v>598344.56640000001</v>
      </c>
      <c r="M436" s="292">
        <v>587764.80000000005</v>
      </c>
      <c r="N436" s="292">
        <v>571200</v>
      </c>
      <c r="O436" s="225">
        <f t="shared" si="124"/>
        <v>564277.34159999993</v>
      </c>
      <c r="P436" s="254">
        <f t="shared" si="125"/>
        <v>65573.759999999995</v>
      </c>
      <c r="Q436" s="254">
        <f t="shared" si="126"/>
        <v>565373.76</v>
      </c>
      <c r="R436" s="337">
        <f t="shared" si="127"/>
        <v>-5826.2399999999907</v>
      </c>
      <c r="S436" s="286">
        <v>499800</v>
      </c>
      <c r="T436" s="229">
        <v>610810.07819999999</v>
      </c>
      <c r="U436" s="292">
        <v>600009.9</v>
      </c>
      <c r="V436" s="292">
        <v>583100</v>
      </c>
      <c r="W436" s="225">
        <f t="shared" si="128"/>
        <v>573429.99454999994</v>
      </c>
      <c r="X436" s="254">
        <f t="shared" si="129"/>
        <v>65573.759999999995</v>
      </c>
      <c r="Y436" s="254">
        <f t="shared" si="130"/>
        <v>565373.76</v>
      </c>
      <c r="Z436" s="337">
        <f t="shared" si="131"/>
        <v>-17726.239999999991</v>
      </c>
      <c r="AA436" s="286">
        <v>368900</v>
      </c>
      <c r="AB436" s="229">
        <v>386430.86580000003</v>
      </c>
      <c r="AC436" s="292">
        <v>379598.1</v>
      </c>
      <c r="AD436" s="292">
        <v>368900</v>
      </c>
      <c r="AE436" s="225">
        <f t="shared" si="132"/>
        <v>375957.24144999997</v>
      </c>
      <c r="AF436" s="254">
        <f t="shared" si="133"/>
        <v>48399.679999999993</v>
      </c>
      <c r="AG436" s="254">
        <f t="shared" si="134"/>
        <v>417299.68</v>
      </c>
      <c r="AH436" s="337">
        <f t="shared" si="135"/>
        <v>48399.679999999993</v>
      </c>
      <c r="AI436" s="286">
        <v>618800</v>
      </c>
      <c r="AJ436" s="231">
        <v>648206.61359999992</v>
      </c>
      <c r="AK436" s="292">
        <v>636745.19999999995</v>
      </c>
      <c r="AL436" s="292">
        <v>618800</v>
      </c>
      <c r="AM436" s="225">
        <f t="shared" si="136"/>
        <v>630637.9534</v>
      </c>
      <c r="AN436" s="372">
        <f t="shared" si="137"/>
        <v>81186.559999999983</v>
      </c>
      <c r="AO436" s="254">
        <f t="shared" si="138"/>
        <v>699986.55999999994</v>
      </c>
      <c r="AP436" s="337">
        <f t="shared" si="139"/>
        <v>81186.559999999939</v>
      </c>
    </row>
    <row r="437" spans="1:42" s="140" customFormat="1" ht="16.5" x14ac:dyDescent="0.25">
      <c r="A437" s="227">
        <v>12</v>
      </c>
      <c r="B437" s="291" t="s">
        <v>193</v>
      </c>
      <c r="C437" s="382"/>
      <c r="D437" s="288">
        <v>0</v>
      </c>
      <c r="E437" s="292"/>
      <c r="F437" s="292"/>
      <c r="G437" s="225">
        <f t="shared" si="120"/>
        <v>0</v>
      </c>
      <c r="H437" s="254">
        <f t="shared" si="121"/>
        <v>0</v>
      </c>
      <c r="I437" s="254">
        <f t="shared" si="122"/>
        <v>0</v>
      </c>
      <c r="J437" s="337">
        <f t="shared" si="123"/>
        <v>0</v>
      </c>
      <c r="K437" s="382"/>
      <c r="L437" s="288">
        <v>0</v>
      </c>
      <c r="M437" s="292"/>
      <c r="N437" s="292"/>
      <c r="O437" s="225">
        <f t="shared" si="124"/>
        <v>0</v>
      </c>
      <c r="P437" s="254">
        <f t="shared" si="125"/>
        <v>0</v>
      </c>
      <c r="Q437" s="254">
        <f t="shared" si="126"/>
        <v>0</v>
      </c>
      <c r="R437" s="337">
        <f t="shared" si="127"/>
        <v>0</v>
      </c>
      <c r="S437" s="382"/>
      <c r="T437" s="288">
        <v>0</v>
      </c>
      <c r="U437" s="292"/>
      <c r="V437" s="292"/>
      <c r="W437" s="225">
        <f t="shared" si="128"/>
        <v>0</v>
      </c>
      <c r="X437" s="254">
        <f t="shared" si="129"/>
        <v>0</v>
      </c>
      <c r="Y437" s="254">
        <f t="shared" si="130"/>
        <v>0</v>
      </c>
      <c r="Z437" s="337">
        <f t="shared" si="131"/>
        <v>0</v>
      </c>
      <c r="AA437" s="382"/>
      <c r="AB437" s="288">
        <v>0</v>
      </c>
      <c r="AC437" s="292"/>
      <c r="AD437" s="292"/>
      <c r="AE437" s="225">
        <f t="shared" si="132"/>
        <v>0</v>
      </c>
      <c r="AF437" s="254">
        <f t="shared" si="133"/>
        <v>0</v>
      </c>
      <c r="AG437" s="254">
        <f t="shared" si="134"/>
        <v>0</v>
      </c>
      <c r="AH437" s="337">
        <f t="shared" si="135"/>
        <v>0</v>
      </c>
      <c r="AI437" s="382"/>
      <c r="AJ437" s="288"/>
      <c r="AK437" s="292"/>
      <c r="AL437" s="292"/>
      <c r="AM437" s="225" t="e">
        <f t="shared" si="136"/>
        <v>#DIV/0!</v>
      </c>
      <c r="AN437" s="372">
        <f t="shared" si="137"/>
        <v>0</v>
      </c>
      <c r="AO437" s="254">
        <f t="shared" si="138"/>
        <v>0</v>
      </c>
      <c r="AP437" s="337">
        <f t="shared" si="139"/>
        <v>0</v>
      </c>
    </row>
    <row r="438" spans="1:42" s="140" customFormat="1" ht="16.5" x14ac:dyDescent="0.25">
      <c r="A438" s="224" t="s">
        <v>911</v>
      </c>
      <c r="B438" s="291" t="s">
        <v>520</v>
      </c>
      <c r="C438" s="286">
        <v>85680</v>
      </c>
      <c r="D438" s="229">
        <v>89751.684959999999</v>
      </c>
      <c r="E438" s="292">
        <v>88164.72</v>
      </c>
      <c r="F438" s="292">
        <v>85680</v>
      </c>
      <c r="G438" s="225">
        <f t="shared" si="120"/>
        <v>87319.101239999989</v>
      </c>
      <c r="H438" s="254">
        <f t="shared" si="121"/>
        <v>11241.215999999999</v>
      </c>
      <c r="I438" s="254">
        <f t="shared" si="122"/>
        <v>96921.216</v>
      </c>
      <c r="J438" s="337">
        <f t="shared" si="123"/>
        <v>11241.216</v>
      </c>
      <c r="K438" s="286">
        <v>77350</v>
      </c>
      <c r="L438" s="229">
        <v>81025.826699999991</v>
      </c>
      <c r="M438" s="292">
        <v>79593.149999999994</v>
      </c>
      <c r="N438" s="292">
        <v>77350</v>
      </c>
      <c r="O438" s="225">
        <f t="shared" si="124"/>
        <v>78829.744175</v>
      </c>
      <c r="P438" s="254">
        <f t="shared" si="125"/>
        <v>10148.319999999998</v>
      </c>
      <c r="Q438" s="254">
        <f t="shared" si="126"/>
        <v>87498.319999999992</v>
      </c>
      <c r="R438" s="337">
        <f t="shared" si="127"/>
        <v>10148.319999999992</v>
      </c>
      <c r="S438" s="286">
        <v>77350</v>
      </c>
      <c r="T438" s="229">
        <v>81025.826699999991</v>
      </c>
      <c r="U438" s="292">
        <v>79593.149999999994</v>
      </c>
      <c r="V438" s="292">
        <v>77350</v>
      </c>
      <c r="W438" s="225">
        <f t="shared" si="128"/>
        <v>78829.744175</v>
      </c>
      <c r="X438" s="254">
        <f t="shared" si="129"/>
        <v>10148.319999999998</v>
      </c>
      <c r="Y438" s="254">
        <f t="shared" si="130"/>
        <v>87498.319999999992</v>
      </c>
      <c r="Z438" s="337">
        <f t="shared" si="131"/>
        <v>10148.319999999992</v>
      </c>
      <c r="AA438" s="286">
        <v>65450</v>
      </c>
      <c r="AB438" s="229">
        <v>68560.314899999998</v>
      </c>
      <c r="AC438" s="292">
        <v>67348.05</v>
      </c>
      <c r="AD438" s="292">
        <v>65450</v>
      </c>
      <c r="AE438" s="225">
        <f t="shared" si="132"/>
        <v>66702.091224999996</v>
      </c>
      <c r="AF438" s="254">
        <f t="shared" si="133"/>
        <v>8587.0399999999991</v>
      </c>
      <c r="AG438" s="254">
        <f t="shared" si="134"/>
        <v>74037.039999999994</v>
      </c>
      <c r="AH438" s="337">
        <f t="shared" si="135"/>
        <v>8587.0399999999936</v>
      </c>
      <c r="AI438" s="286">
        <v>95200</v>
      </c>
      <c r="AJ438" s="231">
        <v>99724.094400000002</v>
      </c>
      <c r="AK438" s="292">
        <v>97960.8</v>
      </c>
      <c r="AL438" s="292">
        <v>95200</v>
      </c>
      <c r="AM438" s="225">
        <f t="shared" si="136"/>
        <v>97021.223599999998</v>
      </c>
      <c r="AN438" s="372">
        <f t="shared" si="137"/>
        <v>12490.239999999998</v>
      </c>
      <c r="AO438" s="254">
        <f t="shared" si="138"/>
        <v>107690.23999999999</v>
      </c>
      <c r="AP438" s="337">
        <f t="shared" si="139"/>
        <v>12490.239999999991</v>
      </c>
    </row>
    <row r="439" spans="1:42" s="140" customFormat="1" ht="16.5" x14ac:dyDescent="0.25">
      <c r="A439" s="224" t="s">
        <v>912</v>
      </c>
      <c r="B439" s="291" t="s">
        <v>521</v>
      </c>
      <c r="C439" s="286">
        <v>1130500</v>
      </c>
      <c r="D439" s="229">
        <v>1184223.621</v>
      </c>
      <c r="E439" s="292">
        <v>1163284.5</v>
      </c>
      <c r="F439" s="292">
        <v>1130500</v>
      </c>
      <c r="G439" s="225">
        <f t="shared" si="120"/>
        <v>1152127.0302500001</v>
      </c>
      <c r="H439" s="254">
        <f t="shared" si="121"/>
        <v>148321.59999999998</v>
      </c>
      <c r="I439" s="254">
        <f t="shared" si="122"/>
        <v>1278821.6000000001</v>
      </c>
      <c r="J439" s="337">
        <f t="shared" si="123"/>
        <v>148321.60000000009</v>
      </c>
      <c r="K439" s="286">
        <v>880600</v>
      </c>
      <c r="L439" s="229">
        <v>922447.87320000003</v>
      </c>
      <c r="M439" s="292">
        <v>906137.4</v>
      </c>
      <c r="N439" s="292">
        <v>880600</v>
      </c>
      <c r="O439" s="225">
        <f t="shared" si="124"/>
        <v>897446.31830000004</v>
      </c>
      <c r="P439" s="254">
        <f t="shared" si="125"/>
        <v>115534.71999999999</v>
      </c>
      <c r="Q439" s="254">
        <f t="shared" si="126"/>
        <v>996134.72</v>
      </c>
      <c r="R439" s="337">
        <f t="shared" si="127"/>
        <v>115534.71999999997</v>
      </c>
      <c r="S439" s="286">
        <v>880600</v>
      </c>
      <c r="T439" s="229">
        <v>922447.87320000003</v>
      </c>
      <c r="U439" s="292">
        <v>906137.4</v>
      </c>
      <c r="V439" s="292">
        <v>880600</v>
      </c>
      <c r="W439" s="225">
        <f t="shared" si="128"/>
        <v>897446.31830000004</v>
      </c>
      <c r="X439" s="254">
        <f t="shared" si="129"/>
        <v>115534.71999999999</v>
      </c>
      <c r="Y439" s="254">
        <f t="shared" si="130"/>
        <v>996134.72</v>
      </c>
      <c r="Z439" s="337">
        <f t="shared" si="131"/>
        <v>115534.71999999997</v>
      </c>
      <c r="AA439" s="286">
        <v>800870</v>
      </c>
      <c r="AB439" s="229">
        <v>838928.94414000004</v>
      </c>
      <c r="AC439" s="292">
        <v>824095.23</v>
      </c>
      <c r="AD439" s="292">
        <v>800870</v>
      </c>
      <c r="AE439" s="225">
        <f t="shared" si="132"/>
        <v>816191.04353499995</v>
      </c>
      <c r="AF439" s="254">
        <f t="shared" si="133"/>
        <v>105074.14399999999</v>
      </c>
      <c r="AG439" s="254">
        <f t="shared" si="134"/>
        <v>905944.14399999997</v>
      </c>
      <c r="AH439" s="337">
        <f t="shared" si="135"/>
        <v>105074.14399999997</v>
      </c>
      <c r="AI439" s="286">
        <v>1368500</v>
      </c>
      <c r="AJ439" s="231">
        <v>1433533.8570000001</v>
      </c>
      <c r="AK439" s="292">
        <v>1408186.5</v>
      </c>
      <c r="AL439" s="292">
        <v>1368500</v>
      </c>
      <c r="AM439" s="225">
        <f t="shared" si="136"/>
        <v>1394680.08925</v>
      </c>
      <c r="AN439" s="372">
        <f t="shared" si="137"/>
        <v>179547.19999999998</v>
      </c>
      <c r="AO439" s="254">
        <f t="shared" si="138"/>
        <v>1548047.2</v>
      </c>
      <c r="AP439" s="337">
        <f t="shared" si="139"/>
        <v>179547.19999999995</v>
      </c>
    </row>
    <row r="440" spans="1:42" s="140" customFormat="1" ht="16.5" x14ac:dyDescent="0.25">
      <c r="A440" s="224" t="s">
        <v>913</v>
      </c>
      <c r="B440" s="291" t="s">
        <v>522</v>
      </c>
      <c r="C440" s="286">
        <v>2201500</v>
      </c>
      <c r="D440" s="229">
        <v>3054050.3909999998</v>
      </c>
      <c r="E440" s="292">
        <v>3000049.5</v>
      </c>
      <c r="F440" s="292">
        <v>2915500</v>
      </c>
      <c r="G440" s="225">
        <f t="shared" si="120"/>
        <v>2792774.9727499997</v>
      </c>
      <c r="H440" s="254">
        <f t="shared" si="121"/>
        <v>288836.8</v>
      </c>
      <c r="I440" s="254">
        <f t="shared" si="122"/>
        <v>2490336.7999999998</v>
      </c>
      <c r="J440" s="337">
        <f t="shared" si="123"/>
        <v>-425163.20000000019</v>
      </c>
      <c r="K440" s="286">
        <v>2070600</v>
      </c>
      <c r="L440" s="229">
        <v>2293654.1711999997</v>
      </c>
      <c r="M440" s="292">
        <v>2253098.4</v>
      </c>
      <c r="N440" s="292">
        <v>2189600</v>
      </c>
      <c r="O440" s="225">
        <f t="shared" si="124"/>
        <v>2201738.1428</v>
      </c>
      <c r="P440" s="254">
        <f t="shared" si="125"/>
        <v>271662.71999999997</v>
      </c>
      <c r="Q440" s="254">
        <f t="shared" si="126"/>
        <v>2342262.7199999997</v>
      </c>
      <c r="R440" s="337">
        <f t="shared" si="127"/>
        <v>152662.71999999974</v>
      </c>
      <c r="S440" s="286">
        <v>2070600</v>
      </c>
      <c r="T440" s="229">
        <v>2468171.3363999999</v>
      </c>
      <c r="U440" s="292">
        <v>2424529.7999999998</v>
      </c>
      <c r="V440" s="292">
        <v>2356200</v>
      </c>
      <c r="W440" s="225">
        <f t="shared" si="128"/>
        <v>2329875.2840999998</v>
      </c>
      <c r="X440" s="254">
        <f t="shared" si="129"/>
        <v>271662.71999999997</v>
      </c>
      <c r="Y440" s="254">
        <f t="shared" si="130"/>
        <v>2342262.7199999997</v>
      </c>
      <c r="Z440" s="337">
        <f t="shared" si="131"/>
        <v>-13937.280000000261</v>
      </c>
      <c r="AA440" s="286">
        <v>1963500</v>
      </c>
      <c r="AB440" s="229">
        <v>2056809.4470000002</v>
      </c>
      <c r="AC440" s="292">
        <v>2020441.5</v>
      </c>
      <c r="AD440" s="292">
        <v>1963500</v>
      </c>
      <c r="AE440" s="225">
        <f t="shared" si="132"/>
        <v>2001062.7367500002</v>
      </c>
      <c r="AF440" s="254">
        <f t="shared" si="133"/>
        <v>257611.19999999995</v>
      </c>
      <c r="AG440" s="254">
        <f t="shared" si="134"/>
        <v>2221111.2000000002</v>
      </c>
      <c r="AH440" s="337">
        <f t="shared" si="135"/>
        <v>257611.20000000019</v>
      </c>
      <c r="AI440" s="286">
        <v>2356200</v>
      </c>
      <c r="AJ440" s="231">
        <v>2468171.3363999999</v>
      </c>
      <c r="AK440" s="292">
        <v>2424529.7999999998</v>
      </c>
      <c r="AL440" s="292">
        <v>2356200</v>
      </c>
      <c r="AM440" s="225">
        <f t="shared" si="136"/>
        <v>2401275.2840999998</v>
      </c>
      <c r="AN440" s="372">
        <f t="shared" si="137"/>
        <v>309133.43999999994</v>
      </c>
      <c r="AO440" s="254">
        <f t="shared" si="138"/>
        <v>2665333.44</v>
      </c>
      <c r="AP440" s="337">
        <f t="shared" si="139"/>
        <v>309133.43999999994</v>
      </c>
    </row>
    <row r="441" spans="1:42" s="140" customFormat="1" ht="16.5" x14ac:dyDescent="0.25">
      <c r="A441" s="224" t="s">
        <v>914</v>
      </c>
      <c r="B441" s="291" t="s">
        <v>523</v>
      </c>
      <c r="C441" s="286">
        <v>220150</v>
      </c>
      <c r="D441" s="229">
        <v>243077.48010000002</v>
      </c>
      <c r="E441" s="292">
        <v>238779.45</v>
      </c>
      <c r="F441" s="292">
        <v>232050</v>
      </c>
      <c r="G441" s="225">
        <f t="shared" si="120"/>
        <v>233514.232525</v>
      </c>
      <c r="H441" s="254">
        <f t="shared" si="121"/>
        <v>28883.679999999997</v>
      </c>
      <c r="I441" s="254">
        <f t="shared" si="122"/>
        <v>249033.68</v>
      </c>
      <c r="J441" s="337">
        <f t="shared" si="123"/>
        <v>16983.679999999993</v>
      </c>
      <c r="K441" s="286">
        <v>208250</v>
      </c>
      <c r="L441" s="229">
        <v>236844.7242</v>
      </c>
      <c r="M441" s="292">
        <v>232656.9</v>
      </c>
      <c r="N441" s="292">
        <v>226100</v>
      </c>
      <c r="O441" s="225">
        <f t="shared" si="124"/>
        <v>225962.90604999999</v>
      </c>
      <c r="P441" s="254">
        <f t="shared" si="125"/>
        <v>27322.399999999998</v>
      </c>
      <c r="Q441" s="254">
        <f t="shared" si="126"/>
        <v>235572.4</v>
      </c>
      <c r="R441" s="337">
        <f t="shared" si="127"/>
        <v>9472.3999999999942</v>
      </c>
      <c r="S441" s="286">
        <v>208250</v>
      </c>
      <c r="T441" s="229">
        <v>243077.48010000002</v>
      </c>
      <c r="U441" s="292">
        <v>238779.45</v>
      </c>
      <c r="V441" s="292">
        <v>232050</v>
      </c>
      <c r="W441" s="225">
        <f t="shared" si="128"/>
        <v>230539.232525</v>
      </c>
      <c r="X441" s="254">
        <f t="shared" si="129"/>
        <v>27322.399999999998</v>
      </c>
      <c r="Y441" s="254">
        <f t="shared" si="130"/>
        <v>235572.4</v>
      </c>
      <c r="Z441" s="337">
        <f t="shared" si="131"/>
        <v>3522.3999999999942</v>
      </c>
      <c r="AA441" s="286">
        <v>171360</v>
      </c>
      <c r="AB441" s="229">
        <v>179503.36992</v>
      </c>
      <c r="AC441" s="292">
        <v>176329.44</v>
      </c>
      <c r="AD441" s="292">
        <v>171360</v>
      </c>
      <c r="AE441" s="225">
        <f t="shared" si="132"/>
        <v>174638.20247999998</v>
      </c>
      <c r="AF441" s="254">
        <f t="shared" si="133"/>
        <v>22482.431999999997</v>
      </c>
      <c r="AG441" s="254">
        <f t="shared" si="134"/>
        <v>193842.432</v>
      </c>
      <c r="AH441" s="337">
        <f t="shared" si="135"/>
        <v>22482.432000000001</v>
      </c>
      <c r="AI441" s="286">
        <v>261800</v>
      </c>
      <c r="AJ441" s="231">
        <v>274241.25959999999</v>
      </c>
      <c r="AK441" s="292">
        <v>269392.2</v>
      </c>
      <c r="AL441" s="292">
        <v>261800</v>
      </c>
      <c r="AM441" s="225">
        <f t="shared" si="136"/>
        <v>266808.36489999999</v>
      </c>
      <c r="AN441" s="372">
        <f t="shared" si="137"/>
        <v>34348.159999999996</v>
      </c>
      <c r="AO441" s="254">
        <f t="shared" si="138"/>
        <v>296148.15999999997</v>
      </c>
      <c r="AP441" s="337">
        <f t="shared" si="139"/>
        <v>34348.159999999974</v>
      </c>
    </row>
    <row r="442" spans="1:42" s="140" customFormat="1" ht="16.5" x14ac:dyDescent="0.25">
      <c r="A442" s="224" t="s">
        <v>915</v>
      </c>
      <c r="B442" s="291" t="s">
        <v>524</v>
      </c>
      <c r="C442" s="286">
        <v>416500</v>
      </c>
      <c r="D442" s="229">
        <v>436292.913</v>
      </c>
      <c r="E442" s="292">
        <v>428578.5</v>
      </c>
      <c r="F442" s="292">
        <v>416500</v>
      </c>
      <c r="G442" s="225">
        <f t="shared" si="120"/>
        <v>424467.85324999999</v>
      </c>
      <c r="H442" s="254">
        <f t="shared" si="121"/>
        <v>54644.799999999996</v>
      </c>
      <c r="I442" s="254">
        <f t="shared" si="122"/>
        <v>471144.8</v>
      </c>
      <c r="J442" s="337">
        <f t="shared" si="123"/>
        <v>54644.799999999988</v>
      </c>
      <c r="K442" s="286">
        <v>404600</v>
      </c>
      <c r="L442" s="229">
        <v>423827.40119999996</v>
      </c>
      <c r="M442" s="292">
        <v>416333.4</v>
      </c>
      <c r="N442" s="292">
        <v>404600</v>
      </c>
      <c r="O442" s="225">
        <f t="shared" si="124"/>
        <v>412340.20030000003</v>
      </c>
      <c r="P442" s="254">
        <f t="shared" si="125"/>
        <v>53083.519999999997</v>
      </c>
      <c r="Q442" s="254">
        <f t="shared" si="126"/>
        <v>457683.52</v>
      </c>
      <c r="R442" s="337">
        <f t="shared" si="127"/>
        <v>53083.520000000019</v>
      </c>
      <c r="S442" s="286">
        <v>404600</v>
      </c>
      <c r="T442" s="229">
        <v>423827.40119999996</v>
      </c>
      <c r="U442" s="292">
        <v>416333.4</v>
      </c>
      <c r="V442" s="292">
        <v>404600</v>
      </c>
      <c r="W442" s="225">
        <f t="shared" si="128"/>
        <v>412340.20030000003</v>
      </c>
      <c r="X442" s="254">
        <f t="shared" si="129"/>
        <v>53083.519999999997</v>
      </c>
      <c r="Y442" s="254">
        <f t="shared" si="130"/>
        <v>457683.52</v>
      </c>
      <c r="Z442" s="337">
        <f t="shared" si="131"/>
        <v>53083.520000000019</v>
      </c>
      <c r="AA442" s="286">
        <v>345100</v>
      </c>
      <c r="AB442" s="229">
        <v>361499.84220000001</v>
      </c>
      <c r="AC442" s="292">
        <v>355107.9</v>
      </c>
      <c r="AD442" s="292">
        <v>345100</v>
      </c>
      <c r="AE442" s="225">
        <f t="shared" si="132"/>
        <v>351701.93555000005</v>
      </c>
      <c r="AF442" s="254">
        <f t="shared" si="133"/>
        <v>45277.119999999995</v>
      </c>
      <c r="AG442" s="254">
        <f t="shared" si="134"/>
        <v>390377.12</v>
      </c>
      <c r="AH442" s="337">
        <f t="shared" si="135"/>
        <v>45277.119999999995</v>
      </c>
      <c r="AI442" s="286">
        <v>452200</v>
      </c>
      <c r="AJ442" s="231">
        <v>473689.44839999999</v>
      </c>
      <c r="AK442" s="292">
        <v>465313.8</v>
      </c>
      <c r="AL442" s="292">
        <v>452200</v>
      </c>
      <c r="AM442" s="225">
        <f t="shared" si="136"/>
        <v>460850.81209999998</v>
      </c>
      <c r="AN442" s="372">
        <f t="shared" si="137"/>
        <v>59328.639999999992</v>
      </c>
      <c r="AO442" s="254">
        <f t="shared" si="138"/>
        <v>511528.64</v>
      </c>
      <c r="AP442" s="337">
        <f t="shared" si="139"/>
        <v>59328.640000000014</v>
      </c>
    </row>
    <row r="443" spans="1:42" s="140" customFormat="1" ht="16.5" x14ac:dyDescent="0.25">
      <c r="A443" s="224" t="s">
        <v>916</v>
      </c>
      <c r="B443" s="291" t="s">
        <v>525</v>
      </c>
      <c r="C443" s="286">
        <v>160650</v>
      </c>
      <c r="D443" s="229">
        <v>168284.4093</v>
      </c>
      <c r="E443" s="292">
        <v>165308.85</v>
      </c>
      <c r="F443" s="292">
        <v>160650</v>
      </c>
      <c r="G443" s="225">
        <f t="shared" si="120"/>
        <v>163723.31482500001</v>
      </c>
      <c r="H443" s="254">
        <f t="shared" si="121"/>
        <v>21077.279999999999</v>
      </c>
      <c r="I443" s="254">
        <f t="shared" si="122"/>
        <v>181727.28</v>
      </c>
      <c r="J443" s="337">
        <f t="shared" si="123"/>
        <v>21077.279999999999</v>
      </c>
      <c r="K443" s="286">
        <v>148750</v>
      </c>
      <c r="L443" s="229">
        <v>155818.89749999999</v>
      </c>
      <c r="M443" s="292">
        <v>153063.75</v>
      </c>
      <c r="N443" s="292">
        <v>148750</v>
      </c>
      <c r="O443" s="225">
        <f t="shared" si="124"/>
        <v>151595.66187499999</v>
      </c>
      <c r="P443" s="254">
        <f t="shared" si="125"/>
        <v>19515.999999999996</v>
      </c>
      <c r="Q443" s="254">
        <f t="shared" si="126"/>
        <v>168266</v>
      </c>
      <c r="R443" s="337">
        <f t="shared" si="127"/>
        <v>19516</v>
      </c>
      <c r="S443" s="286">
        <v>148750</v>
      </c>
      <c r="T443" s="229">
        <v>155818.89749999999</v>
      </c>
      <c r="U443" s="292">
        <v>153063.75</v>
      </c>
      <c r="V443" s="292">
        <v>148750</v>
      </c>
      <c r="W443" s="225">
        <f t="shared" si="128"/>
        <v>151595.66187499999</v>
      </c>
      <c r="X443" s="254">
        <f t="shared" si="129"/>
        <v>19515.999999999996</v>
      </c>
      <c r="Y443" s="254">
        <f t="shared" si="130"/>
        <v>168266</v>
      </c>
      <c r="Z443" s="337">
        <f t="shared" si="131"/>
        <v>19516</v>
      </c>
      <c r="AA443" s="286">
        <v>116620</v>
      </c>
      <c r="AB443" s="229">
        <v>122162.01564</v>
      </c>
      <c r="AC443" s="292">
        <v>120001.98</v>
      </c>
      <c r="AD443" s="292">
        <v>116620</v>
      </c>
      <c r="AE443" s="225">
        <f t="shared" si="132"/>
        <v>118850.99890999999</v>
      </c>
      <c r="AF443" s="254">
        <f t="shared" si="133"/>
        <v>15300.543999999998</v>
      </c>
      <c r="AG443" s="254">
        <f t="shared" si="134"/>
        <v>131920.54399999999</v>
      </c>
      <c r="AH443" s="337">
        <f t="shared" si="135"/>
        <v>15300.543999999994</v>
      </c>
      <c r="AI443" s="286">
        <v>172550</v>
      </c>
      <c r="AJ443" s="231">
        <v>180749.92110000001</v>
      </c>
      <c r="AK443" s="292">
        <v>177553.95</v>
      </c>
      <c r="AL443" s="292">
        <v>172550</v>
      </c>
      <c r="AM443" s="225">
        <f t="shared" si="136"/>
        <v>175850.96777500003</v>
      </c>
      <c r="AN443" s="372">
        <f t="shared" si="137"/>
        <v>22638.559999999998</v>
      </c>
      <c r="AO443" s="254">
        <f t="shared" si="138"/>
        <v>195188.56</v>
      </c>
      <c r="AP443" s="337">
        <f t="shared" si="139"/>
        <v>22638.559999999998</v>
      </c>
    </row>
    <row r="444" spans="1:42" s="140" customFormat="1" ht="16.5" x14ac:dyDescent="0.25">
      <c r="A444" s="224" t="s">
        <v>917</v>
      </c>
      <c r="B444" s="291" t="s">
        <v>526</v>
      </c>
      <c r="C444" s="286">
        <v>440300</v>
      </c>
      <c r="D444" s="229">
        <v>461223.93660000002</v>
      </c>
      <c r="E444" s="292">
        <v>453068.7</v>
      </c>
      <c r="F444" s="292">
        <v>440300</v>
      </c>
      <c r="G444" s="225">
        <f t="shared" si="120"/>
        <v>448723.15915000002</v>
      </c>
      <c r="H444" s="254">
        <f t="shared" si="121"/>
        <v>57767.359999999993</v>
      </c>
      <c r="I444" s="254">
        <f t="shared" si="122"/>
        <v>498067.36</v>
      </c>
      <c r="J444" s="337">
        <f t="shared" si="123"/>
        <v>57767.359999999986</v>
      </c>
      <c r="K444" s="286">
        <v>365330</v>
      </c>
      <c r="L444" s="229">
        <v>382691.21226</v>
      </c>
      <c r="M444" s="292">
        <v>375924.57</v>
      </c>
      <c r="N444" s="292">
        <v>365330</v>
      </c>
      <c r="O444" s="225">
        <f t="shared" si="124"/>
        <v>372318.945565</v>
      </c>
      <c r="P444" s="254">
        <f t="shared" si="125"/>
        <v>47931.295999999995</v>
      </c>
      <c r="Q444" s="254">
        <f t="shared" si="126"/>
        <v>413261.29599999997</v>
      </c>
      <c r="R444" s="337">
        <f t="shared" si="127"/>
        <v>47931.295999999973</v>
      </c>
      <c r="S444" s="286">
        <v>365330</v>
      </c>
      <c r="T444" s="229">
        <v>382691.21226</v>
      </c>
      <c r="U444" s="292">
        <v>375924.57</v>
      </c>
      <c r="V444" s="292">
        <v>365330</v>
      </c>
      <c r="W444" s="225">
        <f t="shared" si="128"/>
        <v>372318.945565</v>
      </c>
      <c r="X444" s="254">
        <f t="shared" si="129"/>
        <v>47931.295999999995</v>
      </c>
      <c r="Y444" s="254">
        <f t="shared" si="130"/>
        <v>413261.29599999997</v>
      </c>
      <c r="Z444" s="337">
        <f t="shared" si="131"/>
        <v>47931.295999999973</v>
      </c>
      <c r="AA444" s="286">
        <v>345100</v>
      </c>
      <c r="AB444" s="229">
        <v>361499.84220000001</v>
      </c>
      <c r="AC444" s="292">
        <v>355107.9</v>
      </c>
      <c r="AD444" s="292">
        <v>345100</v>
      </c>
      <c r="AE444" s="225">
        <f t="shared" si="132"/>
        <v>351701.93555000005</v>
      </c>
      <c r="AF444" s="254">
        <f t="shared" si="133"/>
        <v>45277.119999999995</v>
      </c>
      <c r="AG444" s="254">
        <f t="shared" si="134"/>
        <v>390377.12</v>
      </c>
      <c r="AH444" s="337">
        <f t="shared" si="135"/>
        <v>45277.119999999995</v>
      </c>
      <c r="AI444" s="286">
        <v>499800</v>
      </c>
      <c r="AJ444" s="231">
        <v>523551.49560000002</v>
      </c>
      <c r="AK444" s="292">
        <v>514294.2</v>
      </c>
      <c r="AL444" s="292">
        <v>499800</v>
      </c>
      <c r="AM444" s="225">
        <f t="shared" si="136"/>
        <v>509361.42389999999</v>
      </c>
      <c r="AN444" s="372">
        <f t="shared" si="137"/>
        <v>65573.759999999995</v>
      </c>
      <c r="AO444" s="254">
        <f t="shared" si="138"/>
        <v>565373.76</v>
      </c>
      <c r="AP444" s="337">
        <f t="shared" si="139"/>
        <v>65573.760000000009</v>
      </c>
    </row>
    <row r="445" spans="1:42" s="140" customFormat="1" ht="16.5" x14ac:dyDescent="0.25">
      <c r="A445" s="224" t="s">
        <v>918</v>
      </c>
      <c r="B445" s="291" t="s">
        <v>527</v>
      </c>
      <c r="C445" s="286">
        <v>1249500</v>
      </c>
      <c r="D445" s="229">
        <v>1308878.7390000001</v>
      </c>
      <c r="E445" s="292">
        <v>1285735.5</v>
      </c>
      <c r="F445" s="292">
        <v>1249500</v>
      </c>
      <c r="G445" s="225">
        <f t="shared" si="120"/>
        <v>1273403.55975</v>
      </c>
      <c r="H445" s="254">
        <f t="shared" si="121"/>
        <v>163934.39999999997</v>
      </c>
      <c r="I445" s="254">
        <f t="shared" si="122"/>
        <v>1413434.4</v>
      </c>
      <c r="J445" s="337">
        <f t="shared" si="123"/>
        <v>163934.39999999991</v>
      </c>
      <c r="K445" s="286">
        <v>1118600</v>
      </c>
      <c r="L445" s="229">
        <v>1171758.1092000001</v>
      </c>
      <c r="M445" s="292">
        <v>1151039.3999999999</v>
      </c>
      <c r="N445" s="292">
        <v>1118600</v>
      </c>
      <c r="O445" s="225">
        <f t="shared" si="124"/>
        <v>1139999.3772999998</v>
      </c>
      <c r="P445" s="254">
        <f t="shared" si="125"/>
        <v>146760.31999999998</v>
      </c>
      <c r="Q445" s="254">
        <f t="shared" si="126"/>
        <v>1265360.32</v>
      </c>
      <c r="R445" s="337">
        <f t="shared" si="127"/>
        <v>146760.32000000007</v>
      </c>
      <c r="S445" s="286">
        <v>1118600</v>
      </c>
      <c r="T445" s="229">
        <v>1171758.1092000001</v>
      </c>
      <c r="U445" s="292">
        <v>1151039.3999999999</v>
      </c>
      <c r="V445" s="292">
        <v>1118600</v>
      </c>
      <c r="W445" s="225">
        <f t="shared" si="128"/>
        <v>1139999.3772999998</v>
      </c>
      <c r="X445" s="254">
        <f t="shared" si="129"/>
        <v>146760.31999999998</v>
      </c>
      <c r="Y445" s="254">
        <f t="shared" si="130"/>
        <v>1265360.32</v>
      </c>
      <c r="Z445" s="337">
        <f t="shared" si="131"/>
        <v>146760.32000000007</v>
      </c>
      <c r="AA445" s="286">
        <v>1028160</v>
      </c>
      <c r="AB445" s="229">
        <v>1077020.21952</v>
      </c>
      <c r="AC445" s="292">
        <v>1057976.6400000001</v>
      </c>
      <c r="AD445" s="292">
        <v>1028160</v>
      </c>
      <c r="AE445" s="225">
        <f t="shared" si="132"/>
        <v>1047829.21488</v>
      </c>
      <c r="AF445" s="254">
        <f t="shared" si="133"/>
        <v>134894.59199999998</v>
      </c>
      <c r="AG445" s="254">
        <f t="shared" si="134"/>
        <v>1163054.5919999999</v>
      </c>
      <c r="AH445" s="337">
        <f t="shared" si="135"/>
        <v>134894.59199999995</v>
      </c>
      <c r="AI445" s="286">
        <v>1475600</v>
      </c>
      <c r="AJ445" s="231">
        <v>1545723.4632000001</v>
      </c>
      <c r="AK445" s="292">
        <v>1518392.4</v>
      </c>
      <c r="AL445" s="292">
        <v>1475600</v>
      </c>
      <c r="AM445" s="225">
        <f t="shared" si="136"/>
        <v>1503828.9657999999</v>
      </c>
      <c r="AN445" s="372">
        <f t="shared" si="137"/>
        <v>193598.71999999997</v>
      </c>
      <c r="AO445" s="254">
        <f t="shared" si="138"/>
        <v>1669198.72</v>
      </c>
      <c r="AP445" s="337">
        <f t="shared" si="139"/>
        <v>193598.71999999997</v>
      </c>
    </row>
    <row r="446" spans="1:42" s="140" customFormat="1" ht="16.5" x14ac:dyDescent="0.25">
      <c r="A446" s="224" t="s">
        <v>919</v>
      </c>
      <c r="B446" s="291" t="s">
        <v>528</v>
      </c>
      <c r="C446" s="286">
        <v>1130500</v>
      </c>
      <c r="D446" s="229">
        <v>1184223.621</v>
      </c>
      <c r="E446" s="292">
        <v>1163284.5</v>
      </c>
      <c r="F446" s="292">
        <v>1130500</v>
      </c>
      <c r="G446" s="225">
        <f t="shared" si="120"/>
        <v>1152127.0302500001</v>
      </c>
      <c r="H446" s="254">
        <f t="shared" si="121"/>
        <v>148321.59999999998</v>
      </c>
      <c r="I446" s="254">
        <f t="shared" si="122"/>
        <v>1278821.6000000001</v>
      </c>
      <c r="J446" s="337">
        <f t="shared" si="123"/>
        <v>148321.60000000009</v>
      </c>
      <c r="K446" s="286">
        <v>1118600</v>
      </c>
      <c r="L446" s="229">
        <v>1171758.1092000001</v>
      </c>
      <c r="M446" s="292">
        <v>1151039.3999999999</v>
      </c>
      <c r="N446" s="292">
        <v>1118600</v>
      </c>
      <c r="O446" s="225">
        <f t="shared" si="124"/>
        <v>1139999.3772999998</v>
      </c>
      <c r="P446" s="254">
        <f t="shared" si="125"/>
        <v>146760.31999999998</v>
      </c>
      <c r="Q446" s="254">
        <f t="shared" si="126"/>
        <v>1265360.32</v>
      </c>
      <c r="R446" s="337">
        <f t="shared" si="127"/>
        <v>146760.32000000007</v>
      </c>
      <c r="S446" s="286">
        <v>1118600</v>
      </c>
      <c r="T446" s="229">
        <v>1171758.1092000001</v>
      </c>
      <c r="U446" s="292">
        <v>1151039.3999999999</v>
      </c>
      <c r="V446" s="292">
        <v>1118600</v>
      </c>
      <c r="W446" s="225">
        <f t="shared" si="128"/>
        <v>1139999.3772999998</v>
      </c>
      <c r="X446" s="254">
        <f t="shared" si="129"/>
        <v>146760.31999999998</v>
      </c>
      <c r="Y446" s="254">
        <f t="shared" si="130"/>
        <v>1265360.32</v>
      </c>
      <c r="Z446" s="337">
        <f t="shared" si="131"/>
        <v>146760.32000000007</v>
      </c>
      <c r="AA446" s="286">
        <v>952000</v>
      </c>
      <c r="AB446" s="229">
        <v>997240.94400000002</v>
      </c>
      <c r="AC446" s="292">
        <v>979608</v>
      </c>
      <c r="AD446" s="292">
        <v>952000</v>
      </c>
      <c r="AE446" s="225">
        <f t="shared" si="132"/>
        <v>970212.23600000003</v>
      </c>
      <c r="AF446" s="254">
        <f t="shared" si="133"/>
        <v>124902.39999999998</v>
      </c>
      <c r="AG446" s="254">
        <f t="shared" si="134"/>
        <v>1076902.3999999999</v>
      </c>
      <c r="AH446" s="337">
        <f t="shared" si="135"/>
        <v>124902.39999999991</v>
      </c>
      <c r="AI446" s="286">
        <v>1249500</v>
      </c>
      <c r="AJ446" s="231">
        <v>1308878.7390000001</v>
      </c>
      <c r="AK446" s="292">
        <v>1285735.5</v>
      </c>
      <c r="AL446" s="292">
        <v>1249500</v>
      </c>
      <c r="AM446" s="225">
        <f t="shared" si="136"/>
        <v>1273403.55975</v>
      </c>
      <c r="AN446" s="372">
        <f t="shared" si="137"/>
        <v>163934.39999999997</v>
      </c>
      <c r="AO446" s="254">
        <f t="shared" si="138"/>
        <v>1413434.4</v>
      </c>
      <c r="AP446" s="337">
        <f t="shared" si="139"/>
        <v>163934.39999999991</v>
      </c>
    </row>
    <row r="447" spans="1:42" s="140" customFormat="1" ht="28.5" x14ac:dyDescent="0.25">
      <c r="A447" s="224" t="s">
        <v>920</v>
      </c>
      <c r="B447" s="291" t="s">
        <v>1102</v>
      </c>
      <c r="C447" s="286">
        <v>297500</v>
      </c>
      <c r="D447" s="229">
        <v>361499.84220000001</v>
      </c>
      <c r="E447" s="292">
        <v>355107.9</v>
      </c>
      <c r="F447" s="292">
        <v>345100</v>
      </c>
      <c r="G447" s="225">
        <f t="shared" si="120"/>
        <v>339801.93555000005</v>
      </c>
      <c r="H447" s="254">
        <f t="shared" si="121"/>
        <v>39031.999999999993</v>
      </c>
      <c r="I447" s="254">
        <f t="shared" si="122"/>
        <v>336532</v>
      </c>
      <c r="J447" s="337">
        <f t="shared" si="123"/>
        <v>-8568</v>
      </c>
      <c r="K447" s="286">
        <v>273700</v>
      </c>
      <c r="L447" s="229">
        <v>324103.30679999996</v>
      </c>
      <c r="M447" s="292">
        <v>318372.59999999998</v>
      </c>
      <c r="N447" s="292">
        <v>309400</v>
      </c>
      <c r="O447" s="225">
        <f t="shared" si="124"/>
        <v>306393.9767</v>
      </c>
      <c r="P447" s="254">
        <f t="shared" si="125"/>
        <v>35909.439999999995</v>
      </c>
      <c r="Q447" s="254">
        <f t="shared" si="126"/>
        <v>309609.44</v>
      </c>
      <c r="R447" s="337">
        <f t="shared" si="127"/>
        <v>209.44000000000233</v>
      </c>
      <c r="S447" s="286">
        <v>368900</v>
      </c>
      <c r="T447" s="229">
        <v>386430.86580000003</v>
      </c>
      <c r="U447" s="292">
        <v>379598.1</v>
      </c>
      <c r="V447" s="292">
        <v>368900</v>
      </c>
      <c r="W447" s="225">
        <f t="shared" si="128"/>
        <v>375957.24144999997</v>
      </c>
      <c r="X447" s="254">
        <f t="shared" si="129"/>
        <v>48399.679999999993</v>
      </c>
      <c r="Y447" s="254">
        <f t="shared" si="130"/>
        <v>417299.68</v>
      </c>
      <c r="Z447" s="337">
        <f t="shared" si="131"/>
        <v>48399.679999999993</v>
      </c>
      <c r="AA447" s="286">
        <v>238000</v>
      </c>
      <c r="AB447" s="229">
        <v>249310.236</v>
      </c>
      <c r="AC447" s="292">
        <v>244902</v>
      </c>
      <c r="AD447" s="292">
        <v>238000</v>
      </c>
      <c r="AE447" s="225">
        <f t="shared" si="132"/>
        <v>242553.05900000001</v>
      </c>
      <c r="AF447" s="254">
        <f t="shared" si="133"/>
        <v>31225.599999999995</v>
      </c>
      <c r="AG447" s="254">
        <f t="shared" si="134"/>
        <v>269225.59999999998</v>
      </c>
      <c r="AH447" s="337">
        <f t="shared" si="135"/>
        <v>31225.599999999977</v>
      </c>
      <c r="AI447" s="286">
        <v>333200</v>
      </c>
      <c r="AJ447" s="231">
        <v>349034.33039999998</v>
      </c>
      <c r="AK447" s="292">
        <v>342862.8</v>
      </c>
      <c r="AL447" s="292">
        <v>333200</v>
      </c>
      <c r="AM447" s="225">
        <f t="shared" si="136"/>
        <v>339574.28259999998</v>
      </c>
      <c r="AN447" s="372">
        <f t="shared" si="137"/>
        <v>43715.839999999997</v>
      </c>
      <c r="AO447" s="254">
        <f t="shared" si="138"/>
        <v>376915.83999999997</v>
      </c>
      <c r="AP447" s="337">
        <f t="shared" si="139"/>
        <v>43715.839999999967</v>
      </c>
    </row>
    <row r="448" spans="1:42" s="140" customFormat="1" ht="28.5" x14ac:dyDescent="0.25">
      <c r="A448" s="224" t="s">
        <v>921</v>
      </c>
      <c r="B448" s="291" t="s">
        <v>529</v>
      </c>
      <c r="C448" s="286">
        <v>690200</v>
      </c>
      <c r="D448" s="229">
        <v>722999.68440000003</v>
      </c>
      <c r="E448" s="292">
        <v>710215.8</v>
      </c>
      <c r="F448" s="292">
        <v>690200</v>
      </c>
      <c r="G448" s="225">
        <f t="shared" si="120"/>
        <v>703403.87110000011</v>
      </c>
      <c r="H448" s="254">
        <f t="shared" si="121"/>
        <v>90554.239999999991</v>
      </c>
      <c r="I448" s="254">
        <f t="shared" si="122"/>
        <v>780754.24</v>
      </c>
      <c r="J448" s="337">
        <f t="shared" si="123"/>
        <v>90554.239999999991</v>
      </c>
      <c r="K448" s="286">
        <v>666400</v>
      </c>
      <c r="L448" s="229">
        <v>698068.66079999995</v>
      </c>
      <c r="M448" s="292">
        <v>685725.6</v>
      </c>
      <c r="N448" s="292">
        <v>666400</v>
      </c>
      <c r="O448" s="225">
        <f t="shared" si="124"/>
        <v>679148.56519999995</v>
      </c>
      <c r="P448" s="254">
        <f t="shared" si="125"/>
        <v>87431.679999999993</v>
      </c>
      <c r="Q448" s="254">
        <f t="shared" si="126"/>
        <v>753831.67999999993</v>
      </c>
      <c r="R448" s="337">
        <f t="shared" si="127"/>
        <v>87431.679999999935</v>
      </c>
      <c r="S448" s="286">
        <v>725900</v>
      </c>
      <c r="T448" s="229">
        <v>760396.21980000008</v>
      </c>
      <c r="U448" s="292">
        <v>746951.1</v>
      </c>
      <c r="V448" s="292">
        <v>725900</v>
      </c>
      <c r="W448" s="225">
        <f t="shared" si="128"/>
        <v>739786.82995000004</v>
      </c>
      <c r="X448" s="254">
        <f t="shared" si="129"/>
        <v>95238.079999999987</v>
      </c>
      <c r="Y448" s="254">
        <f t="shared" si="130"/>
        <v>821138.08</v>
      </c>
      <c r="Z448" s="337">
        <f t="shared" si="131"/>
        <v>95238.079999999958</v>
      </c>
      <c r="AA448" s="286">
        <v>571200</v>
      </c>
      <c r="AB448" s="229">
        <v>598344.56640000001</v>
      </c>
      <c r="AC448" s="292">
        <v>587764.80000000005</v>
      </c>
      <c r="AD448" s="292">
        <v>571200</v>
      </c>
      <c r="AE448" s="225">
        <f t="shared" si="132"/>
        <v>582127.34159999993</v>
      </c>
      <c r="AF448" s="254">
        <f t="shared" si="133"/>
        <v>74941.439999999988</v>
      </c>
      <c r="AG448" s="254">
        <f t="shared" si="134"/>
        <v>646141.43999999994</v>
      </c>
      <c r="AH448" s="337">
        <f t="shared" si="135"/>
        <v>74941.439999999944</v>
      </c>
      <c r="AI448" s="286">
        <v>761600</v>
      </c>
      <c r="AJ448" s="231">
        <v>797792.75520000001</v>
      </c>
      <c r="AK448" s="292">
        <v>783686.4</v>
      </c>
      <c r="AL448" s="292">
        <v>761600</v>
      </c>
      <c r="AM448" s="225">
        <f t="shared" si="136"/>
        <v>776169.78879999998</v>
      </c>
      <c r="AN448" s="372">
        <f t="shared" si="137"/>
        <v>99921.919999999984</v>
      </c>
      <c r="AO448" s="254">
        <f t="shared" si="138"/>
        <v>861521.91999999993</v>
      </c>
      <c r="AP448" s="337">
        <f t="shared" si="139"/>
        <v>99921.919999999925</v>
      </c>
    </row>
    <row r="449" spans="1:42" s="140" customFormat="1" ht="28.5" x14ac:dyDescent="0.25">
      <c r="A449" s="224" t="s">
        <v>922</v>
      </c>
      <c r="B449" s="291" t="s">
        <v>530</v>
      </c>
      <c r="C449" s="286">
        <v>1249500</v>
      </c>
      <c r="D449" s="229">
        <v>1221620.1564</v>
      </c>
      <c r="E449" s="292">
        <v>1200019.8</v>
      </c>
      <c r="F449" s="292">
        <v>1166200</v>
      </c>
      <c r="G449" s="225">
        <f t="shared" si="120"/>
        <v>1209334.9890999999</v>
      </c>
      <c r="H449" s="254">
        <f t="shared" si="121"/>
        <v>163934.39999999997</v>
      </c>
      <c r="I449" s="254">
        <f t="shared" si="122"/>
        <v>1413434.4</v>
      </c>
      <c r="J449" s="337">
        <f t="shared" si="123"/>
        <v>247234.39999999991</v>
      </c>
      <c r="K449" s="286">
        <v>1166200</v>
      </c>
      <c r="L449" s="229">
        <v>1221620.1564</v>
      </c>
      <c r="M449" s="292">
        <v>1200019.8</v>
      </c>
      <c r="N449" s="292">
        <v>1166200</v>
      </c>
      <c r="O449" s="225">
        <f t="shared" si="124"/>
        <v>1188509.9890999999</v>
      </c>
      <c r="P449" s="254">
        <f t="shared" si="125"/>
        <v>153005.43999999997</v>
      </c>
      <c r="Q449" s="254">
        <f t="shared" si="126"/>
        <v>1319205.44</v>
      </c>
      <c r="R449" s="337">
        <f t="shared" si="127"/>
        <v>153005.43999999994</v>
      </c>
      <c r="S449" s="286">
        <v>1166200</v>
      </c>
      <c r="T449" s="229">
        <v>1221620.1564</v>
      </c>
      <c r="U449" s="292">
        <v>1200019.8</v>
      </c>
      <c r="V449" s="292">
        <v>1166200</v>
      </c>
      <c r="W449" s="225">
        <f t="shared" si="128"/>
        <v>1188509.9890999999</v>
      </c>
      <c r="X449" s="254">
        <f t="shared" si="129"/>
        <v>153005.43999999997</v>
      </c>
      <c r="Y449" s="254">
        <f t="shared" si="130"/>
        <v>1319205.44</v>
      </c>
      <c r="Z449" s="337">
        <f t="shared" si="131"/>
        <v>153005.43999999994</v>
      </c>
      <c r="AA449" s="286">
        <v>1130500</v>
      </c>
      <c r="AB449" s="229">
        <v>1184223.621</v>
      </c>
      <c r="AC449" s="292">
        <v>1163284.5</v>
      </c>
      <c r="AD449" s="292">
        <v>1130500</v>
      </c>
      <c r="AE449" s="225">
        <f t="shared" si="132"/>
        <v>1152127.0302500001</v>
      </c>
      <c r="AF449" s="254">
        <f t="shared" si="133"/>
        <v>148321.59999999998</v>
      </c>
      <c r="AG449" s="254">
        <f t="shared" si="134"/>
        <v>1278821.6000000001</v>
      </c>
      <c r="AH449" s="337">
        <f t="shared" si="135"/>
        <v>148321.60000000009</v>
      </c>
      <c r="AI449" s="286">
        <v>1368500</v>
      </c>
      <c r="AJ449" s="231">
        <v>1433533.8570000001</v>
      </c>
      <c r="AK449" s="292">
        <v>1408186.5</v>
      </c>
      <c r="AL449" s="292">
        <v>1368500</v>
      </c>
      <c r="AM449" s="225">
        <f t="shared" si="136"/>
        <v>1394680.08925</v>
      </c>
      <c r="AN449" s="372">
        <f t="shared" si="137"/>
        <v>179547.19999999998</v>
      </c>
      <c r="AO449" s="254">
        <f t="shared" si="138"/>
        <v>1548047.2</v>
      </c>
      <c r="AP449" s="337">
        <f t="shared" si="139"/>
        <v>179547.19999999995</v>
      </c>
    </row>
    <row r="450" spans="1:42" s="140" customFormat="1" ht="16.5" x14ac:dyDescent="0.25">
      <c r="A450" s="227">
        <v>13</v>
      </c>
      <c r="B450" s="291" t="s">
        <v>531</v>
      </c>
      <c r="C450" s="382"/>
      <c r="D450" s="288">
        <v>0</v>
      </c>
      <c r="E450" s="292"/>
      <c r="F450" s="292"/>
      <c r="G450" s="225">
        <f t="shared" si="120"/>
        <v>0</v>
      </c>
      <c r="H450" s="254">
        <f t="shared" si="121"/>
        <v>0</v>
      </c>
      <c r="I450" s="254">
        <f t="shared" si="122"/>
        <v>0</v>
      </c>
      <c r="J450" s="337">
        <f t="shared" si="123"/>
        <v>0</v>
      </c>
      <c r="K450" s="382"/>
      <c r="L450" s="288">
        <v>0</v>
      </c>
      <c r="M450" s="292"/>
      <c r="N450" s="292"/>
      <c r="O450" s="225">
        <f t="shared" si="124"/>
        <v>0</v>
      </c>
      <c r="P450" s="254">
        <f t="shared" si="125"/>
        <v>0</v>
      </c>
      <c r="Q450" s="254">
        <f t="shared" si="126"/>
        <v>0</v>
      </c>
      <c r="R450" s="337">
        <f t="shared" si="127"/>
        <v>0</v>
      </c>
      <c r="S450" s="382"/>
      <c r="T450" s="288">
        <v>0</v>
      </c>
      <c r="U450" s="292"/>
      <c r="V450" s="292"/>
      <c r="W450" s="225">
        <f t="shared" si="128"/>
        <v>0</v>
      </c>
      <c r="X450" s="254">
        <f t="shared" si="129"/>
        <v>0</v>
      </c>
      <c r="Y450" s="254">
        <f t="shared" si="130"/>
        <v>0</v>
      </c>
      <c r="Z450" s="337">
        <f t="shared" si="131"/>
        <v>0</v>
      </c>
      <c r="AA450" s="382"/>
      <c r="AB450" s="288">
        <v>0</v>
      </c>
      <c r="AC450" s="292"/>
      <c r="AD450" s="292"/>
      <c r="AE450" s="225">
        <f t="shared" si="132"/>
        <v>0</v>
      </c>
      <c r="AF450" s="254">
        <f t="shared" si="133"/>
        <v>0</v>
      </c>
      <c r="AG450" s="254">
        <f t="shared" si="134"/>
        <v>0</v>
      </c>
      <c r="AH450" s="337">
        <f t="shared" si="135"/>
        <v>0</v>
      </c>
      <c r="AI450" s="382"/>
      <c r="AJ450" s="288"/>
      <c r="AK450" s="292"/>
      <c r="AL450" s="292"/>
      <c r="AM450" s="225" t="e">
        <f t="shared" si="136"/>
        <v>#DIV/0!</v>
      </c>
      <c r="AN450" s="372">
        <f t="shared" si="137"/>
        <v>0</v>
      </c>
      <c r="AO450" s="254">
        <f t="shared" si="138"/>
        <v>0</v>
      </c>
      <c r="AP450" s="337">
        <f t="shared" si="139"/>
        <v>0</v>
      </c>
    </row>
    <row r="451" spans="1:42" s="140" customFormat="1" ht="16.5" x14ac:dyDescent="0.25">
      <c r="A451" s="224" t="s">
        <v>943</v>
      </c>
      <c r="B451" s="291" t="s">
        <v>532</v>
      </c>
      <c r="C451" s="286">
        <v>91630</v>
      </c>
      <c r="D451" s="229">
        <v>95984.440860000002</v>
      </c>
      <c r="E451" s="292">
        <v>94287.27</v>
      </c>
      <c r="F451" s="292">
        <v>91630</v>
      </c>
      <c r="G451" s="225">
        <f t="shared" si="120"/>
        <v>93382.927714999998</v>
      </c>
      <c r="H451" s="254">
        <f t="shared" si="121"/>
        <v>12021.855999999998</v>
      </c>
      <c r="I451" s="254">
        <f t="shared" si="122"/>
        <v>103651.856</v>
      </c>
      <c r="J451" s="337">
        <f t="shared" si="123"/>
        <v>12021.856</v>
      </c>
      <c r="K451" s="286">
        <v>91630</v>
      </c>
      <c r="L451" s="229">
        <v>95984.440860000002</v>
      </c>
      <c r="M451" s="292">
        <v>94287.27</v>
      </c>
      <c r="N451" s="292">
        <v>91630</v>
      </c>
      <c r="O451" s="225">
        <f t="shared" si="124"/>
        <v>93382.927714999998</v>
      </c>
      <c r="P451" s="254">
        <f t="shared" si="125"/>
        <v>12021.855999999998</v>
      </c>
      <c r="Q451" s="254">
        <f t="shared" si="126"/>
        <v>103651.856</v>
      </c>
      <c r="R451" s="337">
        <f t="shared" si="127"/>
        <v>12021.856</v>
      </c>
      <c r="S451" s="286">
        <v>91630</v>
      </c>
      <c r="T451" s="229">
        <v>95984.440860000002</v>
      </c>
      <c r="U451" s="292">
        <v>94287.27</v>
      </c>
      <c r="V451" s="292">
        <v>91630</v>
      </c>
      <c r="W451" s="225">
        <f t="shared" si="128"/>
        <v>93382.927714999998</v>
      </c>
      <c r="X451" s="254">
        <f t="shared" si="129"/>
        <v>12021.855999999998</v>
      </c>
      <c r="Y451" s="254">
        <f t="shared" si="130"/>
        <v>103651.856</v>
      </c>
      <c r="Z451" s="337">
        <f t="shared" si="131"/>
        <v>12021.856</v>
      </c>
      <c r="AA451" s="286">
        <v>91630</v>
      </c>
      <c r="AB451" s="229">
        <v>95984.440860000002</v>
      </c>
      <c r="AC451" s="292">
        <v>94287.27</v>
      </c>
      <c r="AD451" s="292">
        <v>91630</v>
      </c>
      <c r="AE451" s="225">
        <f t="shared" si="132"/>
        <v>93382.927714999998</v>
      </c>
      <c r="AF451" s="254">
        <f t="shared" si="133"/>
        <v>12021.855999999998</v>
      </c>
      <c r="AG451" s="254">
        <f t="shared" si="134"/>
        <v>103651.856</v>
      </c>
      <c r="AH451" s="337">
        <f t="shared" si="135"/>
        <v>12021.856</v>
      </c>
      <c r="AI451" s="286">
        <v>116620</v>
      </c>
      <c r="AJ451" s="231">
        <v>122162.01564</v>
      </c>
      <c r="AK451" s="292">
        <v>120001.98</v>
      </c>
      <c r="AL451" s="292">
        <v>116620</v>
      </c>
      <c r="AM451" s="225">
        <f t="shared" si="136"/>
        <v>118850.99890999999</v>
      </c>
      <c r="AN451" s="372">
        <f t="shared" si="137"/>
        <v>15300.543999999998</v>
      </c>
      <c r="AO451" s="254">
        <f t="shared" si="138"/>
        <v>131920.54399999999</v>
      </c>
      <c r="AP451" s="337">
        <f t="shared" si="139"/>
        <v>15300.543999999994</v>
      </c>
    </row>
    <row r="452" spans="1:42" s="140" customFormat="1" ht="16.5" x14ac:dyDescent="0.25">
      <c r="A452" s="224" t="s">
        <v>944</v>
      </c>
      <c r="B452" s="291" t="s">
        <v>533</v>
      </c>
      <c r="C452" s="286">
        <v>182070</v>
      </c>
      <c r="D452" s="229">
        <v>190722.33054</v>
      </c>
      <c r="E452" s="292">
        <v>187350.03</v>
      </c>
      <c r="F452" s="292">
        <v>182070</v>
      </c>
      <c r="G452" s="225">
        <f t="shared" si="120"/>
        <v>185553.09013500001</v>
      </c>
      <c r="H452" s="254">
        <f t="shared" si="121"/>
        <v>23887.583999999995</v>
      </c>
      <c r="I452" s="254">
        <f t="shared" si="122"/>
        <v>205957.584</v>
      </c>
      <c r="J452" s="337">
        <f t="shared" si="123"/>
        <v>23887.584000000003</v>
      </c>
      <c r="K452" s="286">
        <v>182070</v>
      </c>
      <c r="L452" s="229">
        <v>190722.33054</v>
      </c>
      <c r="M452" s="292">
        <v>187350.03</v>
      </c>
      <c r="N452" s="292">
        <v>182070</v>
      </c>
      <c r="O452" s="225">
        <f t="shared" si="124"/>
        <v>185553.09013500001</v>
      </c>
      <c r="P452" s="254">
        <f t="shared" si="125"/>
        <v>23887.583999999995</v>
      </c>
      <c r="Q452" s="254">
        <f t="shared" si="126"/>
        <v>205957.584</v>
      </c>
      <c r="R452" s="337">
        <f t="shared" si="127"/>
        <v>23887.584000000003</v>
      </c>
      <c r="S452" s="286">
        <v>182070</v>
      </c>
      <c r="T452" s="229">
        <v>190722.33054</v>
      </c>
      <c r="U452" s="292">
        <v>187350.03</v>
      </c>
      <c r="V452" s="292">
        <v>182070</v>
      </c>
      <c r="W452" s="225">
        <f t="shared" si="128"/>
        <v>185553.09013500001</v>
      </c>
      <c r="X452" s="254">
        <f t="shared" si="129"/>
        <v>23887.583999999995</v>
      </c>
      <c r="Y452" s="254">
        <f t="shared" si="130"/>
        <v>205957.584</v>
      </c>
      <c r="Z452" s="337">
        <f t="shared" si="131"/>
        <v>23887.584000000003</v>
      </c>
      <c r="AA452" s="286">
        <v>182070</v>
      </c>
      <c r="AB452" s="229">
        <v>190722.33054</v>
      </c>
      <c r="AC452" s="292">
        <v>187350.03</v>
      </c>
      <c r="AD452" s="292">
        <v>182070</v>
      </c>
      <c r="AE452" s="225">
        <f t="shared" si="132"/>
        <v>185553.09013500001</v>
      </c>
      <c r="AF452" s="254">
        <f t="shared" si="133"/>
        <v>23887.583999999995</v>
      </c>
      <c r="AG452" s="254">
        <f t="shared" si="134"/>
        <v>205957.584</v>
      </c>
      <c r="AH452" s="337">
        <f t="shared" si="135"/>
        <v>23887.584000000003</v>
      </c>
      <c r="AI452" s="286">
        <v>452200</v>
      </c>
      <c r="AJ452" s="231">
        <v>473689.44839999999</v>
      </c>
      <c r="AK452" s="292">
        <v>465313.8</v>
      </c>
      <c r="AL452" s="292">
        <v>452200</v>
      </c>
      <c r="AM452" s="225">
        <f t="shared" si="136"/>
        <v>460850.81209999998</v>
      </c>
      <c r="AN452" s="372">
        <f t="shared" si="137"/>
        <v>59328.639999999992</v>
      </c>
      <c r="AO452" s="254">
        <f t="shared" si="138"/>
        <v>511528.64</v>
      </c>
      <c r="AP452" s="337">
        <f t="shared" si="139"/>
        <v>59328.640000000014</v>
      </c>
    </row>
    <row r="453" spans="1:42" s="140" customFormat="1" ht="16.5" x14ac:dyDescent="0.25">
      <c r="A453" s="224" t="s">
        <v>945</v>
      </c>
      <c r="B453" s="291" t="s">
        <v>534</v>
      </c>
      <c r="C453" s="286">
        <v>98770</v>
      </c>
      <c r="D453" s="229">
        <v>103463.74794</v>
      </c>
      <c r="E453" s="292">
        <v>101634.33</v>
      </c>
      <c r="F453" s="292">
        <v>98770</v>
      </c>
      <c r="G453" s="225">
        <f t="shared" si="120"/>
        <v>100659.519485</v>
      </c>
      <c r="H453" s="254">
        <f t="shared" si="121"/>
        <v>12958.623999999998</v>
      </c>
      <c r="I453" s="254">
        <f t="shared" si="122"/>
        <v>111728.624</v>
      </c>
      <c r="J453" s="337">
        <f t="shared" si="123"/>
        <v>12958.623999999996</v>
      </c>
      <c r="K453" s="286">
        <v>98770</v>
      </c>
      <c r="L453" s="229">
        <v>103463.74794</v>
      </c>
      <c r="M453" s="292">
        <v>101634.33</v>
      </c>
      <c r="N453" s="292">
        <v>98770</v>
      </c>
      <c r="O453" s="225">
        <f t="shared" si="124"/>
        <v>100659.519485</v>
      </c>
      <c r="P453" s="254">
        <f t="shared" si="125"/>
        <v>12958.623999999998</v>
      </c>
      <c r="Q453" s="254">
        <f t="shared" si="126"/>
        <v>111728.624</v>
      </c>
      <c r="R453" s="337">
        <f t="shared" si="127"/>
        <v>12958.623999999996</v>
      </c>
      <c r="S453" s="286">
        <v>98770</v>
      </c>
      <c r="T453" s="229">
        <v>103463.74794</v>
      </c>
      <c r="U453" s="292">
        <v>101634.33</v>
      </c>
      <c r="V453" s="292">
        <v>98770</v>
      </c>
      <c r="W453" s="225">
        <f t="shared" si="128"/>
        <v>100659.519485</v>
      </c>
      <c r="X453" s="254">
        <f t="shared" si="129"/>
        <v>12958.623999999998</v>
      </c>
      <c r="Y453" s="254">
        <f t="shared" si="130"/>
        <v>111728.624</v>
      </c>
      <c r="Z453" s="337">
        <f t="shared" si="131"/>
        <v>12958.623999999996</v>
      </c>
      <c r="AA453" s="286">
        <v>98770</v>
      </c>
      <c r="AB453" s="229">
        <v>103463.74794</v>
      </c>
      <c r="AC453" s="292">
        <v>101634.33</v>
      </c>
      <c r="AD453" s="292">
        <v>98770</v>
      </c>
      <c r="AE453" s="225">
        <f t="shared" si="132"/>
        <v>100659.519485</v>
      </c>
      <c r="AF453" s="254">
        <f t="shared" si="133"/>
        <v>12958.623999999998</v>
      </c>
      <c r="AG453" s="254">
        <f t="shared" si="134"/>
        <v>111728.624</v>
      </c>
      <c r="AH453" s="337">
        <f t="shared" si="135"/>
        <v>12958.623999999996</v>
      </c>
      <c r="AI453" s="286">
        <v>98770</v>
      </c>
      <c r="AJ453" s="231">
        <v>103463.74794</v>
      </c>
      <c r="AK453" s="292">
        <v>101634.33</v>
      </c>
      <c r="AL453" s="292">
        <v>98770</v>
      </c>
      <c r="AM453" s="225">
        <f t="shared" si="136"/>
        <v>100659.519485</v>
      </c>
      <c r="AN453" s="372">
        <f t="shared" si="137"/>
        <v>12958.623999999998</v>
      </c>
      <c r="AO453" s="254">
        <f t="shared" si="138"/>
        <v>111728.624</v>
      </c>
      <c r="AP453" s="337">
        <f t="shared" si="139"/>
        <v>12958.623999999996</v>
      </c>
    </row>
    <row r="454" spans="1:42" s="140" customFormat="1" ht="16.5" x14ac:dyDescent="0.25">
      <c r="A454" s="224" t="s">
        <v>946</v>
      </c>
      <c r="B454" s="291" t="s">
        <v>535</v>
      </c>
      <c r="C454" s="286">
        <v>160650</v>
      </c>
      <c r="D454" s="229">
        <v>168284.4093</v>
      </c>
      <c r="E454" s="292">
        <v>165308.85</v>
      </c>
      <c r="F454" s="292">
        <v>160650</v>
      </c>
      <c r="G454" s="225">
        <f t="shared" ref="G454:G517" si="140">AVERAGE(C454:F454)</f>
        <v>163723.31482500001</v>
      </c>
      <c r="H454" s="254">
        <f t="shared" ref="H454:H517" si="141">+C454*13.12%</f>
        <v>21077.279999999999</v>
      </c>
      <c r="I454" s="254">
        <f t="shared" ref="I454:I517" si="142">+C454+H454</f>
        <v>181727.28</v>
      </c>
      <c r="J454" s="337">
        <f t="shared" ref="J454:J517" si="143">+I454-F454</f>
        <v>21077.279999999999</v>
      </c>
      <c r="K454" s="286">
        <v>113050</v>
      </c>
      <c r="L454" s="229">
        <v>118422.3621</v>
      </c>
      <c r="M454" s="292">
        <v>116328.45</v>
      </c>
      <c r="N454" s="292">
        <v>113050</v>
      </c>
      <c r="O454" s="225">
        <f t="shared" ref="O454:O517" si="144">AVERAGE(K454:N454)</f>
        <v>115212.703025</v>
      </c>
      <c r="P454" s="254">
        <f t="shared" ref="P454:P517" si="145">+K454*13.12%</f>
        <v>14832.159999999998</v>
      </c>
      <c r="Q454" s="254">
        <f t="shared" ref="Q454:Q517" si="146">+K454+P454</f>
        <v>127882.16</v>
      </c>
      <c r="R454" s="337">
        <f t="shared" ref="R454:R517" si="147">+Q454-N454</f>
        <v>14832.160000000003</v>
      </c>
      <c r="S454" s="286">
        <v>113050</v>
      </c>
      <c r="T454" s="229">
        <v>118422.3621</v>
      </c>
      <c r="U454" s="292">
        <v>116328.45</v>
      </c>
      <c r="V454" s="292">
        <v>113050</v>
      </c>
      <c r="W454" s="225">
        <f t="shared" ref="W454:W517" si="148">AVERAGE(S454:V454)</f>
        <v>115212.703025</v>
      </c>
      <c r="X454" s="254">
        <f t="shared" ref="X454:X517" si="149">+S454*13.12%</f>
        <v>14832.159999999998</v>
      </c>
      <c r="Y454" s="254">
        <f t="shared" ref="Y454:Y517" si="150">+S454+X454</f>
        <v>127882.16</v>
      </c>
      <c r="Z454" s="337">
        <f t="shared" ref="Z454:Z517" si="151">+Y454-V454</f>
        <v>14832.160000000003</v>
      </c>
      <c r="AA454" s="286">
        <v>113050</v>
      </c>
      <c r="AB454" s="229">
        <v>118422.3621</v>
      </c>
      <c r="AC454" s="292">
        <v>116328.45</v>
      </c>
      <c r="AD454" s="292">
        <v>113050</v>
      </c>
      <c r="AE454" s="225">
        <f t="shared" ref="AE454:AE517" si="152">AVERAGE(AA454:AD454)</f>
        <v>115212.703025</v>
      </c>
      <c r="AF454" s="254">
        <f t="shared" ref="AF454:AF517" si="153">+AA454*13.12%</f>
        <v>14832.159999999998</v>
      </c>
      <c r="AG454" s="254">
        <f t="shared" ref="AG454:AG517" si="154">+AA454+AF454</f>
        <v>127882.16</v>
      </c>
      <c r="AH454" s="337">
        <f t="shared" ref="AH454:AH517" si="155">+AG454-AD454</f>
        <v>14832.160000000003</v>
      </c>
      <c r="AI454" s="286">
        <v>172550</v>
      </c>
      <c r="AJ454" s="231">
        <v>180749.92110000001</v>
      </c>
      <c r="AK454" s="292">
        <v>177553.95</v>
      </c>
      <c r="AL454" s="292">
        <v>172550</v>
      </c>
      <c r="AM454" s="225">
        <f t="shared" ref="AM454:AM517" si="156">AVERAGE(AI454:AL454)</f>
        <v>175850.96777500003</v>
      </c>
      <c r="AN454" s="372">
        <f t="shared" ref="AN454:AN517" si="157">+AI454*13.12%</f>
        <v>22638.559999999998</v>
      </c>
      <c r="AO454" s="254">
        <f t="shared" ref="AO454:AO517" si="158">+AI454+AN454</f>
        <v>195188.56</v>
      </c>
      <c r="AP454" s="337">
        <f t="shared" ref="AP454:AP517" si="159">+AO454-AL454</f>
        <v>22638.559999999998</v>
      </c>
    </row>
    <row r="455" spans="1:42" s="140" customFormat="1" ht="16.5" x14ac:dyDescent="0.25">
      <c r="A455" s="224" t="s">
        <v>947</v>
      </c>
      <c r="B455" s="291" t="s">
        <v>536</v>
      </c>
      <c r="C455" s="286">
        <v>64260</v>
      </c>
      <c r="D455" s="229">
        <v>67313.763720000003</v>
      </c>
      <c r="E455" s="292">
        <v>66123.540000000008</v>
      </c>
      <c r="F455" s="292">
        <v>64260</v>
      </c>
      <c r="G455" s="225">
        <f t="shared" si="140"/>
        <v>65489.325929999999</v>
      </c>
      <c r="H455" s="254">
        <f t="shared" si="141"/>
        <v>8430.9119999999984</v>
      </c>
      <c r="I455" s="254">
        <f t="shared" si="142"/>
        <v>72690.911999999997</v>
      </c>
      <c r="J455" s="337">
        <f t="shared" si="143"/>
        <v>8430.9119999999966</v>
      </c>
      <c r="K455" s="286">
        <v>64260</v>
      </c>
      <c r="L455" s="229">
        <v>67313.763720000003</v>
      </c>
      <c r="M455" s="292">
        <v>66123.540000000008</v>
      </c>
      <c r="N455" s="292">
        <v>64260</v>
      </c>
      <c r="O455" s="225">
        <f t="shared" si="144"/>
        <v>65489.325929999999</v>
      </c>
      <c r="P455" s="254">
        <f t="shared" si="145"/>
        <v>8430.9119999999984</v>
      </c>
      <c r="Q455" s="254">
        <f t="shared" si="146"/>
        <v>72690.911999999997</v>
      </c>
      <c r="R455" s="337">
        <f t="shared" si="147"/>
        <v>8430.9119999999966</v>
      </c>
      <c r="S455" s="286">
        <v>64260</v>
      </c>
      <c r="T455" s="229">
        <v>67313.763720000003</v>
      </c>
      <c r="U455" s="292">
        <v>66123.540000000008</v>
      </c>
      <c r="V455" s="292">
        <v>64260</v>
      </c>
      <c r="W455" s="225">
        <f t="shared" si="148"/>
        <v>65489.325929999999</v>
      </c>
      <c r="X455" s="254">
        <f t="shared" si="149"/>
        <v>8430.9119999999984</v>
      </c>
      <c r="Y455" s="254">
        <f t="shared" si="150"/>
        <v>72690.911999999997</v>
      </c>
      <c r="Z455" s="337">
        <f t="shared" si="151"/>
        <v>8430.9119999999966</v>
      </c>
      <c r="AA455" s="286">
        <v>64260</v>
      </c>
      <c r="AB455" s="229">
        <v>67313.763720000003</v>
      </c>
      <c r="AC455" s="292">
        <v>66123.540000000008</v>
      </c>
      <c r="AD455" s="292">
        <v>64260</v>
      </c>
      <c r="AE455" s="225">
        <f t="shared" si="152"/>
        <v>65489.325929999999</v>
      </c>
      <c r="AF455" s="254">
        <f t="shared" si="153"/>
        <v>8430.9119999999984</v>
      </c>
      <c r="AG455" s="254">
        <f t="shared" si="154"/>
        <v>72690.911999999997</v>
      </c>
      <c r="AH455" s="337">
        <f t="shared" si="155"/>
        <v>8430.9119999999966</v>
      </c>
      <c r="AI455" s="286">
        <v>64260</v>
      </c>
      <c r="AJ455" s="231">
        <v>67313.763720000003</v>
      </c>
      <c r="AK455" s="292">
        <v>66123.540000000008</v>
      </c>
      <c r="AL455" s="292">
        <v>64260</v>
      </c>
      <c r="AM455" s="225">
        <f t="shared" si="156"/>
        <v>65489.325929999999</v>
      </c>
      <c r="AN455" s="372">
        <f t="shared" si="157"/>
        <v>8430.9119999999984</v>
      </c>
      <c r="AO455" s="254">
        <f t="shared" si="158"/>
        <v>72690.911999999997</v>
      </c>
      <c r="AP455" s="337">
        <f t="shared" si="159"/>
        <v>8430.9119999999966</v>
      </c>
    </row>
    <row r="456" spans="1:42" s="140" customFormat="1" ht="16.5" x14ac:dyDescent="0.25">
      <c r="A456" s="224" t="s">
        <v>948</v>
      </c>
      <c r="B456" s="291" t="s">
        <v>537</v>
      </c>
      <c r="C456" s="286">
        <v>172550</v>
      </c>
      <c r="D456" s="229">
        <v>180749.92110000001</v>
      </c>
      <c r="E456" s="292">
        <v>177553.95</v>
      </c>
      <c r="F456" s="292">
        <v>172550</v>
      </c>
      <c r="G456" s="225">
        <f t="shared" si="140"/>
        <v>175850.96777500003</v>
      </c>
      <c r="H456" s="254">
        <f t="shared" si="141"/>
        <v>22638.559999999998</v>
      </c>
      <c r="I456" s="254">
        <f t="shared" si="142"/>
        <v>195188.56</v>
      </c>
      <c r="J456" s="337">
        <f t="shared" si="143"/>
        <v>22638.559999999998</v>
      </c>
      <c r="K456" s="286">
        <v>172550</v>
      </c>
      <c r="L456" s="229">
        <v>180749.92110000001</v>
      </c>
      <c r="M456" s="292">
        <v>177553.95</v>
      </c>
      <c r="N456" s="292">
        <v>172550</v>
      </c>
      <c r="O456" s="225">
        <f t="shared" si="144"/>
        <v>175850.96777500003</v>
      </c>
      <c r="P456" s="254">
        <f t="shared" si="145"/>
        <v>22638.559999999998</v>
      </c>
      <c r="Q456" s="254">
        <f t="shared" si="146"/>
        <v>195188.56</v>
      </c>
      <c r="R456" s="337">
        <f t="shared" si="147"/>
        <v>22638.559999999998</v>
      </c>
      <c r="S456" s="286">
        <v>172550</v>
      </c>
      <c r="T456" s="229">
        <v>180749.92110000001</v>
      </c>
      <c r="U456" s="292">
        <v>177553.95</v>
      </c>
      <c r="V456" s="292">
        <v>172550</v>
      </c>
      <c r="W456" s="225">
        <f t="shared" si="148"/>
        <v>175850.96777500003</v>
      </c>
      <c r="X456" s="254">
        <f t="shared" si="149"/>
        <v>22638.559999999998</v>
      </c>
      <c r="Y456" s="254">
        <f t="shared" si="150"/>
        <v>195188.56</v>
      </c>
      <c r="Z456" s="337">
        <f t="shared" si="151"/>
        <v>22638.559999999998</v>
      </c>
      <c r="AA456" s="286">
        <v>160650</v>
      </c>
      <c r="AB456" s="229">
        <v>168284.4093</v>
      </c>
      <c r="AC456" s="292">
        <v>165308.85</v>
      </c>
      <c r="AD456" s="292">
        <v>160650</v>
      </c>
      <c r="AE456" s="225">
        <f t="shared" si="152"/>
        <v>163723.31482500001</v>
      </c>
      <c r="AF456" s="254">
        <f t="shared" si="153"/>
        <v>21077.279999999999</v>
      </c>
      <c r="AG456" s="254">
        <f t="shared" si="154"/>
        <v>181727.28</v>
      </c>
      <c r="AH456" s="337">
        <f t="shared" si="155"/>
        <v>21077.279999999999</v>
      </c>
      <c r="AI456" s="286">
        <v>226100</v>
      </c>
      <c r="AJ456" s="231">
        <v>236844.7242</v>
      </c>
      <c r="AK456" s="292">
        <v>232656.9</v>
      </c>
      <c r="AL456" s="292">
        <v>226100</v>
      </c>
      <c r="AM456" s="225">
        <f t="shared" si="156"/>
        <v>230425.40604999999</v>
      </c>
      <c r="AN456" s="372">
        <f t="shared" si="157"/>
        <v>29664.319999999996</v>
      </c>
      <c r="AO456" s="254">
        <f t="shared" si="158"/>
        <v>255764.32</v>
      </c>
      <c r="AP456" s="337">
        <f t="shared" si="159"/>
        <v>29664.320000000007</v>
      </c>
    </row>
    <row r="457" spans="1:42" s="140" customFormat="1" ht="16.5" x14ac:dyDescent="0.25">
      <c r="A457" s="224" t="s">
        <v>949</v>
      </c>
      <c r="B457" s="291" t="s">
        <v>538</v>
      </c>
      <c r="C457" s="286">
        <v>41650</v>
      </c>
      <c r="D457" s="229">
        <v>43629.291299999997</v>
      </c>
      <c r="E457" s="292">
        <v>42857.85</v>
      </c>
      <c r="F457" s="292">
        <v>41650</v>
      </c>
      <c r="G457" s="225">
        <f t="shared" si="140"/>
        <v>42446.785324999997</v>
      </c>
      <c r="H457" s="254">
        <f t="shared" si="141"/>
        <v>5464.48</v>
      </c>
      <c r="I457" s="254">
        <f t="shared" si="142"/>
        <v>47114.479999999996</v>
      </c>
      <c r="J457" s="337">
        <f t="shared" si="143"/>
        <v>5464.4799999999959</v>
      </c>
      <c r="K457" s="286">
        <v>41650</v>
      </c>
      <c r="L457" s="229">
        <v>43629.291299999997</v>
      </c>
      <c r="M457" s="292">
        <v>42857.85</v>
      </c>
      <c r="N457" s="292">
        <v>41650</v>
      </c>
      <c r="O457" s="225">
        <f t="shared" si="144"/>
        <v>42446.785324999997</v>
      </c>
      <c r="P457" s="254">
        <f t="shared" si="145"/>
        <v>5464.48</v>
      </c>
      <c r="Q457" s="254">
        <f t="shared" si="146"/>
        <v>47114.479999999996</v>
      </c>
      <c r="R457" s="337">
        <f t="shared" si="147"/>
        <v>5464.4799999999959</v>
      </c>
      <c r="S457" s="286">
        <v>41650</v>
      </c>
      <c r="T457" s="229">
        <v>43629.291299999997</v>
      </c>
      <c r="U457" s="292">
        <v>42857.85</v>
      </c>
      <c r="V457" s="292">
        <v>41650</v>
      </c>
      <c r="W457" s="225">
        <f t="shared" si="148"/>
        <v>42446.785324999997</v>
      </c>
      <c r="X457" s="254">
        <f t="shared" si="149"/>
        <v>5464.48</v>
      </c>
      <c r="Y457" s="254">
        <f t="shared" si="150"/>
        <v>47114.479999999996</v>
      </c>
      <c r="Z457" s="337">
        <f t="shared" si="151"/>
        <v>5464.4799999999959</v>
      </c>
      <c r="AA457" s="286">
        <v>41650</v>
      </c>
      <c r="AB457" s="229">
        <v>43629.291299999997</v>
      </c>
      <c r="AC457" s="292">
        <v>42857.85</v>
      </c>
      <c r="AD457" s="292">
        <v>41650</v>
      </c>
      <c r="AE457" s="225">
        <f t="shared" si="152"/>
        <v>42446.785324999997</v>
      </c>
      <c r="AF457" s="254">
        <f t="shared" si="153"/>
        <v>5464.48</v>
      </c>
      <c r="AG457" s="254">
        <f t="shared" si="154"/>
        <v>47114.479999999996</v>
      </c>
      <c r="AH457" s="337">
        <f t="shared" si="155"/>
        <v>5464.4799999999959</v>
      </c>
      <c r="AI457" s="286">
        <v>41650</v>
      </c>
      <c r="AJ457" s="231">
        <v>43629.291299999997</v>
      </c>
      <c r="AK457" s="292">
        <v>42857.85</v>
      </c>
      <c r="AL457" s="292">
        <v>41650</v>
      </c>
      <c r="AM457" s="225">
        <f t="shared" si="156"/>
        <v>42446.785324999997</v>
      </c>
      <c r="AN457" s="372">
        <f t="shared" si="157"/>
        <v>5464.48</v>
      </c>
      <c r="AO457" s="254">
        <f t="shared" si="158"/>
        <v>47114.479999999996</v>
      </c>
      <c r="AP457" s="337">
        <f t="shared" si="159"/>
        <v>5464.4799999999959</v>
      </c>
    </row>
    <row r="458" spans="1:42" s="140" customFormat="1" ht="16.5" x14ac:dyDescent="0.25">
      <c r="A458" s="224" t="s">
        <v>950</v>
      </c>
      <c r="B458" s="291" t="s">
        <v>539</v>
      </c>
      <c r="C458" s="286">
        <v>145180</v>
      </c>
      <c r="D458" s="229">
        <v>152079.24395999999</v>
      </c>
      <c r="E458" s="292">
        <v>149390.22</v>
      </c>
      <c r="F458" s="292">
        <v>145180</v>
      </c>
      <c r="G458" s="225">
        <f t="shared" si="140"/>
        <v>147957.36598999999</v>
      </c>
      <c r="H458" s="254">
        <f t="shared" si="141"/>
        <v>19047.615999999998</v>
      </c>
      <c r="I458" s="254">
        <f t="shared" si="142"/>
        <v>164227.61600000001</v>
      </c>
      <c r="J458" s="337">
        <f t="shared" si="143"/>
        <v>19047.616000000009</v>
      </c>
      <c r="K458" s="286">
        <v>145180</v>
      </c>
      <c r="L458" s="229">
        <v>152079.24395999999</v>
      </c>
      <c r="M458" s="292">
        <v>149390.22</v>
      </c>
      <c r="N458" s="292">
        <v>145180</v>
      </c>
      <c r="O458" s="225">
        <f t="shared" si="144"/>
        <v>147957.36598999999</v>
      </c>
      <c r="P458" s="254">
        <f t="shared" si="145"/>
        <v>19047.615999999998</v>
      </c>
      <c r="Q458" s="254">
        <f t="shared" si="146"/>
        <v>164227.61600000001</v>
      </c>
      <c r="R458" s="337">
        <f t="shared" si="147"/>
        <v>19047.616000000009</v>
      </c>
      <c r="S458" s="286">
        <v>145180</v>
      </c>
      <c r="T458" s="229">
        <v>152079.24395999999</v>
      </c>
      <c r="U458" s="292">
        <v>149390.22</v>
      </c>
      <c r="V458" s="292">
        <v>145180</v>
      </c>
      <c r="W458" s="225">
        <f t="shared" si="148"/>
        <v>147957.36598999999</v>
      </c>
      <c r="X458" s="254">
        <f t="shared" si="149"/>
        <v>19047.615999999998</v>
      </c>
      <c r="Y458" s="254">
        <f t="shared" si="150"/>
        <v>164227.61600000001</v>
      </c>
      <c r="Z458" s="337">
        <f t="shared" si="151"/>
        <v>19047.616000000009</v>
      </c>
      <c r="AA458" s="286">
        <v>145180</v>
      </c>
      <c r="AB458" s="229">
        <v>152079.24395999999</v>
      </c>
      <c r="AC458" s="292">
        <v>149390.22</v>
      </c>
      <c r="AD458" s="292">
        <v>145180</v>
      </c>
      <c r="AE458" s="225">
        <f t="shared" si="152"/>
        <v>147957.36598999999</v>
      </c>
      <c r="AF458" s="254">
        <f t="shared" si="153"/>
        <v>19047.615999999998</v>
      </c>
      <c r="AG458" s="254">
        <f t="shared" si="154"/>
        <v>164227.61600000001</v>
      </c>
      <c r="AH458" s="337">
        <f t="shared" si="155"/>
        <v>19047.616000000009</v>
      </c>
      <c r="AI458" s="286">
        <v>547400</v>
      </c>
      <c r="AJ458" s="231">
        <v>573413.54279999994</v>
      </c>
      <c r="AK458" s="292">
        <v>563274.6</v>
      </c>
      <c r="AL458" s="292">
        <v>547400</v>
      </c>
      <c r="AM458" s="225">
        <f t="shared" si="156"/>
        <v>557872.03570000001</v>
      </c>
      <c r="AN458" s="372">
        <f t="shared" si="157"/>
        <v>71818.87999999999</v>
      </c>
      <c r="AO458" s="254">
        <f t="shared" si="158"/>
        <v>619218.88</v>
      </c>
      <c r="AP458" s="337">
        <f t="shared" si="159"/>
        <v>71818.880000000005</v>
      </c>
    </row>
    <row r="459" spans="1:42" s="140" customFormat="1" ht="16.5" x14ac:dyDescent="0.25">
      <c r="A459" s="224" t="s">
        <v>951</v>
      </c>
      <c r="B459" s="291" t="s">
        <v>540</v>
      </c>
      <c r="C459" s="286">
        <v>171360</v>
      </c>
      <c r="D459" s="229">
        <v>179503.36992</v>
      </c>
      <c r="E459" s="292">
        <v>176329.44</v>
      </c>
      <c r="F459" s="292">
        <v>171360</v>
      </c>
      <c r="G459" s="225">
        <f t="shared" si="140"/>
        <v>174638.20247999998</v>
      </c>
      <c r="H459" s="254">
        <f t="shared" si="141"/>
        <v>22482.431999999997</v>
      </c>
      <c r="I459" s="254">
        <f t="shared" si="142"/>
        <v>193842.432</v>
      </c>
      <c r="J459" s="337">
        <f t="shared" si="143"/>
        <v>22482.432000000001</v>
      </c>
      <c r="K459" s="286">
        <v>171360</v>
      </c>
      <c r="L459" s="229">
        <v>179503.36992</v>
      </c>
      <c r="M459" s="292">
        <v>176329.44</v>
      </c>
      <c r="N459" s="292">
        <v>171360</v>
      </c>
      <c r="O459" s="225">
        <f t="shared" si="144"/>
        <v>174638.20247999998</v>
      </c>
      <c r="P459" s="254">
        <f t="shared" si="145"/>
        <v>22482.431999999997</v>
      </c>
      <c r="Q459" s="254">
        <f t="shared" si="146"/>
        <v>193842.432</v>
      </c>
      <c r="R459" s="337">
        <f t="shared" si="147"/>
        <v>22482.432000000001</v>
      </c>
      <c r="S459" s="286">
        <v>171360</v>
      </c>
      <c r="T459" s="229">
        <v>179503.36992</v>
      </c>
      <c r="U459" s="292">
        <v>176329.44</v>
      </c>
      <c r="V459" s="292">
        <v>171360</v>
      </c>
      <c r="W459" s="225">
        <f t="shared" si="148"/>
        <v>174638.20247999998</v>
      </c>
      <c r="X459" s="254">
        <f t="shared" si="149"/>
        <v>22482.431999999997</v>
      </c>
      <c r="Y459" s="254">
        <f t="shared" si="150"/>
        <v>193842.432</v>
      </c>
      <c r="Z459" s="337">
        <f t="shared" si="151"/>
        <v>22482.432000000001</v>
      </c>
      <c r="AA459" s="286">
        <v>171360</v>
      </c>
      <c r="AB459" s="229">
        <v>179503.36992</v>
      </c>
      <c r="AC459" s="292">
        <v>176329.44</v>
      </c>
      <c r="AD459" s="292">
        <v>171360</v>
      </c>
      <c r="AE459" s="225">
        <f t="shared" si="152"/>
        <v>174638.20247999998</v>
      </c>
      <c r="AF459" s="254">
        <f t="shared" si="153"/>
        <v>22482.431999999997</v>
      </c>
      <c r="AG459" s="254">
        <f t="shared" si="154"/>
        <v>193842.432</v>
      </c>
      <c r="AH459" s="337">
        <f t="shared" si="155"/>
        <v>22482.432000000001</v>
      </c>
      <c r="AI459" s="286">
        <v>171360</v>
      </c>
      <c r="AJ459" s="231">
        <v>179503.36992</v>
      </c>
      <c r="AK459" s="292">
        <v>176329.44</v>
      </c>
      <c r="AL459" s="292">
        <v>171360</v>
      </c>
      <c r="AM459" s="225">
        <f t="shared" si="156"/>
        <v>174638.20247999998</v>
      </c>
      <c r="AN459" s="372">
        <f t="shared" si="157"/>
        <v>22482.431999999997</v>
      </c>
      <c r="AO459" s="254">
        <f t="shared" si="158"/>
        <v>193842.432</v>
      </c>
      <c r="AP459" s="337">
        <f t="shared" si="159"/>
        <v>22482.432000000001</v>
      </c>
    </row>
    <row r="460" spans="1:42" s="140" customFormat="1" ht="28.5" x14ac:dyDescent="0.25">
      <c r="A460" s="224" t="s">
        <v>952</v>
      </c>
      <c r="B460" s="291" t="s">
        <v>541</v>
      </c>
      <c r="C460" s="286">
        <v>160650</v>
      </c>
      <c r="D460" s="229">
        <v>218146.4565</v>
      </c>
      <c r="E460" s="292">
        <v>214289.25</v>
      </c>
      <c r="F460" s="292">
        <v>208250</v>
      </c>
      <c r="G460" s="225">
        <f t="shared" si="140"/>
        <v>200333.92662499999</v>
      </c>
      <c r="H460" s="254">
        <f t="shared" si="141"/>
        <v>21077.279999999999</v>
      </c>
      <c r="I460" s="254">
        <f t="shared" si="142"/>
        <v>181727.28</v>
      </c>
      <c r="J460" s="337">
        <f t="shared" si="143"/>
        <v>-26522.720000000001</v>
      </c>
      <c r="K460" s="286">
        <v>160650</v>
      </c>
      <c r="L460" s="229">
        <v>205680.94469999999</v>
      </c>
      <c r="M460" s="292">
        <v>202044.15</v>
      </c>
      <c r="N460" s="292">
        <v>196350</v>
      </c>
      <c r="O460" s="225">
        <f t="shared" si="144"/>
        <v>191181.273675</v>
      </c>
      <c r="P460" s="254">
        <f t="shared" si="145"/>
        <v>21077.279999999999</v>
      </c>
      <c r="Q460" s="254">
        <f t="shared" si="146"/>
        <v>181727.28</v>
      </c>
      <c r="R460" s="337">
        <f t="shared" si="147"/>
        <v>-14622.720000000001</v>
      </c>
      <c r="S460" s="286">
        <v>160650</v>
      </c>
      <c r="T460" s="229">
        <v>209420.59823999999</v>
      </c>
      <c r="U460" s="292">
        <v>205717.68</v>
      </c>
      <c r="V460" s="292">
        <v>199920</v>
      </c>
      <c r="W460" s="225">
        <f t="shared" si="148"/>
        <v>193927.06955999997</v>
      </c>
      <c r="X460" s="254">
        <f t="shared" si="149"/>
        <v>21077.279999999999</v>
      </c>
      <c r="Y460" s="254">
        <f t="shared" si="150"/>
        <v>181727.28</v>
      </c>
      <c r="Z460" s="337">
        <f t="shared" si="151"/>
        <v>-18192.72</v>
      </c>
      <c r="AA460" s="286">
        <v>160650</v>
      </c>
      <c r="AB460" s="229">
        <v>168284.4093</v>
      </c>
      <c r="AC460" s="292">
        <v>165308.85</v>
      </c>
      <c r="AD460" s="292">
        <v>160650</v>
      </c>
      <c r="AE460" s="225">
        <f t="shared" si="152"/>
        <v>163723.31482500001</v>
      </c>
      <c r="AF460" s="254">
        <f t="shared" si="153"/>
        <v>21077.279999999999</v>
      </c>
      <c r="AG460" s="254">
        <f t="shared" si="154"/>
        <v>181727.28</v>
      </c>
      <c r="AH460" s="337">
        <f t="shared" si="155"/>
        <v>21077.279999999999</v>
      </c>
      <c r="AI460" s="286">
        <v>160650</v>
      </c>
      <c r="AJ460" s="231">
        <v>168284.4093</v>
      </c>
      <c r="AK460" s="292">
        <v>165308.85</v>
      </c>
      <c r="AL460" s="292">
        <v>160650</v>
      </c>
      <c r="AM460" s="225">
        <f t="shared" si="156"/>
        <v>163723.31482500001</v>
      </c>
      <c r="AN460" s="372">
        <f t="shared" si="157"/>
        <v>21077.279999999999</v>
      </c>
      <c r="AO460" s="254">
        <f t="shared" si="158"/>
        <v>181727.28</v>
      </c>
      <c r="AP460" s="337">
        <f t="shared" si="159"/>
        <v>21077.279999999999</v>
      </c>
    </row>
    <row r="461" spans="1:42" s="140" customFormat="1" ht="28.5" x14ac:dyDescent="0.25">
      <c r="A461" s="224" t="s">
        <v>1332</v>
      </c>
      <c r="B461" s="291" t="s">
        <v>542</v>
      </c>
      <c r="C461" s="286">
        <v>92820</v>
      </c>
      <c r="D461" s="229">
        <v>97230.992039999997</v>
      </c>
      <c r="E461" s="292">
        <v>95511.78</v>
      </c>
      <c r="F461" s="292">
        <v>92820</v>
      </c>
      <c r="G461" s="225">
        <f t="shared" si="140"/>
        <v>94595.693009999988</v>
      </c>
      <c r="H461" s="254">
        <f t="shared" si="141"/>
        <v>12177.983999999999</v>
      </c>
      <c r="I461" s="254">
        <f t="shared" si="142"/>
        <v>104997.984</v>
      </c>
      <c r="J461" s="337">
        <f t="shared" si="143"/>
        <v>12177.983999999997</v>
      </c>
      <c r="K461" s="286">
        <v>92820</v>
      </c>
      <c r="L461" s="229">
        <v>97230.992039999997</v>
      </c>
      <c r="M461" s="292">
        <v>95511.78</v>
      </c>
      <c r="N461" s="292">
        <v>92820</v>
      </c>
      <c r="O461" s="225">
        <f t="shared" si="144"/>
        <v>94595.693009999988</v>
      </c>
      <c r="P461" s="254">
        <f t="shared" si="145"/>
        <v>12177.983999999999</v>
      </c>
      <c r="Q461" s="254">
        <f t="shared" si="146"/>
        <v>104997.984</v>
      </c>
      <c r="R461" s="337">
        <f t="shared" si="147"/>
        <v>12177.983999999997</v>
      </c>
      <c r="S461" s="286">
        <v>92820</v>
      </c>
      <c r="T461" s="229">
        <v>97230.992039999997</v>
      </c>
      <c r="U461" s="292">
        <v>95511.78</v>
      </c>
      <c r="V461" s="292">
        <v>92820</v>
      </c>
      <c r="W461" s="225">
        <f t="shared" si="148"/>
        <v>94595.693009999988</v>
      </c>
      <c r="X461" s="254">
        <f t="shared" si="149"/>
        <v>12177.983999999999</v>
      </c>
      <c r="Y461" s="254">
        <f t="shared" si="150"/>
        <v>104997.984</v>
      </c>
      <c r="Z461" s="337">
        <f t="shared" si="151"/>
        <v>12177.983999999997</v>
      </c>
      <c r="AA461" s="286">
        <v>92820</v>
      </c>
      <c r="AB461" s="229">
        <v>97230.992039999997</v>
      </c>
      <c r="AC461" s="292">
        <v>95511.78</v>
      </c>
      <c r="AD461" s="292">
        <v>92820</v>
      </c>
      <c r="AE461" s="225">
        <f t="shared" si="152"/>
        <v>94595.693009999988</v>
      </c>
      <c r="AF461" s="254">
        <f t="shared" si="153"/>
        <v>12177.983999999999</v>
      </c>
      <c r="AG461" s="254">
        <f t="shared" si="154"/>
        <v>104997.984</v>
      </c>
      <c r="AH461" s="337">
        <f t="shared" si="155"/>
        <v>12177.983999999997</v>
      </c>
      <c r="AI461" s="286">
        <v>148750</v>
      </c>
      <c r="AJ461" s="231">
        <v>155818.89749999999</v>
      </c>
      <c r="AK461" s="292">
        <v>153063.75</v>
      </c>
      <c r="AL461" s="292">
        <v>148750</v>
      </c>
      <c r="AM461" s="225">
        <f t="shared" si="156"/>
        <v>151595.66187499999</v>
      </c>
      <c r="AN461" s="372">
        <f t="shared" si="157"/>
        <v>19515.999999999996</v>
      </c>
      <c r="AO461" s="254">
        <f t="shared" si="158"/>
        <v>168266</v>
      </c>
      <c r="AP461" s="337">
        <f t="shared" si="159"/>
        <v>19516</v>
      </c>
    </row>
    <row r="462" spans="1:42" s="140" customFormat="1" ht="28.5" x14ac:dyDescent="0.25">
      <c r="A462" s="224" t="s">
        <v>1333</v>
      </c>
      <c r="B462" s="291" t="s">
        <v>543</v>
      </c>
      <c r="C462" s="286">
        <v>48790</v>
      </c>
      <c r="D462" s="229">
        <v>64820.661359999998</v>
      </c>
      <c r="E462" s="292">
        <v>63674.520000000004</v>
      </c>
      <c r="F462" s="292">
        <v>61880</v>
      </c>
      <c r="G462" s="225">
        <f t="shared" si="140"/>
        <v>59791.295339999997</v>
      </c>
      <c r="H462" s="254">
        <f t="shared" si="141"/>
        <v>6401.2479999999996</v>
      </c>
      <c r="I462" s="254">
        <f t="shared" si="142"/>
        <v>55191.248</v>
      </c>
      <c r="J462" s="337">
        <f t="shared" si="143"/>
        <v>-6688.7520000000004</v>
      </c>
      <c r="K462" s="286">
        <v>48790</v>
      </c>
      <c r="L462" s="229">
        <v>64820.661359999998</v>
      </c>
      <c r="M462" s="292">
        <v>63674.520000000004</v>
      </c>
      <c r="N462" s="292">
        <v>61880</v>
      </c>
      <c r="O462" s="225">
        <f t="shared" si="144"/>
        <v>59791.295339999997</v>
      </c>
      <c r="P462" s="254">
        <f t="shared" si="145"/>
        <v>6401.2479999999996</v>
      </c>
      <c r="Q462" s="254">
        <f t="shared" si="146"/>
        <v>55191.248</v>
      </c>
      <c r="R462" s="337">
        <f t="shared" si="147"/>
        <v>-6688.7520000000004</v>
      </c>
      <c r="S462" s="286">
        <v>48790</v>
      </c>
      <c r="T462" s="229">
        <v>64820.661359999998</v>
      </c>
      <c r="U462" s="292">
        <v>63674.520000000004</v>
      </c>
      <c r="V462" s="292">
        <v>61880</v>
      </c>
      <c r="W462" s="225">
        <f t="shared" si="148"/>
        <v>59791.295339999997</v>
      </c>
      <c r="X462" s="254">
        <f t="shared" si="149"/>
        <v>6401.2479999999996</v>
      </c>
      <c r="Y462" s="254">
        <f t="shared" si="150"/>
        <v>55191.248</v>
      </c>
      <c r="Z462" s="337">
        <f t="shared" si="151"/>
        <v>-6688.7520000000004</v>
      </c>
      <c r="AA462" s="286">
        <v>48790</v>
      </c>
      <c r="AB462" s="229">
        <v>51108.598380000003</v>
      </c>
      <c r="AC462" s="292">
        <v>50204.91</v>
      </c>
      <c r="AD462" s="292">
        <v>48790</v>
      </c>
      <c r="AE462" s="225">
        <f t="shared" si="152"/>
        <v>49723.377095000003</v>
      </c>
      <c r="AF462" s="254">
        <f t="shared" si="153"/>
        <v>6401.2479999999996</v>
      </c>
      <c r="AG462" s="254">
        <f t="shared" si="154"/>
        <v>55191.248</v>
      </c>
      <c r="AH462" s="337">
        <f t="shared" si="155"/>
        <v>6401.2479999999996</v>
      </c>
      <c r="AI462" s="286">
        <v>48790</v>
      </c>
      <c r="AJ462" s="231">
        <v>51108.598380000003</v>
      </c>
      <c r="AK462" s="292">
        <v>50204.91</v>
      </c>
      <c r="AL462" s="292">
        <v>48790</v>
      </c>
      <c r="AM462" s="225">
        <f t="shared" si="156"/>
        <v>49723.377095000003</v>
      </c>
      <c r="AN462" s="372">
        <f t="shared" si="157"/>
        <v>6401.2479999999996</v>
      </c>
      <c r="AO462" s="254">
        <f t="shared" si="158"/>
        <v>55191.248</v>
      </c>
      <c r="AP462" s="337">
        <f t="shared" si="159"/>
        <v>6401.2479999999996</v>
      </c>
    </row>
    <row r="463" spans="1:42" s="140" customFormat="1" ht="28.5" x14ac:dyDescent="0.25">
      <c r="A463" s="224" t="s">
        <v>1334</v>
      </c>
      <c r="B463" s="291" t="s">
        <v>544</v>
      </c>
      <c r="C463" s="286">
        <v>57120</v>
      </c>
      <c r="D463" s="229">
        <v>68560.314899999998</v>
      </c>
      <c r="E463" s="292">
        <v>67348.05</v>
      </c>
      <c r="F463" s="292">
        <v>65450</v>
      </c>
      <c r="G463" s="225">
        <f t="shared" si="140"/>
        <v>64619.591224999996</v>
      </c>
      <c r="H463" s="254">
        <f t="shared" si="141"/>
        <v>7494.1439999999993</v>
      </c>
      <c r="I463" s="254">
        <f t="shared" si="142"/>
        <v>64614.144</v>
      </c>
      <c r="J463" s="337">
        <f t="shared" si="143"/>
        <v>-835.85599999999977</v>
      </c>
      <c r="K463" s="286">
        <v>57120</v>
      </c>
      <c r="L463" s="229">
        <v>68560.314899999998</v>
      </c>
      <c r="M463" s="292">
        <v>67348.05</v>
      </c>
      <c r="N463" s="292">
        <v>65450</v>
      </c>
      <c r="O463" s="225">
        <f t="shared" si="144"/>
        <v>64619.591224999996</v>
      </c>
      <c r="P463" s="254">
        <f t="shared" si="145"/>
        <v>7494.1439999999993</v>
      </c>
      <c r="Q463" s="254">
        <f t="shared" si="146"/>
        <v>64614.144</v>
      </c>
      <c r="R463" s="337">
        <f t="shared" si="147"/>
        <v>-835.85599999999977</v>
      </c>
      <c r="S463" s="286">
        <v>57120</v>
      </c>
      <c r="T463" s="229">
        <v>68560.314899999998</v>
      </c>
      <c r="U463" s="292">
        <v>67348.05</v>
      </c>
      <c r="V463" s="292">
        <v>65450</v>
      </c>
      <c r="W463" s="225">
        <f t="shared" si="148"/>
        <v>64619.591224999996</v>
      </c>
      <c r="X463" s="254">
        <f t="shared" si="149"/>
        <v>7494.1439999999993</v>
      </c>
      <c r="Y463" s="254">
        <f t="shared" si="150"/>
        <v>64614.144</v>
      </c>
      <c r="Z463" s="337">
        <f t="shared" si="151"/>
        <v>-835.85599999999977</v>
      </c>
      <c r="AA463" s="286">
        <v>57120</v>
      </c>
      <c r="AB463" s="229">
        <v>59834.456639999997</v>
      </c>
      <c r="AC463" s="292">
        <v>58776.479999999996</v>
      </c>
      <c r="AD463" s="292">
        <v>57120</v>
      </c>
      <c r="AE463" s="225">
        <f t="shared" si="152"/>
        <v>58212.734159999993</v>
      </c>
      <c r="AF463" s="254">
        <f t="shared" si="153"/>
        <v>7494.1439999999993</v>
      </c>
      <c r="AG463" s="254">
        <f t="shared" si="154"/>
        <v>64614.144</v>
      </c>
      <c r="AH463" s="337">
        <f t="shared" si="155"/>
        <v>7494.1440000000002</v>
      </c>
      <c r="AI463" s="286">
        <v>116620</v>
      </c>
      <c r="AJ463" s="231">
        <v>122162.01564</v>
      </c>
      <c r="AK463" s="292">
        <v>120001.98</v>
      </c>
      <c r="AL463" s="292">
        <v>116620</v>
      </c>
      <c r="AM463" s="225">
        <f t="shared" si="156"/>
        <v>118850.99890999999</v>
      </c>
      <c r="AN463" s="372">
        <f t="shared" si="157"/>
        <v>15300.543999999998</v>
      </c>
      <c r="AO463" s="254">
        <f t="shared" si="158"/>
        <v>131920.54399999999</v>
      </c>
      <c r="AP463" s="337">
        <f t="shared" si="159"/>
        <v>15300.543999999994</v>
      </c>
    </row>
    <row r="464" spans="1:42" s="140" customFormat="1" ht="28.5" x14ac:dyDescent="0.25">
      <c r="A464" s="224" t="s">
        <v>1335</v>
      </c>
      <c r="B464" s="291" t="s">
        <v>545</v>
      </c>
      <c r="C464" s="286">
        <v>285600</v>
      </c>
      <c r="D464" s="229">
        <v>361499.84220000001</v>
      </c>
      <c r="E464" s="292">
        <v>355107.9</v>
      </c>
      <c r="F464" s="292">
        <v>345100</v>
      </c>
      <c r="G464" s="225">
        <f t="shared" si="140"/>
        <v>336826.93555000005</v>
      </c>
      <c r="H464" s="254">
        <f t="shared" si="141"/>
        <v>37470.719999999994</v>
      </c>
      <c r="I464" s="254">
        <f t="shared" si="142"/>
        <v>323070.71999999997</v>
      </c>
      <c r="J464" s="337">
        <f t="shared" si="143"/>
        <v>-22029.280000000028</v>
      </c>
      <c r="K464" s="286">
        <v>196350</v>
      </c>
      <c r="L464" s="229">
        <v>249310.236</v>
      </c>
      <c r="M464" s="292">
        <v>244902</v>
      </c>
      <c r="N464" s="292">
        <v>238000</v>
      </c>
      <c r="O464" s="225">
        <f t="shared" si="144"/>
        <v>232140.55900000001</v>
      </c>
      <c r="P464" s="254">
        <f t="shared" si="145"/>
        <v>25761.119999999995</v>
      </c>
      <c r="Q464" s="254">
        <f t="shared" si="146"/>
        <v>222111.12</v>
      </c>
      <c r="R464" s="337">
        <f t="shared" si="147"/>
        <v>-15888.880000000005</v>
      </c>
      <c r="S464" s="286">
        <v>196350</v>
      </c>
      <c r="T464" s="229">
        <v>249310.236</v>
      </c>
      <c r="U464" s="292">
        <v>244902</v>
      </c>
      <c r="V464" s="292">
        <v>238000</v>
      </c>
      <c r="W464" s="225">
        <f t="shared" si="148"/>
        <v>232140.55900000001</v>
      </c>
      <c r="X464" s="254">
        <f t="shared" si="149"/>
        <v>25761.119999999995</v>
      </c>
      <c r="Y464" s="254">
        <f t="shared" si="150"/>
        <v>222111.12</v>
      </c>
      <c r="Z464" s="337">
        <f t="shared" si="151"/>
        <v>-15888.880000000005</v>
      </c>
      <c r="AA464" s="286">
        <v>196350</v>
      </c>
      <c r="AB464" s="229">
        <v>205680.94469999999</v>
      </c>
      <c r="AC464" s="292">
        <v>202044.15</v>
      </c>
      <c r="AD464" s="292">
        <v>196350</v>
      </c>
      <c r="AE464" s="225">
        <f t="shared" si="152"/>
        <v>200106.273675</v>
      </c>
      <c r="AF464" s="254">
        <f t="shared" si="153"/>
        <v>25761.119999999995</v>
      </c>
      <c r="AG464" s="254">
        <f t="shared" si="154"/>
        <v>222111.12</v>
      </c>
      <c r="AH464" s="337">
        <f t="shared" si="155"/>
        <v>25761.119999999995</v>
      </c>
      <c r="AI464" s="286">
        <v>285600</v>
      </c>
      <c r="AJ464" s="231">
        <v>299172.28320000001</v>
      </c>
      <c r="AK464" s="292">
        <v>293882.40000000002</v>
      </c>
      <c r="AL464" s="292">
        <v>285600</v>
      </c>
      <c r="AM464" s="225">
        <f t="shared" si="156"/>
        <v>291063.67079999996</v>
      </c>
      <c r="AN464" s="372">
        <f t="shared" si="157"/>
        <v>37470.719999999994</v>
      </c>
      <c r="AO464" s="254">
        <f t="shared" si="158"/>
        <v>323070.71999999997</v>
      </c>
      <c r="AP464" s="337">
        <f t="shared" si="159"/>
        <v>37470.719999999972</v>
      </c>
    </row>
    <row r="465" spans="1:42" s="140" customFormat="1" ht="28.5" x14ac:dyDescent="0.25">
      <c r="A465" s="224" t="s">
        <v>1336</v>
      </c>
      <c r="B465" s="291" t="s">
        <v>1387</v>
      </c>
      <c r="C465" s="286">
        <v>261800</v>
      </c>
      <c r="D465" s="229">
        <v>274241.25959999999</v>
      </c>
      <c r="E465" s="292">
        <v>269392.2</v>
      </c>
      <c r="F465" s="292">
        <v>261800</v>
      </c>
      <c r="G465" s="225">
        <f t="shared" si="140"/>
        <v>266808.36489999999</v>
      </c>
      <c r="H465" s="254">
        <f t="shared" si="141"/>
        <v>34348.159999999996</v>
      </c>
      <c r="I465" s="254">
        <f t="shared" si="142"/>
        <v>296148.15999999997</v>
      </c>
      <c r="J465" s="337">
        <f t="shared" si="143"/>
        <v>34348.159999999974</v>
      </c>
      <c r="K465" s="286">
        <v>261800</v>
      </c>
      <c r="L465" s="229">
        <v>274241.25959999999</v>
      </c>
      <c r="M465" s="292">
        <v>269392.2</v>
      </c>
      <c r="N465" s="292">
        <v>261800</v>
      </c>
      <c r="O465" s="225">
        <f t="shared" si="144"/>
        <v>266808.36489999999</v>
      </c>
      <c r="P465" s="254">
        <f t="shared" si="145"/>
        <v>34348.159999999996</v>
      </c>
      <c r="Q465" s="254">
        <f t="shared" si="146"/>
        <v>296148.15999999997</v>
      </c>
      <c r="R465" s="337">
        <f t="shared" si="147"/>
        <v>34348.159999999974</v>
      </c>
      <c r="S465" s="286">
        <v>261800</v>
      </c>
      <c r="T465" s="229">
        <v>274241.25959999999</v>
      </c>
      <c r="U465" s="292">
        <v>269392.2</v>
      </c>
      <c r="V465" s="292">
        <v>261800</v>
      </c>
      <c r="W465" s="225">
        <f t="shared" si="148"/>
        <v>266808.36489999999</v>
      </c>
      <c r="X465" s="254">
        <f t="shared" si="149"/>
        <v>34348.159999999996</v>
      </c>
      <c r="Y465" s="254">
        <f t="shared" si="150"/>
        <v>296148.15999999997</v>
      </c>
      <c r="Z465" s="337">
        <f t="shared" si="151"/>
        <v>34348.159999999974</v>
      </c>
      <c r="AA465" s="286">
        <v>261800</v>
      </c>
      <c r="AB465" s="229">
        <v>274241.25959999999</v>
      </c>
      <c r="AC465" s="292">
        <v>269392.2</v>
      </c>
      <c r="AD465" s="292">
        <v>261800</v>
      </c>
      <c r="AE465" s="225">
        <f t="shared" si="152"/>
        <v>266808.36489999999</v>
      </c>
      <c r="AF465" s="254">
        <f t="shared" si="153"/>
        <v>34348.159999999996</v>
      </c>
      <c r="AG465" s="254">
        <f t="shared" si="154"/>
        <v>296148.15999999997</v>
      </c>
      <c r="AH465" s="337">
        <f t="shared" si="155"/>
        <v>34348.159999999974</v>
      </c>
      <c r="AI465" s="286">
        <v>261800</v>
      </c>
      <c r="AJ465" s="231">
        <v>274241.25959999999</v>
      </c>
      <c r="AK465" s="292">
        <v>269392.2</v>
      </c>
      <c r="AL465" s="292">
        <v>261800</v>
      </c>
      <c r="AM465" s="225">
        <f t="shared" si="156"/>
        <v>266808.36489999999</v>
      </c>
      <c r="AN465" s="372">
        <f t="shared" si="157"/>
        <v>34348.159999999996</v>
      </c>
      <c r="AO465" s="254">
        <f t="shared" si="158"/>
        <v>296148.15999999997</v>
      </c>
      <c r="AP465" s="337">
        <f t="shared" si="159"/>
        <v>34348.159999999974</v>
      </c>
    </row>
    <row r="466" spans="1:42" s="140" customFormat="1" ht="28.5" x14ac:dyDescent="0.25">
      <c r="A466" s="224" t="s">
        <v>1337</v>
      </c>
      <c r="B466" s="291" t="s">
        <v>1614</v>
      </c>
      <c r="C466" s="286">
        <v>101150</v>
      </c>
      <c r="D466" s="231">
        <v>118422.3621</v>
      </c>
      <c r="E466" s="292">
        <v>116328.45</v>
      </c>
      <c r="F466" s="292">
        <v>113050</v>
      </c>
      <c r="G466" s="225">
        <f t="shared" si="140"/>
        <v>112237.703025</v>
      </c>
      <c r="H466" s="254">
        <f t="shared" si="141"/>
        <v>13270.88</v>
      </c>
      <c r="I466" s="254">
        <f t="shared" si="142"/>
        <v>114420.88</v>
      </c>
      <c r="J466" s="337">
        <f t="shared" si="143"/>
        <v>1370.8800000000047</v>
      </c>
      <c r="K466" s="286">
        <v>101150</v>
      </c>
      <c r="L466" s="231">
        <v>118422.3621</v>
      </c>
      <c r="M466" s="292">
        <v>116328.45</v>
      </c>
      <c r="N466" s="292">
        <v>113050</v>
      </c>
      <c r="O466" s="225">
        <f t="shared" si="144"/>
        <v>112237.703025</v>
      </c>
      <c r="P466" s="254">
        <f t="shared" si="145"/>
        <v>13270.88</v>
      </c>
      <c r="Q466" s="254">
        <f t="shared" si="146"/>
        <v>114420.88</v>
      </c>
      <c r="R466" s="337">
        <f t="shared" si="147"/>
        <v>1370.8800000000047</v>
      </c>
      <c r="S466" s="286">
        <v>101150</v>
      </c>
      <c r="T466" s="231">
        <v>118422.3621</v>
      </c>
      <c r="U466" s="292">
        <v>116328.45</v>
      </c>
      <c r="V466" s="292">
        <v>113050</v>
      </c>
      <c r="W466" s="225">
        <f t="shared" si="148"/>
        <v>112237.703025</v>
      </c>
      <c r="X466" s="254">
        <f t="shared" si="149"/>
        <v>13270.88</v>
      </c>
      <c r="Y466" s="254">
        <f t="shared" si="150"/>
        <v>114420.88</v>
      </c>
      <c r="Z466" s="337">
        <f t="shared" si="151"/>
        <v>1370.8800000000047</v>
      </c>
      <c r="AA466" s="286">
        <v>101150</v>
      </c>
      <c r="AB466" s="231">
        <v>105956.85029999999</v>
      </c>
      <c r="AC466" s="292">
        <v>104083.35</v>
      </c>
      <c r="AD466" s="292">
        <v>101150</v>
      </c>
      <c r="AE466" s="225">
        <f t="shared" si="152"/>
        <v>103085.05007500001</v>
      </c>
      <c r="AF466" s="254">
        <f t="shared" si="153"/>
        <v>13270.88</v>
      </c>
      <c r="AG466" s="254">
        <f t="shared" si="154"/>
        <v>114420.88</v>
      </c>
      <c r="AH466" s="337">
        <f t="shared" si="155"/>
        <v>13270.880000000005</v>
      </c>
      <c r="AI466" s="286">
        <v>101150</v>
      </c>
      <c r="AJ466" s="231">
        <v>105956.85029999999</v>
      </c>
      <c r="AK466" s="292">
        <v>104083.35</v>
      </c>
      <c r="AL466" s="292">
        <v>101150</v>
      </c>
      <c r="AM466" s="225">
        <f t="shared" si="156"/>
        <v>103085.05007500001</v>
      </c>
      <c r="AN466" s="372">
        <f t="shared" si="157"/>
        <v>13270.88</v>
      </c>
      <c r="AO466" s="254">
        <f t="shared" si="158"/>
        <v>114420.88</v>
      </c>
      <c r="AP466" s="337">
        <f t="shared" si="159"/>
        <v>13270.880000000005</v>
      </c>
    </row>
    <row r="467" spans="1:42" s="140" customFormat="1" ht="28.5" x14ac:dyDescent="0.25">
      <c r="A467" s="224" t="s">
        <v>1338</v>
      </c>
      <c r="B467" s="291" t="s">
        <v>1615</v>
      </c>
      <c r="C467" s="286">
        <v>523600</v>
      </c>
      <c r="D467" s="231">
        <v>548482.51919999998</v>
      </c>
      <c r="E467" s="292">
        <v>538784.4</v>
      </c>
      <c r="F467" s="292">
        <v>523600</v>
      </c>
      <c r="G467" s="225">
        <f t="shared" si="140"/>
        <v>533616.72979999997</v>
      </c>
      <c r="H467" s="254">
        <f t="shared" si="141"/>
        <v>68696.319999999992</v>
      </c>
      <c r="I467" s="254">
        <f t="shared" si="142"/>
        <v>592296.31999999995</v>
      </c>
      <c r="J467" s="337">
        <f t="shared" si="143"/>
        <v>68696.319999999949</v>
      </c>
      <c r="K467" s="286">
        <v>523600</v>
      </c>
      <c r="L467" s="231">
        <v>548482.51919999998</v>
      </c>
      <c r="M467" s="292">
        <v>538784.4</v>
      </c>
      <c r="N467" s="292">
        <v>523600</v>
      </c>
      <c r="O467" s="225">
        <f t="shared" si="144"/>
        <v>533616.72979999997</v>
      </c>
      <c r="P467" s="254">
        <f t="shared" si="145"/>
        <v>68696.319999999992</v>
      </c>
      <c r="Q467" s="254">
        <f t="shared" si="146"/>
        <v>592296.31999999995</v>
      </c>
      <c r="R467" s="337">
        <f t="shared" si="147"/>
        <v>68696.319999999949</v>
      </c>
      <c r="S467" s="286">
        <v>523600</v>
      </c>
      <c r="T467" s="231">
        <v>548482.51919999998</v>
      </c>
      <c r="U467" s="292">
        <v>538784.4</v>
      </c>
      <c r="V467" s="292">
        <v>523600</v>
      </c>
      <c r="W467" s="225">
        <f t="shared" si="148"/>
        <v>533616.72979999997</v>
      </c>
      <c r="X467" s="254">
        <f t="shared" si="149"/>
        <v>68696.319999999992</v>
      </c>
      <c r="Y467" s="254">
        <f t="shared" si="150"/>
        <v>592296.31999999995</v>
      </c>
      <c r="Z467" s="337">
        <f t="shared" si="151"/>
        <v>68696.319999999949</v>
      </c>
      <c r="AA467" s="286">
        <v>523600</v>
      </c>
      <c r="AB467" s="231">
        <v>548482.51919999998</v>
      </c>
      <c r="AC467" s="292">
        <v>538784.4</v>
      </c>
      <c r="AD467" s="292">
        <v>523600</v>
      </c>
      <c r="AE467" s="225">
        <f t="shared" si="152"/>
        <v>533616.72979999997</v>
      </c>
      <c r="AF467" s="254">
        <f t="shared" si="153"/>
        <v>68696.319999999992</v>
      </c>
      <c r="AG467" s="254">
        <f t="shared" si="154"/>
        <v>592296.31999999995</v>
      </c>
      <c r="AH467" s="337">
        <f t="shared" si="155"/>
        <v>68696.319999999949</v>
      </c>
      <c r="AI467" s="286">
        <v>523600</v>
      </c>
      <c r="AJ467" s="231">
        <v>548482.51919999998</v>
      </c>
      <c r="AK467" s="292">
        <v>538784.4</v>
      </c>
      <c r="AL467" s="292">
        <v>523600</v>
      </c>
      <c r="AM467" s="225">
        <f t="shared" si="156"/>
        <v>533616.72979999997</v>
      </c>
      <c r="AN467" s="372">
        <f t="shared" si="157"/>
        <v>68696.319999999992</v>
      </c>
      <c r="AO467" s="254">
        <f t="shared" si="158"/>
        <v>592296.31999999995</v>
      </c>
      <c r="AP467" s="337">
        <f t="shared" si="159"/>
        <v>68696.319999999949</v>
      </c>
    </row>
    <row r="468" spans="1:42" s="140" customFormat="1" ht="28.5" x14ac:dyDescent="0.25">
      <c r="A468" s="224" t="s">
        <v>1339</v>
      </c>
      <c r="B468" s="291" t="s">
        <v>546</v>
      </c>
      <c r="C468" s="286">
        <v>172550</v>
      </c>
      <c r="D468" s="229">
        <v>180749.92110000001</v>
      </c>
      <c r="E468" s="292">
        <v>177553.95</v>
      </c>
      <c r="F468" s="292">
        <v>172550</v>
      </c>
      <c r="G468" s="225">
        <f t="shared" si="140"/>
        <v>175850.96777500003</v>
      </c>
      <c r="H468" s="254">
        <f t="shared" si="141"/>
        <v>22638.559999999998</v>
      </c>
      <c r="I468" s="254">
        <f t="shared" si="142"/>
        <v>195188.56</v>
      </c>
      <c r="J468" s="337">
        <f t="shared" si="143"/>
        <v>22638.559999999998</v>
      </c>
      <c r="K468" s="286">
        <v>172550</v>
      </c>
      <c r="L468" s="229">
        <v>180749.92110000001</v>
      </c>
      <c r="M468" s="292">
        <v>177553.95</v>
      </c>
      <c r="N468" s="292">
        <v>172550</v>
      </c>
      <c r="O468" s="225">
        <f t="shared" si="144"/>
        <v>175850.96777500003</v>
      </c>
      <c r="P468" s="254">
        <f t="shared" si="145"/>
        <v>22638.559999999998</v>
      </c>
      <c r="Q468" s="254">
        <f t="shared" si="146"/>
        <v>195188.56</v>
      </c>
      <c r="R468" s="337">
        <f t="shared" si="147"/>
        <v>22638.559999999998</v>
      </c>
      <c r="S468" s="286">
        <v>172550</v>
      </c>
      <c r="T468" s="229">
        <v>180749.92110000001</v>
      </c>
      <c r="U468" s="292">
        <v>177553.95</v>
      </c>
      <c r="V468" s="292">
        <v>172550</v>
      </c>
      <c r="W468" s="225">
        <f t="shared" si="148"/>
        <v>175850.96777500003</v>
      </c>
      <c r="X468" s="254">
        <f t="shared" si="149"/>
        <v>22638.559999999998</v>
      </c>
      <c r="Y468" s="254">
        <f t="shared" si="150"/>
        <v>195188.56</v>
      </c>
      <c r="Z468" s="337">
        <f t="shared" si="151"/>
        <v>22638.559999999998</v>
      </c>
      <c r="AA468" s="286">
        <v>172550</v>
      </c>
      <c r="AB468" s="229">
        <v>180749.92110000001</v>
      </c>
      <c r="AC468" s="292">
        <v>177553.95</v>
      </c>
      <c r="AD468" s="292">
        <v>172550</v>
      </c>
      <c r="AE468" s="225">
        <f t="shared" si="152"/>
        <v>175850.96777500003</v>
      </c>
      <c r="AF468" s="254">
        <f t="shared" si="153"/>
        <v>22638.559999999998</v>
      </c>
      <c r="AG468" s="254">
        <f t="shared" si="154"/>
        <v>195188.56</v>
      </c>
      <c r="AH468" s="337">
        <f t="shared" si="155"/>
        <v>22638.559999999998</v>
      </c>
      <c r="AI468" s="286">
        <v>172550</v>
      </c>
      <c r="AJ468" s="231">
        <v>180749.92110000001</v>
      </c>
      <c r="AK468" s="292">
        <v>177553.95</v>
      </c>
      <c r="AL468" s="292">
        <v>172550</v>
      </c>
      <c r="AM468" s="225">
        <f t="shared" si="156"/>
        <v>175850.96777500003</v>
      </c>
      <c r="AN468" s="372">
        <f t="shared" si="157"/>
        <v>22638.559999999998</v>
      </c>
      <c r="AO468" s="254">
        <f t="shared" si="158"/>
        <v>195188.56</v>
      </c>
      <c r="AP468" s="337">
        <f t="shared" si="159"/>
        <v>22638.559999999998</v>
      </c>
    </row>
    <row r="469" spans="1:42" s="140" customFormat="1" ht="28.5" x14ac:dyDescent="0.25">
      <c r="A469" s="224" t="s">
        <v>1340</v>
      </c>
      <c r="B469" s="291" t="s">
        <v>547</v>
      </c>
      <c r="C469" s="286">
        <v>172550</v>
      </c>
      <c r="D469" s="229">
        <v>180749.92110000001</v>
      </c>
      <c r="E469" s="292">
        <v>177553.95</v>
      </c>
      <c r="F469" s="292">
        <v>172550</v>
      </c>
      <c r="G469" s="225">
        <f t="shared" si="140"/>
        <v>175850.96777500003</v>
      </c>
      <c r="H469" s="254">
        <f t="shared" si="141"/>
        <v>22638.559999999998</v>
      </c>
      <c r="I469" s="254">
        <f t="shared" si="142"/>
        <v>195188.56</v>
      </c>
      <c r="J469" s="337">
        <f t="shared" si="143"/>
        <v>22638.559999999998</v>
      </c>
      <c r="K469" s="286">
        <v>172550</v>
      </c>
      <c r="L469" s="229">
        <v>180749.92110000001</v>
      </c>
      <c r="M469" s="292">
        <v>177553.95</v>
      </c>
      <c r="N469" s="292">
        <v>172550</v>
      </c>
      <c r="O469" s="225">
        <f t="shared" si="144"/>
        <v>175850.96777500003</v>
      </c>
      <c r="P469" s="254">
        <f t="shared" si="145"/>
        <v>22638.559999999998</v>
      </c>
      <c r="Q469" s="254">
        <f t="shared" si="146"/>
        <v>195188.56</v>
      </c>
      <c r="R469" s="337">
        <f t="shared" si="147"/>
        <v>22638.559999999998</v>
      </c>
      <c r="S469" s="286">
        <v>172550</v>
      </c>
      <c r="T469" s="229">
        <v>180749.92110000001</v>
      </c>
      <c r="U469" s="292">
        <v>177553.95</v>
      </c>
      <c r="V469" s="292">
        <v>172550</v>
      </c>
      <c r="W469" s="225">
        <f t="shared" si="148"/>
        <v>175850.96777500003</v>
      </c>
      <c r="X469" s="254">
        <f t="shared" si="149"/>
        <v>22638.559999999998</v>
      </c>
      <c r="Y469" s="254">
        <f t="shared" si="150"/>
        <v>195188.56</v>
      </c>
      <c r="Z469" s="337">
        <f t="shared" si="151"/>
        <v>22638.559999999998</v>
      </c>
      <c r="AA469" s="286">
        <v>172550</v>
      </c>
      <c r="AB469" s="229">
        <v>180749.92110000001</v>
      </c>
      <c r="AC469" s="292">
        <v>177553.95</v>
      </c>
      <c r="AD469" s="292">
        <v>172550</v>
      </c>
      <c r="AE469" s="225">
        <f t="shared" si="152"/>
        <v>175850.96777500003</v>
      </c>
      <c r="AF469" s="254">
        <f t="shared" si="153"/>
        <v>22638.559999999998</v>
      </c>
      <c r="AG469" s="254">
        <f t="shared" si="154"/>
        <v>195188.56</v>
      </c>
      <c r="AH469" s="337">
        <f t="shared" si="155"/>
        <v>22638.559999999998</v>
      </c>
      <c r="AI469" s="286">
        <v>172550</v>
      </c>
      <c r="AJ469" s="231">
        <v>180749.92110000001</v>
      </c>
      <c r="AK469" s="292">
        <v>177553.95</v>
      </c>
      <c r="AL469" s="292">
        <v>172550</v>
      </c>
      <c r="AM469" s="225">
        <f t="shared" si="156"/>
        <v>175850.96777500003</v>
      </c>
      <c r="AN469" s="372">
        <f t="shared" si="157"/>
        <v>22638.559999999998</v>
      </c>
      <c r="AO469" s="254">
        <f t="shared" si="158"/>
        <v>195188.56</v>
      </c>
      <c r="AP469" s="337">
        <f t="shared" si="159"/>
        <v>22638.559999999998</v>
      </c>
    </row>
    <row r="470" spans="1:42" s="140" customFormat="1" ht="28.5" x14ac:dyDescent="0.25">
      <c r="A470" s="224" t="s">
        <v>1341</v>
      </c>
      <c r="B470" s="291" t="s">
        <v>1417</v>
      </c>
      <c r="C470" s="286">
        <v>4165</v>
      </c>
      <c r="D470" s="229">
        <v>4736.8944840000004</v>
      </c>
      <c r="E470" s="292">
        <v>4653.1379999999999</v>
      </c>
      <c r="F470" s="292">
        <v>4522</v>
      </c>
      <c r="G470" s="225">
        <f t="shared" si="140"/>
        <v>4519.2581209999998</v>
      </c>
      <c r="H470" s="254">
        <f t="shared" si="141"/>
        <v>546.44799999999998</v>
      </c>
      <c r="I470" s="254">
        <f t="shared" si="142"/>
        <v>4711.4480000000003</v>
      </c>
      <c r="J470" s="337">
        <f t="shared" si="143"/>
        <v>189.44800000000032</v>
      </c>
      <c r="K470" s="286">
        <v>4165</v>
      </c>
      <c r="L470" s="229">
        <v>4736.8944840000004</v>
      </c>
      <c r="M470" s="292">
        <v>4653.1379999999999</v>
      </c>
      <c r="N470" s="292">
        <v>4522</v>
      </c>
      <c r="O470" s="225">
        <f t="shared" si="144"/>
        <v>4519.2581209999998</v>
      </c>
      <c r="P470" s="254">
        <f t="shared" si="145"/>
        <v>546.44799999999998</v>
      </c>
      <c r="Q470" s="254">
        <f t="shared" si="146"/>
        <v>4711.4480000000003</v>
      </c>
      <c r="R470" s="337">
        <f t="shared" si="147"/>
        <v>189.44800000000032</v>
      </c>
      <c r="S470" s="286">
        <v>4165</v>
      </c>
      <c r="T470" s="229">
        <v>4736.8944840000004</v>
      </c>
      <c r="U470" s="292">
        <v>4653.1379999999999</v>
      </c>
      <c r="V470" s="292">
        <v>4522</v>
      </c>
      <c r="W470" s="225">
        <f t="shared" si="148"/>
        <v>4519.2581209999998</v>
      </c>
      <c r="X470" s="254">
        <f t="shared" si="149"/>
        <v>546.44799999999998</v>
      </c>
      <c r="Y470" s="254">
        <f t="shared" si="150"/>
        <v>4711.4480000000003</v>
      </c>
      <c r="Z470" s="337">
        <f t="shared" si="151"/>
        <v>189.44800000000032</v>
      </c>
      <c r="AA470" s="286">
        <v>4165</v>
      </c>
      <c r="AB470" s="229">
        <v>4362.9291300000004</v>
      </c>
      <c r="AC470" s="292">
        <v>4285.7849999999999</v>
      </c>
      <c r="AD470" s="292">
        <v>4165</v>
      </c>
      <c r="AE470" s="225">
        <f t="shared" si="152"/>
        <v>4244.6785325000001</v>
      </c>
      <c r="AF470" s="254">
        <f t="shared" si="153"/>
        <v>546.44799999999998</v>
      </c>
      <c r="AG470" s="254">
        <f t="shared" si="154"/>
        <v>4711.4480000000003</v>
      </c>
      <c r="AH470" s="337">
        <f t="shared" si="155"/>
        <v>546.44800000000032</v>
      </c>
      <c r="AI470" s="286">
        <v>4165</v>
      </c>
      <c r="AJ470" s="231">
        <v>4362.9291300000004</v>
      </c>
      <c r="AK470" s="292">
        <v>4285.7849999999999</v>
      </c>
      <c r="AL470" s="292">
        <v>4165</v>
      </c>
      <c r="AM470" s="225">
        <f t="shared" si="156"/>
        <v>4244.6785325000001</v>
      </c>
      <c r="AN470" s="372">
        <f t="shared" si="157"/>
        <v>546.44799999999998</v>
      </c>
      <c r="AO470" s="254">
        <f t="shared" si="158"/>
        <v>4711.4480000000003</v>
      </c>
      <c r="AP470" s="337">
        <f t="shared" si="159"/>
        <v>546.44800000000032</v>
      </c>
    </row>
    <row r="471" spans="1:42" s="140" customFormat="1" ht="28.5" x14ac:dyDescent="0.25">
      <c r="A471" s="224" t="s">
        <v>1342</v>
      </c>
      <c r="B471" s="291" t="s">
        <v>1418</v>
      </c>
      <c r="C471" s="286">
        <v>5712</v>
      </c>
      <c r="D471" s="229">
        <v>6357.4110179999998</v>
      </c>
      <c r="E471" s="292">
        <v>6245.0009999999993</v>
      </c>
      <c r="F471" s="292">
        <v>6069</v>
      </c>
      <c r="G471" s="225">
        <f t="shared" si="140"/>
        <v>6095.8530044999998</v>
      </c>
      <c r="H471" s="254">
        <f t="shared" si="141"/>
        <v>749.41439999999989</v>
      </c>
      <c r="I471" s="254">
        <f t="shared" si="142"/>
        <v>6461.4143999999997</v>
      </c>
      <c r="J471" s="337">
        <f t="shared" si="143"/>
        <v>392.41439999999966</v>
      </c>
      <c r="K471" s="286">
        <v>5712</v>
      </c>
      <c r="L471" s="229">
        <v>6357.4110179999998</v>
      </c>
      <c r="M471" s="292">
        <v>6245.0009999999993</v>
      </c>
      <c r="N471" s="292">
        <v>6069</v>
      </c>
      <c r="O471" s="225">
        <f t="shared" si="144"/>
        <v>6095.8530044999998</v>
      </c>
      <c r="P471" s="254">
        <f t="shared" si="145"/>
        <v>749.41439999999989</v>
      </c>
      <c r="Q471" s="254">
        <f t="shared" si="146"/>
        <v>6461.4143999999997</v>
      </c>
      <c r="R471" s="337">
        <f t="shared" si="147"/>
        <v>392.41439999999966</v>
      </c>
      <c r="S471" s="286">
        <v>5712</v>
      </c>
      <c r="T471" s="229">
        <v>6357.4110179999998</v>
      </c>
      <c r="U471" s="292">
        <v>6245.0009999999993</v>
      </c>
      <c r="V471" s="292">
        <v>6069</v>
      </c>
      <c r="W471" s="225">
        <f t="shared" si="148"/>
        <v>6095.8530044999998</v>
      </c>
      <c r="X471" s="254">
        <f t="shared" si="149"/>
        <v>749.41439999999989</v>
      </c>
      <c r="Y471" s="254">
        <f t="shared" si="150"/>
        <v>6461.4143999999997</v>
      </c>
      <c r="Z471" s="337">
        <f t="shared" si="151"/>
        <v>392.41439999999966</v>
      </c>
      <c r="AA471" s="286">
        <v>5712</v>
      </c>
      <c r="AB471" s="229">
        <v>5983.4456639999999</v>
      </c>
      <c r="AC471" s="292">
        <v>5877.6480000000001</v>
      </c>
      <c r="AD471" s="292">
        <v>5712</v>
      </c>
      <c r="AE471" s="225">
        <f t="shared" si="152"/>
        <v>5821.273416</v>
      </c>
      <c r="AF471" s="254">
        <f t="shared" si="153"/>
        <v>749.41439999999989</v>
      </c>
      <c r="AG471" s="254">
        <f t="shared" si="154"/>
        <v>6461.4143999999997</v>
      </c>
      <c r="AH471" s="337">
        <f t="shared" si="155"/>
        <v>749.41439999999966</v>
      </c>
      <c r="AI471" s="286">
        <v>5712</v>
      </c>
      <c r="AJ471" s="231">
        <v>5983.4456639999999</v>
      </c>
      <c r="AK471" s="292">
        <v>5877.6480000000001</v>
      </c>
      <c r="AL471" s="292">
        <v>5712</v>
      </c>
      <c r="AM471" s="225">
        <f t="shared" si="156"/>
        <v>5821.273416</v>
      </c>
      <c r="AN471" s="372">
        <f t="shared" si="157"/>
        <v>749.41439999999989</v>
      </c>
      <c r="AO471" s="254">
        <f t="shared" si="158"/>
        <v>6461.4143999999997</v>
      </c>
      <c r="AP471" s="337">
        <f t="shared" si="159"/>
        <v>749.41439999999966</v>
      </c>
    </row>
    <row r="472" spans="1:42" s="140" customFormat="1" ht="28.5" x14ac:dyDescent="0.25">
      <c r="A472" s="224" t="s">
        <v>1343</v>
      </c>
      <c r="B472" s="291" t="s">
        <v>1419</v>
      </c>
      <c r="C472" s="286">
        <v>8925</v>
      </c>
      <c r="D472" s="229">
        <v>9723.0992040000001</v>
      </c>
      <c r="E472" s="292">
        <v>9551.1779999999999</v>
      </c>
      <c r="F472" s="292">
        <v>9282</v>
      </c>
      <c r="G472" s="225">
        <f t="shared" si="140"/>
        <v>9370.3193009999995</v>
      </c>
      <c r="H472" s="254">
        <f t="shared" si="141"/>
        <v>1170.9599999999998</v>
      </c>
      <c r="I472" s="254">
        <f t="shared" si="142"/>
        <v>10095.959999999999</v>
      </c>
      <c r="J472" s="337">
        <f t="shared" si="143"/>
        <v>813.95999999999913</v>
      </c>
      <c r="K472" s="286">
        <v>8925</v>
      </c>
      <c r="L472" s="229">
        <v>9723.0992040000001</v>
      </c>
      <c r="M472" s="292">
        <v>9551.1779999999999</v>
      </c>
      <c r="N472" s="292">
        <v>9282</v>
      </c>
      <c r="O472" s="225">
        <f t="shared" si="144"/>
        <v>9370.3193009999995</v>
      </c>
      <c r="P472" s="254">
        <f t="shared" si="145"/>
        <v>1170.9599999999998</v>
      </c>
      <c r="Q472" s="254">
        <f t="shared" si="146"/>
        <v>10095.959999999999</v>
      </c>
      <c r="R472" s="337">
        <f t="shared" si="147"/>
        <v>813.95999999999913</v>
      </c>
      <c r="S472" s="286">
        <v>8925</v>
      </c>
      <c r="T472" s="229">
        <v>9723.0992040000001</v>
      </c>
      <c r="U472" s="292">
        <v>9551.1779999999999</v>
      </c>
      <c r="V472" s="292">
        <v>9282</v>
      </c>
      <c r="W472" s="225">
        <f t="shared" si="148"/>
        <v>9370.3193009999995</v>
      </c>
      <c r="X472" s="254">
        <f t="shared" si="149"/>
        <v>1170.9599999999998</v>
      </c>
      <c r="Y472" s="254">
        <f t="shared" si="150"/>
        <v>10095.959999999999</v>
      </c>
      <c r="Z472" s="337">
        <f t="shared" si="151"/>
        <v>813.95999999999913</v>
      </c>
      <c r="AA472" s="286">
        <v>8925</v>
      </c>
      <c r="AB472" s="229">
        <v>9349.1338500000002</v>
      </c>
      <c r="AC472" s="292">
        <v>9183.8250000000007</v>
      </c>
      <c r="AD472" s="292">
        <v>8925</v>
      </c>
      <c r="AE472" s="225">
        <f t="shared" si="152"/>
        <v>9095.7397124999989</v>
      </c>
      <c r="AF472" s="254">
        <f t="shared" si="153"/>
        <v>1170.9599999999998</v>
      </c>
      <c r="AG472" s="254">
        <f t="shared" si="154"/>
        <v>10095.959999999999</v>
      </c>
      <c r="AH472" s="337">
        <f t="shared" si="155"/>
        <v>1170.9599999999991</v>
      </c>
      <c r="AI472" s="286">
        <v>8925</v>
      </c>
      <c r="AJ472" s="231">
        <v>9349.1338500000002</v>
      </c>
      <c r="AK472" s="292">
        <v>9183.8250000000007</v>
      </c>
      <c r="AL472" s="292">
        <v>8925</v>
      </c>
      <c r="AM472" s="225">
        <f t="shared" si="156"/>
        <v>9095.7397124999989</v>
      </c>
      <c r="AN472" s="372">
        <f t="shared" si="157"/>
        <v>1170.9599999999998</v>
      </c>
      <c r="AO472" s="254">
        <f t="shared" si="158"/>
        <v>10095.959999999999</v>
      </c>
      <c r="AP472" s="337">
        <f t="shared" si="159"/>
        <v>1170.9599999999991</v>
      </c>
    </row>
    <row r="473" spans="1:42" s="140" customFormat="1" ht="28.5" x14ac:dyDescent="0.25">
      <c r="A473" s="224" t="s">
        <v>1344</v>
      </c>
      <c r="B473" s="291" t="s">
        <v>1420</v>
      </c>
      <c r="C473" s="286">
        <v>29750</v>
      </c>
      <c r="D473" s="229">
        <v>34903.433040000004</v>
      </c>
      <c r="E473" s="292">
        <v>34286.28</v>
      </c>
      <c r="F473" s="292">
        <v>33320</v>
      </c>
      <c r="G473" s="225">
        <f t="shared" si="140"/>
        <v>33064.928260000001</v>
      </c>
      <c r="H473" s="254">
        <f t="shared" si="141"/>
        <v>3903.1999999999994</v>
      </c>
      <c r="I473" s="254">
        <f t="shared" si="142"/>
        <v>33653.199999999997</v>
      </c>
      <c r="J473" s="337">
        <f t="shared" si="143"/>
        <v>333.19999999999709</v>
      </c>
      <c r="K473" s="286">
        <v>29750</v>
      </c>
      <c r="L473" s="229">
        <v>34903.433040000004</v>
      </c>
      <c r="M473" s="292">
        <v>34286.28</v>
      </c>
      <c r="N473" s="292">
        <v>33320</v>
      </c>
      <c r="O473" s="225">
        <f t="shared" si="144"/>
        <v>33064.928260000001</v>
      </c>
      <c r="P473" s="254">
        <f t="shared" si="145"/>
        <v>3903.1999999999994</v>
      </c>
      <c r="Q473" s="254">
        <f t="shared" si="146"/>
        <v>33653.199999999997</v>
      </c>
      <c r="R473" s="337">
        <f t="shared" si="147"/>
        <v>333.19999999999709</v>
      </c>
      <c r="S473" s="286">
        <v>29750</v>
      </c>
      <c r="T473" s="229">
        <v>34903.433040000004</v>
      </c>
      <c r="U473" s="292">
        <v>34286.28</v>
      </c>
      <c r="V473" s="292">
        <v>33320</v>
      </c>
      <c r="W473" s="225">
        <f t="shared" si="148"/>
        <v>33064.928260000001</v>
      </c>
      <c r="X473" s="254">
        <f t="shared" si="149"/>
        <v>3903.1999999999994</v>
      </c>
      <c r="Y473" s="254">
        <f t="shared" si="150"/>
        <v>33653.199999999997</v>
      </c>
      <c r="Z473" s="337">
        <f t="shared" si="151"/>
        <v>333.19999999999709</v>
      </c>
      <c r="AA473" s="286">
        <v>29750</v>
      </c>
      <c r="AB473" s="229">
        <v>31163.779500000001</v>
      </c>
      <c r="AC473" s="292">
        <v>30612.75</v>
      </c>
      <c r="AD473" s="292">
        <v>29750</v>
      </c>
      <c r="AE473" s="225">
        <f t="shared" si="152"/>
        <v>30319.132375000001</v>
      </c>
      <c r="AF473" s="254">
        <f t="shared" si="153"/>
        <v>3903.1999999999994</v>
      </c>
      <c r="AG473" s="254">
        <f t="shared" si="154"/>
        <v>33653.199999999997</v>
      </c>
      <c r="AH473" s="337">
        <f t="shared" si="155"/>
        <v>3903.1999999999971</v>
      </c>
      <c r="AI473" s="286">
        <v>29750</v>
      </c>
      <c r="AJ473" s="231">
        <v>31163.779500000001</v>
      </c>
      <c r="AK473" s="292">
        <v>30612.75</v>
      </c>
      <c r="AL473" s="292">
        <v>29750</v>
      </c>
      <c r="AM473" s="225">
        <f t="shared" si="156"/>
        <v>30319.132375000001</v>
      </c>
      <c r="AN473" s="372">
        <f t="shared" si="157"/>
        <v>3903.1999999999994</v>
      </c>
      <c r="AO473" s="254">
        <f t="shared" si="158"/>
        <v>33653.199999999997</v>
      </c>
      <c r="AP473" s="337">
        <f t="shared" si="159"/>
        <v>3903.1999999999971</v>
      </c>
    </row>
    <row r="474" spans="1:42" s="140" customFormat="1" ht="28.5" x14ac:dyDescent="0.25">
      <c r="A474" s="224" t="s">
        <v>1345</v>
      </c>
      <c r="B474" s="291" t="s">
        <v>1405</v>
      </c>
      <c r="C474" s="286">
        <v>2975</v>
      </c>
      <c r="D474" s="229">
        <v>3490.343304</v>
      </c>
      <c r="E474" s="292">
        <v>3428.6279999999997</v>
      </c>
      <c r="F474" s="292">
        <v>3332</v>
      </c>
      <c r="G474" s="225">
        <f t="shared" si="140"/>
        <v>3306.4928259999997</v>
      </c>
      <c r="H474" s="254">
        <f t="shared" si="141"/>
        <v>390.31999999999994</v>
      </c>
      <c r="I474" s="254">
        <f t="shared" si="142"/>
        <v>3365.3199999999997</v>
      </c>
      <c r="J474" s="337">
        <f t="shared" si="143"/>
        <v>33.319999999999709</v>
      </c>
      <c r="K474" s="286">
        <v>2975</v>
      </c>
      <c r="L474" s="229">
        <v>3490.343304</v>
      </c>
      <c r="M474" s="292">
        <v>3428.6279999999997</v>
      </c>
      <c r="N474" s="292">
        <v>3332</v>
      </c>
      <c r="O474" s="225">
        <f t="shared" si="144"/>
        <v>3306.4928259999997</v>
      </c>
      <c r="P474" s="254">
        <f t="shared" si="145"/>
        <v>390.31999999999994</v>
      </c>
      <c r="Q474" s="254">
        <f t="shared" si="146"/>
        <v>3365.3199999999997</v>
      </c>
      <c r="R474" s="337">
        <f t="shared" si="147"/>
        <v>33.319999999999709</v>
      </c>
      <c r="S474" s="286">
        <v>2975</v>
      </c>
      <c r="T474" s="229">
        <v>3490.343304</v>
      </c>
      <c r="U474" s="292">
        <v>3428.6279999999997</v>
      </c>
      <c r="V474" s="292">
        <v>3332</v>
      </c>
      <c r="W474" s="225">
        <f t="shared" si="148"/>
        <v>3306.4928259999997</v>
      </c>
      <c r="X474" s="254">
        <f t="shared" si="149"/>
        <v>390.31999999999994</v>
      </c>
      <c r="Y474" s="254">
        <f t="shared" si="150"/>
        <v>3365.3199999999997</v>
      </c>
      <c r="Z474" s="337">
        <f t="shared" si="151"/>
        <v>33.319999999999709</v>
      </c>
      <c r="AA474" s="286">
        <v>2975</v>
      </c>
      <c r="AB474" s="229">
        <v>3116.3779500000001</v>
      </c>
      <c r="AC474" s="292">
        <v>3061.2750000000001</v>
      </c>
      <c r="AD474" s="292">
        <v>2975</v>
      </c>
      <c r="AE474" s="225">
        <f t="shared" si="152"/>
        <v>3031.9132374999999</v>
      </c>
      <c r="AF474" s="254">
        <f t="shared" si="153"/>
        <v>390.31999999999994</v>
      </c>
      <c r="AG474" s="254">
        <f t="shared" si="154"/>
        <v>3365.3199999999997</v>
      </c>
      <c r="AH474" s="337">
        <f t="shared" si="155"/>
        <v>390.31999999999971</v>
      </c>
      <c r="AI474" s="286">
        <v>2975</v>
      </c>
      <c r="AJ474" s="231">
        <v>3116.3779500000001</v>
      </c>
      <c r="AK474" s="292">
        <v>3061.2750000000001</v>
      </c>
      <c r="AL474" s="292">
        <v>2975</v>
      </c>
      <c r="AM474" s="225">
        <f t="shared" si="156"/>
        <v>3031.9132374999999</v>
      </c>
      <c r="AN474" s="372">
        <f t="shared" si="157"/>
        <v>390.31999999999994</v>
      </c>
      <c r="AO474" s="254">
        <f t="shared" si="158"/>
        <v>3365.3199999999997</v>
      </c>
      <c r="AP474" s="337">
        <f t="shared" si="159"/>
        <v>390.31999999999971</v>
      </c>
    </row>
    <row r="475" spans="1:42" s="140" customFormat="1" ht="28.5" x14ac:dyDescent="0.25">
      <c r="A475" s="224" t="s">
        <v>1346</v>
      </c>
      <c r="B475" s="291" t="s">
        <v>1406</v>
      </c>
      <c r="C475" s="286">
        <v>4165</v>
      </c>
      <c r="D475" s="229">
        <v>4736.8944840000004</v>
      </c>
      <c r="E475" s="292">
        <v>4653.1379999999999</v>
      </c>
      <c r="F475" s="292">
        <v>4522</v>
      </c>
      <c r="G475" s="225">
        <f t="shared" si="140"/>
        <v>4519.2581209999998</v>
      </c>
      <c r="H475" s="254">
        <f t="shared" si="141"/>
        <v>546.44799999999998</v>
      </c>
      <c r="I475" s="254">
        <f t="shared" si="142"/>
        <v>4711.4480000000003</v>
      </c>
      <c r="J475" s="337">
        <f t="shared" si="143"/>
        <v>189.44800000000032</v>
      </c>
      <c r="K475" s="286">
        <v>4165</v>
      </c>
      <c r="L475" s="229">
        <v>4736.8944840000004</v>
      </c>
      <c r="M475" s="292">
        <v>4653.1379999999999</v>
      </c>
      <c r="N475" s="292">
        <v>4522</v>
      </c>
      <c r="O475" s="225">
        <f t="shared" si="144"/>
        <v>4519.2581209999998</v>
      </c>
      <c r="P475" s="254">
        <f t="shared" si="145"/>
        <v>546.44799999999998</v>
      </c>
      <c r="Q475" s="254">
        <f t="shared" si="146"/>
        <v>4711.4480000000003</v>
      </c>
      <c r="R475" s="337">
        <f t="shared" si="147"/>
        <v>189.44800000000032</v>
      </c>
      <c r="S475" s="286">
        <v>4165</v>
      </c>
      <c r="T475" s="229">
        <v>4736.8944840000004</v>
      </c>
      <c r="U475" s="292">
        <v>4653.1379999999999</v>
      </c>
      <c r="V475" s="292">
        <v>4522</v>
      </c>
      <c r="W475" s="225">
        <f t="shared" si="148"/>
        <v>4519.2581209999998</v>
      </c>
      <c r="X475" s="254">
        <f t="shared" si="149"/>
        <v>546.44799999999998</v>
      </c>
      <c r="Y475" s="254">
        <f t="shared" si="150"/>
        <v>4711.4480000000003</v>
      </c>
      <c r="Z475" s="337">
        <f t="shared" si="151"/>
        <v>189.44800000000032</v>
      </c>
      <c r="AA475" s="286">
        <v>4165</v>
      </c>
      <c r="AB475" s="229">
        <v>4362.9291300000004</v>
      </c>
      <c r="AC475" s="292">
        <v>4285.7849999999999</v>
      </c>
      <c r="AD475" s="292">
        <v>4165</v>
      </c>
      <c r="AE475" s="225">
        <f t="shared" si="152"/>
        <v>4244.6785325000001</v>
      </c>
      <c r="AF475" s="254">
        <f t="shared" si="153"/>
        <v>546.44799999999998</v>
      </c>
      <c r="AG475" s="254">
        <f t="shared" si="154"/>
        <v>4711.4480000000003</v>
      </c>
      <c r="AH475" s="337">
        <f t="shared" si="155"/>
        <v>546.44800000000032</v>
      </c>
      <c r="AI475" s="286">
        <v>4165</v>
      </c>
      <c r="AJ475" s="231">
        <v>4362.9291300000004</v>
      </c>
      <c r="AK475" s="292">
        <v>4285.7849999999999</v>
      </c>
      <c r="AL475" s="292">
        <v>4165</v>
      </c>
      <c r="AM475" s="225">
        <f t="shared" si="156"/>
        <v>4244.6785325000001</v>
      </c>
      <c r="AN475" s="372">
        <f t="shared" si="157"/>
        <v>546.44799999999998</v>
      </c>
      <c r="AO475" s="254">
        <f t="shared" si="158"/>
        <v>4711.4480000000003</v>
      </c>
      <c r="AP475" s="337">
        <f t="shared" si="159"/>
        <v>546.44800000000032</v>
      </c>
    </row>
    <row r="476" spans="1:42" s="140" customFormat="1" ht="28.5" x14ac:dyDescent="0.25">
      <c r="A476" s="224" t="s">
        <v>1347</v>
      </c>
      <c r="B476" s="291" t="s">
        <v>1407</v>
      </c>
      <c r="C476" s="286">
        <v>5355</v>
      </c>
      <c r="D476" s="229">
        <v>5983.4456639999999</v>
      </c>
      <c r="E476" s="292">
        <v>5877.6480000000001</v>
      </c>
      <c r="F476" s="292">
        <v>5712</v>
      </c>
      <c r="G476" s="225">
        <f t="shared" si="140"/>
        <v>5732.023416</v>
      </c>
      <c r="H476" s="254">
        <f t="shared" si="141"/>
        <v>702.57599999999991</v>
      </c>
      <c r="I476" s="254">
        <f t="shared" si="142"/>
        <v>6057.576</v>
      </c>
      <c r="J476" s="337">
        <f t="shared" si="143"/>
        <v>345.57600000000002</v>
      </c>
      <c r="K476" s="286">
        <v>5355</v>
      </c>
      <c r="L476" s="229">
        <v>5983.4456639999999</v>
      </c>
      <c r="M476" s="292">
        <v>5877.6480000000001</v>
      </c>
      <c r="N476" s="292">
        <v>5712</v>
      </c>
      <c r="O476" s="225">
        <f t="shared" si="144"/>
        <v>5732.023416</v>
      </c>
      <c r="P476" s="254">
        <f t="shared" si="145"/>
        <v>702.57599999999991</v>
      </c>
      <c r="Q476" s="254">
        <f t="shared" si="146"/>
        <v>6057.576</v>
      </c>
      <c r="R476" s="337">
        <f t="shared" si="147"/>
        <v>345.57600000000002</v>
      </c>
      <c r="S476" s="286">
        <v>5355</v>
      </c>
      <c r="T476" s="229">
        <v>5983.4456639999999</v>
      </c>
      <c r="U476" s="292">
        <v>5877.6480000000001</v>
      </c>
      <c r="V476" s="292">
        <v>5712</v>
      </c>
      <c r="W476" s="225">
        <f t="shared" si="148"/>
        <v>5732.023416</v>
      </c>
      <c r="X476" s="254">
        <f t="shared" si="149"/>
        <v>702.57599999999991</v>
      </c>
      <c r="Y476" s="254">
        <f t="shared" si="150"/>
        <v>6057.576</v>
      </c>
      <c r="Z476" s="337">
        <f t="shared" si="151"/>
        <v>345.57600000000002</v>
      </c>
      <c r="AA476" s="286">
        <v>5355</v>
      </c>
      <c r="AB476" s="229">
        <v>5609.4803099999999</v>
      </c>
      <c r="AC476" s="292">
        <v>5510.2950000000001</v>
      </c>
      <c r="AD476" s="292">
        <v>5355</v>
      </c>
      <c r="AE476" s="225">
        <f t="shared" si="152"/>
        <v>5457.4438274999993</v>
      </c>
      <c r="AF476" s="254">
        <f t="shared" si="153"/>
        <v>702.57599999999991</v>
      </c>
      <c r="AG476" s="254">
        <f t="shared" si="154"/>
        <v>6057.576</v>
      </c>
      <c r="AH476" s="337">
        <f t="shared" si="155"/>
        <v>702.57600000000002</v>
      </c>
      <c r="AI476" s="286">
        <v>5355</v>
      </c>
      <c r="AJ476" s="231">
        <v>5609.4803099999999</v>
      </c>
      <c r="AK476" s="292">
        <v>5510.2950000000001</v>
      </c>
      <c r="AL476" s="292">
        <v>5355</v>
      </c>
      <c r="AM476" s="225">
        <f t="shared" si="156"/>
        <v>5457.4438274999993</v>
      </c>
      <c r="AN476" s="372">
        <f t="shared" si="157"/>
        <v>702.57599999999991</v>
      </c>
      <c r="AO476" s="254">
        <f t="shared" si="158"/>
        <v>6057.576</v>
      </c>
      <c r="AP476" s="337">
        <f t="shared" si="159"/>
        <v>702.57600000000002</v>
      </c>
    </row>
    <row r="477" spans="1:42" s="140" customFormat="1" ht="28.5" x14ac:dyDescent="0.25">
      <c r="A477" s="224" t="s">
        <v>1348</v>
      </c>
      <c r="B477" s="291" t="s">
        <v>1408</v>
      </c>
      <c r="C477" s="286">
        <v>6545</v>
      </c>
      <c r="D477" s="229">
        <v>7229.9968439999993</v>
      </c>
      <c r="E477" s="292">
        <v>7102.1579999999994</v>
      </c>
      <c r="F477" s="292">
        <v>6902</v>
      </c>
      <c r="G477" s="225">
        <f t="shared" si="140"/>
        <v>6944.7887109999992</v>
      </c>
      <c r="H477" s="254">
        <f t="shared" si="141"/>
        <v>858.70399999999984</v>
      </c>
      <c r="I477" s="254">
        <f t="shared" si="142"/>
        <v>7403.7039999999997</v>
      </c>
      <c r="J477" s="337">
        <f t="shared" si="143"/>
        <v>501.70399999999972</v>
      </c>
      <c r="K477" s="286">
        <v>6545</v>
      </c>
      <c r="L477" s="229">
        <v>7229.9968439999993</v>
      </c>
      <c r="M477" s="292">
        <v>7102.1579999999994</v>
      </c>
      <c r="N477" s="292">
        <v>6902</v>
      </c>
      <c r="O477" s="225">
        <f t="shared" si="144"/>
        <v>6944.7887109999992</v>
      </c>
      <c r="P477" s="254">
        <f t="shared" si="145"/>
        <v>858.70399999999984</v>
      </c>
      <c r="Q477" s="254">
        <f t="shared" si="146"/>
        <v>7403.7039999999997</v>
      </c>
      <c r="R477" s="337">
        <f t="shared" si="147"/>
        <v>501.70399999999972</v>
      </c>
      <c r="S477" s="286">
        <v>6545</v>
      </c>
      <c r="T477" s="229">
        <v>7229.9968439999993</v>
      </c>
      <c r="U477" s="292">
        <v>7102.1579999999994</v>
      </c>
      <c r="V477" s="292">
        <v>6902</v>
      </c>
      <c r="W477" s="225">
        <f t="shared" si="148"/>
        <v>6944.7887109999992</v>
      </c>
      <c r="X477" s="254">
        <f t="shared" si="149"/>
        <v>858.70399999999984</v>
      </c>
      <c r="Y477" s="254">
        <f t="shared" si="150"/>
        <v>7403.7039999999997</v>
      </c>
      <c r="Z477" s="337">
        <f t="shared" si="151"/>
        <v>501.70399999999972</v>
      </c>
      <c r="AA477" s="286">
        <v>6545</v>
      </c>
      <c r="AB477" s="229">
        <v>6856.0314900000003</v>
      </c>
      <c r="AC477" s="292">
        <v>6734.8050000000003</v>
      </c>
      <c r="AD477" s="292">
        <v>6545</v>
      </c>
      <c r="AE477" s="225">
        <f t="shared" si="152"/>
        <v>6670.2091225000004</v>
      </c>
      <c r="AF477" s="254">
        <f t="shared" si="153"/>
        <v>858.70399999999984</v>
      </c>
      <c r="AG477" s="254">
        <f t="shared" si="154"/>
        <v>7403.7039999999997</v>
      </c>
      <c r="AH477" s="337">
        <f t="shared" si="155"/>
        <v>858.70399999999972</v>
      </c>
      <c r="AI477" s="286">
        <v>6545</v>
      </c>
      <c r="AJ477" s="231">
        <v>6856.0314900000003</v>
      </c>
      <c r="AK477" s="292">
        <v>6734.8050000000003</v>
      </c>
      <c r="AL477" s="292">
        <v>6545</v>
      </c>
      <c r="AM477" s="225">
        <f t="shared" si="156"/>
        <v>6670.2091225000004</v>
      </c>
      <c r="AN477" s="372">
        <f t="shared" si="157"/>
        <v>858.70399999999984</v>
      </c>
      <c r="AO477" s="254">
        <f t="shared" si="158"/>
        <v>7403.7039999999997</v>
      </c>
      <c r="AP477" s="337">
        <f t="shared" si="159"/>
        <v>858.70399999999972</v>
      </c>
    </row>
    <row r="478" spans="1:42" s="140" customFormat="1" ht="28.5" x14ac:dyDescent="0.25">
      <c r="A478" s="224" t="s">
        <v>1349</v>
      </c>
      <c r="B478" s="291" t="s">
        <v>1409</v>
      </c>
      <c r="C478" s="286">
        <v>7735</v>
      </c>
      <c r="D478" s="229">
        <v>8476.5480239999997</v>
      </c>
      <c r="E478" s="292">
        <v>8326.6679999999997</v>
      </c>
      <c r="F478" s="292">
        <v>8092</v>
      </c>
      <c r="G478" s="225">
        <f t="shared" si="140"/>
        <v>8157.5540060000003</v>
      </c>
      <c r="H478" s="254">
        <f t="shared" si="141"/>
        <v>1014.8319999999999</v>
      </c>
      <c r="I478" s="254">
        <f t="shared" si="142"/>
        <v>8749.8320000000003</v>
      </c>
      <c r="J478" s="337">
        <f t="shared" si="143"/>
        <v>657.83200000000033</v>
      </c>
      <c r="K478" s="286">
        <v>7735</v>
      </c>
      <c r="L478" s="229">
        <v>8476.5480239999997</v>
      </c>
      <c r="M478" s="292">
        <v>8326.6679999999997</v>
      </c>
      <c r="N478" s="292">
        <v>8092</v>
      </c>
      <c r="O478" s="225">
        <f t="shared" si="144"/>
        <v>8157.5540060000003</v>
      </c>
      <c r="P478" s="254">
        <f t="shared" si="145"/>
        <v>1014.8319999999999</v>
      </c>
      <c r="Q478" s="254">
        <f t="shared" si="146"/>
        <v>8749.8320000000003</v>
      </c>
      <c r="R478" s="337">
        <f t="shared" si="147"/>
        <v>657.83200000000033</v>
      </c>
      <c r="S478" s="286">
        <v>7735</v>
      </c>
      <c r="T478" s="229">
        <v>8476.5480239999997</v>
      </c>
      <c r="U478" s="292">
        <v>8326.6679999999997</v>
      </c>
      <c r="V478" s="292">
        <v>8092</v>
      </c>
      <c r="W478" s="225">
        <f t="shared" si="148"/>
        <v>8157.5540060000003</v>
      </c>
      <c r="X478" s="254">
        <f t="shared" si="149"/>
        <v>1014.8319999999999</v>
      </c>
      <c r="Y478" s="254">
        <f t="shared" si="150"/>
        <v>8749.8320000000003</v>
      </c>
      <c r="Z478" s="337">
        <f t="shared" si="151"/>
        <v>657.83200000000033</v>
      </c>
      <c r="AA478" s="286">
        <v>7735</v>
      </c>
      <c r="AB478" s="229">
        <v>8102.5826699999998</v>
      </c>
      <c r="AC478" s="292">
        <v>7959.3150000000005</v>
      </c>
      <c r="AD478" s="292">
        <v>7735</v>
      </c>
      <c r="AE478" s="225">
        <f t="shared" si="152"/>
        <v>7882.9744174999996</v>
      </c>
      <c r="AF478" s="254">
        <f t="shared" si="153"/>
        <v>1014.8319999999999</v>
      </c>
      <c r="AG478" s="254">
        <f t="shared" si="154"/>
        <v>8749.8320000000003</v>
      </c>
      <c r="AH478" s="337">
        <f t="shared" si="155"/>
        <v>1014.8320000000003</v>
      </c>
      <c r="AI478" s="286">
        <v>7735</v>
      </c>
      <c r="AJ478" s="231">
        <v>8102.5826699999998</v>
      </c>
      <c r="AK478" s="292">
        <v>7959.3150000000005</v>
      </c>
      <c r="AL478" s="292">
        <v>7735</v>
      </c>
      <c r="AM478" s="225">
        <f t="shared" si="156"/>
        <v>7882.9744174999996</v>
      </c>
      <c r="AN478" s="372">
        <f t="shared" si="157"/>
        <v>1014.8319999999999</v>
      </c>
      <c r="AO478" s="254">
        <f t="shared" si="158"/>
        <v>8749.8320000000003</v>
      </c>
      <c r="AP478" s="337">
        <f t="shared" si="159"/>
        <v>1014.8320000000003</v>
      </c>
    </row>
    <row r="479" spans="1:42" s="140" customFormat="1" ht="28.5" x14ac:dyDescent="0.25">
      <c r="A479" s="224" t="s">
        <v>1350</v>
      </c>
      <c r="B479" s="291" t="s">
        <v>1410</v>
      </c>
      <c r="C479" s="286">
        <v>8925</v>
      </c>
      <c r="D479" s="229">
        <v>9723.0992040000001</v>
      </c>
      <c r="E479" s="292">
        <v>9551.1779999999999</v>
      </c>
      <c r="F479" s="292">
        <v>9282</v>
      </c>
      <c r="G479" s="225">
        <f t="shared" si="140"/>
        <v>9370.3193009999995</v>
      </c>
      <c r="H479" s="254">
        <f t="shared" si="141"/>
        <v>1170.9599999999998</v>
      </c>
      <c r="I479" s="254">
        <f t="shared" si="142"/>
        <v>10095.959999999999</v>
      </c>
      <c r="J479" s="337">
        <f t="shared" si="143"/>
        <v>813.95999999999913</v>
      </c>
      <c r="K479" s="286">
        <v>8925</v>
      </c>
      <c r="L479" s="229">
        <v>9723.0992040000001</v>
      </c>
      <c r="M479" s="292">
        <v>9551.1779999999999</v>
      </c>
      <c r="N479" s="292">
        <v>9282</v>
      </c>
      <c r="O479" s="225">
        <f t="shared" si="144"/>
        <v>9370.3193009999995</v>
      </c>
      <c r="P479" s="254">
        <f t="shared" si="145"/>
        <v>1170.9599999999998</v>
      </c>
      <c r="Q479" s="254">
        <f t="shared" si="146"/>
        <v>10095.959999999999</v>
      </c>
      <c r="R479" s="337">
        <f t="shared" si="147"/>
        <v>813.95999999999913</v>
      </c>
      <c r="S479" s="286">
        <v>8925</v>
      </c>
      <c r="T479" s="229">
        <v>9723.0992040000001</v>
      </c>
      <c r="U479" s="292">
        <v>9551.1779999999999</v>
      </c>
      <c r="V479" s="292">
        <v>9282</v>
      </c>
      <c r="W479" s="225">
        <f t="shared" si="148"/>
        <v>9370.3193009999995</v>
      </c>
      <c r="X479" s="254">
        <f t="shared" si="149"/>
        <v>1170.9599999999998</v>
      </c>
      <c r="Y479" s="254">
        <f t="shared" si="150"/>
        <v>10095.959999999999</v>
      </c>
      <c r="Z479" s="337">
        <f t="shared" si="151"/>
        <v>813.95999999999913</v>
      </c>
      <c r="AA479" s="286">
        <v>8925</v>
      </c>
      <c r="AB479" s="229">
        <v>9349.1338500000002</v>
      </c>
      <c r="AC479" s="292">
        <v>9183.8250000000007</v>
      </c>
      <c r="AD479" s="292">
        <v>8925</v>
      </c>
      <c r="AE479" s="225">
        <f t="shared" si="152"/>
        <v>9095.7397124999989</v>
      </c>
      <c r="AF479" s="254">
        <f t="shared" si="153"/>
        <v>1170.9599999999998</v>
      </c>
      <c r="AG479" s="254">
        <f t="shared" si="154"/>
        <v>10095.959999999999</v>
      </c>
      <c r="AH479" s="337">
        <f t="shared" si="155"/>
        <v>1170.9599999999991</v>
      </c>
      <c r="AI479" s="286">
        <v>8925</v>
      </c>
      <c r="AJ479" s="231">
        <v>9349.1338500000002</v>
      </c>
      <c r="AK479" s="292">
        <v>9183.8250000000007</v>
      </c>
      <c r="AL479" s="292">
        <v>8925</v>
      </c>
      <c r="AM479" s="225">
        <f t="shared" si="156"/>
        <v>9095.7397124999989</v>
      </c>
      <c r="AN479" s="372">
        <f t="shared" si="157"/>
        <v>1170.9599999999998</v>
      </c>
      <c r="AO479" s="254">
        <f t="shared" si="158"/>
        <v>10095.959999999999</v>
      </c>
      <c r="AP479" s="337">
        <f t="shared" si="159"/>
        <v>1170.9599999999991</v>
      </c>
    </row>
    <row r="480" spans="1:42" s="140" customFormat="1" ht="28.5" x14ac:dyDescent="0.25">
      <c r="A480" s="224" t="s">
        <v>1351</v>
      </c>
      <c r="B480" s="291" t="s">
        <v>1411</v>
      </c>
      <c r="C480" s="286">
        <v>10115</v>
      </c>
      <c r="D480" s="229">
        <v>10969.650384</v>
      </c>
      <c r="E480" s="292">
        <v>10775.688</v>
      </c>
      <c r="F480" s="292">
        <v>10472</v>
      </c>
      <c r="G480" s="225">
        <f t="shared" si="140"/>
        <v>10583.084596000001</v>
      </c>
      <c r="H480" s="254">
        <f t="shared" si="141"/>
        <v>1327.0879999999997</v>
      </c>
      <c r="I480" s="254">
        <f t="shared" si="142"/>
        <v>11442.088</v>
      </c>
      <c r="J480" s="337">
        <f t="shared" si="143"/>
        <v>970.08799999999974</v>
      </c>
      <c r="K480" s="286">
        <v>10115</v>
      </c>
      <c r="L480" s="229">
        <v>10969.650384</v>
      </c>
      <c r="M480" s="292">
        <v>10775.688</v>
      </c>
      <c r="N480" s="292">
        <v>10472</v>
      </c>
      <c r="O480" s="225">
        <f t="shared" si="144"/>
        <v>10583.084596000001</v>
      </c>
      <c r="P480" s="254">
        <f t="shared" si="145"/>
        <v>1327.0879999999997</v>
      </c>
      <c r="Q480" s="254">
        <f t="shared" si="146"/>
        <v>11442.088</v>
      </c>
      <c r="R480" s="337">
        <f t="shared" si="147"/>
        <v>970.08799999999974</v>
      </c>
      <c r="S480" s="286">
        <v>10115</v>
      </c>
      <c r="T480" s="229">
        <v>10969.650384</v>
      </c>
      <c r="U480" s="292">
        <v>10775.688</v>
      </c>
      <c r="V480" s="292">
        <v>10472</v>
      </c>
      <c r="W480" s="225">
        <f t="shared" si="148"/>
        <v>10583.084596000001</v>
      </c>
      <c r="X480" s="254">
        <f t="shared" si="149"/>
        <v>1327.0879999999997</v>
      </c>
      <c r="Y480" s="254">
        <f t="shared" si="150"/>
        <v>11442.088</v>
      </c>
      <c r="Z480" s="337">
        <f t="shared" si="151"/>
        <v>970.08799999999974</v>
      </c>
      <c r="AA480" s="286">
        <v>10115</v>
      </c>
      <c r="AB480" s="229">
        <v>10595.685030000001</v>
      </c>
      <c r="AC480" s="292">
        <v>10408.334999999999</v>
      </c>
      <c r="AD480" s="292">
        <v>10115</v>
      </c>
      <c r="AE480" s="225">
        <f t="shared" si="152"/>
        <v>10308.5050075</v>
      </c>
      <c r="AF480" s="254">
        <f t="shared" si="153"/>
        <v>1327.0879999999997</v>
      </c>
      <c r="AG480" s="254">
        <f t="shared" si="154"/>
        <v>11442.088</v>
      </c>
      <c r="AH480" s="337">
        <f t="shared" si="155"/>
        <v>1327.0879999999997</v>
      </c>
      <c r="AI480" s="286">
        <v>10115</v>
      </c>
      <c r="AJ480" s="231">
        <v>10595.685030000001</v>
      </c>
      <c r="AK480" s="292">
        <v>10408.334999999999</v>
      </c>
      <c r="AL480" s="292">
        <v>10115</v>
      </c>
      <c r="AM480" s="225">
        <f t="shared" si="156"/>
        <v>10308.5050075</v>
      </c>
      <c r="AN480" s="372">
        <f t="shared" si="157"/>
        <v>1327.0879999999997</v>
      </c>
      <c r="AO480" s="254">
        <f t="shared" si="158"/>
        <v>11442.088</v>
      </c>
      <c r="AP480" s="337">
        <f t="shared" si="159"/>
        <v>1327.0879999999997</v>
      </c>
    </row>
    <row r="481" spans="1:42" s="140" customFormat="1" ht="28.5" x14ac:dyDescent="0.25">
      <c r="A481" s="224" t="s">
        <v>1352</v>
      </c>
      <c r="B481" s="291" t="s">
        <v>1412</v>
      </c>
      <c r="C481" s="286">
        <v>11305</v>
      </c>
      <c r="D481" s="229">
        <v>12216.201564000001</v>
      </c>
      <c r="E481" s="292">
        <v>12000.198</v>
      </c>
      <c r="F481" s="292">
        <v>11662</v>
      </c>
      <c r="G481" s="225">
        <f t="shared" si="140"/>
        <v>11795.849891000002</v>
      </c>
      <c r="H481" s="254">
        <f t="shared" si="141"/>
        <v>1483.2159999999999</v>
      </c>
      <c r="I481" s="254">
        <f t="shared" si="142"/>
        <v>12788.216</v>
      </c>
      <c r="J481" s="337">
        <f t="shared" si="143"/>
        <v>1126.2160000000003</v>
      </c>
      <c r="K481" s="286">
        <v>11305</v>
      </c>
      <c r="L481" s="229">
        <v>12216.201564000001</v>
      </c>
      <c r="M481" s="292">
        <v>12000.198</v>
      </c>
      <c r="N481" s="292">
        <v>11662</v>
      </c>
      <c r="O481" s="225">
        <f t="shared" si="144"/>
        <v>11795.849891000002</v>
      </c>
      <c r="P481" s="254">
        <f t="shared" si="145"/>
        <v>1483.2159999999999</v>
      </c>
      <c r="Q481" s="254">
        <f t="shared" si="146"/>
        <v>12788.216</v>
      </c>
      <c r="R481" s="337">
        <f t="shared" si="147"/>
        <v>1126.2160000000003</v>
      </c>
      <c r="S481" s="286">
        <v>11305</v>
      </c>
      <c r="T481" s="229">
        <v>12216.201564000001</v>
      </c>
      <c r="U481" s="292">
        <v>12000.198</v>
      </c>
      <c r="V481" s="292">
        <v>11662</v>
      </c>
      <c r="W481" s="225">
        <f t="shared" si="148"/>
        <v>11795.849891000002</v>
      </c>
      <c r="X481" s="254">
        <f t="shared" si="149"/>
        <v>1483.2159999999999</v>
      </c>
      <c r="Y481" s="254">
        <f t="shared" si="150"/>
        <v>12788.216</v>
      </c>
      <c r="Z481" s="337">
        <f t="shared" si="151"/>
        <v>1126.2160000000003</v>
      </c>
      <c r="AA481" s="286">
        <v>11305</v>
      </c>
      <c r="AB481" s="229">
        <v>11842.236210000001</v>
      </c>
      <c r="AC481" s="292">
        <v>11632.844999999999</v>
      </c>
      <c r="AD481" s="292">
        <v>11305</v>
      </c>
      <c r="AE481" s="225">
        <f t="shared" si="152"/>
        <v>11521.270302500001</v>
      </c>
      <c r="AF481" s="254">
        <f t="shared" si="153"/>
        <v>1483.2159999999999</v>
      </c>
      <c r="AG481" s="254">
        <f t="shared" si="154"/>
        <v>12788.216</v>
      </c>
      <c r="AH481" s="337">
        <f t="shared" si="155"/>
        <v>1483.2160000000003</v>
      </c>
      <c r="AI481" s="286">
        <v>11305</v>
      </c>
      <c r="AJ481" s="231">
        <v>11842.236210000001</v>
      </c>
      <c r="AK481" s="292">
        <v>11632.844999999999</v>
      </c>
      <c r="AL481" s="292">
        <v>11305</v>
      </c>
      <c r="AM481" s="225">
        <f t="shared" si="156"/>
        <v>11521.270302500001</v>
      </c>
      <c r="AN481" s="372">
        <f t="shared" si="157"/>
        <v>1483.2159999999999</v>
      </c>
      <c r="AO481" s="254">
        <f t="shared" si="158"/>
        <v>12788.216</v>
      </c>
      <c r="AP481" s="337">
        <f t="shared" si="159"/>
        <v>1483.2160000000003</v>
      </c>
    </row>
    <row r="482" spans="1:42" s="140" customFormat="1" ht="28.5" x14ac:dyDescent="0.25">
      <c r="A482" s="224" t="s">
        <v>1353</v>
      </c>
      <c r="B482" s="291" t="s">
        <v>1413</v>
      </c>
      <c r="C482" s="286">
        <v>12495</v>
      </c>
      <c r="D482" s="229">
        <v>13462.752744000001</v>
      </c>
      <c r="E482" s="292">
        <v>13224.708000000001</v>
      </c>
      <c r="F482" s="292">
        <v>12852</v>
      </c>
      <c r="G482" s="225">
        <f t="shared" si="140"/>
        <v>13008.615186000001</v>
      </c>
      <c r="H482" s="254">
        <f t="shared" si="141"/>
        <v>1639.3439999999998</v>
      </c>
      <c r="I482" s="254">
        <f t="shared" si="142"/>
        <v>14134.343999999999</v>
      </c>
      <c r="J482" s="337">
        <f t="shared" si="143"/>
        <v>1282.3439999999991</v>
      </c>
      <c r="K482" s="286">
        <v>12495</v>
      </c>
      <c r="L482" s="229">
        <v>13462.752744000001</v>
      </c>
      <c r="M482" s="292">
        <v>13224.708000000001</v>
      </c>
      <c r="N482" s="292">
        <v>12852</v>
      </c>
      <c r="O482" s="225">
        <f t="shared" si="144"/>
        <v>13008.615186000001</v>
      </c>
      <c r="P482" s="254">
        <f t="shared" si="145"/>
        <v>1639.3439999999998</v>
      </c>
      <c r="Q482" s="254">
        <f t="shared" si="146"/>
        <v>14134.343999999999</v>
      </c>
      <c r="R482" s="337">
        <f t="shared" si="147"/>
        <v>1282.3439999999991</v>
      </c>
      <c r="S482" s="286">
        <v>12495</v>
      </c>
      <c r="T482" s="229">
        <v>13462.752744000001</v>
      </c>
      <c r="U482" s="292">
        <v>13224.708000000001</v>
      </c>
      <c r="V482" s="292">
        <v>12852</v>
      </c>
      <c r="W482" s="225">
        <f t="shared" si="148"/>
        <v>13008.615186000001</v>
      </c>
      <c r="X482" s="254">
        <f t="shared" si="149"/>
        <v>1639.3439999999998</v>
      </c>
      <c r="Y482" s="254">
        <f t="shared" si="150"/>
        <v>14134.343999999999</v>
      </c>
      <c r="Z482" s="337">
        <f t="shared" si="151"/>
        <v>1282.3439999999991</v>
      </c>
      <c r="AA482" s="286">
        <v>12495</v>
      </c>
      <c r="AB482" s="229">
        <v>13088.78739</v>
      </c>
      <c r="AC482" s="292">
        <v>12857.355</v>
      </c>
      <c r="AD482" s="292">
        <v>12495</v>
      </c>
      <c r="AE482" s="225">
        <f t="shared" si="152"/>
        <v>12734.035597499998</v>
      </c>
      <c r="AF482" s="254">
        <f t="shared" si="153"/>
        <v>1639.3439999999998</v>
      </c>
      <c r="AG482" s="254">
        <f t="shared" si="154"/>
        <v>14134.343999999999</v>
      </c>
      <c r="AH482" s="337">
        <f t="shared" si="155"/>
        <v>1639.3439999999991</v>
      </c>
      <c r="AI482" s="286">
        <v>12495</v>
      </c>
      <c r="AJ482" s="231">
        <v>13088.78739</v>
      </c>
      <c r="AK482" s="292">
        <v>12857.355</v>
      </c>
      <c r="AL482" s="292">
        <v>12495</v>
      </c>
      <c r="AM482" s="225">
        <f t="shared" si="156"/>
        <v>12734.035597499998</v>
      </c>
      <c r="AN482" s="372">
        <f t="shared" si="157"/>
        <v>1639.3439999999998</v>
      </c>
      <c r="AO482" s="254">
        <f t="shared" si="158"/>
        <v>14134.343999999999</v>
      </c>
      <c r="AP482" s="337">
        <f t="shared" si="159"/>
        <v>1639.3439999999991</v>
      </c>
    </row>
    <row r="483" spans="1:42" s="140" customFormat="1" ht="28.5" x14ac:dyDescent="0.25">
      <c r="A483" s="224" t="s">
        <v>1354</v>
      </c>
      <c r="B483" s="291" t="s">
        <v>1414</v>
      </c>
      <c r="C483" s="286">
        <v>1785</v>
      </c>
      <c r="D483" s="229">
        <v>2243.7921240000001</v>
      </c>
      <c r="E483" s="292">
        <v>2204.1179999999999</v>
      </c>
      <c r="F483" s="292">
        <v>2142</v>
      </c>
      <c r="G483" s="225">
        <f t="shared" si="140"/>
        <v>2093.727531</v>
      </c>
      <c r="H483" s="254">
        <f t="shared" si="141"/>
        <v>234.19199999999998</v>
      </c>
      <c r="I483" s="254">
        <f t="shared" si="142"/>
        <v>2019.192</v>
      </c>
      <c r="J483" s="337">
        <f t="shared" si="143"/>
        <v>-122.80799999999999</v>
      </c>
      <c r="K483" s="286">
        <v>1785</v>
      </c>
      <c r="L483" s="229">
        <v>2243.7921240000001</v>
      </c>
      <c r="M483" s="292">
        <v>2204.1179999999999</v>
      </c>
      <c r="N483" s="292">
        <v>2142</v>
      </c>
      <c r="O483" s="225">
        <f t="shared" si="144"/>
        <v>2093.727531</v>
      </c>
      <c r="P483" s="254">
        <f t="shared" si="145"/>
        <v>234.19199999999998</v>
      </c>
      <c r="Q483" s="254">
        <f t="shared" si="146"/>
        <v>2019.192</v>
      </c>
      <c r="R483" s="337">
        <f t="shared" si="147"/>
        <v>-122.80799999999999</v>
      </c>
      <c r="S483" s="286">
        <v>1785</v>
      </c>
      <c r="T483" s="229">
        <v>2243.7921240000001</v>
      </c>
      <c r="U483" s="292">
        <v>2204.1179999999999</v>
      </c>
      <c r="V483" s="292">
        <v>2142</v>
      </c>
      <c r="W483" s="225">
        <f t="shared" si="148"/>
        <v>2093.727531</v>
      </c>
      <c r="X483" s="254">
        <f t="shared" si="149"/>
        <v>234.19199999999998</v>
      </c>
      <c r="Y483" s="254">
        <f t="shared" si="150"/>
        <v>2019.192</v>
      </c>
      <c r="Z483" s="337">
        <f t="shared" si="151"/>
        <v>-122.80799999999999</v>
      </c>
      <c r="AA483" s="286">
        <v>1785</v>
      </c>
      <c r="AB483" s="229">
        <v>1869.8267699999999</v>
      </c>
      <c r="AC483" s="292">
        <v>1836.7649999999999</v>
      </c>
      <c r="AD483" s="292">
        <v>1785</v>
      </c>
      <c r="AE483" s="225">
        <f t="shared" si="152"/>
        <v>1819.1479424999998</v>
      </c>
      <c r="AF483" s="254">
        <f t="shared" si="153"/>
        <v>234.19199999999998</v>
      </c>
      <c r="AG483" s="254">
        <f t="shared" si="154"/>
        <v>2019.192</v>
      </c>
      <c r="AH483" s="337">
        <f t="shared" si="155"/>
        <v>234.19200000000001</v>
      </c>
      <c r="AI483" s="286">
        <v>1785</v>
      </c>
      <c r="AJ483" s="231">
        <v>1869.8267699999999</v>
      </c>
      <c r="AK483" s="292">
        <v>1836.7649999999999</v>
      </c>
      <c r="AL483" s="292">
        <v>1785</v>
      </c>
      <c r="AM483" s="225">
        <f t="shared" si="156"/>
        <v>1819.1479424999998</v>
      </c>
      <c r="AN483" s="372">
        <f t="shared" si="157"/>
        <v>234.19199999999998</v>
      </c>
      <c r="AO483" s="254">
        <f t="shared" si="158"/>
        <v>2019.192</v>
      </c>
      <c r="AP483" s="337">
        <f t="shared" si="159"/>
        <v>234.19200000000001</v>
      </c>
    </row>
    <row r="484" spans="1:42" s="140" customFormat="1" ht="28.5" x14ac:dyDescent="0.25">
      <c r="A484" s="224" t="s">
        <v>1355</v>
      </c>
      <c r="B484" s="291" t="s">
        <v>1415</v>
      </c>
      <c r="C484" s="286">
        <v>2380</v>
      </c>
      <c r="D484" s="229">
        <v>2867.0677139999998</v>
      </c>
      <c r="E484" s="292">
        <v>2816.3729999999996</v>
      </c>
      <c r="F484" s="292">
        <v>2737</v>
      </c>
      <c r="G484" s="225">
        <f t="shared" si="140"/>
        <v>2700.1101785000001</v>
      </c>
      <c r="H484" s="254">
        <f t="shared" si="141"/>
        <v>312.25599999999997</v>
      </c>
      <c r="I484" s="254">
        <f t="shared" si="142"/>
        <v>2692.2559999999999</v>
      </c>
      <c r="J484" s="337">
        <f t="shared" si="143"/>
        <v>-44.744000000000142</v>
      </c>
      <c r="K484" s="286">
        <v>2380</v>
      </c>
      <c r="L484" s="229">
        <v>2867.0677139999998</v>
      </c>
      <c r="M484" s="292">
        <v>2816.3729999999996</v>
      </c>
      <c r="N484" s="292">
        <v>2737</v>
      </c>
      <c r="O484" s="225">
        <f t="shared" si="144"/>
        <v>2700.1101785000001</v>
      </c>
      <c r="P484" s="254">
        <f t="shared" si="145"/>
        <v>312.25599999999997</v>
      </c>
      <c r="Q484" s="254">
        <f t="shared" si="146"/>
        <v>2692.2559999999999</v>
      </c>
      <c r="R484" s="337">
        <f t="shared" si="147"/>
        <v>-44.744000000000142</v>
      </c>
      <c r="S484" s="286">
        <v>2380</v>
      </c>
      <c r="T484" s="229">
        <v>2867.0677139999998</v>
      </c>
      <c r="U484" s="292">
        <v>2816.3729999999996</v>
      </c>
      <c r="V484" s="292">
        <v>2737</v>
      </c>
      <c r="W484" s="225">
        <f t="shared" si="148"/>
        <v>2700.1101785000001</v>
      </c>
      <c r="X484" s="254">
        <f t="shared" si="149"/>
        <v>312.25599999999997</v>
      </c>
      <c r="Y484" s="254">
        <f t="shared" si="150"/>
        <v>2692.2559999999999</v>
      </c>
      <c r="Z484" s="337">
        <f t="shared" si="151"/>
        <v>-44.744000000000142</v>
      </c>
      <c r="AA484" s="286">
        <v>2380</v>
      </c>
      <c r="AB484" s="229">
        <v>2493.1023599999999</v>
      </c>
      <c r="AC484" s="292">
        <v>2449.02</v>
      </c>
      <c r="AD484" s="292">
        <v>2380</v>
      </c>
      <c r="AE484" s="225">
        <f t="shared" si="152"/>
        <v>2425.5305899999998</v>
      </c>
      <c r="AF484" s="254">
        <f t="shared" si="153"/>
        <v>312.25599999999997</v>
      </c>
      <c r="AG484" s="254">
        <f t="shared" si="154"/>
        <v>2692.2559999999999</v>
      </c>
      <c r="AH484" s="337">
        <f t="shared" si="155"/>
        <v>312.25599999999986</v>
      </c>
      <c r="AI484" s="286">
        <v>2380</v>
      </c>
      <c r="AJ484" s="231">
        <v>2493.1023599999999</v>
      </c>
      <c r="AK484" s="292">
        <v>2449.02</v>
      </c>
      <c r="AL484" s="292">
        <v>2380</v>
      </c>
      <c r="AM484" s="225">
        <f t="shared" si="156"/>
        <v>2425.5305899999998</v>
      </c>
      <c r="AN484" s="372">
        <f t="shared" si="157"/>
        <v>312.25599999999997</v>
      </c>
      <c r="AO484" s="254">
        <f t="shared" si="158"/>
        <v>2692.2559999999999</v>
      </c>
      <c r="AP484" s="337">
        <f t="shared" si="159"/>
        <v>312.25599999999986</v>
      </c>
    </row>
    <row r="485" spans="1:42" s="140" customFormat="1" ht="28.5" x14ac:dyDescent="0.25">
      <c r="A485" s="224" t="s">
        <v>1356</v>
      </c>
      <c r="B485" s="291" t="s">
        <v>1416</v>
      </c>
      <c r="C485" s="286">
        <v>2975</v>
      </c>
      <c r="D485" s="229">
        <v>3490.343304</v>
      </c>
      <c r="E485" s="292">
        <v>3428.6279999999997</v>
      </c>
      <c r="F485" s="292">
        <v>3332</v>
      </c>
      <c r="G485" s="225">
        <f t="shared" si="140"/>
        <v>3306.4928259999997</v>
      </c>
      <c r="H485" s="254">
        <f t="shared" si="141"/>
        <v>390.31999999999994</v>
      </c>
      <c r="I485" s="254">
        <f t="shared" si="142"/>
        <v>3365.3199999999997</v>
      </c>
      <c r="J485" s="337">
        <f t="shared" si="143"/>
        <v>33.319999999999709</v>
      </c>
      <c r="K485" s="286">
        <v>2975</v>
      </c>
      <c r="L485" s="229">
        <v>3490.343304</v>
      </c>
      <c r="M485" s="292">
        <v>3428.6279999999997</v>
      </c>
      <c r="N485" s="292">
        <v>3332</v>
      </c>
      <c r="O485" s="225">
        <f t="shared" si="144"/>
        <v>3306.4928259999997</v>
      </c>
      <c r="P485" s="254">
        <f t="shared" si="145"/>
        <v>390.31999999999994</v>
      </c>
      <c r="Q485" s="254">
        <f t="shared" si="146"/>
        <v>3365.3199999999997</v>
      </c>
      <c r="R485" s="337">
        <f t="shared" si="147"/>
        <v>33.319999999999709</v>
      </c>
      <c r="S485" s="286">
        <v>2975</v>
      </c>
      <c r="T485" s="229">
        <v>3490.343304</v>
      </c>
      <c r="U485" s="292">
        <v>3428.6279999999997</v>
      </c>
      <c r="V485" s="292">
        <v>3332</v>
      </c>
      <c r="W485" s="225">
        <f t="shared" si="148"/>
        <v>3306.4928259999997</v>
      </c>
      <c r="X485" s="254">
        <f t="shared" si="149"/>
        <v>390.31999999999994</v>
      </c>
      <c r="Y485" s="254">
        <f t="shared" si="150"/>
        <v>3365.3199999999997</v>
      </c>
      <c r="Z485" s="337">
        <f t="shared" si="151"/>
        <v>33.319999999999709</v>
      </c>
      <c r="AA485" s="286">
        <v>2975</v>
      </c>
      <c r="AB485" s="229">
        <v>3116.3779500000001</v>
      </c>
      <c r="AC485" s="292">
        <v>3061.2750000000001</v>
      </c>
      <c r="AD485" s="292">
        <v>2975</v>
      </c>
      <c r="AE485" s="225">
        <f t="shared" si="152"/>
        <v>3031.9132374999999</v>
      </c>
      <c r="AF485" s="254">
        <f t="shared" si="153"/>
        <v>390.31999999999994</v>
      </c>
      <c r="AG485" s="254">
        <f t="shared" si="154"/>
        <v>3365.3199999999997</v>
      </c>
      <c r="AH485" s="337">
        <f t="shared" si="155"/>
        <v>390.31999999999971</v>
      </c>
      <c r="AI485" s="286">
        <v>2975</v>
      </c>
      <c r="AJ485" s="231">
        <v>3116.3779500000001</v>
      </c>
      <c r="AK485" s="292">
        <v>3061.2750000000001</v>
      </c>
      <c r="AL485" s="292">
        <v>2975</v>
      </c>
      <c r="AM485" s="225">
        <f t="shared" si="156"/>
        <v>3031.9132374999999</v>
      </c>
      <c r="AN485" s="372">
        <f t="shared" si="157"/>
        <v>390.31999999999994</v>
      </c>
      <c r="AO485" s="254">
        <f t="shared" si="158"/>
        <v>3365.3199999999997</v>
      </c>
      <c r="AP485" s="337">
        <f t="shared" si="159"/>
        <v>390.31999999999971</v>
      </c>
    </row>
    <row r="486" spans="1:42" s="140" customFormat="1" ht="28.5" x14ac:dyDescent="0.25">
      <c r="A486" s="224" t="s">
        <v>1357</v>
      </c>
      <c r="B486" s="291" t="s">
        <v>548</v>
      </c>
      <c r="C486" s="286">
        <v>8330</v>
      </c>
      <c r="D486" s="229">
        <v>6606.7212539999991</v>
      </c>
      <c r="E486" s="292">
        <v>6489.9030000000002</v>
      </c>
      <c r="F486" s="292">
        <v>6307</v>
      </c>
      <c r="G486" s="225">
        <f t="shared" si="140"/>
        <v>6933.4060635000005</v>
      </c>
      <c r="H486" s="254">
        <f t="shared" si="141"/>
        <v>1092.896</v>
      </c>
      <c r="I486" s="254">
        <f t="shared" si="142"/>
        <v>9422.8960000000006</v>
      </c>
      <c r="J486" s="337">
        <f t="shared" si="143"/>
        <v>3115.8960000000006</v>
      </c>
      <c r="K486" s="286">
        <v>8330</v>
      </c>
      <c r="L486" s="229">
        <v>6606.7212539999991</v>
      </c>
      <c r="M486" s="292">
        <v>6489.9030000000002</v>
      </c>
      <c r="N486" s="292">
        <v>6307</v>
      </c>
      <c r="O486" s="225">
        <f t="shared" si="144"/>
        <v>6933.4060635000005</v>
      </c>
      <c r="P486" s="254">
        <f t="shared" si="145"/>
        <v>1092.896</v>
      </c>
      <c r="Q486" s="254">
        <f t="shared" si="146"/>
        <v>9422.8960000000006</v>
      </c>
      <c r="R486" s="337">
        <f t="shared" si="147"/>
        <v>3115.8960000000006</v>
      </c>
      <c r="S486" s="286">
        <v>8330</v>
      </c>
      <c r="T486" s="229">
        <v>6606.7212539999991</v>
      </c>
      <c r="U486" s="292">
        <v>6489.9030000000002</v>
      </c>
      <c r="V486" s="292">
        <v>6307</v>
      </c>
      <c r="W486" s="225">
        <f t="shared" si="148"/>
        <v>6933.4060635000005</v>
      </c>
      <c r="X486" s="254">
        <f t="shared" si="149"/>
        <v>1092.896</v>
      </c>
      <c r="Y486" s="254">
        <f t="shared" si="150"/>
        <v>9422.8960000000006</v>
      </c>
      <c r="Z486" s="337">
        <f t="shared" si="151"/>
        <v>3115.8960000000006</v>
      </c>
      <c r="AA486" s="286">
        <v>8330</v>
      </c>
      <c r="AB486" s="229">
        <v>8725.8582600000009</v>
      </c>
      <c r="AC486" s="292">
        <v>8571.57</v>
      </c>
      <c r="AD486" s="292">
        <v>8330</v>
      </c>
      <c r="AE486" s="225">
        <f t="shared" si="152"/>
        <v>8489.3570650000001</v>
      </c>
      <c r="AF486" s="254">
        <f t="shared" si="153"/>
        <v>1092.896</v>
      </c>
      <c r="AG486" s="254">
        <f t="shared" si="154"/>
        <v>9422.8960000000006</v>
      </c>
      <c r="AH486" s="337">
        <f t="shared" si="155"/>
        <v>1092.8960000000006</v>
      </c>
      <c r="AI486" s="286">
        <v>8330</v>
      </c>
      <c r="AJ486" s="231">
        <v>8725.8582600000009</v>
      </c>
      <c r="AK486" s="292">
        <v>8571.57</v>
      </c>
      <c r="AL486" s="292">
        <v>8330</v>
      </c>
      <c r="AM486" s="225">
        <f t="shared" si="156"/>
        <v>8489.3570650000001</v>
      </c>
      <c r="AN486" s="372">
        <f t="shared" si="157"/>
        <v>1092.896</v>
      </c>
      <c r="AO486" s="254">
        <f t="shared" si="158"/>
        <v>9422.8960000000006</v>
      </c>
      <c r="AP486" s="337">
        <f t="shared" si="159"/>
        <v>1092.8960000000006</v>
      </c>
    </row>
    <row r="487" spans="1:42" s="140" customFormat="1" ht="28.5" x14ac:dyDescent="0.25">
      <c r="A487" s="224" t="s">
        <v>1358</v>
      </c>
      <c r="B487" s="291" t="s">
        <v>1633</v>
      </c>
      <c r="C487" s="286">
        <v>119000</v>
      </c>
      <c r="D487" s="229">
        <v>205680.94469999999</v>
      </c>
      <c r="E487" s="292">
        <v>202044.15</v>
      </c>
      <c r="F487" s="292">
        <v>196350</v>
      </c>
      <c r="G487" s="225">
        <f t="shared" si="140"/>
        <v>180768.773675</v>
      </c>
      <c r="H487" s="254">
        <f t="shared" si="141"/>
        <v>15612.799999999997</v>
      </c>
      <c r="I487" s="254">
        <f t="shared" si="142"/>
        <v>134612.79999999999</v>
      </c>
      <c r="J487" s="337">
        <f t="shared" si="143"/>
        <v>-61737.200000000012</v>
      </c>
      <c r="K487" s="286">
        <v>119000</v>
      </c>
      <c r="L487" s="229">
        <v>205680.94469999999</v>
      </c>
      <c r="M487" s="292">
        <v>202044.15</v>
      </c>
      <c r="N487" s="292">
        <v>196350</v>
      </c>
      <c r="O487" s="225">
        <f t="shared" si="144"/>
        <v>180768.773675</v>
      </c>
      <c r="P487" s="254">
        <f t="shared" si="145"/>
        <v>15612.799999999997</v>
      </c>
      <c r="Q487" s="254">
        <f t="shared" si="146"/>
        <v>134612.79999999999</v>
      </c>
      <c r="R487" s="337">
        <f t="shared" si="147"/>
        <v>-61737.200000000012</v>
      </c>
      <c r="S487" s="286">
        <v>119000</v>
      </c>
      <c r="T487" s="229">
        <v>205680.94469999999</v>
      </c>
      <c r="U487" s="292">
        <v>202044.15</v>
      </c>
      <c r="V487" s="292">
        <v>196350</v>
      </c>
      <c r="W487" s="225">
        <f t="shared" si="148"/>
        <v>180768.773675</v>
      </c>
      <c r="X487" s="254">
        <f t="shared" si="149"/>
        <v>15612.799999999997</v>
      </c>
      <c r="Y487" s="254">
        <f t="shared" si="150"/>
        <v>134612.79999999999</v>
      </c>
      <c r="Z487" s="337">
        <f t="shared" si="151"/>
        <v>-61737.200000000012</v>
      </c>
      <c r="AA487" s="286">
        <v>119000</v>
      </c>
      <c r="AB487" s="229">
        <v>124655.118</v>
      </c>
      <c r="AC487" s="292">
        <v>122451</v>
      </c>
      <c r="AD487" s="292">
        <v>119000</v>
      </c>
      <c r="AE487" s="225">
        <f t="shared" si="152"/>
        <v>121276.5295</v>
      </c>
      <c r="AF487" s="254">
        <f t="shared" si="153"/>
        <v>15612.799999999997</v>
      </c>
      <c r="AG487" s="254">
        <f t="shared" si="154"/>
        <v>134612.79999999999</v>
      </c>
      <c r="AH487" s="337">
        <f t="shared" si="155"/>
        <v>15612.799999999988</v>
      </c>
      <c r="AI487" s="286">
        <v>119000</v>
      </c>
      <c r="AJ487" s="231">
        <v>124655.118</v>
      </c>
      <c r="AK487" s="292">
        <v>122451</v>
      </c>
      <c r="AL487" s="292">
        <v>119000</v>
      </c>
      <c r="AM487" s="225">
        <f t="shared" si="156"/>
        <v>121276.5295</v>
      </c>
      <c r="AN487" s="372">
        <f t="shared" si="157"/>
        <v>15612.799999999997</v>
      </c>
      <c r="AO487" s="254">
        <f t="shared" si="158"/>
        <v>134612.79999999999</v>
      </c>
      <c r="AP487" s="337">
        <f t="shared" si="159"/>
        <v>15612.799999999988</v>
      </c>
    </row>
    <row r="488" spans="1:42" s="140" customFormat="1" ht="28.5" x14ac:dyDescent="0.25">
      <c r="A488" s="224" t="s">
        <v>1359</v>
      </c>
      <c r="B488" s="291" t="s">
        <v>1622</v>
      </c>
      <c r="C488" s="286">
        <v>547400</v>
      </c>
      <c r="D488" s="229">
        <v>610810.07819999999</v>
      </c>
      <c r="E488" s="292">
        <v>600009.9</v>
      </c>
      <c r="F488" s="292">
        <v>583100</v>
      </c>
      <c r="G488" s="225">
        <f t="shared" si="140"/>
        <v>585329.99454999994</v>
      </c>
      <c r="H488" s="254">
        <f t="shared" si="141"/>
        <v>71818.87999999999</v>
      </c>
      <c r="I488" s="254">
        <f t="shared" si="142"/>
        <v>619218.88</v>
      </c>
      <c r="J488" s="337">
        <f t="shared" si="143"/>
        <v>36118.880000000005</v>
      </c>
      <c r="K488" s="286">
        <v>547400</v>
      </c>
      <c r="L488" s="229">
        <v>610810.07819999999</v>
      </c>
      <c r="M488" s="292">
        <v>600009.9</v>
      </c>
      <c r="N488" s="292">
        <v>583100</v>
      </c>
      <c r="O488" s="225">
        <f t="shared" si="144"/>
        <v>585329.99454999994</v>
      </c>
      <c r="P488" s="254">
        <f t="shared" si="145"/>
        <v>71818.87999999999</v>
      </c>
      <c r="Q488" s="254">
        <f t="shared" si="146"/>
        <v>619218.88</v>
      </c>
      <c r="R488" s="337">
        <f t="shared" si="147"/>
        <v>36118.880000000005</v>
      </c>
      <c r="S488" s="286">
        <v>547400</v>
      </c>
      <c r="T488" s="229">
        <v>610810.07819999999</v>
      </c>
      <c r="U488" s="292">
        <v>600009.9</v>
      </c>
      <c r="V488" s="292">
        <v>583100</v>
      </c>
      <c r="W488" s="225">
        <f t="shared" si="148"/>
        <v>585329.99454999994</v>
      </c>
      <c r="X488" s="254">
        <f t="shared" si="149"/>
        <v>71818.87999999999</v>
      </c>
      <c r="Y488" s="254">
        <f t="shared" si="150"/>
        <v>619218.88</v>
      </c>
      <c r="Z488" s="337">
        <f t="shared" si="151"/>
        <v>36118.880000000005</v>
      </c>
      <c r="AA488" s="286">
        <v>547400</v>
      </c>
      <c r="AB488" s="229">
        <v>573413.54279999994</v>
      </c>
      <c r="AC488" s="292">
        <v>563274.6</v>
      </c>
      <c r="AD488" s="292">
        <v>547400</v>
      </c>
      <c r="AE488" s="225">
        <f t="shared" si="152"/>
        <v>557872.03570000001</v>
      </c>
      <c r="AF488" s="254">
        <f t="shared" si="153"/>
        <v>71818.87999999999</v>
      </c>
      <c r="AG488" s="254">
        <f t="shared" si="154"/>
        <v>619218.88</v>
      </c>
      <c r="AH488" s="337">
        <f t="shared" si="155"/>
        <v>71818.880000000005</v>
      </c>
      <c r="AI488" s="286">
        <v>547400</v>
      </c>
      <c r="AJ488" s="229">
        <v>573413.54279999994</v>
      </c>
      <c r="AK488" s="292">
        <v>563274.6</v>
      </c>
      <c r="AL488" s="292">
        <v>547400</v>
      </c>
      <c r="AM488" s="225">
        <f t="shared" si="156"/>
        <v>557872.03570000001</v>
      </c>
      <c r="AN488" s="372">
        <f t="shared" si="157"/>
        <v>71818.87999999999</v>
      </c>
      <c r="AO488" s="254">
        <f t="shared" si="158"/>
        <v>619218.88</v>
      </c>
      <c r="AP488" s="337">
        <f t="shared" si="159"/>
        <v>71818.880000000005</v>
      </c>
    </row>
    <row r="489" spans="1:42" s="140" customFormat="1" ht="28.5" x14ac:dyDescent="0.25">
      <c r="A489" s="224" t="s">
        <v>1360</v>
      </c>
      <c r="B489" s="291" t="s">
        <v>1650</v>
      </c>
      <c r="C489" s="286">
        <v>89250</v>
      </c>
      <c r="D489" s="229">
        <v>118422.3621</v>
      </c>
      <c r="E489" s="292">
        <v>116328.45</v>
      </c>
      <c r="F489" s="292">
        <v>113050</v>
      </c>
      <c r="G489" s="225">
        <f t="shared" si="140"/>
        <v>109262.703025</v>
      </c>
      <c r="H489" s="254">
        <f t="shared" si="141"/>
        <v>11709.599999999999</v>
      </c>
      <c r="I489" s="254">
        <f t="shared" si="142"/>
        <v>100959.6</v>
      </c>
      <c r="J489" s="337">
        <f t="shared" si="143"/>
        <v>-12090.399999999994</v>
      </c>
      <c r="K489" s="286">
        <v>89250</v>
      </c>
      <c r="L489" s="229">
        <v>118422.3621</v>
      </c>
      <c r="M489" s="292">
        <v>116328.45</v>
      </c>
      <c r="N489" s="292">
        <v>113050</v>
      </c>
      <c r="O489" s="225">
        <f t="shared" si="144"/>
        <v>109262.703025</v>
      </c>
      <c r="P489" s="254">
        <f t="shared" si="145"/>
        <v>11709.599999999999</v>
      </c>
      <c r="Q489" s="254">
        <f t="shared" si="146"/>
        <v>100959.6</v>
      </c>
      <c r="R489" s="337">
        <f t="shared" si="147"/>
        <v>-12090.399999999994</v>
      </c>
      <c r="S489" s="286">
        <v>89250</v>
      </c>
      <c r="T489" s="229">
        <v>118422.3621</v>
      </c>
      <c r="U489" s="292">
        <v>116328.45</v>
      </c>
      <c r="V489" s="292">
        <v>113050</v>
      </c>
      <c r="W489" s="225">
        <f t="shared" si="148"/>
        <v>109262.703025</v>
      </c>
      <c r="X489" s="254">
        <f t="shared" si="149"/>
        <v>11709.599999999999</v>
      </c>
      <c r="Y489" s="254">
        <f t="shared" si="150"/>
        <v>100959.6</v>
      </c>
      <c r="Z489" s="337">
        <f t="shared" si="151"/>
        <v>-12090.399999999994</v>
      </c>
      <c r="AA489" s="286">
        <v>89250</v>
      </c>
      <c r="AB489" s="229">
        <v>93491.338499999998</v>
      </c>
      <c r="AC489" s="292">
        <v>91838.25</v>
      </c>
      <c r="AD489" s="292">
        <v>89250</v>
      </c>
      <c r="AE489" s="225">
        <f t="shared" si="152"/>
        <v>90957.397125000003</v>
      </c>
      <c r="AF489" s="254">
        <f t="shared" si="153"/>
        <v>11709.599999999999</v>
      </c>
      <c r="AG489" s="254">
        <f t="shared" si="154"/>
        <v>100959.6</v>
      </c>
      <c r="AH489" s="337">
        <f t="shared" si="155"/>
        <v>11709.600000000006</v>
      </c>
      <c r="AI489" s="286">
        <v>89250</v>
      </c>
      <c r="AJ489" s="231">
        <v>93491.338499999998</v>
      </c>
      <c r="AK489" s="292">
        <v>91838.25</v>
      </c>
      <c r="AL489" s="292">
        <v>89250</v>
      </c>
      <c r="AM489" s="225">
        <f t="shared" si="156"/>
        <v>90957.397125000003</v>
      </c>
      <c r="AN489" s="372">
        <f t="shared" si="157"/>
        <v>11709.599999999999</v>
      </c>
      <c r="AO489" s="254">
        <f t="shared" si="158"/>
        <v>100959.6</v>
      </c>
      <c r="AP489" s="337">
        <f t="shared" si="159"/>
        <v>11709.600000000006</v>
      </c>
    </row>
    <row r="490" spans="1:42" s="140" customFormat="1" ht="28.5" x14ac:dyDescent="0.25">
      <c r="A490" s="224" t="s">
        <v>1361</v>
      </c>
      <c r="B490" s="291" t="s">
        <v>1623</v>
      </c>
      <c r="C490" s="286">
        <v>53550</v>
      </c>
      <c r="D490" s="229">
        <v>81025.826699999991</v>
      </c>
      <c r="E490" s="292">
        <v>79593.149999999994</v>
      </c>
      <c r="F490" s="292">
        <v>77350</v>
      </c>
      <c r="G490" s="225">
        <f t="shared" si="140"/>
        <v>72879.744175</v>
      </c>
      <c r="H490" s="254">
        <f t="shared" si="141"/>
        <v>7025.7599999999993</v>
      </c>
      <c r="I490" s="254">
        <f t="shared" si="142"/>
        <v>60575.76</v>
      </c>
      <c r="J490" s="337">
        <f t="shared" si="143"/>
        <v>-16774.239999999998</v>
      </c>
      <c r="K490" s="286">
        <v>53550</v>
      </c>
      <c r="L490" s="229">
        <v>81025.826699999991</v>
      </c>
      <c r="M490" s="292">
        <v>79593.149999999994</v>
      </c>
      <c r="N490" s="292">
        <v>77350</v>
      </c>
      <c r="O490" s="225">
        <f t="shared" si="144"/>
        <v>72879.744175</v>
      </c>
      <c r="P490" s="254">
        <f t="shared" si="145"/>
        <v>7025.7599999999993</v>
      </c>
      <c r="Q490" s="254">
        <f t="shared" si="146"/>
        <v>60575.76</v>
      </c>
      <c r="R490" s="337">
        <f t="shared" si="147"/>
        <v>-16774.239999999998</v>
      </c>
      <c r="S490" s="286">
        <v>53550</v>
      </c>
      <c r="T490" s="229">
        <v>81025.826699999991</v>
      </c>
      <c r="U490" s="292">
        <v>79593.149999999994</v>
      </c>
      <c r="V490" s="292">
        <v>77350</v>
      </c>
      <c r="W490" s="225">
        <f t="shared" si="148"/>
        <v>72879.744175</v>
      </c>
      <c r="X490" s="254">
        <f t="shared" si="149"/>
        <v>7025.7599999999993</v>
      </c>
      <c r="Y490" s="254">
        <f t="shared" si="150"/>
        <v>60575.76</v>
      </c>
      <c r="Z490" s="337">
        <f t="shared" si="151"/>
        <v>-16774.239999999998</v>
      </c>
      <c r="AA490" s="286">
        <v>53550</v>
      </c>
      <c r="AB490" s="229">
        <v>56094.803099999997</v>
      </c>
      <c r="AC490" s="292">
        <v>55102.95</v>
      </c>
      <c r="AD490" s="292">
        <v>53550</v>
      </c>
      <c r="AE490" s="225">
        <f t="shared" si="152"/>
        <v>54574.438274999993</v>
      </c>
      <c r="AF490" s="254">
        <f t="shared" si="153"/>
        <v>7025.7599999999993</v>
      </c>
      <c r="AG490" s="254">
        <f t="shared" si="154"/>
        <v>60575.76</v>
      </c>
      <c r="AH490" s="337">
        <f t="shared" si="155"/>
        <v>7025.760000000002</v>
      </c>
      <c r="AI490" s="286">
        <v>53550</v>
      </c>
      <c r="AJ490" s="229">
        <v>56094.803099999997</v>
      </c>
      <c r="AK490" s="292">
        <v>55102.95</v>
      </c>
      <c r="AL490" s="292">
        <v>53550</v>
      </c>
      <c r="AM490" s="225">
        <f t="shared" si="156"/>
        <v>54574.438274999993</v>
      </c>
      <c r="AN490" s="372">
        <f t="shared" si="157"/>
        <v>7025.7599999999993</v>
      </c>
      <c r="AO490" s="254">
        <f t="shared" si="158"/>
        <v>60575.76</v>
      </c>
      <c r="AP490" s="337">
        <f t="shared" si="159"/>
        <v>7025.760000000002</v>
      </c>
    </row>
    <row r="491" spans="1:42" s="140" customFormat="1" ht="28.5" x14ac:dyDescent="0.25">
      <c r="A491" s="224" t="s">
        <v>1362</v>
      </c>
      <c r="B491" s="291" t="s">
        <v>549</v>
      </c>
      <c r="C491" s="286">
        <v>8330</v>
      </c>
      <c r="D491" s="229">
        <v>8725.8582600000009</v>
      </c>
      <c r="E491" s="292">
        <v>8571.57</v>
      </c>
      <c r="F491" s="292">
        <v>8330</v>
      </c>
      <c r="G491" s="225">
        <f t="shared" si="140"/>
        <v>8489.3570650000001</v>
      </c>
      <c r="H491" s="254">
        <f t="shared" si="141"/>
        <v>1092.896</v>
      </c>
      <c r="I491" s="254">
        <f t="shared" si="142"/>
        <v>9422.8960000000006</v>
      </c>
      <c r="J491" s="337">
        <f t="shared" si="143"/>
        <v>1092.8960000000006</v>
      </c>
      <c r="K491" s="286">
        <v>8330</v>
      </c>
      <c r="L491" s="229">
        <v>8725.8582600000009</v>
      </c>
      <c r="M491" s="292">
        <v>8571.57</v>
      </c>
      <c r="N491" s="292">
        <v>8330</v>
      </c>
      <c r="O491" s="225">
        <f t="shared" si="144"/>
        <v>8489.3570650000001</v>
      </c>
      <c r="P491" s="254">
        <f t="shared" si="145"/>
        <v>1092.896</v>
      </c>
      <c r="Q491" s="254">
        <f t="shared" si="146"/>
        <v>9422.8960000000006</v>
      </c>
      <c r="R491" s="337">
        <f t="shared" si="147"/>
        <v>1092.8960000000006</v>
      </c>
      <c r="S491" s="286">
        <v>8330</v>
      </c>
      <c r="T491" s="229">
        <v>8725.8582600000009</v>
      </c>
      <c r="U491" s="292">
        <v>8571.57</v>
      </c>
      <c r="V491" s="292">
        <v>8330</v>
      </c>
      <c r="W491" s="225">
        <f t="shared" si="148"/>
        <v>8489.3570650000001</v>
      </c>
      <c r="X491" s="254">
        <f t="shared" si="149"/>
        <v>1092.896</v>
      </c>
      <c r="Y491" s="254">
        <f t="shared" si="150"/>
        <v>9422.8960000000006</v>
      </c>
      <c r="Z491" s="337">
        <f t="shared" si="151"/>
        <v>1092.8960000000006</v>
      </c>
      <c r="AA491" s="286">
        <v>8330</v>
      </c>
      <c r="AB491" s="229">
        <v>8725.8582600000009</v>
      </c>
      <c r="AC491" s="292">
        <v>8571.57</v>
      </c>
      <c r="AD491" s="292">
        <v>8330</v>
      </c>
      <c r="AE491" s="225">
        <f t="shared" si="152"/>
        <v>8489.3570650000001</v>
      </c>
      <c r="AF491" s="254">
        <f t="shared" si="153"/>
        <v>1092.896</v>
      </c>
      <c r="AG491" s="254">
        <f t="shared" si="154"/>
        <v>9422.8960000000006</v>
      </c>
      <c r="AH491" s="337">
        <f t="shared" si="155"/>
        <v>1092.8960000000006</v>
      </c>
      <c r="AI491" s="286">
        <v>8330</v>
      </c>
      <c r="AJ491" s="231">
        <v>8725.8582600000009</v>
      </c>
      <c r="AK491" s="292">
        <v>8571.57</v>
      </c>
      <c r="AL491" s="292">
        <v>8330</v>
      </c>
      <c r="AM491" s="225">
        <f t="shared" si="156"/>
        <v>8489.3570650000001</v>
      </c>
      <c r="AN491" s="372">
        <f t="shared" si="157"/>
        <v>1092.896</v>
      </c>
      <c r="AO491" s="254">
        <f t="shared" si="158"/>
        <v>9422.8960000000006</v>
      </c>
      <c r="AP491" s="337">
        <f t="shared" si="159"/>
        <v>1092.8960000000006</v>
      </c>
    </row>
    <row r="492" spans="1:42" s="140" customFormat="1" ht="28.5" x14ac:dyDescent="0.25">
      <c r="A492" s="224" t="s">
        <v>1363</v>
      </c>
      <c r="B492" s="291" t="s">
        <v>550</v>
      </c>
      <c r="C492" s="286">
        <v>86870</v>
      </c>
      <c r="D492" s="229">
        <v>90998.236139999994</v>
      </c>
      <c r="E492" s="292">
        <v>89389.23</v>
      </c>
      <c r="F492" s="292">
        <v>86870</v>
      </c>
      <c r="G492" s="225">
        <f t="shared" si="140"/>
        <v>88531.866534999994</v>
      </c>
      <c r="H492" s="254">
        <f t="shared" si="141"/>
        <v>11397.343999999999</v>
      </c>
      <c r="I492" s="254">
        <f t="shared" si="142"/>
        <v>98267.343999999997</v>
      </c>
      <c r="J492" s="337">
        <f t="shared" si="143"/>
        <v>11397.343999999997</v>
      </c>
      <c r="K492" s="286">
        <v>86870</v>
      </c>
      <c r="L492" s="229">
        <v>90998.236139999994</v>
      </c>
      <c r="M492" s="292">
        <v>89389.23</v>
      </c>
      <c r="N492" s="292">
        <v>86870</v>
      </c>
      <c r="O492" s="225">
        <f t="shared" si="144"/>
        <v>88531.866534999994</v>
      </c>
      <c r="P492" s="254">
        <f t="shared" si="145"/>
        <v>11397.343999999999</v>
      </c>
      <c r="Q492" s="254">
        <f t="shared" si="146"/>
        <v>98267.343999999997</v>
      </c>
      <c r="R492" s="337">
        <f t="shared" si="147"/>
        <v>11397.343999999997</v>
      </c>
      <c r="S492" s="286">
        <v>86870</v>
      </c>
      <c r="T492" s="229">
        <v>90998.236139999994</v>
      </c>
      <c r="U492" s="292">
        <v>89389.23</v>
      </c>
      <c r="V492" s="292">
        <v>86870</v>
      </c>
      <c r="W492" s="225">
        <f t="shared" si="148"/>
        <v>88531.866534999994</v>
      </c>
      <c r="X492" s="254">
        <f t="shared" si="149"/>
        <v>11397.343999999999</v>
      </c>
      <c r="Y492" s="254">
        <f t="shared" si="150"/>
        <v>98267.343999999997</v>
      </c>
      <c r="Z492" s="337">
        <f t="shared" si="151"/>
        <v>11397.343999999997</v>
      </c>
      <c r="AA492" s="286">
        <v>86870</v>
      </c>
      <c r="AB492" s="229">
        <v>90998.236139999994</v>
      </c>
      <c r="AC492" s="292">
        <v>89389.23</v>
      </c>
      <c r="AD492" s="292">
        <v>86870</v>
      </c>
      <c r="AE492" s="225">
        <f t="shared" si="152"/>
        <v>88531.866534999994</v>
      </c>
      <c r="AF492" s="254">
        <f t="shared" si="153"/>
        <v>11397.343999999999</v>
      </c>
      <c r="AG492" s="254">
        <f t="shared" si="154"/>
        <v>98267.343999999997</v>
      </c>
      <c r="AH492" s="337">
        <f t="shared" si="155"/>
        <v>11397.343999999997</v>
      </c>
      <c r="AI492" s="286">
        <v>86870</v>
      </c>
      <c r="AJ492" s="231">
        <v>90998.236139999994</v>
      </c>
      <c r="AK492" s="292">
        <v>89389.23</v>
      </c>
      <c r="AL492" s="292">
        <v>86870</v>
      </c>
      <c r="AM492" s="225">
        <f t="shared" si="156"/>
        <v>88531.866534999994</v>
      </c>
      <c r="AN492" s="372">
        <f t="shared" si="157"/>
        <v>11397.343999999999</v>
      </c>
      <c r="AO492" s="254">
        <f t="shared" si="158"/>
        <v>98267.343999999997</v>
      </c>
      <c r="AP492" s="337">
        <f t="shared" si="159"/>
        <v>11397.343999999997</v>
      </c>
    </row>
    <row r="493" spans="1:42" s="140" customFormat="1" ht="28.5" x14ac:dyDescent="0.25">
      <c r="A493" s="224" t="s">
        <v>1364</v>
      </c>
      <c r="B493" s="291" t="s">
        <v>551</v>
      </c>
      <c r="C493" s="286">
        <v>773500</v>
      </c>
      <c r="D493" s="229">
        <v>810258.26699999999</v>
      </c>
      <c r="E493" s="292">
        <v>795931.5</v>
      </c>
      <c r="F493" s="292">
        <v>773500</v>
      </c>
      <c r="G493" s="225">
        <f t="shared" si="140"/>
        <v>788297.44175</v>
      </c>
      <c r="H493" s="254">
        <f t="shared" si="141"/>
        <v>101483.19999999998</v>
      </c>
      <c r="I493" s="254">
        <f t="shared" si="142"/>
        <v>874983.2</v>
      </c>
      <c r="J493" s="337">
        <f t="shared" si="143"/>
        <v>101483.19999999995</v>
      </c>
      <c r="K493" s="286">
        <v>428400</v>
      </c>
      <c r="L493" s="229">
        <v>448758.42479999998</v>
      </c>
      <c r="M493" s="292">
        <v>440823.6</v>
      </c>
      <c r="N493" s="292">
        <v>428400</v>
      </c>
      <c r="O493" s="225">
        <f t="shared" si="144"/>
        <v>436595.50619999995</v>
      </c>
      <c r="P493" s="254">
        <f t="shared" si="145"/>
        <v>56206.079999999994</v>
      </c>
      <c r="Q493" s="254">
        <f t="shared" si="146"/>
        <v>484606.08</v>
      </c>
      <c r="R493" s="337">
        <f t="shared" si="147"/>
        <v>56206.080000000016</v>
      </c>
      <c r="S493" s="286">
        <v>654500</v>
      </c>
      <c r="T493" s="229">
        <v>685603.14899999998</v>
      </c>
      <c r="U493" s="292">
        <v>673480.5</v>
      </c>
      <c r="V493" s="292">
        <v>654500</v>
      </c>
      <c r="W493" s="225">
        <f t="shared" si="148"/>
        <v>667020.91225000005</v>
      </c>
      <c r="X493" s="254">
        <f t="shared" si="149"/>
        <v>85870.399999999994</v>
      </c>
      <c r="Y493" s="254">
        <f t="shared" si="150"/>
        <v>740370.4</v>
      </c>
      <c r="Z493" s="337">
        <f t="shared" si="151"/>
        <v>85870.400000000023</v>
      </c>
      <c r="AA493" s="286">
        <v>380800</v>
      </c>
      <c r="AB493" s="229">
        <v>398896.37760000001</v>
      </c>
      <c r="AC493" s="292">
        <v>391843.2</v>
      </c>
      <c r="AD493" s="292">
        <v>380800</v>
      </c>
      <c r="AE493" s="225">
        <f t="shared" si="152"/>
        <v>388084.89439999999</v>
      </c>
      <c r="AF493" s="254">
        <f t="shared" si="153"/>
        <v>49960.959999999992</v>
      </c>
      <c r="AG493" s="254">
        <f t="shared" si="154"/>
        <v>430760.95999999996</v>
      </c>
      <c r="AH493" s="337">
        <f t="shared" si="155"/>
        <v>49960.959999999963</v>
      </c>
      <c r="AI493" s="286">
        <v>773500</v>
      </c>
      <c r="AJ493" s="231">
        <v>810258.26699999999</v>
      </c>
      <c r="AK493" s="292">
        <v>795931.5</v>
      </c>
      <c r="AL493" s="292">
        <v>773500</v>
      </c>
      <c r="AM493" s="225">
        <f t="shared" si="156"/>
        <v>788297.44175</v>
      </c>
      <c r="AN493" s="372">
        <f t="shared" si="157"/>
        <v>101483.19999999998</v>
      </c>
      <c r="AO493" s="254">
        <f t="shared" si="158"/>
        <v>874983.2</v>
      </c>
      <c r="AP493" s="337">
        <f t="shared" si="159"/>
        <v>101483.19999999995</v>
      </c>
    </row>
    <row r="494" spans="1:42" s="140" customFormat="1" ht="28.5" x14ac:dyDescent="0.25">
      <c r="A494" s="224" t="s">
        <v>1365</v>
      </c>
      <c r="B494" s="291" t="s">
        <v>552</v>
      </c>
      <c r="C494" s="286">
        <v>217770</v>
      </c>
      <c r="D494" s="229">
        <v>324103.30679999996</v>
      </c>
      <c r="E494" s="292">
        <v>318372.59999999998</v>
      </c>
      <c r="F494" s="292">
        <v>309400</v>
      </c>
      <c r="G494" s="225">
        <f t="shared" si="140"/>
        <v>292411.4767</v>
      </c>
      <c r="H494" s="254">
        <f t="shared" si="141"/>
        <v>28571.423999999995</v>
      </c>
      <c r="I494" s="254">
        <f t="shared" si="142"/>
        <v>246341.424</v>
      </c>
      <c r="J494" s="337">
        <f t="shared" si="143"/>
        <v>-63058.576000000001</v>
      </c>
      <c r="K494" s="286">
        <v>285600</v>
      </c>
      <c r="L494" s="229">
        <v>336568.8186</v>
      </c>
      <c r="M494" s="292">
        <v>330617.7</v>
      </c>
      <c r="N494" s="292">
        <v>321300</v>
      </c>
      <c r="O494" s="225">
        <f t="shared" si="144"/>
        <v>318521.62965000002</v>
      </c>
      <c r="P494" s="254">
        <f t="shared" si="145"/>
        <v>37470.719999999994</v>
      </c>
      <c r="Q494" s="254">
        <f t="shared" si="146"/>
        <v>323070.71999999997</v>
      </c>
      <c r="R494" s="337">
        <f t="shared" si="147"/>
        <v>1770.7199999999721</v>
      </c>
      <c r="S494" s="286">
        <v>285600</v>
      </c>
      <c r="T494" s="229">
        <v>336568.8186</v>
      </c>
      <c r="U494" s="292">
        <v>330617.7</v>
      </c>
      <c r="V494" s="292">
        <v>321300</v>
      </c>
      <c r="W494" s="225">
        <f t="shared" si="148"/>
        <v>318521.62965000002</v>
      </c>
      <c r="X494" s="254">
        <f t="shared" si="149"/>
        <v>37470.719999999994</v>
      </c>
      <c r="Y494" s="254">
        <f t="shared" si="150"/>
        <v>323070.71999999997</v>
      </c>
      <c r="Z494" s="337">
        <f t="shared" si="151"/>
        <v>1770.7199999999721</v>
      </c>
      <c r="AA494" s="286">
        <v>217770</v>
      </c>
      <c r="AB494" s="229">
        <v>228118.86594000002</v>
      </c>
      <c r="AC494" s="292">
        <v>224085.33000000002</v>
      </c>
      <c r="AD494" s="292">
        <v>217770</v>
      </c>
      <c r="AE494" s="225">
        <f t="shared" si="152"/>
        <v>221936.048985</v>
      </c>
      <c r="AF494" s="254">
        <f t="shared" si="153"/>
        <v>28571.423999999995</v>
      </c>
      <c r="AG494" s="254">
        <f t="shared" si="154"/>
        <v>246341.424</v>
      </c>
      <c r="AH494" s="337">
        <f t="shared" si="155"/>
        <v>28571.423999999999</v>
      </c>
      <c r="AI494" s="286">
        <v>309400</v>
      </c>
      <c r="AJ494" s="231">
        <v>324103.30679999996</v>
      </c>
      <c r="AK494" s="292">
        <v>318372.59999999998</v>
      </c>
      <c r="AL494" s="292">
        <v>309400</v>
      </c>
      <c r="AM494" s="225">
        <f t="shared" si="156"/>
        <v>315318.9767</v>
      </c>
      <c r="AN494" s="372">
        <f t="shared" si="157"/>
        <v>40593.279999999992</v>
      </c>
      <c r="AO494" s="254">
        <f t="shared" si="158"/>
        <v>349993.27999999997</v>
      </c>
      <c r="AP494" s="337">
        <f t="shared" si="159"/>
        <v>40593.27999999997</v>
      </c>
    </row>
    <row r="495" spans="1:42" s="140" customFormat="1" ht="28.5" x14ac:dyDescent="0.25">
      <c r="A495" s="224" t="s">
        <v>1386</v>
      </c>
      <c r="B495" s="291" t="s">
        <v>553</v>
      </c>
      <c r="C495" s="286" t="s">
        <v>600</v>
      </c>
      <c r="D495" s="229" t="e">
        <v>#VALUE!</v>
      </c>
      <c r="E495" s="292" t="s">
        <v>600</v>
      </c>
      <c r="F495" s="292" t="s">
        <v>600</v>
      </c>
      <c r="G495" s="225" t="e">
        <f t="shared" si="140"/>
        <v>#VALUE!</v>
      </c>
      <c r="H495" s="254" t="e">
        <f t="shared" si="141"/>
        <v>#VALUE!</v>
      </c>
      <c r="I495" s="254" t="e">
        <f t="shared" si="142"/>
        <v>#VALUE!</v>
      </c>
      <c r="J495" s="337" t="e">
        <f t="shared" si="143"/>
        <v>#VALUE!</v>
      </c>
      <c r="K495" s="286" t="s">
        <v>600</v>
      </c>
      <c r="L495" s="229" t="e">
        <v>#VALUE!</v>
      </c>
      <c r="M495" s="292" t="s">
        <v>600</v>
      </c>
      <c r="N495" s="292" t="s">
        <v>600</v>
      </c>
      <c r="O495" s="225" t="e">
        <f t="shared" si="144"/>
        <v>#VALUE!</v>
      </c>
      <c r="P495" s="254" t="e">
        <f t="shared" si="145"/>
        <v>#VALUE!</v>
      </c>
      <c r="Q495" s="254" t="e">
        <f t="shared" si="146"/>
        <v>#VALUE!</v>
      </c>
      <c r="R495" s="337" t="e">
        <f t="shared" si="147"/>
        <v>#VALUE!</v>
      </c>
      <c r="S495" s="286" t="s">
        <v>600</v>
      </c>
      <c r="T495" s="229" t="s">
        <v>600</v>
      </c>
      <c r="U495" s="292" t="s">
        <v>600</v>
      </c>
      <c r="V495" s="292" t="s">
        <v>600</v>
      </c>
      <c r="W495" s="225" t="e">
        <f t="shared" si="148"/>
        <v>#DIV/0!</v>
      </c>
      <c r="X495" s="254" t="e">
        <f t="shared" si="149"/>
        <v>#VALUE!</v>
      </c>
      <c r="Y495" s="254" t="e">
        <f t="shared" si="150"/>
        <v>#VALUE!</v>
      </c>
      <c r="Z495" s="337" t="e">
        <f t="shared" si="151"/>
        <v>#VALUE!</v>
      </c>
      <c r="AA495" s="286" t="s">
        <v>600</v>
      </c>
      <c r="AB495" s="229" t="s">
        <v>600</v>
      </c>
      <c r="AC495" s="292" t="s">
        <v>600</v>
      </c>
      <c r="AD495" s="292" t="s">
        <v>600</v>
      </c>
      <c r="AE495" s="225" t="e">
        <f t="shared" si="152"/>
        <v>#DIV/0!</v>
      </c>
      <c r="AF495" s="254" t="e">
        <f t="shared" si="153"/>
        <v>#VALUE!</v>
      </c>
      <c r="AG495" s="254" t="e">
        <f t="shared" si="154"/>
        <v>#VALUE!</v>
      </c>
      <c r="AH495" s="337" t="e">
        <f t="shared" si="155"/>
        <v>#VALUE!</v>
      </c>
      <c r="AI495" s="286">
        <v>428400</v>
      </c>
      <c r="AJ495" s="231">
        <v>448758.42479999998</v>
      </c>
      <c r="AK495" s="292">
        <v>440823.6</v>
      </c>
      <c r="AL495" s="292">
        <v>428400</v>
      </c>
      <c r="AM495" s="225">
        <f t="shared" si="156"/>
        <v>436595.50619999995</v>
      </c>
      <c r="AN495" s="372">
        <f t="shared" si="157"/>
        <v>56206.079999999994</v>
      </c>
      <c r="AO495" s="254">
        <f t="shared" si="158"/>
        <v>484606.08</v>
      </c>
      <c r="AP495" s="337">
        <f t="shared" si="159"/>
        <v>56206.080000000016</v>
      </c>
    </row>
    <row r="496" spans="1:42" s="140" customFormat="1" ht="28.5" x14ac:dyDescent="0.25">
      <c r="A496" s="224" t="s">
        <v>1436</v>
      </c>
      <c r="B496" s="291" t="s">
        <v>1152</v>
      </c>
      <c r="C496" s="286">
        <v>261800</v>
      </c>
      <c r="D496" s="229">
        <v>274241.25959999999</v>
      </c>
      <c r="E496" s="292">
        <v>269392.2</v>
      </c>
      <c r="F496" s="292">
        <v>261800</v>
      </c>
      <c r="G496" s="225">
        <f t="shared" si="140"/>
        <v>266808.36489999999</v>
      </c>
      <c r="H496" s="254">
        <f t="shared" si="141"/>
        <v>34348.159999999996</v>
      </c>
      <c r="I496" s="254">
        <f t="shared" si="142"/>
        <v>296148.15999999997</v>
      </c>
      <c r="J496" s="337">
        <f t="shared" si="143"/>
        <v>34348.159999999974</v>
      </c>
      <c r="K496" s="286">
        <v>226100</v>
      </c>
      <c r="L496" s="231">
        <v>236844.7242</v>
      </c>
      <c r="M496" s="292">
        <v>232656.9</v>
      </c>
      <c r="N496" s="292">
        <v>226100</v>
      </c>
      <c r="O496" s="225">
        <f t="shared" si="144"/>
        <v>230425.40604999999</v>
      </c>
      <c r="P496" s="254">
        <f t="shared" si="145"/>
        <v>29664.319999999996</v>
      </c>
      <c r="Q496" s="254">
        <f t="shared" si="146"/>
        <v>255764.32</v>
      </c>
      <c r="R496" s="337">
        <f t="shared" si="147"/>
        <v>29664.320000000007</v>
      </c>
      <c r="S496" s="286">
        <v>226100</v>
      </c>
      <c r="T496" s="231">
        <v>236844.7242</v>
      </c>
      <c r="U496" s="292">
        <v>232656.9</v>
      </c>
      <c r="V496" s="292">
        <v>226100</v>
      </c>
      <c r="W496" s="225">
        <f t="shared" si="148"/>
        <v>230425.40604999999</v>
      </c>
      <c r="X496" s="254">
        <f t="shared" si="149"/>
        <v>29664.319999999996</v>
      </c>
      <c r="Y496" s="254">
        <f t="shared" si="150"/>
        <v>255764.32</v>
      </c>
      <c r="Z496" s="337">
        <f t="shared" si="151"/>
        <v>29664.320000000007</v>
      </c>
      <c r="AA496" s="286">
        <v>214200</v>
      </c>
      <c r="AB496" s="231">
        <v>224379.21239999999</v>
      </c>
      <c r="AC496" s="292">
        <v>220411.8</v>
      </c>
      <c r="AD496" s="292">
        <v>214200</v>
      </c>
      <c r="AE496" s="225">
        <f t="shared" si="152"/>
        <v>218297.75309999997</v>
      </c>
      <c r="AF496" s="254">
        <f t="shared" si="153"/>
        <v>28103.039999999997</v>
      </c>
      <c r="AG496" s="254">
        <f t="shared" si="154"/>
        <v>242303.04</v>
      </c>
      <c r="AH496" s="337">
        <f t="shared" si="155"/>
        <v>28103.040000000008</v>
      </c>
      <c r="AI496" s="286">
        <v>380800</v>
      </c>
      <c r="AJ496" s="231">
        <v>398896.37760000001</v>
      </c>
      <c r="AK496" s="292">
        <v>391843.2</v>
      </c>
      <c r="AL496" s="292">
        <v>380800</v>
      </c>
      <c r="AM496" s="225">
        <f t="shared" si="156"/>
        <v>388084.89439999999</v>
      </c>
      <c r="AN496" s="372">
        <f t="shared" si="157"/>
        <v>49960.959999999992</v>
      </c>
      <c r="AO496" s="254">
        <f t="shared" si="158"/>
        <v>430760.95999999996</v>
      </c>
      <c r="AP496" s="337">
        <f t="shared" si="159"/>
        <v>49960.959999999963</v>
      </c>
    </row>
    <row r="497" spans="1:42" s="140" customFormat="1" ht="28.5" x14ac:dyDescent="0.25">
      <c r="A497" s="224" t="s">
        <v>1437</v>
      </c>
      <c r="B497" s="291" t="s">
        <v>1720</v>
      </c>
      <c r="C497" s="286">
        <v>856800</v>
      </c>
      <c r="D497" s="229">
        <v>1022171.9676000001</v>
      </c>
      <c r="E497" s="292">
        <v>1004098.2</v>
      </c>
      <c r="F497" s="292">
        <v>975800</v>
      </c>
      <c r="G497" s="225">
        <f t="shared" si="140"/>
        <v>964717.54190000007</v>
      </c>
      <c r="H497" s="254">
        <f t="shared" si="141"/>
        <v>112412.15999999999</v>
      </c>
      <c r="I497" s="254">
        <f t="shared" si="142"/>
        <v>969212.16</v>
      </c>
      <c r="J497" s="337">
        <f t="shared" si="143"/>
        <v>-6587.8399999999674</v>
      </c>
      <c r="K497" s="286">
        <v>773500</v>
      </c>
      <c r="L497" s="229">
        <v>934913.38500000001</v>
      </c>
      <c r="M497" s="292">
        <v>918382.5</v>
      </c>
      <c r="N497" s="292">
        <v>892500</v>
      </c>
      <c r="O497" s="225">
        <f t="shared" si="144"/>
        <v>879823.97124999994</v>
      </c>
      <c r="P497" s="254">
        <f t="shared" si="145"/>
        <v>101483.19999999998</v>
      </c>
      <c r="Q497" s="254">
        <f t="shared" si="146"/>
        <v>874983.2</v>
      </c>
      <c r="R497" s="337">
        <f t="shared" si="147"/>
        <v>-17516.800000000047</v>
      </c>
      <c r="S497" s="286">
        <v>773500</v>
      </c>
      <c r="T497" s="229">
        <v>934913.38500000001</v>
      </c>
      <c r="U497" s="292">
        <v>918382.5</v>
      </c>
      <c r="V497" s="292">
        <v>892500</v>
      </c>
      <c r="W497" s="225">
        <f t="shared" si="148"/>
        <v>879823.97124999994</v>
      </c>
      <c r="X497" s="254">
        <f t="shared" si="149"/>
        <v>101483.19999999998</v>
      </c>
      <c r="Y497" s="254">
        <f t="shared" si="150"/>
        <v>874983.2</v>
      </c>
      <c r="Z497" s="337">
        <f t="shared" si="151"/>
        <v>-17516.800000000047</v>
      </c>
      <c r="AA497" s="286">
        <v>654500</v>
      </c>
      <c r="AB497" s="229">
        <v>685603.14899999998</v>
      </c>
      <c r="AC497" s="292">
        <v>673480.5</v>
      </c>
      <c r="AD497" s="292">
        <v>654500</v>
      </c>
      <c r="AE497" s="225">
        <f t="shared" si="152"/>
        <v>667020.91225000005</v>
      </c>
      <c r="AF497" s="254">
        <f t="shared" si="153"/>
        <v>85870.399999999994</v>
      </c>
      <c r="AG497" s="254">
        <f t="shared" si="154"/>
        <v>740370.4</v>
      </c>
      <c r="AH497" s="337">
        <f t="shared" si="155"/>
        <v>85870.400000000023</v>
      </c>
      <c r="AI497" s="286">
        <v>892500</v>
      </c>
      <c r="AJ497" s="231">
        <v>934913.38500000001</v>
      </c>
      <c r="AK497" s="292">
        <v>918382.5</v>
      </c>
      <c r="AL497" s="292">
        <v>892500</v>
      </c>
      <c r="AM497" s="225">
        <f t="shared" si="156"/>
        <v>909573.97124999994</v>
      </c>
      <c r="AN497" s="372">
        <f t="shared" si="157"/>
        <v>117095.99999999999</v>
      </c>
      <c r="AO497" s="254">
        <f t="shared" si="158"/>
        <v>1009596</v>
      </c>
      <c r="AP497" s="337">
        <f t="shared" si="159"/>
        <v>117096</v>
      </c>
    </row>
    <row r="498" spans="1:42" s="140" customFormat="1" ht="28.5" x14ac:dyDescent="0.25">
      <c r="A498" s="224" t="s">
        <v>1438</v>
      </c>
      <c r="B498" s="291" t="s">
        <v>555</v>
      </c>
      <c r="C498" s="286">
        <v>51170</v>
      </c>
      <c r="D498" s="229">
        <v>53601.70074</v>
      </c>
      <c r="E498" s="292">
        <v>52653.93</v>
      </c>
      <c r="F498" s="292">
        <v>51170</v>
      </c>
      <c r="G498" s="225">
        <f t="shared" si="140"/>
        <v>52148.907684999998</v>
      </c>
      <c r="H498" s="254">
        <f t="shared" si="141"/>
        <v>6713.503999999999</v>
      </c>
      <c r="I498" s="254">
        <f t="shared" si="142"/>
        <v>57883.504000000001</v>
      </c>
      <c r="J498" s="337">
        <f t="shared" si="143"/>
        <v>6713.5040000000008</v>
      </c>
      <c r="K498" s="286">
        <v>51170</v>
      </c>
      <c r="L498" s="229">
        <v>53601.70074</v>
      </c>
      <c r="M498" s="292">
        <v>52653.93</v>
      </c>
      <c r="N498" s="292">
        <v>51170</v>
      </c>
      <c r="O498" s="225">
        <f t="shared" si="144"/>
        <v>52148.907684999998</v>
      </c>
      <c r="P498" s="254">
        <f t="shared" si="145"/>
        <v>6713.503999999999</v>
      </c>
      <c r="Q498" s="254">
        <f t="shared" si="146"/>
        <v>57883.504000000001</v>
      </c>
      <c r="R498" s="337">
        <f t="shared" si="147"/>
        <v>6713.5040000000008</v>
      </c>
      <c r="S498" s="286">
        <v>51170</v>
      </c>
      <c r="T498" s="229">
        <v>53601.70074</v>
      </c>
      <c r="U498" s="292">
        <v>52653.93</v>
      </c>
      <c r="V498" s="292">
        <v>51170</v>
      </c>
      <c r="W498" s="225">
        <f t="shared" si="148"/>
        <v>52148.907684999998</v>
      </c>
      <c r="X498" s="254">
        <f t="shared" si="149"/>
        <v>6713.503999999999</v>
      </c>
      <c r="Y498" s="254">
        <f t="shared" si="150"/>
        <v>57883.504000000001</v>
      </c>
      <c r="Z498" s="337">
        <f t="shared" si="151"/>
        <v>6713.5040000000008</v>
      </c>
      <c r="AA498" s="286">
        <v>51170</v>
      </c>
      <c r="AB498" s="229">
        <v>53601.70074</v>
      </c>
      <c r="AC498" s="292">
        <v>52653.93</v>
      </c>
      <c r="AD498" s="292">
        <v>51170</v>
      </c>
      <c r="AE498" s="225">
        <f t="shared" si="152"/>
        <v>52148.907684999998</v>
      </c>
      <c r="AF498" s="254">
        <f t="shared" si="153"/>
        <v>6713.503999999999</v>
      </c>
      <c r="AG498" s="254">
        <f t="shared" si="154"/>
        <v>57883.504000000001</v>
      </c>
      <c r="AH498" s="337">
        <f t="shared" si="155"/>
        <v>6713.5040000000008</v>
      </c>
      <c r="AI498" s="286">
        <v>51170</v>
      </c>
      <c r="AJ498" s="231">
        <v>53601.70074</v>
      </c>
      <c r="AK498" s="292">
        <v>52653.93</v>
      </c>
      <c r="AL498" s="292">
        <v>51170</v>
      </c>
      <c r="AM498" s="225">
        <f t="shared" si="156"/>
        <v>52148.907684999998</v>
      </c>
      <c r="AN498" s="372">
        <f t="shared" si="157"/>
        <v>6713.503999999999</v>
      </c>
      <c r="AO498" s="254">
        <f t="shared" si="158"/>
        <v>57883.504000000001</v>
      </c>
      <c r="AP498" s="337">
        <f t="shared" si="159"/>
        <v>6713.5040000000008</v>
      </c>
    </row>
    <row r="499" spans="1:42" s="140" customFormat="1" ht="28.5" x14ac:dyDescent="0.25">
      <c r="A499" s="224" t="s">
        <v>1439</v>
      </c>
      <c r="B499" s="291" t="s">
        <v>1062</v>
      </c>
      <c r="C499" s="286">
        <v>89250</v>
      </c>
      <c r="D499" s="229">
        <v>93491.338499999998</v>
      </c>
      <c r="E499" s="292">
        <v>91838.25</v>
      </c>
      <c r="F499" s="292">
        <v>89250</v>
      </c>
      <c r="G499" s="225">
        <f t="shared" si="140"/>
        <v>90957.397125000003</v>
      </c>
      <c r="H499" s="254">
        <f t="shared" si="141"/>
        <v>11709.599999999999</v>
      </c>
      <c r="I499" s="254">
        <f t="shared" si="142"/>
        <v>100959.6</v>
      </c>
      <c r="J499" s="337">
        <f t="shared" si="143"/>
        <v>11709.600000000006</v>
      </c>
      <c r="K499" s="286">
        <v>89250</v>
      </c>
      <c r="L499" s="229">
        <v>93491.338499999998</v>
      </c>
      <c r="M499" s="292">
        <v>91838.25</v>
      </c>
      <c r="N499" s="292">
        <v>89250</v>
      </c>
      <c r="O499" s="225">
        <f t="shared" si="144"/>
        <v>90957.397125000003</v>
      </c>
      <c r="P499" s="254">
        <f t="shared" si="145"/>
        <v>11709.599999999999</v>
      </c>
      <c r="Q499" s="254">
        <f t="shared" si="146"/>
        <v>100959.6</v>
      </c>
      <c r="R499" s="337">
        <f t="shared" si="147"/>
        <v>11709.600000000006</v>
      </c>
      <c r="S499" s="286">
        <v>89250</v>
      </c>
      <c r="T499" s="229">
        <v>93491.338499999998</v>
      </c>
      <c r="U499" s="292">
        <v>91838.25</v>
      </c>
      <c r="V499" s="292">
        <v>89250</v>
      </c>
      <c r="W499" s="225">
        <f t="shared" si="148"/>
        <v>90957.397125000003</v>
      </c>
      <c r="X499" s="254">
        <f t="shared" si="149"/>
        <v>11709.599999999999</v>
      </c>
      <c r="Y499" s="254">
        <f t="shared" si="150"/>
        <v>100959.6</v>
      </c>
      <c r="Z499" s="337">
        <f t="shared" si="151"/>
        <v>11709.600000000006</v>
      </c>
      <c r="AA499" s="286">
        <v>89250</v>
      </c>
      <c r="AB499" s="229">
        <v>93491.338499999998</v>
      </c>
      <c r="AC499" s="292">
        <v>91838.25</v>
      </c>
      <c r="AD499" s="292">
        <v>89250</v>
      </c>
      <c r="AE499" s="225">
        <f t="shared" si="152"/>
        <v>90957.397125000003</v>
      </c>
      <c r="AF499" s="254">
        <f t="shared" si="153"/>
        <v>11709.599999999999</v>
      </c>
      <c r="AG499" s="254">
        <f t="shared" si="154"/>
        <v>100959.6</v>
      </c>
      <c r="AH499" s="337">
        <f t="shared" si="155"/>
        <v>11709.600000000006</v>
      </c>
      <c r="AI499" s="286">
        <v>89250</v>
      </c>
      <c r="AJ499" s="231">
        <v>93491.338499999998</v>
      </c>
      <c r="AK499" s="292">
        <v>91838.25</v>
      </c>
      <c r="AL499" s="292">
        <v>89250</v>
      </c>
      <c r="AM499" s="225">
        <f t="shared" si="156"/>
        <v>90957.397125000003</v>
      </c>
      <c r="AN499" s="372">
        <f t="shared" si="157"/>
        <v>11709.599999999999</v>
      </c>
      <c r="AO499" s="254">
        <f t="shared" si="158"/>
        <v>100959.6</v>
      </c>
      <c r="AP499" s="337">
        <f t="shared" si="159"/>
        <v>11709.600000000006</v>
      </c>
    </row>
    <row r="500" spans="1:42" s="140" customFormat="1" ht="17.25" customHeight="1" x14ac:dyDescent="0.25">
      <c r="A500" s="224" t="s">
        <v>1440</v>
      </c>
      <c r="B500" s="291" t="s">
        <v>1544</v>
      </c>
      <c r="C500" s="286">
        <v>21420</v>
      </c>
      <c r="D500" s="229">
        <v>22437.92124</v>
      </c>
      <c r="E500" s="292">
        <v>22041.18</v>
      </c>
      <c r="F500" s="292">
        <v>21420</v>
      </c>
      <c r="G500" s="225">
        <f t="shared" si="140"/>
        <v>21829.775309999997</v>
      </c>
      <c r="H500" s="254">
        <f t="shared" si="141"/>
        <v>2810.3039999999996</v>
      </c>
      <c r="I500" s="254">
        <f t="shared" si="142"/>
        <v>24230.304</v>
      </c>
      <c r="J500" s="337">
        <f t="shared" si="143"/>
        <v>2810.3040000000001</v>
      </c>
      <c r="K500" s="286">
        <v>21420</v>
      </c>
      <c r="L500" s="229">
        <v>22437.92124</v>
      </c>
      <c r="M500" s="292">
        <v>22041.18</v>
      </c>
      <c r="N500" s="292">
        <v>21420</v>
      </c>
      <c r="O500" s="225">
        <f t="shared" si="144"/>
        <v>21829.775309999997</v>
      </c>
      <c r="P500" s="254">
        <f t="shared" si="145"/>
        <v>2810.3039999999996</v>
      </c>
      <c r="Q500" s="254">
        <f t="shared" si="146"/>
        <v>24230.304</v>
      </c>
      <c r="R500" s="337">
        <f t="shared" si="147"/>
        <v>2810.3040000000001</v>
      </c>
      <c r="S500" s="286">
        <v>21420</v>
      </c>
      <c r="T500" s="229">
        <v>22437.92124</v>
      </c>
      <c r="U500" s="292">
        <v>22041.18</v>
      </c>
      <c r="V500" s="292">
        <v>21420</v>
      </c>
      <c r="W500" s="225">
        <f t="shared" si="148"/>
        <v>21829.775309999997</v>
      </c>
      <c r="X500" s="254">
        <f t="shared" si="149"/>
        <v>2810.3039999999996</v>
      </c>
      <c r="Y500" s="254">
        <f t="shared" si="150"/>
        <v>24230.304</v>
      </c>
      <c r="Z500" s="337">
        <f t="shared" si="151"/>
        <v>2810.3040000000001</v>
      </c>
      <c r="AA500" s="286" t="s">
        <v>600</v>
      </c>
      <c r="AB500" s="229" t="s">
        <v>600</v>
      </c>
      <c r="AC500" s="292" t="s">
        <v>600</v>
      </c>
      <c r="AD500" s="292" t="s">
        <v>600</v>
      </c>
      <c r="AE500" s="225" t="e">
        <f t="shared" si="152"/>
        <v>#DIV/0!</v>
      </c>
      <c r="AF500" s="254" t="e">
        <f t="shared" si="153"/>
        <v>#VALUE!</v>
      </c>
      <c r="AG500" s="254" t="e">
        <f t="shared" si="154"/>
        <v>#VALUE!</v>
      </c>
      <c r="AH500" s="337" t="e">
        <f t="shared" si="155"/>
        <v>#VALUE!</v>
      </c>
      <c r="AI500" s="286" t="s">
        <v>600</v>
      </c>
      <c r="AJ500" s="229" t="s">
        <v>600</v>
      </c>
      <c r="AK500" s="292" t="s">
        <v>600</v>
      </c>
      <c r="AL500" s="292" t="s">
        <v>600</v>
      </c>
      <c r="AM500" s="225" t="e">
        <f t="shared" si="156"/>
        <v>#DIV/0!</v>
      </c>
      <c r="AN500" s="372" t="e">
        <f t="shared" si="157"/>
        <v>#VALUE!</v>
      </c>
      <c r="AO500" s="254" t="e">
        <f t="shared" si="158"/>
        <v>#VALUE!</v>
      </c>
      <c r="AP500" s="337" t="e">
        <f t="shared" si="159"/>
        <v>#VALUE!</v>
      </c>
    </row>
    <row r="501" spans="1:42" s="140" customFormat="1" ht="28.5" x14ac:dyDescent="0.25">
      <c r="A501" s="224" t="s">
        <v>1441</v>
      </c>
      <c r="B501" s="291" t="s">
        <v>556</v>
      </c>
      <c r="C501" s="286">
        <v>654500</v>
      </c>
      <c r="D501" s="229">
        <v>685603.14899999998</v>
      </c>
      <c r="E501" s="292">
        <v>673480.5</v>
      </c>
      <c r="F501" s="292">
        <v>654500</v>
      </c>
      <c r="G501" s="225">
        <f t="shared" si="140"/>
        <v>667020.91225000005</v>
      </c>
      <c r="H501" s="254">
        <f t="shared" si="141"/>
        <v>85870.399999999994</v>
      </c>
      <c r="I501" s="254">
        <f t="shared" si="142"/>
        <v>740370.4</v>
      </c>
      <c r="J501" s="337">
        <f t="shared" si="143"/>
        <v>85870.400000000023</v>
      </c>
      <c r="K501" s="286">
        <v>535500</v>
      </c>
      <c r="L501" s="229">
        <v>560948.03100000008</v>
      </c>
      <c r="M501" s="292">
        <v>551029.5</v>
      </c>
      <c r="N501" s="292">
        <v>535500</v>
      </c>
      <c r="O501" s="225">
        <f t="shared" si="144"/>
        <v>545744.38274999999</v>
      </c>
      <c r="P501" s="254">
        <f t="shared" si="145"/>
        <v>70257.599999999991</v>
      </c>
      <c r="Q501" s="254">
        <f t="shared" si="146"/>
        <v>605757.6</v>
      </c>
      <c r="R501" s="337">
        <f t="shared" si="147"/>
        <v>70257.599999999977</v>
      </c>
      <c r="S501" s="286">
        <v>535500</v>
      </c>
      <c r="T501" s="229">
        <v>560948.03100000008</v>
      </c>
      <c r="U501" s="292">
        <v>551029.5</v>
      </c>
      <c r="V501" s="292">
        <v>535500</v>
      </c>
      <c r="W501" s="225">
        <f t="shared" si="148"/>
        <v>545744.38274999999</v>
      </c>
      <c r="X501" s="254">
        <f t="shared" si="149"/>
        <v>70257.599999999991</v>
      </c>
      <c r="Y501" s="254">
        <f t="shared" si="150"/>
        <v>605757.6</v>
      </c>
      <c r="Z501" s="337">
        <f t="shared" si="151"/>
        <v>70257.599999999977</v>
      </c>
      <c r="AA501" s="286">
        <v>476000</v>
      </c>
      <c r="AB501" s="229">
        <v>498620.47200000001</v>
      </c>
      <c r="AC501" s="292">
        <v>489804</v>
      </c>
      <c r="AD501" s="292">
        <v>476000</v>
      </c>
      <c r="AE501" s="225">
        <f t="shared" si="152"/>
        <v>485106.11800000002</v>
      </c>
      <c r="AF501" s="254">
        <f t="shared" si="153"/>
        <v>62451.19999999999</v>
      </c>
      <c r="AG501" s="254">
        <f t="shared" si="154"/>
        <v>538451.19999999995</v>
      </c>
      <c r="AH501" s="337">
        <f t="shared" si="155"/>
        <v>62451.199999999953</v>
      </c>
      <c r="AI501" s="286">
        <v>928200</v>
      </c>
      <c r="AJ501" s="231">
        <v>972309.92040000006</v>
      </c>
      <c r="AK501" s="292">
        <v>955117.8</v>
      </c>
      <c r="AL501" s="292">
        <v>928200</v>
      </c>
      <c r="AM501" s="225">
        <f t="shared" si="156"/>
        <v>945956.9301</v>
      </c>
      <c r="AN501" s="372">
        <f t="shared" si="157"/>
        <v>121779.83999999998</v>
      </c>
      <c r="AO501" s="254">
        <f t="shared" si="158"/>
        <v>1049979.8400000001</v>
      </c>
      <c r="AP501" s="337">
        <f t="shared" si="159"/>
        <v>121779.84000000008</v>
      </c>
    </row>
    <row r="502" spans="1:42" s="140" customFormat="1" ht="28.5" x14ac:dyDescent="0.25">
      <c r="A502" s="224" t="s">
        <v>1442</v>
      </c>
      <c r="B502" s="291" t="s">
        <v>557</v>
      </c>
      <c r="C502" s="286">
        <v>333200</v>
      </c>
      <c r="D502" s="229">
        <v>349034.33039999998</v>
      </c>
      <c r="E502" s="292">
        <v>342862.8</v>
      </c>
      <c r="F502" s="292">
        <v>333200</v>
      </c>
      <c r="G502" s="225">
        <f t="shared" si="140"/>
        <v>339574.28259999998</v>
      </c>
      <c r="H502" s="254">
        <f t="shared" si="141"/>
        <v>43715.839999999997</v>
      </c>
      <c r="I502" s="254">
        <f t="shared" si="142"/>
        <v>376915.83999999997</v>
      </c>
      <c r="J502" s="337">
        <f t="shared" si="143"/>
        <v>43715.839999999967</v>
      </c>
      <c r="K502" s="286">
        <v>297500</v>
      </c>
      <c r="L502" s="229">
        <v>311637.79499999998</v>
      </c>
      <c r="M502" s="292">
        <v>306127.5</v>
      </c>
      <c r="N502" s="292">
        <v>297500</v>
      </c>
      <c r="O502" s="225">
        <f t="shared" si="144"/>
        <v>303191.32374999998</v>
      </c>
      <c r="P502" s="254">
        <f t="shared" si="145"/>
        <v>39031.999999999993</v>
      </c>
      <c r="Q502" s="254">
        <f t="shared" si="146"/>
        <v>336532</v>
      </c>
      <c r="R502" s="337">
        <f t="shared" si="147"/>
        <v>39032</v>
      </c>
      <c r="S502" s="286">
        <v>297500</v>
      </c>
      <c r="T502" s="229">
        <v>311637.79499999998</v>
      </c>
      <c r="U502" s="292">
        <v>306127.5</v>
      </c>
      <c r="V502" s="292">
        <v>297500</v>
      </c>
      <c r="W502" s="225">
        <f t="shared" si="148"/>
        <v>303191.32374999998</v>
      </c>
      <c r="X502" s="254">
        <f t="shared" si="149"/>
        <v>39031.999999999993</v>
      </c>
      <c r="Y502" s="254">
        <f t="shared" si="150"/>
        <v>336532</v>
      </c>
      <c r="Z502" s="337">
        <f t="shared" si="151"/>
        <v>39032</v>
      </c>
      <c r="AA502" s="286">
        <v>297500</v>
      </c>
      <c r="AB502" s="229">
        <v>311637.79499999998</v>
      </c>
      <c r="AC502" s="292">
        <v>306127.5</v>
      </c>
      <c r="AD502" s="292">
        <v>297500</v>
      </c>
      <c r="AE502" s="225">
        <f t="shared" si="152"/>
        <v>303191.32374999998</v>
      </c>
      <c r="AF502" s="254">
        <f t="shared" si="153"/>
        <v>39031.999999999993</v>
      </c>
      <c r="AG502" s="254">
        <f t="shared" si="154"/>
        <v>336532</v>
      </c>
      <c r="AH502" s="337">
        <f t="shared" si="155"/>
        <v>39032</v>
      </c>
      <c r="AI502" s="286">
        <v>642600</v>
      </c>
      <c r="AJ502" s="231">
        <v>673137.6372</v>
      </c>
      <c r="AK502" s="292">
        <v>661235.4</v>
      </c>
      <c r="AL502" s="292">
        <v>642600</v>
      </c>
      <c r="AM502" s="225">
        <f t="shared" si="156"/>
        <v>654893.25930000003</v>
      </c>
      <c r="AN502" s="372">
        <f t="shared" si="157"/>
        <v>84309.119999999995</v>
      </c>
      <c r="AO502" s="254">
        <f t="shared" si="158"/>
        <v>726909.12</v>
      </c>
      <c r="AP502" s="337">
        <f t="shared" si="159"/>
        <v>84309.119999999995</v>
      </c>
    </row>
    <row r="503" spans="1:42" s="140" customFormat="1" ht="28.5" x14ac:dyDescent="0.25">
      <c r="A503" s="224" t="s">
        <v>1443</v>
      </c>
      <c r="B503" s="291" t="s">
        <v>558</v>
      </c>
      <c r="C503" s="286">
        <v>644980</v>
      </c>
      <c r="D503" s="229">
        <v>675630.73956000002</v>
      </c>
      <c r="E503" s="292">
        <v>663684.42000000004</v>
      </c>
      <c r="F503" s="292">
        <v>644980</v>
      </c>
      <c r="G503" s="225">
        <f t="shared" si="140"/>
        <v>657318.78989000001</v>
      </c>
      <c r="H503" s="254">
        <f t="shared" si="141"/>
        <v>84621.375999999989</v>
      </c>
      <c r="I503" s="254">
        <f t="shared" si="142"/>
        <v>729601.37599999993</v>
      </c>
      <c r="J503" s="337">
        <f t="shared" si="143"/>
        <v>84621.375999999931</v>
      </c>
      <c r="K503" s="286">
        <v>644980</v>
      </c>
      <c r="L503" s="229">
        <v>675630.73956000002</v>
      </c>
      <c r="M503" s="292">
        <v>663684.42000000004</v>
      </c>
      <c r="N503" s="292">
        <v>644980</v>
      </c>
      <c r="O503" s="225">
        <f t="shared" si="144"/>
        <v>657318.78989000001</v>
      </c>
      <c r="P503" s="254">
        <f t="shared" si="145"/>
        <v>84621.375999999989</v>
      </c>
      <c r="Q503" s="254">
        <f t="shared" si="146"/>
        <v>729601.37599999993</v>
      </c>
      <c r="R503" s="337">
        <f t="shared" si="147"/>
        <v>84621.375999999931</v>
      </c>
      <c r="S503" s="286">
        <v>644980</v>
      </c>
      <c r="T503" s="229">
        <v>675630.73956000002</v>
      </c>
      <c r="U503" s="292">
        <v>663684.42000000004</v>
      </c>
      <c r="V503" s="292">
        <v>644980</v>
      </c>
      <c r="W503" s="225">
        <f t="shared" si="148"/>
        <v>657318.78989000001</v>
      </c>
      <c r="X503" s="254">
        <f t="shared" si="149"/>
        <v>84621.375999999989</v>
      </c>
      <c r="Y503" s="254">
        <f t="shared" si="150"/>
        <v>729601.37599999993</v>
      </c>
      <c r="Z503" s="337">
        <f t="shared" si="151"/>
        <v>84621.375999999931</v>
      </c>
      <c r="AA503" s="286">
        <v>571200</v>
      </c>
      <c r="AB503" s="229">
        <v>598344.56640000001</v>
      </c>
      <c r="AC503" s="292">
        <v>587764.80000000005</v>
      </c>
      <c r="AD503" s="292">
        <v>571200</v>
      </c>
      <c r="AE503" s="225">
        <f t="shared" si="152"/>
        <v>582127.34159999993</v>
      </c>
      <c r="AF503" s="254">
        <f t="shared" si="153"/>
        <v>74941.439999999988</v>
      </c>
      <c r="AG503" s="254">
        <f t="shared" si="154"/>
        <v>646141.43999999994</v>
      </c>
      <c r="AH503" s="337">
        <f t="shared" si="155"/>
        <v>74941.439999999944</v>
      </c>
      <c r="AI503" s="286">
        <v>773500</v>
      </c>
      <c r="AJ503" s="231">
        <v>810258.26699999999</v>
      </c>
      <c r="AK503" s="292">
        <v>795931.5</v>
      </c>
      <c r="AL503" s="292">
        <v>773500</v>
      </c>
      <c r="AM503" s="225">
        <f t="shared" si="156"/>
        <v>788297.44175</v>
      </c>
      <c r="AN503" s="372">
        <f t="shared" si="157"/>
        <v>101483.19999999998</v>
      </c>
      <c r="AO503" s="254">
        <f t="shared" si="158"/>
        <v>874983.2</v>
      </c>
      <c r="AP503" s="337">
        <f t="shared" si="159"/>
        <v>101483.19999999995</v>
      </c>
    </row>
    <row r="504" spans="1:42" s="140" customFormat="1" ht="28.5" x14ac:dyDescent="0.25">
      <c r="A504" s="224" t="s">
        <v>1444</v>
      </c>
      <c r="B504" s="291" t="s">
        <v>559</v>
      </c>
      <c r="C504" s="286">
        <v>535500</v>
      </c>
      <c r="D504" s="229">
        <v>560948.03100000008</v>
      </c>
      <c r="E504" s="292">
        <v>551029.5</v>
      </c>
      <c r="F504" s="292">
        <v>535500</v>
      </c>
      <c r="G504" s="225">
        <f t="shared" si="140"/>
        <v>545744.38274999999</v>
      </c>
      <c r="H504" s="254">
        <f t="shared" si="141"/>
        <v>70257.599999999991</v>
      </c>
      <c r="I504" s="254">
        <f t="shared" si="142"/>
        <v>605757.6</v>
      </c>
      <c r="J504" s="337">
        <f t="shared" si="143"/>
        <v>70257.599999999977</v>
      </c>
      <c r="K504" s="286">
        <v>309400</v>
      </c>
      <c r="L504" s="229">
        <v>324103.30679999996</v>
      </c>
      <c r="M504" s="292">
        <v>318372.59999999998</v>
      </c>
      <c r="N504" s="292">
        <v>309400</v>
      </c>
      <c r="O504" s="225">
        <f t="shared" si="144"/>
        <v>315318.9767</v>
      </c>
      <c r="P504" s="254">
        <f t="shared" si="145"/>
        <v>40593.279999999992</v>
      </c>
      <c r="Q504" s="254">
        <f t="shared" si="146"/>
        <v>349993.27999999997</v>
      </c>
      <c r="R504" s="337">
        <f t="shared" si="147"/>
        <v>40593.27999999997</v>
      </c>
      <c r="S504" s="286">
        <v>309400</v>
      </c>
      <c r="T504" s="229">
        <v>324103.30679999996</v>
      </c>
      <c r="U504" s="292">
        <v>318372.59999999998</v>
      </c>
      <c r="V504" s="292">
        <v>309400</v>
      </c>
      <c r="W504" s="225">
        <f t="shared" si="148"/>
        <v>315318.9767</v>
      </c>
      <c r="X504" s="254">
        <f t="shared" si="149"/>
        <v>40593.279999999992</v>
      </c>
      <c r="Y504" s="254">
        <f t="shared" si="150"/>
        <v>349993.27999999997</v>
      </c>
      <c r="Z504" s="337">
        <f t="shared" si="151"/>
        <v>40593.27999999997</v>
      </c>
      <c r="AA504" s="286">
        <v>285600</v>
      </c>
      <c r="AB504" s="229">
        <v>299172.28320000001</v>
      </c>
      <c r="AC504" s="292">
        <v>293882.40000000002</v>
      </c>
      <c r="AD504" s="292">
        <v>285600</v>
      </c>
      <c r="AE504" s="225">
        <f t="shared" si="152"/>
        <v>291063.67079999996</v>
      </c>
      <c r="AF504" s="254">
        <f t="shared" si="153"/>
        <v>37470.719999999994</v>
      </c>
      <c r="AG504" s="254">
        <f t="shared" si="154"/>
        <v>323070.71999999997</v>
      </c>
      <c r="AH504" s="337">
        <f t="shared" si="155"/>
        <v>37470.719999999972</v>
      </c>
      <c r="AI504" s="286">
        <v>499800</v>
      </c>
      <c r="AJ504" s="231">
        <v>523551.49560000002</v>
      </c>
      <c r="AK504" s="292">
        <v>514294.2</v>
      </c>
      <c r="AL504" s="292">
        <v>499800</v>
      </c>
      <c r="AM504" s="225">
        <f t="shared" si="156"/>
        <v>509361.42389999999</v>
      </c>
      <c r="AN504" s="372">
        <f t="shared" si="157"/>
        <v>65573.759999999995</v>
      </c>
      <c r="AO504" s="254">
        <f t="shared" si="158"/>
        <v>565373.76</v>
      </c>
      <c r="AP504" s="337">
        <f t="shared" si="159"/>
        <v>65573.760000000009</v>
      </c>
    </row>
    <row r="505" spans="1:42" s="140" customFormat="1" ht="28.5" x14ac:dyDescent="0.25">
      <c r="A505" s="224" t="s">
        <v>1445</v>
      </c>
      <c r="B505" s="291" t="s">
        <v>560</v>
      </c>
      <c r="C505" s="286">
        <v>285600</v>
      </c>
      <c r="D505" s="229">
        <v>299172.28320000001</v>
      </c>
      <c r="E505" s="292">
        <v>293882.40000000002</v>
      </c>
      <c r="F505" s="292">
        <v>285600</v>
      </c>
      <c r="G505" s="225">
        <f t="shared" si="140"/>
        <v>291063.67079999996</v>
      </c>
      <c r="H505" s="254">
        <f t="shared" si="141"/>
        <v>37470.719999999994</v>
      </c>
      <c r="I505" s="254">
        <f t="shared" si="142"/>
        <v>323070.71999999997</v>
      </c>
      <c r="J505" s="337">
        <f t="shared" si="143"/>
        <v>37470.719999999972</v>
      </c>
      <c r="K505" s="286">
        <v>226100</v>
      </c>
      <c r="L505" s="229">
        <v>236844.7242</v>
      </c>
      <c r="M505" s="292">
        <v>232656.9</v>
      </c>
      <c r="N505" s="292">
        <v>226100</v>
      </c>
      <c r="O505" s="225">
        <f t="shared" si="144"/>
        <v>230425.40604999999</v>
      </c>
      <c r="P505" s="254">
        <f t="shared" si="145"/>
        <v>29664.319999999996</v>
      </c>
      <c r="Q505" s="254">
        <f t="shared" si="146"/>
        <v>255764.32</v>
      </c>
      <c r="R505" s="337">
        <f t="shared" si="147"/>
        <v>29664.320000000007</v>
      </c>
      <c r="S505" s="286">
        <v>226100</v>
      </c>
      <c r="T505" s="229">
        <v>236844.7242</v>
      </c>
      <c r="U505" s="292">
        <v>232656.9</v>
      </c>
      <c r="V505" s="292">
        <v>226100</v>
      </c>
      <c r="W505" s="225">
        <f t="shared" si="148"/>
        <v>230425.40604999999</v>
      </c>
      <c r="X505" s="254">
        <f t="shared" si="149"/>
        <v>29664.319999999996</v>
      </c>
      <c r="Y505" s="254">
        <f t="shared" si="150"/>
        <v>255764.32</v>
      </c>
      <c r="Z505" s="337">
        <f t="shared" si="151"/>
        <v>29664.320000000007</v>
      </c>
      <c r="AA505" s="286">
        <v>214200</v>
      </c>
      <c r="AB505" s="229">
        <v>224379.21239999999</v>
      </c>
      <c r="AC505" s="292">
        <v>220411.8</v>
      </c>
      <c r="AD505" s="292">
        <v>214200</v>
      </c>
      <c r="AE505" s="225">
        <f t="shared" si="152"/>
        <v>218297.75309999997</v>
      </c>
      <c r="AF505" s="254">
        <f t="shared" si="153"/>
        <v>28103.039999999997</v>
      </c>
      <c r="AG505" s="254">
        <f t="shared" si="154"/>
        <v>242303.04</v>
      </c>
      <c r="AH505" s="337">
        <f t="shared" si="155"/>
        <v>28103.040000000008</v>
      </c>
      <c r="AI505" s="286">
        <v>380800</v>
      </c>
      <c r="AJ505" s="231">
        <v>398896.37760000001</v>
      </c>
      <c r="AK505" s="292">
        <v>391843.2</v>
      </c>
      <c r="AL505" s="292">
        <v>380800</v>
      </c>
      <c r="AM505" s="225">
        <f t="shared" si="156"/>
        <v>388084.89439999999</v>
      </c>
      <c r="AN505" s="372">
        <f t="shared" si="157"/>
        <v>49960.959999999992</v>
      </c>
      <c r="AO505" s="254">
        <f t="shared" si="158"/>
        <v>430760.95999999996</v>
      </c>
      <c r="AP505" s="337">
        <f t="shared" si="159"/>
        <v>49960.959999999963</v>
      </c>
    </row>
    <row r="506" spans="1:42" s="140" customFormat="1" ht="28.5" x14ac:dyDescent="0.25">
      <c r="A506" s="224" t="s">
        <v>1446</v>
      </c>
      <c r="B506" s="291" t="s">
        <v>1136</v>
      </c>
      <c r="C506" s="286">
        <v>1130500</v>
      </c>
      <c r="D506" s="229">
        <v>1184223.621</v>
      </c>
      <c r="E506" s="292">
        <v>1163284.5</v>
      </c>
      <c r="F506" s="292">
        <v>1130500</v>
      </c>
      <c r="G506" s="225">
        <f t="shared" si="140"/>
        <v>1152127.0302500001</v>
      </c>
      <c r="H506" s="254">
        <f t="shared" si="141"/>
        <v>148321.59999999998</v>
      </c>
      <c r="I506" s="254">
        <f t="shared" si="142"/>
        <v>1278821.6000000001</v>
      </c>
      <c r="J506" s="337">
        <f t="shared" si="143"/>
        <v>148321.60000000009</v>
      </c>
      <c r="K506" s="286">
        <v>773500</v>
      </c>
      <c r="L506" s="229">
        <v>810258.26699999999</v>
      </c>
      <c r="M506" s="292">
        <v>795931.5</v>
      </c>
      <c r="N506" s="292">
        <v>773500</v>
      </c>
      <c r="O506" s="225">
        <f t="shared" si="144"/>
        <v>788297.44175</v>
      </c>
      <c r="P506" s="254">
        <f t="shared" si="145"/>
        <v>101483.19999999998</v>
      </c>
      <c r="Q506" s="254">
        <f t="shared" si="146"/>
        <v>874983.2</v>
      </c>
      <c r="R506" s="337">
        <f t="shared" si="147"/>
        <v>101483.19999999995</v>
      </c>
      <c r="S506" s="286">
        <v>773500</v>
      </c>
      <c r="T506" s="229">
        <v>810258.26699999999</v>
      </c>
      <c r="U506" s="292">
        <v>795931.5</v>
      </c>
      <c r="V506" s="292">
        <v>773500</v>
      </c>
      <c r="W506" s="225">
        <f t="shared" si="148"/>
        <v>788297.44175</v>
      </c>
      <c r="X506" s="254">
        <f t="shared" si="149"/>
        <v>101483.19999999998</v>
      </c>
      <c r="Y506" s="254">
        <f t="shared" si="150"/>
        <v>874983.2</v>
      </c>
      <c r="Z506" s="337">
        <f t="shared" si="151"/>
        <v>101483.19999999995</v>
      </c>
      <c r="AA506" s="286">
        <v>654500</v>
      </c>
      <c r="AB506" s="229">
        <v>685603.14899999998</v>
      </c>
      <c r="AC506" s="292">
        <v>673480.5</v>
      </c>
      <c r="AD506" s="292">
        <v>654500</v>
      </c>
      <c r="AE506" s="225">
        <f t="shared" si="152"/>
        <v>667020.91225000005</v>
      </c>
      <c r="AF506" s="254">
        <f t="shared" si="153"/>
        <v>85870.399999999994</v>
      </c>
      <c r="AG506" s="254">
        <f t="shared" si="154"/>
        <v>740370.4</v>
      </c>
      <c r="AH506" s="337">
        <f t="shared" si="155"/>
        <v>85870.400000000023</v>
      </c>
      <c r="AI506" s="286">
        <v>1737400</v>
      </c>
      <c r="AJ506" s="231">
        <v>1819964.7228000001</v>
      </c>
      <c r="AK506" s="292">
        <v>1787784.6</v>
      </c>
      <c r="AL506" s="292">
        <v>1737400</v>
      </c>
      <c r="AM506" s="225">
        <f t="shared" si="156"/>
        <v>1770637.3307</v>
      </c>
      <c r="AN506" s="372">
        <f t="shared" si="157"/>
        <v>227946.87999999998</v>
      </c>
      <c r="AO506" s="254">
        <f t="shared" si="158"/>
        <v>1965346.88</v>
      </c>
      <c r="AP506" s="337">
        <f t="shared" si="159"/>
        <v>227946.87999999989</v>
      </c>
    </row>
    <row r="507" spans="1:42" s="140" customFormat="1" ht="28.5" x14ac:dyDescent="0.25">
      <c r="A507" s="224" t="s">
        <v>1447</v>
      </c>
      <c r="B507" s="291" t="s">
        <v>561</v>
      </c>
      <c r="C507" s="286">
        <v>737800</v>
      </c>
      <c r="D507" s="229">
        <v>772861.73160000006</v>
      </c>
      <c r="E507" s="292">
        <v>759196.2</v>
      </c>
      <c r="F507" s="292">
        <v>737800</v>
      </c>
      <c r="G507" s="225">
        <f t="shared" si="140"/>
        <v>751914.48289999994</v>
      </c>
      <c r="H507" s="254">
        <f t="shared" si="141"/>
        <v>96799.359999999986</v>
      </c>
      <c r="I507" s="254">
        <f t="shared" si="142"/>
        <v>834599.36</v>
      </c>
      <c r="J507" s="337">
        <f t="shared" si="143"/>
        <v>96799.359999999986</v>
      </c>
      <c r="K507" s="286">
        <v>535500</v>
      </c>
      <c r="L507" s="229">
        <v>560948.03100000008</v>
      </c>
      <c r="M507" s="292">
        <v>551029.5</v>
      </c>
      <c r="N507" s="292">
        <v>535500</v>
      </c>
      <c r="O507" s="225">
        <f t="shared" si="144"/>
        <v>545744.38274999999</v>
      </c>
      <c r="P507" s="254">
        <f t="shared" si="145"/>
        <v>70257.599999999991</v>
      </c>
      <c r="Q507" s="254">
        <f t="shared" si="146"/>
        <v>605757.6</v>
      </c>
      <c r="R507" s="337">
        <f t="shared" si="147"/>
        <v>70257.599999999977</v>
      </c>
      <c r="S507" s="286">
        <v>535500</v>
      </c>
      <c r="T507" s="229">
        <v>560948.03100000008</v>
      </c>
      <c r="U507" s="292">
        <v>551029.5</v>
      </c>
      <c r="V507" s="292">
        <v>535500</v>
      </c>
      <c r="W507" s="225">
        <f t="shared" si="148"/>
        <v>545744.38274999999</v>
      </c>
      <c r="X507" s="254">
        <f t="shared" si="149"/>
        <v>70257.599999999991</v>
      </c>
      <c r="Y507" s="254">
        <f t="shared" si="150"/>
        <v>605757.6</v>
      </c>
      <c r="Z507" s="337">
        <f t="shared" si="151"/>
        <v>70257.599999999977</v>
      </c>
      <c r="AA507" s="286">
        <v>476000</v>
      </c>
      <c r="AB507" s="229">
        <v>498620.47200000001</v>
      </c>
      <c r="AC507" s="292">
        <v>489804</v>
      </c>
      <c r="AD507" s="292">
        <v>476000</v>
      </c>
      <c r="AE507" s="225">
        <f t="shared" si="152"/>
        <v>485106.11800000002</v>
      </c>
      <c r="AF507" s="254">
        <f t="shared" si="153"/>
        <v>62451.19999999999</v>
      </c>
      <c r="AG507" s="254">
        <f t="shared" si="154"/>
        <v>538451.19999999995</v>
      </c>
      <c r="AH507" s="337">
        <f t="shared" si="155"/>
        <v>62451.199999999953</v>
      </c>
      <c r="AI507" s="286">
        <v>1130500</v>
      </c>
      <c r="AJ507" s="231">
        <v>1184223.621</v>
      </c>
      <c r="AK507" s="292">
        <v>1163284.5</v>
      </c>
      <c r="AL507" s="292">
        <v>1130500</v>
      </c>
      <c r="AM507" s="225">
        <f t="shared" si="156"/>
        <v>1152127.0302500001</v>
      </c>
      <c r="AN507" s="372">
        <f t="shared" si="157"/>
        <v>148321.59999999998</v>
      </c>
      <c r="AO507" s="254">
        <f t="shared" si="158"/>
        <v>1278821.6000000001</v>
      </c>
      <c r="AP507" s="337">
        <f t="shared" si="159"/>
        <v>148321.60000000009</v>
      </c>
    </row>
    <row r="508" spans="1:42" s="140" customFormat="1" ht="28.5" x14ac:dyDescent="0.25">
      <c r="A508" s="224" t="s">
        <v>1448</v>
      </c>
      <c r="B508" s="291" t="s">
        <v>562</v>
      </c>
      <c r="C508" s="286">
        <v>142800</v>
      </c>
      <c r="D508" s="229">
        <v>149586.1416</v>
      </c>
      <c r="E508" s="292">
        <v>146941.20000000001</v>
      </c>
      <c r="F508" s="292">
        <v>142800</v>
      </c>
      <c r="G508" s="225">
        <f t="shared" si="140"/>
        <v>145531.83539999998</v>
      </c>
      <c r="H508" s="254">
        <f t="shared" si="141"/>
        <v>18735.359999999997</v>
      </c>
      <c r="I508" s="254">
        <f t="shared" si="142"/>
        <v>161535.35999999999</v>
      </c>
      <c r="J508" s="337">
        <f t="shared" si="143"/>
        <v>18735.359999999986</v>
      </c>
      <c r="K508" s="286">
        <v>142800</v>
      </c>
      <c r="L508" s="229">
        <v>149586.1416</v>
      </c>
      <c r="M508" s="292">
        <v>146941.20000000001</v>
      </c>
      <c r="N508" s="292">
        <v>142800</v>
      </c>
      <c r="O508" s="225">
        <f t="shared" si="144"/>
        <v>145531.83539999998</v>
      </c>
      <c r="P508" s="254">
        <f t="shared" si="145"/>
        <v>18735.359999999997</v>
      </c>
      <c r="Q508" s="254">
        <f t="shared" si="146"/>
        <v>161535.35999999999</v>
      </c>
      <c r="R508" s="337">
        <f t="shared" si="147"/>
        <v>18735.359999999986</v>
      </c>
      <c r="S508" s="286">
        <v>142800</v>
      </c>
      <c r="T508" s="229">
        <v>149586.1416</v>
      </c>
      <c r="U508" s="292">
        <v>146941.20000000001</v>
      </c>
      <c r="V508" s="292">
        <v>142800</v>
      </c>
      <c r="W508" s="225">
        <f t="shared" si="148"/>
        <v>145531.83539999998</v>
      </c>
      <c r="X508" s="254">
        <f t="shared" si="149"/>
        <v>18735.359999999997</v>
      </c>
      <c r="Y508" s="254">
        <f t="shared" si="150"/>
        <v>161535.35999999999</v>
      </c>
      <c r="Z508" s="337">
        <f t="shared" si="151"/>
        <v>18735.359999999986</v>
      </c>
      <c r="AA508" s="286">
        <v>142800</v>
      </c>
      <c r="AB508" s="229">
        <v>149586.1416</v>
      </c>
      <c r="AC508" s="292">
        <v>146941.20000000001</v>
      </c>
      <c r="AD508" s="292">
        <v>142800</v>
      </c>
      <c r="AE508" s="225">
        <f t="shared" si="152"/>
        <v>145531.83539999998</v>
      </c>
      <c r="AF508" s="254">
        <f t="shared" si="153"/>
        <v>18735.359999999997</v>
      </c>
      <c r="AG508" s="254">
        <f t="shared" si="154"/>
        <v>161535.35999999999</v>
      </c>
      <c r="AH508" s="337">
        <f t="shared" si="155"/>
        <v>18735.359999999986</v>
      </c>
      <c r="AI508" s="286">
        <v>226100</v>
      </c>
      <c r="AJ508" s="231">
        <v>236844.7242</v>
      </c>
      <c r="AK508" s="292">
        <v>232656.9</v>
      </c>
      <c r="AL508" s="292">
        <v>226100</v>
      </c>
      <c r="AM508" s="225">
        <f t="shared" si="156"/>
        <v>230425.40604999999</v>
      </c>
      <c r="AN508" s="372">
        <f t="shared" si="157"/>
        <v>29664.319999999996</v>
      </c>
      <c r="AO508" s="254">
        <f t="shared" si="158"/>
        <v>255764.32</v>
      </c>
      <c r="AP508" s="337">
        <f t="shared" si="159"/>
        <v>29664.320000000007</v>
      </c>
    </row>
    <row r="509" spans="1:42" s="140" customFormat="1" ht="28.5" x14ac:dyDescent="0.25">
      <c r="A509" s="224" t="s">
        <v>1449</v>
      </c>
      <c r="B509" s="291" t="s">
        <v>563</v>
      </c>
      <c r="C509" s="286">
        <v>333200</v>
      </c>
      <c r="D509" s="229">
        <v>349034.33039999998</v>
      </c>
      <c r="E509" s="292">
        <v>342862.8</v>
      </c>
      <c r="F509" s="292">
        <v>333200</v>
      </c>
      <c r="G509" s="225">
        <f t="shared" si="140"/>
        <v>339574.28259999998</v>
      </c>
      <c r="H509" s="254">
        <f t="shared" si="141"/>
        <v>43715.839999999997</v>
      </c>
      <c r="I509" s="254">
        <f t="shared" si="142"/>
        <v>376915.83999999997</v>
      </c>
      <c r="J509" s="337">
        <f t="shared" si="143"/>
        <v>43715.839999999967</v>
      </c>
      <c r="K509" s="286">
        <v>333200</v>
      </c>
      <c r="L509" s="229">
        <v>349034.33039999998</v>
      </c>
      <c r="M509" s="292">
        <v>342862.8</v>
      </c>
      <c r="N509" s="292">
        <v>333200</v>
      </c>
      <c r="O509" s="225">
        <f t="shared" si="144"/>
        <v>339574.28259999998</v>
      </c>
      <c r="P509" s="254">
        <f t="shared" si="145"/>
        <v>43715.839999999997</v>
      </c>
      <c r="Q509" s="254">
        <f t="shared" si="146"/>
        <v>376915.83999999997</v>
      </c>
      <c r="R509" s="337">
        <f t="shared" si="147"/>
        <v>43715.839999999967</v>
      </c>
      <c r="S509" s="286">
        <v>333200</v>
      </c>
      <c r="T509" s="229">
        <v>349034.33039999998</v>
      </c>
      <c r="U509" s="292">
        <v>342862.8</v>
      </c>
      <c r="V509" s="292">
        <v>333200</v>
      </c>
      <c r="W509" s="225">
        <f t="shared" si="148"/>
        <v>339574.28259999998</v>
      </c>
      <c r="X509" s="254">
        <f t="shared" si="149"/>
        <v>43715.839999999997</v>
      </c>
      <c r="Y509" s="254">
        <f t="shared" si="150"/>
        <v>376915.83999999997</v>
      </c>
      <c r="Z509" s="337">
        <f t="shared" si="151"/>
        <v>43715.839999999967</v>
      </c>
      <c r="AA509" s="286">
        <v>333200</v>
      </c>
      <c r="AB509" s="229">
        <v>349034.33039999998</v>
      </c>
      <c r="AC509" s="292">
        <v>342862.8</v>
      </c>
      <c r="AD509" s="292">
        <v>333200</v>
      </c>
      <c r="AE509" s="225">
        <f t="shared" si="152"/>
        <v>339574.28259999998</v>
      </c>
      <c r="AF509" s="254">
        <f t="shared" si="153"/>
        <v>43715.839999999997</v>
      </c>
      <c r="AG509" s="254">
        <f t="shared" si="154"/>
        <v>376915.83999999997</v>
      </c>
      <c r="AH509" s="337">
        <f t="shared" si="155"/>
        <v>43715.839999999967</v>
      </c>
      <c r="AI509" s="286">
        <v>333200</v>
      </c>
      <c r="AJ509" s="231">
        <v>349034.33039999998</v>
      </c>
      <c r="AK509" s="292">
        <v>342862.8</v>
      </c>
      <c r="AL509" s="292">
        <v>333200</v>
      </c>
      <c r="AM509" s="225">
        <f t="shared" si="156"/>
        <v>339574.28259999998</v>
      </c>
      <c r="AN509" s="372">
        <f t="shared" si="157"/>
        <v>43715.839999999997</v>
      </c>
      <c r="AO509" s="254">
        <f t="shared" si="158"/>
        <v>376915.83999999997</v>
      </c>
      <c r="AP509" s="337">
        <f t="shared" si="159"/>
        <v>43715.839999999967</v>
      </c>
    </row>
    <row r="510" spans="1:42" s="140" customFormat="1" ht="28.5" x14ac:dyDescent="0.25">
      <c r="A510" s="224" t="s">
        <v>1450</v>
      </c>
      <c r="B510" s="291" t="s">
        <v>564</v>
      </c>
      <c r="C510" s="286">
        <v>297500</v>
      </c>
      <c r="D510" s="229">
        <v>349034.33039999998</v>
      </c>
      <c r="E510" s="292">
        <v>342862.8</v>
      </c>
      <c r="F510" s="292">
        <v>333200</v>
      </c>
      <c r="G510" s="225">
        <f t="shared" si="140"/>
        <v>330649.28259999998</v>
      </c>
      <c r="H510" s="254">
        <f t="shared" si="141"/>
        <v>39031.999999999993</v>
      </c>
      <c r="I510" s="254">
        <f t="shared" si="142"/>
        <v>336532</v>
      </c>
      <c r="J510" s="337">
        <f t="shared" si="143"/>
        <v>3332</v>
      </c>
      <c r="K510" s="286">
        <v>297500</v>
      </c>
      <c r="L510" s="229">
        <v>349034.33039999998</v>
      </c>
      <c r="M510" s="292">
        <v>342862.8</v>
      </c>
      <c r="N510" s="292">
        <v>333200</v>
      </c>
      <c r="O510" s="225">
        <f t="shared" si="144"/>
        <v>330649.28259999998</v>
      </c>
      <c r="P510" s="254">
        <f t="shared" si="145"/>
        <v>39031.999999999993</v>
      </c>
      <c r="Q510" s="254">
        <f t="shared" si="146"/>
        <v>336532</v>
      </c>
      <c r="R510" s="337">
        <f t="shared" si="147"/>
        <v>3332</v>
      </c>
      <c r="S510" s="286">
        <v>297500</v>
      </c>
      <c r="T510" s="229">
        <v>349034.33039999998</v>
      </c>
      <c r="U510" s="292">
        <v>342862.8</v>
      </c>
      <c r="V510" s="292">
        <v>333200</v>
      </c>
      <c r="W510" s="225">
        <f t="shared" si="148"/>
        <v>330649.28259999998</v>
      </c>
      <c r="X510" s="254">
        <f t="shared" si="149"/>
        <v>39031.999999999993</v>
      </c>
      <c r="Y510" s="254">
        <f t="shared" si="150"/>
        <v>336532</v>
      </c>
      <c r="Z510" s="337">
        <f t="shared" si="151"/>
        <v>3332</v>
      </c>
      <c r="AA510" s="286">
        <v>297500</v>
      </c>
      <c r="AB510" s="229">
        <v>311637.79499999998</v>
      </c>
      <c r="AC510" s="292">
        <v>306127.5</v>
      </c>
      <c r="AD510" s="292">
        <v>297500</v>
      </c>
      <c r="AE510" s="225">
        <f t="shared" si="152"/>
        <v>303191.32374999998</v>
      </c>
      <c r="AF510" s="254">
        <f t="shared" si="153"/>
        <v>39031.999999999993</v>
      </c>
      <c r="AG510" s="254">
        <f t="shared" si="154"/>
        <v>336532</v>
      </c>
      <c r="AH510" s="337">
        <f t="shared" si="155"/>
        <v>39032</v>
      </c>
      <c r="AI510" s="286">
        <v>297500</v>
      </c>
      <c r="AJ510" s="231">
        <v>311637.79499999998</v>
      </c>
      <c r="AK510" s="292">
        <v>306127.5</v>
      </c>
      <c r="AL510" s="292">
        <v>297500</v>
      </c>
      <c r="AM510" s="225">
        <f t="shared" si="156"/>
        <v>303191.32374999998</v>
      </c>
      <c r="AN510" s="372">
        <f t="shared" si="157"/>
        <v>39031.999999999993</v>
      </c>
      <c r="AO510" s="254">
        <f t="shared" si="158"/>
        <v>336532</v>
      </c>
      <c r="AP510" s="337">
        <f t="shared" si="159"/>
        <v>39032</v>
      </c>
    </row>
    <row r="511" spans="1:42" s="140" customFormat="1" ht="28.5" x14ac:dyDescent="0.25">
      <c r="A511" s="224" t="s">
        <v>1451</v>
      </c>
      <c r="B511" s="291" t="s">
        <v>565</v>
      </c>
      <c r="C511" s="286">
        <v>357000</v>
      </c>
      <c r="D511" s="229">
        <v>398896.37760000001</v>
      </c>
      <c r="E511" s="292">
        <v>391843.2</v>
      </c>
      <c r="F511" s="292">
        <v>380800</v>
      </c>
      <c r="G511" s="225">
        <f t="shared" si="140"/>
        <v>382134.89439999999</v>
      </c>
      <c r="H511" s="254">
        <f t="shared" si="141"/>
        <v>46838.399999999994</v>
      </c>
      <c r="I511" s="254">
        <f t="shared" si="142"/>
        <v>403838.4</v>
      </c>
      <c r="J511" s="337">
        <f t="shared" si="143"/>
        <v>23038.400000000023</v>
      </c>
      <c r="K511" s="286">
        <v>333200</v>
      </c>
      <c r="L511" s="229">
        <v>373965.35399999999</v>
      </c>
      <c r="M511" s="292">
        <v>367353</v>
      </c>
      <c r="N511" s="292">
        <v>357000</v>
      </c>
      <c r="O511" s="225">
        <f t="shared" si="144"/>
        <v>357879.58850000001</v>
      </c>
      <c r="P511" s="254">
        <f t="shared" si="145"/>
        <v>43715.839999999997</v>
      </c>
      <c r="Q511" s="254">
        <f t="shared" si="146"/>
        <v>376915.83999999997</v>
      </c>
      <c r="R511" s="337">
        <f t="shared" si="147"/>
        <v>19915.839999999967</v>
      </c>
      <c r="S511" s="286">
        <v>333200</v>
      </c>
      <c r="T511" s="229">
        <v>373965.35399999999</v>
      </c>
      <c r="U511" s="292">
        <v>367353</v>
      </c>
      <c r="V511" s="292">
        <v>357000</v>
      </c>
      <c r="W511" s="225">
        <f t="shared" si="148"/>
        <v>357879.58850000001</v>
      </c>
      <c r="X511" s="254">
        <f t="shared" si="149"/>
        <v>43715.839999999997</v>
      </c>
      <c r="Y511" s="254">
        <f t="shared" si="150"/>
        <v>376915.83999999997</v>
      </c>
      <c r="Z511" s="337">
        <f t="shared" si="151"/>
        <v>19915.839999999967</v>
      </c>
      <c r="AA511" s="286">
        <v>297500</v>
      </c>
      <c r="AB511" s="229">
        <v>311637.79499999998</v>
      </c>
      <c r="AC511" s="292">
        <v>306127.5</v>
      </c>
      <c r="AD511" s="292">
        <v>297500</v>
      </c>
      <c r="AE511" s="225">
        <f t="shared" si="152"/>
        <v>303191.32374999998</v>
      </c>
      <c r="AF511" s="254">
        <f t="shared" si="153"/>
        <v>39031.999999999993</v>
      </c>
      <c r="AG511" s="254">
        <f t="shared" si="154"/>
        <v>336532</v>
      </c>
      <c r="AH511" s="337">
        <f t="shared" si="155"/>
        <v>39032</v>
      </c>
      <c r="AI511" s="286">
        <v>416500</v>
      </c>
      <c r="AJ511" s="231">
        <v>436292.913</v>
      </c>
      <c r="AK511" s="292">
        <v>428578.5</v>
      </c>
      <c r="AL511" s="292">
        <v>416500</v>
      </c>
      <c r="AM511" s="225">
        <f t="shared" si="156"/>
        <v>424467.85324999999</v>
      </c>
      <c r="AN511" s="372">
        <f t="shared" si="157"/>
        <v>54644.799999999996</v>
      </c>
      <c r="AO511" s="254">
        <f t="shared" si="158"/>
        <v>471144.8</v>
      </c>
      <c r="AP511" s="337">
        <f t="shared" si="159"/>
        <v>54644.799999999988</v>
      </c>
    </row>
    <row r="512" spans="1:42" s="140" customFormat="1" ht="57" x14ac:dyDescent="0.25">
      <c r="A512" s="224" t="s">
        <v>1535</v>
      </c>
      <c r="B512" s="288" t="s">
        <v>566</v>
      </c>
      <c r="C512" s="286">
        <v>453390</v>
      </c>
      <c r="D512" s="229">
        <v>498620.47200000001</v>
      </c>
      <c r="E512" s="292">
        <v>489804</v>
      </c>
      <c r="F512" s="292">
        <v>476000</v>
      </c>
      <c r="G512" s="225">
        <f t="shared" si="140"/>
        <v>479453.61800000002</v>
      </c>
      <c r="H512" s="254">
        <f t="shared" si="141"/>
        <v>59484.767999999989</v>
      </c>
      <c r="I512" s="254">
        <f t="shared" si="142"/>
        <v>512874.76799999998</v>
      </c>
      <c r="J512" s="337">
        <f t="shared" si="143"/>
        <v>36874.767999999982</v>
      </c>
      <c r="K512" s="286">
        <v>453390</v>
      </c>
      <c r="L512" s="229">
        <v>498620.47200000001</v>
      </c>
      <c r="M512" s="292">
        <v>489804</v>
      </c>
      <c r="N512" s="292">
        <v>476000</v>
      </c>
      <c r="O512" s="225">
        <f t="shared" si="144"/>
        <v>479453.61800000002</v>
      </c>
      <c r="P512" s="254">
        <f t="shared" si="145"/>
        <v>59484.767999999989</v>
      </c>
      <c r="Q512" s="254">
        <f t="shared" si="146"/>
        <v>512874.76799999998</v>
      </c>
      <c r="R512" s="337">
        <f t="shared" si="147"/>
        <v>36874.767999999982</v>
      </c>
      <c r="S512" s="286">
        <v>453390</v>
      </c>
      <c r="T512" s="229">
        <v>498620.47200000001</v>
      </c>
      <c r="U512" s="292">
        <v>489804</v>
      </c>
      <c r="V512" s="292">
        <v>476000</v>
      </c>
      <c r="W512" s="225">
        <f t="shared" si="148"/>
        <v>479453.61800000002</v>
      </c>
      <c r="X512" s="254">
        <f t="shared" si="149"/>
        <v>59484.767999999989</v>
      </c>
      <c r="Y512" s="254">
        <f t="shared" si="150"/>
        <v>512874.76799999998</v>
      </c>
      <c r="Z512" s="337">
        <f t="shared" si="151"/>
        <v>36874.767999999982</v>
      </c>
      <c r="AA512" s="286">
        <v>453390</v>
      </c>
      <c r="AB512" s="229">
        <v>474935.99957999995</v>
      </c>
      <c r="AC512" s="292">
        <v>466538.31</v>
      </c>
      <c r="AD512" s="292">
        <v>453390</v>
      </c>
      <c r="AE512" s="225">
        <f t="shared" si="152"/>
        <v>462063.57739499997</v>
      </c>
      <c r="AF512" s="254">
        <f t="shared" si="153"/>
        <v>59484.767999999989</v>
      </c>
      <c r="AG512" s="254">
        <f t="shared" si="154"/>
        <v>512874.76799999998</v>
      </c>
      <c r="AH512" s="337">
        <f t="shared" si="155"/>
        <v>59484.767999999982</v>
      </c>
      <c r="AI512" s="286">
        <v>453390</v>
      </c>
      <c r="AJ512" s="229">
        <v>474935.99957999995</v>
      </c>
      <c r="AK512" s="292">
        <v>466538.31</v>
      </c>
      <c r="AL512" s="292">
        <v>453390</v>
      </c>
      <c r="AM512" s="225">
        <f t="shared" si="156"/>
        <v>462063.57739499997</v>
      </c>
      <c r="AN512" s="372">
        <f t="shared" si="157"/>
        <v>59484.767999999989</v>
      </c>
      <c r="AO512" s="254">
        <f t="shared" si="158"/>
        <v>512874.76799999998</v>
      </c>
      <c r="AP512" s="337">
        <f t="shared" si="159"/>
        <v>59484.767999999982</v>
      </c>
    </row>
    <row r="513" spans="1:42" s="140" customFormat="1" ht="28.5" x14ac:dyDescent="0.25">
      <c r="A513" s="224" t="s">
        <v>1536</v>
      </c>
      <c r="B513" s="291" t="s">
        <v>1543</v>
      </c>
      <c r="C513" s="286">
        <v>190400</v>
      </c>
      <c r="D513" s="229">
        <v>224379.21239999999</v>
      </c>
      <c r="E513" s="292">
        <v>220411.8</v>
      </c>
      <c r="F513" s="292">
        <v>214200</v>
      </c>
      <c r="G513" s="225">
        <f t="shared" si="140"/>
        <v>212347.75309999997</v>
      </c>
      <c r="H513" s="254">
        <f t="shared" si="141"/>
        <v>24980.479999999996</v>
      </c>
      <c r="I513" s="254">
        <f t="shared" si="142"/>
        <v>215380.47999999998</v>
      </c>
      <c r="J513" s="337">
        <f t="shared" si="143"/>
        <v>1180.4799999999814</v>
      </c>
      <c r="K513" s="286">
        <v>190400</v>
      </c>
      <c r="L513" s="229">
        <v>224379.21239999999</v>
      </c>
      <c r="M513" s="292">
        <v>220411.8</v>
      </c>
      <c r="N513" s="292">
        <v>214200</v>
      </c>
      <c r="O513" s="225">
        <f t="shared" si="144"/>
        <v>212347.75309999997</v>
      </c>
      <c r="P513" s="254">
        <f t="shared" si="145"/>
        <v>24980.479999999996</v>
      </c>
      <c r="Q513" s="254">
        <f t="shared" si="146"/>
        <v>215380.47999999998</v>
      </c>
      <c r="R513" s="337">
        <f t="shared" si="147"/>
        <v>1180.4799999999814</v>
      </c>
      <c r="S513" s="286">
        <v>190400</v>
      </c>
      <c r="T513" s="229">
        <v>224379.21239999999</v>
      </c>
      <c r="U513" s="292">
        <v>220411.8</v>
      </c>
      <c r="V513" s="292">
        <v>214200</v>
      </c>
      <c r="W513" s="225">
        <f t="shared" si="148"/>
        <v>212347.75309999997</v>
      </c>
      <c r="X513" s="254">
        <f t="shared" si="149"/>
        <v>24980.479999999996</v>
      </c>
      <c r="Y513" s="254">
        <f t="shared" si="150"/>
        <v>215380.47999999998</v>
      </c>
      <c r="Z513" s="337">
        <f t="shared" si="151"/>
        <v>1180.4799999999814</v>
      </c>
      <c r="AA513" s="286">
        <v>190400</v>
      </c>
      <c r="AB513" s="229">
        <v>199448.1888</v>
      </c>
      <c r="AC513" s="292">
        <v>195921.6</v>
      </c>
      <c r="AD513" s="292">
        <v>190400</v>
      </c>
      <c r="AE513" s="225">
        <f t="shared" si="152"/>
        <v>194042.4472</v>
      </c>
      <c r="AF513" s="254">
        <f t="shared" si="153"/>
        <v>24980.479999999996</v>
      </c>
      <c r="AG513" s="254">
        <f t="shared" si="154"/>
        <v>215380.47999999998</v>
      </c>
      <c r="AH513" s="337">
        <f t="shared" si="155"/>
        <v>24980.479999999981</v>
      </c>
      <c r="AI513" s="286">
        <v>190400</v>
      </c>
      <c r="AJ513" s="229">
        <v>199448.1888</v>
      </c>
      <c r="AK513" s="292">
        <v>195921.6</v>
      </c>
      <c r="AL513" s="292">
        <v>190400</v>
      </c>
      <c r="AM513" s="225">
        <f t="shared" si="156"/>
        <v>194042.4472</v>
      </c>
      <c r="AN513" s="372">
        <f t="shared" si="157"/>
        <v>24980.479999999996</v>
      </c>
      <c r="AO513" s="254">
        <f t="shared" si="158"/>
        <v>215380.47999999998</v>
      </c>
      <c r="AP513" s="337">
        <f t="shared" si="159"/>
        <v>24980.479999999981</v>
      </c>
    </row>
    <row r="514" spans="1:42" s="140" customFormat="1" ht="28.5" x14ac:dyDescent="0.25">
      <c r="A514" s="224" t="s">
        <v>1537</v>
      </c>
      <c r="B514" s="291" t="s">
        <v>1534</v>
      </c>
      <c r="C514" s="286">
        <v>85680</v>
      </c>
      <c r="D514" s="229">
        <v>97230.992039999997</v>
      </c>
      <c r="E514" s="292">
        <v>95511.78</v>
      </c>
      <c r="F514" s="292">
        <v>92820</v>
      </c>
      <c r="G514" s="225">
        <f t="shared" si="140"/>
        <v>92810.693009999988</v>
      </c>
      <c r="H514" s="254">
        <f t="shared" si="141"/>
        <v>11241.215999999999</v>
      </c>
      <c r="I514" s="254">
        <f t="shared" si="142"/>
        <v>96921.216</v>
      </c>
      <c r="J514" s="337">
        <f t="shared" si="143"/>
        <v>4101.2160000000003</v>
      </c>
      <c r="K514" s="286">
        <v>85680</v>
      </c>
      <c r="L514" s="229">
        <v>97230.992039999997</v>
      </c>
      <c r="M514" s="292">
        <v>95511.78</v>
      </c>
      <c r="N514" s="292">
        <v>92820</v>
      </c>
      <c r="O514" s="225">
        <f t="shared" si="144"/>
        <v>92810.693009999988</v>
      </c>
      <c r="P514" s="254">
        <f t="shared" si="145"/>
        <v>11241.215999999999</v>
      </c>
      <c r="Q514" s="254">
        <f t="shared" si="146"/>
        <v>96921.216</v>
      </c>
      <c r="R514" s="337">
        <f t="shared" si="147"/>
        <v>4101.2160000000003</v>
      </c>
      <c r="S514" s="286">
        <v>85680</v>
      </c>
      <c r="T514" s="229">
        <v>97230.992039999997</v>
      </c>
      <c r="U514" s="292">
        <v>95511.78</v>
      </c>
      <c r="V514" s="292">
        <v>92820</v>
      </c>
      <c r="W514" s="225">
        <f t="shared" si="148"/>
        <v>92810.693009999988</v>
      </c>
      <c r="X514" s="254">
        <f t="shared" si="149"/>
        <v>11241.215999999999</v>
      </c>
      <c r="Y514" s="254">
        <f t="shared" si="150"/>
        <v>96921.216</v>
      </c>
      <c r="Z514" s="337">
        <f t="shared" si="151"/>
        <v>4101.2160000000003</v>
      </c>
      <c r="AA514" s="286">
        <v>85680</v>
      </c>
      <c r="AB514" s="229">
        <v>89751.684959999999</v>
      </c>
      <c r="AC514" s="292">
        <v>88164.72</v>
      </c>
      <c r="AD514" s="292">
        <v>85680</v>
      </c>
      <c r="AE514" s="225">
        <f t="shared" si="152"/>
        <v>87319.101239999989</v>
      </c>
      <c r="AF514" s="254">
        <f t="shared" si="153"/>
        <v>11241.215999999999</v>
      </c>
      <c r="AG514" s="254">
        <f t="shared" si="154"/>
        <v>96921.216</v>
      </c>
      <c r="AH514" s="337">
        <f t="shared" si="155"/>
        <v>11241.216</v>
      </c>
      <c r="AI514" s="286">
        <v>85680</v>
      </c>
      <c r="AJ514" s="229">
        <v>89751.684959999999</v>
      </c>
      <c r="AK514" s="292">
        <v>88164.72</v>
      </c>
      <c r="AL514" s="292">
        <v>85680</v>
      </c>
      <c r="AM514" s="225">
        <f t="shared" si="156"/>
        <v>87319.101239999989</v>
      </c>
      <c r="AN514" s="372">
        <f t="shared" si="157"/>
        <v>11241.215999999999</v>
      </c>
      <c r="AO514" s="254">
        <f t="shared" si="158"/>
        <v>96921.216</v>
      </c>
      <c r="AP514" s="337">
        <f t="shared" si="159"/>
        <v>11241.216</v>
      </c>
    </row>
    <row r="515" spans="1:42" s="140" customFormat="1" ht="28.5" x14ac:dyDescent="0.25">
      <c r="A515" s="224" t="s">
        <v>1545</v>
      </c>
      <c r="B515" s="291" t="s">
        <v>567</v>
      </c>
      <c r="C515" s="286">
        <v>686630</v>
      </c>
      <c r="D515" s="229">
        <v>719260.03086000006</v>
      </c>
      <c r="E515" s="292">
        <v>706542.27</v>
      </c>
      <c r="F515" s="292">
        <v>686630</v>
      </c>
      <c r="G515" s="225">
        <f t="shared" si="140"/>
        <v>699765.57521499996</v>
      </c>
      <c r="H515" s="254">
        <f t="shared" si="141"/>
        <v>90085.855999999985</v>
      </c>
      <c r="I515" s="254">
        <f t="shared" si="142"/>
        <v>776715.85600000003</v>
      </c>
      <c r="J515" s="337">
        <f t="shared" si="143"/>
        <v>90085.856000000029</v>
      </c>
      <c r="K515" s="286">
        <v>535500</v>
      </c>
      <c r="L515" s="229">
        <v>560948.03100000008</v>
      </c>
      <c r="M515" s="292">
        <v>551029.5</v>
      </c>
      <c r="N515" s="292">
        <v>535500</v>
      </c>
      <c r="O515" s="225">
        <f t="shared" si="144"/>
        <v>545744.38274999999</v>
      </c>
      <c r="P515" s="254">
        <f t="shared" si="145"/>
        <v>70257.599999999991</v>
      </c>
      <c r="Q515" s="254">
        <f t="shared" si="146"/>
        <v>605757.6</v>
      </c>
      <c r="R515" s="337">
        <f t="shared" si="147"/>
        <v>70257.599999999977</v>
      </c>
      <c r="S515" s="286">
        <v>535500</v>
      </c>
      <c r="T515" s="229">
        <v>560948.03100000008</v>
      </c>
      <c r="U515" s="292">
        <v>551029.5</v>
      </c>
      <c r="V515" s="292">
        <v>535500</v>
      </c>
      <c r="W515" s="225">
        <f t="shared" si="148"/>
        <v>545744.38274999999</v>
      </c>
      <c r="X515" s="254">
        <f t="shared" si="149"/>
        <v>70257.599999999991</v>
      </c>
      <c r="Y515" s="254">
        <f t="shared" si="150"/>
        <v>605757.6</v>
      </c>
      <c r="Z515" s="337">
        <f t="shared" si="151"/>
        <v>70257.599999999977</v>
      </c>
      <c r="AA515" s="286">
        <v>535500</v>
      </c>
      <c r="AB515" s="229">
        <v>560948.03100000008</v>
      </c>
      <c r="AC515" s="292">
        <v>551029.5</v>
      </c>
      <c r="AD515" s="292">
        <v>535500</v>
      </c>
      <c r="AE515" s="225">
        <f t="shared" si="152"/>
        <v>545744.38274999999</v>
      </c>
      <c r="AF515" s="254">
        <f t="shared" si="153"/>
        <v>70257.599999999991</v>
      </c>
      <c r="AG515" s="254">
        <f t="shared" si="154"/>
        <v>605757.6</v>
      </c>
      <c r="AH515" s="337">
        <f t="shared" si="155"/>
        <v>70257.599999999977</v>
      </c>
      <c r="AI515" s="286">
        <v>535500</v>
      </c>
      <c r="AJ515" s="231">
        <v>560948.03100000008</v>
      </c>
      <c r="AK515" s="292">
        <v>551029.5</v>
      </c>
      <c r="AL515" s="292">
        <v>535500</v>
      </c>
      <c r="AM515" s="225">
        <f t="shared" si="156"/>
        <v>545744.38274999999</v>
      </c>
      <c r="AN515" s="372">
        <f t="shared" si="157"/>
        <v>70257.599999999991</v>
      </c>
      <c r="AO515" s="254">
        <f t="shared" si="158"/>
        <v>605757.6</v>
      </c>
      <c r="AP515" s="337">
        <f t="shared" si="159"/>
        <v>70257.599999999977</v>
      </c>
    </row>
    <row r="516" spans="1:42" s="140" customFormat="1" ht="28.5" x14ac:dyDescent="0.25">
      <c r="A516" s="224" t="s">
        <v>1616</v>
      </c>
      <c r="B516" s="291" t="s">
        <v>568</v>
      </c>
      <c r="C516" s="286">
        <v>452200</v>
      </c>
      <c r="D516" s="229">
        <v>473689.44839999999</v>
      </c>
      <c r="E516" s="292">
        <v>465313.8</v>
      </c>
      <c r="F516" s="292">
        <v>452200</v>
      </c>
      <c r="G516" s="225">
        <f t="shared" si="140"/>
        <v>460850.81209999998</v>
      </c>
      <c r="H516" s="254">
        <f t="shared" si="141"/>
        <v>59328.639999999992</v>
      </c>
      <c r="I516" s="254">
        <f t="shared" si="142"/>
        <v>511528.64</v>
      </c>
      <c r="J516" s="337">
        <f t="shared" si="143"/>
        <v>59328.640000000014</v>
      </c>
      <c r="K516" s="286">
        <v>416500</v>
      </c>
      <c r="L516" s="229">
        <v>436292.913</v>
      </c>
      <c r="M516" s="292">
        <v>428578.5</v>
      </c>
      <c r="N516" s="292">
        <v>416500</v>
      </c>
      <c r="O516" s="225">
        <f t="shared" si="144"/>
        <v>424467.85324999999</v>
      </c>
      <c r="P516" s="254">
        <f t="shared" si="145"/>
        <v>54644.799999999996</v>
      </c>
      <c r="Q516" s="254">
        <f t="shared" si="146"/>
        <v>471144.8</v>
      </c>
      <c r="R516" s="337">
        <f t="shared" si="147"/>
        <v>54644.799999999988</v>
      </c>
      <c r="S516" s="286">
        <v>416500</v>
      </c>
      <c r="T516" s="229">
        <v>436292.913</v>
      </c>
      <c r="U516" s="292">
        <v>428578.5</v>
      </c>
      <c r="V516" s="292">
        <v>416500</v>
      </c>
      <c r="W516" s="225">
        <f t="shared" si="148"/>
        <v>424467.85324999999</v>
      </c>
      <c r="X516" s="254">
        <f t="shared" si="149"/>
        <v>54644.799999999996</v>
      </c>
      <c r="Y516" s="254">
        <f t="shared" si="150"/>
        <v>471144.8</v>
      </c>
      <c r="Z516" s="337">
        <f t="shared" si="151"/>
        <v>54644.799999999988</v>
      </c>
      <c r="AA516" s="286">
        <v>416500</v>
      </c>
      <c r="AB516" s="229">
        <v>436292.913</v>
      </c>
      <c r="AC516" s="292">
        <v>428578.5</v>
      </c>
      <c r="AD516" s="292">
        <v>416500</v>
      </c>
      <c r="AE516" s="225">
        <f t="shared" si="152"/>
        <v>424467.85324999999</v>
      </c>
      <c r="AF516" s="254">
        <f t="shared" si="153"/>
        <v>54644.799999999996</v>
      </c>
      <c r="AG516" s="254">
        <f t="shared" si="154"/>
        <v>471144.8</v>
      </c>
      <c r="AH516" s="337">
        <f t="shared" si="155"/>
        <v>54644.799999999988</v>
      </c>
      <c r="AI516" s="286">
        <v>654500</v>
      </c>
      <c r="AJ516" s="231">
        <v>685603.14899999998</v>
      </c>
      <c r="AK516" s="292">
        <v>673480.5</v>
      </c>
      <c r="AL516" s="292">
        <v>654500</v>
      </c>
      <c r="AM516" s="225">
        <f t="shared" si="156"/>
        <v>667020.91225000005</v>
      </c>
      <c r="AN516" s="372">
        <f t="shared" si="157"/>
        <v>85870.399999999994</v>
      </c>
      <c r="AO516" s="254">
        <f t="shared" si="158"/>
        <v>740370.4</v>
      </c>
      <c r="AP516" s="337">
        <f t="shared" si="159"/>
        <v>85870.400000000023</v>
      </c>
    </row>
    <row r="517" spans="1:42" s="140" customFormat="1" ht="28.5" x14ac:dyDescent="0.25">
      <c r="A517" s="224" t="s">
        <v>1617</v>
      </c>
      <c r="B517" s="291" t="s">
        <v>1503</v>
      </c>
      <c r="C517" s="286">
        <v>59500</v>
      </c>
      <c r="D517" s="229">
        <v>62327.559000000001</v>
      </c>
      <c r="E517" s="292">
        <v>61225.5</v>
      </c>
      <c r="F517" s="292">
        <v>59500</v>
      </c>
      <c r="G517" s="225">
        <f t="shared" si="140"/>
        <v>60638.264750000002</v>
      </c>
      <c r="H517" s="254">
        <f t="shared" si="141"/>
        <v>7806.3999999999987</v>
      </c>
      <c r="I517" s="254">
        <f t="shared" si="142"/>
        <v>67306.399999999994</v>
      </c>
      <c r="J517" s="337">
        <f t="shared" si="143"/>
        <v>7806.3999999999942</v>
      </c>
      <c r="K517" s="286">
        <v>59500</v>
      </c>
      <c r="L517" s="229">
        <v>62327.559000000001</v>
      </c>
      <c r="M517" s="292">
        <v>61225.5</v>
      </c>
      <c r="N517" s="292">
        <v>59500</v>
      </c>
      <c r="O517" s="225">
        <f t="shared" si="144"/>
        <v>60638.264750000002</v>
      </c>
      <c r="P517" s="254">
        <f t="shared" si="145"/>
        <v>7806.3999999999987</v>
      </c>
      <c r="Q517" s="254">
        <f t="shared" si="146"/>
        <v>67306.399999999994</v>
      </c>
      <c r="R517" s="337">
        <f t="shared" si="147"/>
        <v>7806.3999999999942</v>
      </c>
      <c r="S517" s="286">
        <v>59500</v>
      </c>
      <c r="T517" s="229">
        <v>62327.559000000001</v>
      </c>
      <c r="U517" s="292">
        <v>61225.5</v>
      </c>
      <c r="V517" s="292">
        <v>59500</v>
      </c>
      <c r="W517" s="225">
        <f t="shared" si="148"/>
        <v>60638.264750000002</v>
      </c>
      <c r="X517" s="254">
        <f t="shared" si="149"/>
        <v>7806.3999999999987</v>
      </c>
      <c r="Y517" s="254">
        <f t="shared" si="150"/>
        <v>67306.399999999994</v>
      </c>
      <c r="Z517" s="337">
        <f t="shared" si="151"/>
        <v>7806.3999999999942</v>
      </c>
      <c r="AA517" s="286">
        <v>59500</v>
      </c>
      <c r="AB517" s="229">
        <v>62327.559000000001</v>
      </c>
      <c r="AC517" s="292">
        <v>61225.5</v>
      </c>
      <c r="AD517" s="292">
        <v>59500</v>
      </c>
      <c r="AE517" s="225">
        <f t="shared" si="152"/>
        <v>60638.264750000002</v>
      </c>
      <c r="AF517" s="254">
        <f t="shared" si="153"/>
        <v>7806.3999999999987</v>
      </c>
      <c r="AG517" s="254">
        <f t="shared" si="154"/>
        <v>67306.399999999994</v>
      </c>
      <c r="AH517" s="337">
        <f t="shared" si="155"/>
        <v>7806.3999999999942</v>
      </c>
      <c r="AI517" s="286">
        <v>59500</v>
      </c>
      <c r="AJ517" s="229">
        <v>62327.559000000001</v>
      </c>
      <c r="AK517" s="292">
        <v>61225.5</v>
      </c>
      <c r="AL517" s="292">
        <v>59500</v>
      </c>
      <c r="AM517" s="225">
        <f t="shared" si="156"/>
        <v>60638.264750000002</v>
      </c>
      <c r="AN517" s="372">
        <f t="shared" si="157"/>
        <v>7806.3999999999987</v>
      </c>
      <c r="AO517" s="254">
        <f t="shared" si="158"/>
        <v>67306.399999999994</v>
      </c>
      <c r="AP517" s="337">
        <f t="shared" si="159"/>
        <v>7806.3999999999942</v>
      </c>
    </row>
    <row r="518" spans="1:42" s="140" customFormat="1" ht="28.5" x14ac:dyDescent="0.25">
      <c r="A518" s="224" t="s">
        <v>1651</v>
      </c>
      <c r="B518" s="384" t="s">
        <v>1147</v>
      </c>
      <c r="C518" s="286">
        <v>368900</v>
      </c>
      <c r="D518" s="229">
        <v>511085.98380000005</v>
      </c>
      <c r="E518" s="292">
        <v>502049.1</v>
      </c>
      <c r="F518" s="292">
        <v>487900</v>
      </c>
      <c r="G518" s="225">
        <f t="shared" ref="G518:G544" si="160">AVERAGE(C518:F518)</f>
        <v>467483.77095000003</v>
      </c>
      <c r="H518" s="254">
        <f t="shared" ref="H518:H544" si="161">+C518*13.12%</f>
        <v>48399.679999999993</v>
      </c>
      <c r="I518" s="254">
        <f t="shared" ref="I518:I544" si="162">+C518+H518</f>
        <v>417299.68</v>
      </c>
      <c r="J518" s="337">
        <f t="shared" ref="J518:J544" si="163">+I518-F518</f>
        <v>-70600.320000000007</v>
      </c>
      <c r="K518" s="286">
        <v>333200</v>
      </c>
      <c r="L518" s="229">
        <v>473689.44839999999</v>
      </c>
      <c r="M518" s="292">
        <v>465313.8</v>
      </c>
      <c r="N518" s="292">
        <v>452200</v>
      </c>
      <c r="O518" s="225">
        <f t="shared" ref="O518:O544" si="164">AVERAGE(K518:N518)</f>
        <v>431100.81209999998</v>
      </c>
      <c r="P518" s="254">
        <f t="shared" ref="P518:P544" si="165">+K518*13.12%</f>
        <v>43715.839999999997</v>
      </c>
      <c r="Q518" s="254">
        <f t="shared" ref="Q518:Q544" si="166">+K518+P518</f>
        <v>376915.83999999997</v>
      </c>
      <c r="R518" s="337">
        <f t="shared" ref="R518:R544" si="167">+Q518-N518</f>
        <v>-75284.160000000033</v>
      </c>
      <c r="S518" s="286">
        <v>333200</v>
      </c>
      <c r="T518" s="229">
        <v>473689.44839999999</v>
      </c>
      <c r="U518" s="292">
        <v>465313.8</v>
      </c>
      <c r="V518" s="292">
        <v>452200</v>
      </c>
      <c r="W518" s="225">
        <f t="shared" ref="W518:W544" si="168">AVERAGE(S518:V518)</f>
        <v>431100.81209999998</v>
      </c>
      <c r="X518" s="254">
        <f t="shared" ref="X518:X544" si="169">+S518*13.12%</f>
        <v>43715.839999999997</v>
      </c>
      <c r="Y518" s="254">
        <f t="shared" ref="Y518:Y544" si="170">+S518+X518</f>
        <v>376915.83999999997</v>
      </c>
      <c r="Z518" s="337">
        <f t="shared" ref="Z518:Z544" si="171">+Y518-V518</f>
        <v>-75284.160000000033</v>
      </c>
      <c r="AA518" s="286">
        <v>333200</v>
      </c>
      <c r="AB518" s="229">
        <v>349034.33039999998</v>
      </c>
      <c r="AC518" s="292">
        <v>342862.8</v>
      </c>
      <c r="AD518" s="292">
        <v>333200</v>
      </c>
      <c r="AE518" s="225">
        <f t="shared" ref="AE518:AE544" si="172">AVERAGE(AA518:AD518)</f>
        <v>339574.28259999998</v>
      </c>
      <c r="AF518" s="254">
        <f t="shared" ref="AF518:AF544" si="173">+AA518*13.12%</f>
        <v>43715.839999999997</v>
      </c>
      <c r="AG518" s="254">
        <f t="shared" ref="AG518:AG544" si="174">+AA518+AF518</f>
        <v>376915.83999999997</v>
      </c>
      <c r="AH518" s="337">
        <f t="shared" ref="AH518:AH544" si="175">+AG518-AD518</f>
        <v>43715.839999999967</v>
      </c>
      <c r="AI518" s="286">
        <v>428400</v>
      </c>
      <c r="AJ518" s="231">
        <v>448758.42479999998</v>
      </c>
      <c r="AK518" s="292">
        <v>440823.6</v>
      </c>
      <c r="AL518" s="292">
        <v>428400</v>
      </c>
      <c r="AM518" s="225">
        <f t="shared" ref="AM518:AM544" si="176">AVERAGE(AI518:AL518)</f>
        <v>436595.50619999995</v>
      </c>
      <c r="AN518" s="372">
        <f t="shared" ref="AN518:AN544" si="177">+AI518*13.12%</f>
        <v>56206.079999999994</v>
      </c>
      <c r="AO518" s="254">
        <f t="shared" ref="AO518:AO544" si="178">+AI518+AN518</f>
        <v>484606.08</v>
      </c>
      <c r="AP518" s="337">
        <f t="shared" ref="AP518:AP544" si="179">+AO518-AL518</f>
        <v>56206.080000000016</v>
      </c>
    </row>
    <row r="519" spans="1:42" s="140" customFormat="1" ht="28.5" x14ac:dyDescent="0.25">
      <c r="A519" s="224" t="s">
        <v>1652</v>
      </c>
      <c r="B519" s="384" t="s">
        <v>1148</v>
      </c>
      <c r="C519" s="286">
        <v>428400</v>
      </c>
      <c r="D519" s="229">
        <v>573413.54279999994</v>
      </c>
      <c r="E519" s="292">
        <v>563274.6</v>
      </c>
      <c r="F519" s="292">
        <v>547400</v>
      </c>
      <c r="G519" s="225">
        <f t="shared" si="160"/>
        <v>528122.03570000001</v>
      </c>
      <c r="H519" s="254">
        <f t="shared" si="161"/>
        <v>56206.079999999994</v>
      </c>
      <c r="I519" s="254">
        <f t="shared" si="162"/>
        <v>484606.08</v>
      </c>
      <c r="J519" s="337">
        <f t="shared" si="163"/>
        <v>-62793.919999999984</v>
      </c>
      <c r="K519" s="286">
        <v>368900</v>
      </c>
      <c r="L519" s="229">
        <v>511085.98380000005</v>
      </c>
      <c r="M519" s="292">
        <v>502049.1</v>
      </c>
      <c r="N519" s="292">
        <v>487900</v>
      </c>
      <c r="O519" s="225">
        <f t="shared" si="164"/>
        <v>467483.77095000003</v>
      </c>
      <c r="P519" s="254">
        <f t="shared" si="165"/>
        <v>48399.679999999993</v>
      </c>
      <c r="Q519" s="254">
        <f t="shared" si="166"/>
        <v>417299.68</v>
      </c>
      <c r="R519" s="337">
        <f t="shared" si="167"/>
        <v>-70600.320000000007</v>
      </c>
      <c r="S519" s="286">
        <v>368900</v>
      </c>
      <c r="T519" s="229">
        <v>511085.98380000005</v>
      </c>
      <c r="U519" s="292">
        <v>502049.1</v>
      </c>
      <c r="V519" s="292">
        <v>487900</v>
      </c>
      <c r="W519" s="225">
        <f t="shared" si="168"/>
        <v>467483.77095000003</v>
      </c>
      <c r="X519" s="254">
        <f t="shared" si="169"/>
        <v>48399.679999999993</v>
      </c>
      <c r="Y519" s="254">
        <f t="shared" si="170"/>
        <v>417299.68</v>
      </c>
      <c r="Z519" s="337">
        <f t="shared" si="171"/>
        <v>-70600.320000000007</v>
      </c>
      <c r="AA519" s="286">
        <v>368900</v>
      </c>
      <c r="AB519" s="229">
        <v>386430.86580000003</v>
      </c>
      <c r="AC519" s="292">
        <v>379598.1</v>
      </c>
      <c r="AD519" s="292">
        <v>368900</v>
      </c>
      <c r="AE519" s="225">
        <f t="shared" si="172"/>
        <v>375957.24144999997</v>
      </c>
      <c r="AF519" s="254">
        <f t="shared" si="173"/>
        <v>48399.679999999993</v>
      </c>
      <c r="AG519" s="254">
        <f t="shared" si="174"/>
        <v>417299.68</v>
      </c>
      <c r="AH519" s="337">
        <f t="shared" si="175"/>
        <v>48399.679999999993</v>
      </c>
      <c r="AI519" s="286">
        <v>452200</v>
      </c>
      <c r="AJ519" s="231">
        <v>473689.44839999999</v>
      </c>
      <c r="AK519" s="292">
        <v>465313.8</v>
      </c>
      <c r="AL519" s="292">
        <v>452200</v>
      </c>
      <c r="AM519" s="225">
        <f t="shared" si="176"/>
        <v>460850.81209999998</v>
      </c>
      <c r="AN519" s="372">
        <f t="shared" si="177"/>
        <v>59328.639999999992</v>
      </c>
      <c r="AO519" s="254">
        <f t="shared" si="178"/>
        <v>511528.64</v>
      </c>
      <c r="AP519" s="337">
        <f t="shared" si="179"/>
        <v>59328.640000000014</v>
      </c>
    </row>
    <row r="520" spans="1:42" s="140" customFormat="1" ht="28.5" x14ac:dyDescent="0.25">
      <c r="A520" s="224" t="s">
        <v>1653</v>
      </c>
      <c r="B520" s="384" t="s">
        <v>1149</v>
      </c>
      <c r="C520" s="286">
        <v>404600</v>
      </c>
      <c r="D520" s="229">
        <v>548482.51919999998</v>
      </c>
      <c r="E520" s="292">
        <v>538784.4</v>
      </c>
      <c r="F520" s="292">
        <v>523600</v>
      </c>
      <c r="G520" s="225">
        <f t="shared" si="160"/>
        <v>503866.72979999997</v>
      </c>
      <c r="H520" s="254">
        <f t="shared" si="161"/>
        <v>53083.519999999997</v>
      </c>
      <c r="I520" s="254">
        <f t="shared" si="162"/>
        <v>457683.52</v>
      </c>
      <c r="J520" s="337">
        <f t="shared" si="163"/>
        <v>-65916.479999999981</v>
      </c>
      <c r="K520" s="286">
        <v>345100</v>
      </c>
      <c r="L520" s="229">
        <v>486154.96020000003</v>
      </c>
      <c r="M520" s="292">
        <v>477558.9</v>
      </c>
      <c r="N520" s="292">
        <v>464100</v>
      </c>
      <c r="O520" s="225">
        <f t="shared" si="164"/>
        <v>443228.46505</v>
      </c>
      <c r="P520" s="254">
        <f t="shared" si="165"/>
        <v>45277.119999999995</v>
      </c>
      <c r="Q520" s="254">
        <f t="shared" si="166"/>
        <v>390377.12</v>
      </c>
      <c r="R520" s="337">
        <f t="shared" si="167"/>
        <v>-73722.880000000005</v>
      </c>
      <c r="S520" s="286">
        <v>345100</v>
      </c>
      <c r="T520" s="229">
        <v>486154.96020000003</v>
      </c>
      <c r="U520" s="292">
        <v>477558.9</v>
      </c>
      <c r="V520" s="292">
        <v>464100</v>
      </c>
      <c r="W520" s="225">
        <f t="shared" si="168"/>
        <v>443228.46505</v>
      </c>
      <c r="X520" s="254">
        <f t="shared" si="169"/>
        <v>45277.119999999995</v>
      </c>
      <c r="Y520" s="254">
        <f t="shared" si="170"/>
        <v>390377.12</v>
      </c>
      <c r="Z520" s="337">
        <f t="shared" si="171"/>
        <v>-73722.880000000005</v>
      </c>
      <c r="AA520" s="286">
        <v>345100</v>
      </c>
      <c r="AB520" s="229">
        <v>361499.84220000001</v>
      </c>
      <c r="AC520" s="292">
        <v>355107.9</v>
      </c>
      <c r="AD520" s="292">
        <v>345100</v>
      </c>
      <c r="AE520" s="225">
        <f t="shared" si="172"/>
        <v>351701.93555000005</v>
      </c>
      <c r="AF520" s="254">
        <f t="shared" si="173"/>
        <v>45277.119999999995</v>
      </c>
      <c r="AG520" s="254">
        <f t="shared" si="174"/>
        <v>390377.12</v>
      </c>
      <c r="AH520" s="337">
        <f t="shared" si="175"/>
        <v>45277.119999999995</v>
      </c>
      <c r="AI520" s="286">
        <v>464100</v>
      </c>
      <c r="AJ520" s="231">
        <v>486154.96020000003</v>
      </c>
      <c r="AK520" s="292">
        <v>477558.9</v>
      </c>
      <c r="AL520" s="292">
        <v>464100</v>
      </c>
      <c r="AM520" s="225">
        <f t="shared" si="176"/>
        <v>472978.46505</v>
      </c>
      <c r="AN520" s="372">
        <f t="shared" si="177"/>
        <v>60889.919999999991</v>
      </c>
      <c r="AO520" s="254">
        <f t="shared" si="178"/>
        <v>524989.92000000004</v>
      </c>
      <c r="AP520" s="337">
        <f t="shared" si="179"/>
        <v>60889.920000000042</v>
      </c>
    </row>
    <row r="521" spans="1:42" s="140" customFormat="1" ht="28.5" x14ac:dyDescent="0.25">
      <c r="A521" s="224" t="s">
        <v>1654</v>
      </c>
      <c r="B521" s="384" t="s">
        <v>1150</v>
      </c>
      <c r="C521" s="286">
        <v>452200</v>
      </c>
      <c r="D521" s="229">
        <v>598344.56640000001</v>
      </c>
      <c r="E521" s="292">
        <v>587764.80000000005</v>
      </c>
      <c r="F521" s="292">
        <v>571200</v>
      </c>
      <c r="G521" s="225">
        <f t="shared" si="160"/>
        <v>552377.34159999993</v>
      </c>
      <c r="H521" s="254">
        <f t="shared" si="161"/>
        <v>59328.639999999992</v>
      </c>
      <c r="I521" s="254">
        <f t="shared" si="162"/>
        <v>511528.64</v>
      </c>
      <c r="J521" s="337">
        <f t="shared" si="163"/>
        <v>-59671.359999999986</v>
      </c>
      <c r="K521" s="286">
        <v>359380</v>
      </c>
      <c r="L521" s="229">
        <v>501113.57435999997</v>
      </c>
      <c r="M521" s="292">
        <v>492253.02</v>
      </c>
      <c r="N521" s="292">
        <v>478380</v>
      </c>
      <c r="O521" s="225">
        <f t="shared" si="164"/>
        <v>457781.64859</v>
      </c>
      <c r="P521" s="254">
        <f t="shared" si="165"/>
        <v>47150.655999999995</v>
      </c>
      <c r="Q521" s="254">
        <f t="shared" si="166"/>
        <v>406530.65600000002</v>
      </c>
      <c r="R521" s="337">
        <f t="shared" si="167"/>
        <v>-71849.343999999983</v>
      </c>
      <c r="S521" s="286">
        <v>359380</v>
      </c>
      <c r="T521" s="229">
        <v>501113.57435999997</v>
      </c>
      <c r="U521" s="292">
        <v>492253.02</v>
      </c>
      <c r="V521" s="292">
        <v>478380</v>
      </c>
      <c r="W521" s="225">
        <f t="shared" si="168"/>
        <v>457781.64859</v>
      </c>
      <c r="X521" s="254">
        <f t="shared" si="169"/>
        <v>47150.655999999995</v>
      </c>
      <c r="Y521" s="254">
        <f t="shared" si="170"/>
        <v>406530.65600000002</v>
      </c>
      <c r="Z521" s="337">
        <f t="shared" si="171"/>
        <v>-71849.343999999983</v>
      </c>
      <c r="AA521" s="286">
        <v>359380</v>
      </c>
      <c r="AB521" s="229">
        <v>376458.45635999995</v>
      </c>
      <c r="AC521" s="292">
        <v>369802.02</v>
      </c>
      <c r="AD521" s="292">
        <v>359380</v>
      </c>
      <c r="AE521" s="225">
        <f t="shared" si="172"/>
        <v>366255.11908999999</v>
      </c>
      <c r="AF521" s="254">
        <f t="shared" si="173"/>
        <v>47150.655999999995</v>
      </c>
      <c r="AG521" s="254">
        <f t="shared" si="174"/>
        <v>406530.65600000002</v>
      </c>
      <c r="AH521" s="337">
        <f t="shared" si="175"/>
        <v>47150.656000000017</v>
      </c>
      <c r="AI521" s="286">
        <v>571200</v>
      </c>
      <c r="AJ521" s="231">
        <v>598344.56640000001</v>
      </c>
      <c r="AK521" s="292">
        <v>587764.80000000005</v>
      </c>
      <c r="AL521" s="292">
        <v>571200</v>
      </c>
      <c r="AM521" s="225">
        <f t="shared" si="176"/>
        <v>582127.34159999993</v>
      </c>
      <c r="AN521" s="372">
        <f t="shared" si="177"/>
        <v>74941.439999999988</v>
      </c>
      <c r="AO521" s="254">
        <f t="shared" si="178"/>
        <v>646141.43999999994</v>
      </c>
      <c r="AP521" s="337">
        <f t="shared" si="179"/>
        <v>74941.439999999944</v>
      </c>
    </row>
    <row r="522" spans="1:42" s="140" customFormat="1" ht="16.5" x14ac:dyDescent="0.25">
      <c r="A522" s="227">
        <v>14</v>
      </c>
      <c r="B522" s="291" t="s">
        <v>580</v>
      </c>
      <c r="C522" s="286"/>
      <c r="D522" s="288">
        <v>0</v>
      </c>
      <c r="E522" s="292"/>
      <c r="F522" s="292"/>
      <c r="G522" s="225">
        <f t="shared" si="160"/>
        <v>0</v>
      </c>
      <c r="H522" s="254">
        <f t="shared" si="161"/>
        <v>0</v>
      </c>
      <c r="I522" s="254">
        <f t="shared" si="162"/>
        <v>0</v>
      </c>
      <c r="J522" s="337">
        <f t="shared" si="163"/>
        <v>0</v>
      </c>
      <c r="K522" s="286"/>
      <c r="L522" s="288">
        <v>0</v>
      </c>
      <c r="M522" s="292"/>
      <c r="N522" s="292"/>
      <c r="O522" s="225">
        <f t="shared" si="164"/>
        <v>0</v>
      </c>
      <c r="P522" s="254">
        <f t="shared" si="165"/>
        <v>0</v>
      </c>
      <c r="Q522" s="254">
        <f t="shared" si="166"/>
        <v>0</v>
      </c>
      <c r="R522" s="337">
        <f t="shared" si="167"/>
        <v>0</v>
      </c>
      <c r="S522" s="286"/>
      <c r="T522" s="288">
        <v>0</v>
      </c>
      <c r="U522" s="292"/>
      <c r="V522" s="292"/>
      <c r="W522" s="225">
        <f t="shared" si="168"/>
        <v>0</v>
      </c>
      <c r="X522" s="254">
        <f t="shared" si="169"/>
        <v>0</v>
      </c>
      <c r="Y522" s="254">
        <f t="shared" si="170"/>
        <v>0</v>
      </c>
      <c r="Z522" s="337">
        <f t="shared" si="171"/>
        <v>0</v>
      </c>
      <c r="AA522" s="286"/>
      <c r="AB522" s="288">
        <v>0</v>
      </c>
      <c r="AC522" s="292"/>
      <c r="AD522" s="292"/>
      <c r="AE522" s="225">
        <f t="shared" si="172"/>
        <v>0</v>
      </c>
      <c r="AF522" s="254">
        <f t="shared" si="173"/>
        <v>0</v>
      </c>
      <c r="AG522" s="254">
        <f t="shared" si="174"/>
        <v>0</v>
      </c>
      <c r="AH522" s="337">
        <f t="shared" si="175"/>
        <v>0</v>
      </c>
      <c r="AI522" s="286"/>
      <c r="AJ522" s="288">
        <v>0</v>
      </c>
      <c r="AK522" s="292"/>
      <c r="AL522" s="292"/>
      <c r="AM522" s="225">
        <f t="shared" si="176"/>
        <v>0</v>
      </c>
      <c r="AN522" s="372">
        <f t="shared" si="177"/>
        <v>0</v>
      </c>
      <c r="AO522" s="254">
        <f t="shared" si="178"/>
        <v>0</v>
      </c>
      <c r="AP522" s="337">
        <f t="shared" si="179"/>
        <v>0</v>
      </c>
    </row>
    <row r="523" spans="1:42" s="140" customFormat="1" ht="16.5" x14ac:dyDescent="0.25">
      <c r="A523" s="224" t="s">
        <v>953</v>
      </c>
      <c r="B523" s="291" t="s">
        <v>1107</v>
      </c>
      <c r="C523" s="286">
        <v>892500</v>
      </c>
      <c r="D523" s="231">
        <v>1159292.5973999999</v>
      </c>
      <c r="E523" s="292">
        <v>1138794.3</v>
      </c>
      <c r="F523" s="292">
        <v>1106700</v>
      </c>
      <c r="G523" s="225">
        <f t="shared" si="160"/>
        <v>1074321.72435</v>
      </c>
      <c r="H523" s="254">
        <f t="shared" si="161"/>
        <v>117095.99999999999</v>
      </c>
      <c r="I523" s="254">
        <f t="shared" si="162"/>
        <v>1009596</v>
      </c>
      <c r="J523" s="337">
        <f t="shared" si="163"/>
        <v>-97104</v>
      </c>
      <c r="K523" s="286">
        <v>892500</v>
      </c>
      <c r="L523" s="231">
        <v>1159292.5973999999</v>
      </c>
      <c r="M523" s="292">
        <v>1138794.3</v>
      </c>
      <c r="N523" s="292">
        <v>1106700</v>
      </c>
      <c r="O523" s="225">
        <f t="shared" si="164"/>
        <v>1074321.72435</v>
      </c>
      <c r="P523" s="254">
        <f t="shared" si="165"/>
        <v>117095.99999999999</v>
      </c>
      <c r="Q523" s="254">
        <f t="shared" si="166"/>
        <v>1009596</v>
      </c>
      <c r="R523" s="337">
        <f t="shared" si="167"/>
        <v>-97104</v>
      </c>
      <c r="S523" s="286">
        <v>892500</v>
      </c>
      <c r="T523" s="231">
        <v>1159292.5973999999</v>
      </c>
      <c r="U523" s="292">
        <v>1138794.3</v>
      </c>
      <c r="V523" s="292">
        <v>1106700</v>
      </c>
      <c r="W523" s="225">
        <f t="shared" si="168"/>
        <v>1074321.72435</v>
      </c>
      <c r="X523" s="254">
        <f t="shared" si="169"/>
        <v>117095.99999999999</v>
      </c>
      <c r="Y523" s="254">
        <f t="shared" si="170"/>
        <v>1009596</v>
      </c>
      <c r="Z523" s="337">
        <f t="shared" si="171"/>
        <v>-97104</v>
      </c>
      <c r="AA523" s="286">
        <v>892500</v>
      </c>
      <c r="AB523" s="231">
        <v>1159292.5973999999</v>
      </c>
      <c r="AC523" s="292">
        <v>1138794.3</v>
      </c>
      <c r="AD523" s="292">
        <v>1106700</v>
      </c>
      <c r="AE523" s="225">
        <f t="shared" si="172"/>
        <v>1074321.72435</v>
      </c>
      <c r="AF523" s="254">
        <f t="shared" si="173"/>
        <v>117095.99999999999</v>
      </c>
      <c r="AG523" s="254">
        <f t="shared" si="174"/>
        <v>1009596</v>
      </c>
      <c r="AH523" s="337">
        <f t="shared" si="175"/>
        <v>-97104</v>
      </c>
      <c r="AI523" s="286">
        <v>892500</v>
      </c>
      <c r="AJ523" s="231">
        <v>1159292.5973999999</v>
      </c>
      <c r="AK523" s="292">
        <v>1138794.3</v>
      </c>
      <c r="AL523" s="292">
        <v>1106700</v>
      </c>
      <c r="AM523" s="225">
        <f t="shared" si="176"/>
        <v>1074321.72435</v>
      </c>
      <c r="AN523" s="372">
        <f t="shared" si="177"/>
        <v>117095.99999999999</v>
      </c>
      <c r="AO523" s="254">
        <f t="shared" si="178"/>
        <v>1009596</v>
      </c>
      <c r="AP523" s="337">
        <f t="shared" si="179"/>
        <v>-97104</v>
      </c>
    </row>
    <row r="524" spans="1:42" s="140" customFormat="1" ht="16.5" x14ac:dyDescent="0.25">
      <c r="A524" s="224" t="s">
        <v>954</v>
      </c>
      <c r="B524" s="291" t="s">
        <v>1108</v>
      </c>
      <c r="C524" s="286">
        <v>975800</v>
      </c>
      <c r="D524" s="231">
        <v>1177990.8651000001</v>
      </c>
      <c r="E524" s="292">
        <v>1157161.95</v>
      </c>
      <c r="F524" s="292">
        <v>1124550</v>
      </c>
      <c r="G524" s="225">
        <f t="shared" si="160"/>
        <v>1108875.7037750001</v>
      </c>
      <c r="H524" s="254">
        <f t="shared" si="161"/>
        <v>128024.95999999998</v>
      </c>
      <c r="I524" s="254">
        <f t="shared" si="162"/>
        <v>1103824.96</v>
      </c>
      <c r="J524" s="337">
        <f t="shared" si="163"/>
        <v>-20725.040000000037</v>
      </c>
      <c r="K524" s="286">
        <v>975800</v>
      </c>
      <c r="L524" s="231">
        <v>1177990.8651000001</v>
      </c>
      <c r="M524" s="292">
        <v>1157161.95</v>
      </c>
      <c r="N524" s="292">
        <v>1124550</v>
      </c>
      <c r="O524" s="225">
        <f t="shared" si="164"/>
        <v>1108875.7037750001</v>
      </c>
      <c r="P524" s="254">
        <f t="shared" si="165"/>
        <v>128024.95999999998</v>
      </c>
      <c r="Q524" s="254">
        <f t="shared" si="166"/>
        <v>1103824.96</v>
      </c>
      <c r="R524" s="337">
        <f t="shared" si="167"/>
        <v>-20725.040000000037</v>
      </c>
      <c r="S524" s="286">
        <v>975800</v>
      </c>
      <c r="T524" s="231">
        <v>1177990.8651000001</v>
      </c>
      <c r="U524" s="292">
        <v>1157161.95</v>
      </c>
      <c r="V524" s="292">
        <v>1124550</v>
      </c>
      <c r="W524" s="225">
        <f t="shared" si="168"/>
        <v>1108875.7037750001</v>
      </c>
      <c r="X524" s="254">
        <f t="shared" si="169"/>
        <v>128024.95999999998</v>
      </c>
      <c r="Y524" s="254">
        <f t="shared" si="170"/>
        <v>1103824.96</v>
      </c>
      <c r="Z524" s="337">
        <f t="shared" si="171"/>
        <v>-20725.040000000037</v>
      </c>
      <c r="AA524" s="286">
        <v>975800</v>
      </c>
      <c r="AB524" s="231">
        <v>1177990.8651000001</v>
      </c>
      <c r="AC524" s="292">
        <v>1157161.95</v>
      </c>
      <c r="AD524" s="292">
        <v>1124550</v>
      </c>
      <c r="AE524" s="225">
        <f t="shared" si="172"/>
        <v>1108875.7037750001</v>
      </c>
      <c r="AF524" s="254">
        <f t="shared" si="173"/>
        <v>128024.95999999998</v>
      </c>
      <c r="AG524" s="254">
        <f t="shared" si="174"/>
        <v>1103824.96</v>
      </c>
      <c r="AH524" s="337">
        <f t="shared" si="175"/>
        <v>-20725.040000000037</v>
      </c>
      <c r="AI524" s="286">
        <v>975800</v>
      </c>
      <c r="AJ524" s="231">
        <v>1177990.8651000001</v>
      </c>
      <c r="AK524" s="292">
        <v>1157161.95</v>
      </c>
      <c r="AL524" s="292">
        <v>1124550</v>
      </c>
      <c r="AM524" s="225">
        <f t="shared" si="176"/>
        <v>1108875.7037750001</v>
      </c>
      <c r="AN524" s="372">
        <f t="shared" si="177"/>
        <v>128024.95999999998</v>
      </c>
      <c r="AO524" s="254">
        <f t="shared" si="178"/>
        <v>1103824.96</v>
      </c>
      <c r="AP524" s="337">
        <f t="shared" si="179"/>
        <v>-20725.040000000037</v>
      </c>
    </row>
    <row r="525" spans="1:42" s="140" customFormat="1" ht="16.5" x14ac:dyDescent="0.25">
      <c r="A525" s="224" t="s">
        <v>955</v>
      </c>
      <c r="B525" s="291" t="s">
        <v>1109</v>
      </c>
      <c r="C525" s="286">
        <v>797300</v>
      </c>
      <c r="D525" s="231">
        <v>959844.40859999997</v>
      </c>
      <c r="E525" s="292">
        <v>942872.7</v>
      </c>
      <c r="F525" s="292">
        <v>916300</v>
      </c>
      <c r="G525" s="225">
        <f t="shared" si="160"/>
        <v>904079.27714999998</v>
      </c>
      <c r="H525" s="254">
        <f t="shared" si="161"/>
        <v>104605.75999999998</v>
      </c>
      <c r="I525" s="254">
        <f t="shared" si="162"/>
        <v>901905.76</v>
      </c>
      <c r="J525" s="337">
        <f t="shared" si="163"/>
        <v>-14394.239999999991</v>
      </c>
      <c r="K525" s="286">
        <v>797300</v>
      </c>
      <c r="L525" s="231">
        <v>959844.40859999997</v>
      </c>
      <c r="M525" s="292">
        <v>942872.7</v>
      </c>
      <c r="N525" s="292">
        <v>916300</v>
      </c>
      <c r="O525" s="225">
        <f t="shared" si="164"/>
        <v>904079.27714999998</v>
      </c>
      <c r="P525" s="254">
        <f t="shared" si="165"/>
        <v>104605.75999999998</v>
      </c>
      <c r="Q525" s="254">
        <f t="shared" si="166"/>
        <v>901905.76</v>
      </c>
      <c r="R525" s="337">
        <f t="shared" si="167"/>
        <v>-14394.239999999991</v>
      </c>
      <c r="S525" s="286">
        <v>797300</v>
      </c>
      <c r="T525" s="231">
        <v>959844.40859999997</v>
      </c>
      <c r="U525" s="292">
        <v>942872.7</v>
      </c>
      <c r="V525" s="292">
        <v>916300</v>
      </c>
      <c r="W525" s="225">
        <f t="shared" si="168"/>
        <v>904079.27714999998</v>
      </c>
      <c r="X525" s="254">
        <f t="shared" si="169"/>
        <v>104605.75999999998</v>
      </c>
      <c r="Y525" s="254">
        <f t="shared" si="170"/>
        <v>901905.76</v>
      </c>
      <c r="Z525" s="337">
        <f t="shared" si="171"/>
        <v>-14394.239999999991</v>
      </c>
      <c r="AA525" s="286">
        <v>797300</v>
      </c>
      <c r="AB525" s="231">
        <v>959844.40859999997</v>
      </c>
      <c r="AC525" s="292">
        <v>942872.7</v>
      </c>
      <c r="AD525" s="292">
        <v>916300</v>
      </c>
      <c r="AE525" s="225">
        <f t="shared" si="172"/>
        <v>904079.27714999998</v>
      </c>
      <c r="AF525" s="254">
        <f t="shared" si="173"/>
        <v>104605.75999999998</v>
      </c>
      <c r="AG525" s="254">
        <f t="shared" si="174"/>
        <v>901905.76</v>
      </c>
      <c r="AH525" s="337">
        <f t="shared" si="175"/>
        <v>-14394.239999999991</v>
      </c>
      <c r="AI525" s="286">
        <v>797300</v>
      </c>
      <c r="AJ525" s="231">
        <v>959844.40859999997</v>
      </c>
      <c r="AK525" s="292">
        <v>942872.7</v>
      </c>
      <c r="AL525" s="292">
        <v>916300</v>
      </c>
      <c r="AM525" s="225">
        <f t="shared" si="176"/>
        <v>904079.27714999998</v>
      </c>
      <c r="AN525" s="372">
        <f t="shared" si="177"/>
        <v>104605.75999999998</v>
      </c>
      <c r="AO525" s="254">
        <f t="shared" si="178"/>
        <v>901905.76</v>
      </c>
      <c r="AP525" s="337">
        <f t="shared" si="179"/>
        <v>-14394.239999999991</v>
      </c>
    </row>
    <row r="526" spans="1:42" s="140" customFormat="1" ht="16.5" x14ac:dyDescent="0.25">
      <c r="A526" s="224" t="s">
        <v>956</v>
      </c>
      <c r="B526" s="291" t="s">
        <v>1110</v>
      </c>
      <c r="C526" s="286">
        <v>854420</v>
      </c>
      <c r="D526" s="231">
        <v>1047102.9912</v>
      </c>
      <c r="E526" s="292">
        <v>1028588.4</v>
      </c>
      <c r="F526" s="292">
        <v>999600</v>
      </c>
      <c r="G526" s="225">
        <f t="shared" si="160"/>
        <v>982427.84779999999</v>
      </c>
      <c r="H526" s="254">
        <f t="shared" si="161"/>
        <v>112099.90399999998</v>
      </c>
      <c r="I526" s="254">
        <f t="shared" si="162"/>
        <v>966519.90399999998</v>
      </c>
      <c r="J526" s="337">
        <f t="shared" si="163"/>
        <v>-33080.09600000002</v>
      </c>
      <c r="K526" s="286">
        <v>854420</v>
      </c>
      <c r="L526" s="231">
        <v>1047102.9912</v>
      </c>
      <c r="M526" s="292">
        <v>1028588.4</v>
      </c>
      <c r="N526" s="292">
        <v>999600</v>
      </c>
      <c r="O526" s="225">
        <f t="shared" si="164"/>
        <v>982427.84779999999</v>
      </c>
      <c r="P526" s="254">
        <f t="shared" si="165"/>
        <v>112099.90399999998</v>
      </c>
      <c r="Q526" s="254">
        <f t="shared" si="166"/>
        <v>966519.90399999998</v>
      </c>
      <c r="R526" s="337">
        <f t="shared" si="167"/>
        <v>-33080.09600000002</v>
      </c>
      <c r="S526" s="286">
        <v>854420</v>
      </c>
      <c r="T526" s="231">
        <v>1047102.9912</v>
      </c>
      <c r="U526" s="292">
        <v>1028588.4</v>
      </c>
      <c r="V526" s="292">
        <v>999600</v>
      </c>
      <c r="W526" s="225">
        <f t="shared" si="168"/>
        <v>982427.84779999999</v>
      </c>
      <c r="X526" s="254">
        <f t="shared" si="169"/>
        <v>112099.90399999998</v>
      </c>
      <c r="Y526" s="254">
        <f t="shared" si="170"/>
        <v>966519.90399999998</v>
      </c>
      <c r="Z526" s="337">
        <f t="shared" si="171"/>
        <v>-33080.09600000002</v>
      </c>
      <c r="AA526" s="286">
        <v>854420</v>
      </c>
      <c r="AB526" s="231">
        <v>1047102.9912</v>
      </c>
      <c r="AC526" s="292">
        <v>1028588.4</v>
      </c>
      <c r="AD526" s="292">
        <v>999600</v>
      </c>
      <c r="AE526" s="225">
        <f t="shared" si="172"/>
        <v>982427.84779999999</v>
      </c>
      <c r="AF526" s="254">
        <f t="shared" si="173"/>
        <v>112099.90399999998</v>
      </c>
      <c r="AG526" s="254">
        <f t="shared" si="174"/>
        <v>966519.90399999998</v>
      </c>
      <c r="AH526" s="337">
        <f t="shared" si="175"/>
        <v>-33080.09600000002</v>
      </c>
      <c r="AI526" s="286">
        <v>854420</v>
      </c>
      <c r="AJ526" s="231">
        <v>1047102.9912</v>
      </c>
      <c r="AK526" s="292">
        <v>1028588.4</v>
      </c>
      <c r="AL526" s="292">
        <v>999600</v>
      </c>
      <c r="AM526" s="225">
        <f t="shared" si="176"/>
        <v>982427.84779999999</v>
      </c>
      <c r="AN526" s="372">
        <f t="shared" si="177"/>
        <v>112099.90399999998</v>
      </c>
      <c r="AO526" s="254">
        <f t="shared" si="178"/>
        <v>966519.90399999998</v>
      </c>
      <c r="AP526" s="337">
        <f t="shared" si="179"/>
        <v>-33080.09600000002</v>
      </c>
    </row>
    <row r="527" spans="1:42" s="140" customFormat="1" ht="16.5" x14ac:dyDescent="0.25">
      <c r="A527" s="224" t="s">
        <v>957</v>
      </c>
      <c r="B527" s="291" t="s">
        <v>1111</v>
      </c>
      <c r="C527" s="286">
        <v>888930</v>
      </c>
      <c r="D527" s="231">
        <v>1053335.7471</v>
      </c>
      <c r="E527" s="292">
        <v>1034710.95</v>
      </c>
      <c r="F527" s="292">
        <v>1005550</v>
      </c>
      <c r="G527" s="225">
        <f t="shared" si="160"/>
        <v>995631.674275</v>
      </c>
      <c r="H527" s="254">
        <f t="shared" si="161"/>
        <v>116627.61599999998</v>
      </c>
      <c r="I527" s="254">
        <f t="shared" si="162"/>
        <v>1005557.6159999999</v>
      </c>
      <c r="J527" s="337">
        <f t="shared" si="163"/>
        <v>7.6159999999217689</v>
      </c>
      <c r="K527" s="286">
        <v>888930</v>
      </c>
      <c r="L527" s="231">
        <v>1053335.7471</v>
      </c>
      <c r="M527" s="292">
        <v>1034710.95</v>
      </c>
      <c r="N527" s="292">
        <v>1005550</v>
      </c>
      <c r="O527" s="225">
        <f t="shared" si="164"/>
        <v>995631.674275</v>
      </c>
      <c r="P527" s="254">
        <f t="shared" si="165"/>
        <v>116627.61599999998</v>
      </c>
      <c r="Q527" s="254">
        <f t="shared" si="166"/>
        <v>1005557.6159999999</v>
      </c>
      <c r="R527" s="337">
        <f t="shared" si="167"/>
        <v>7.6159999999217689</v>
      </c>
      <c r="S527" s="286">
        <v>888930</v>
      </c>
      <c r="T527" s="231">
        <v>1053335.7471</v>
      </c>
      <c r="U527" s="292">
        <v>1034710.95</v>
      </c>
      <c r="V527" s="292">
        <v>1005550</v>
      </c>
      <c r="W527" s="225">
        <f t="shared" si="168"/>
        <v>995631.674275</v>
      </c>
      <c r="X527" s="254">
        <f t="shared" si="169"/>
        <v>116627.61599999998</v>
      </c>
      <c r="Y527" s="254">
        <f t="shared" si="170"/>
        <v>1005557.6159999999</v>
      </c>
      <c r="Z527" s="337">
        <f t="shared" si="171"/>
        <v>7.6159999999217689</v>
      </c>
      <c r="AA527" s="286">
        <v>888930</v>
      </c>
      <c r="AB527" s="231">
        <v>1053335.7471</v>
      </c>
      <c r="AC527" s="292">
        <v>1034710.95</v>
      </c>
      <c r="AD527" s="292">
        <v>1005550</v>
      </c>
      <c r="AE527" s="225">
        <f t="shared" si="172"/>
        <v>995631.674275</v>
      </c>
      <c r="AF527" s="254">
        <f t="shared" si="173"/>
        <v>116627.61599999998</v>
      </c>
      <c r="AG527" s="254">
        <f t="shared" si="174"/>
        <v>1005557.6159999999</v>
      </c>
      <c r="AH527" s="337">
        <f t="shared" si="175"/>
        <v>7.6159999999217689</v>
      </c>
      <c r="AI527" s="286">
        <v>888930</v>
      </c>
      <c r="AJ527" s="231">
        <v>1053335.7471</v>
      </c>
      <c r="AK527" s="292">
        <v>1034710.95</v>
      </c>
      <c r="AL527" s="292">
        <v>1005550</v>
      </c>
      <c r="AM527" s="225">
        <f t="shared" si="176"/>
        <v>995631.674275</v>
      </c>
      <c r="AN527" s="372">
        <f t="shared" si="177"/>
        <v>116627.61599999998</v>
      </c>
      <c r="AO527" s="254">
        <f t="shared" si="178"/>
        <v>1005557.6159999999</v>
      </c>
      <c r="AP527" s="337">
        <f t="shared" si="179"/>
        <v>7.6159999999217689</v>
      </c>
    </row>
    <row r="528" spans="1:42" s="140" customFormat="1" ht="16.5" x14ac:dyDescent="0.25">
      <c r="A528" s="224" t="s">
        <v>958</v>
      </c>
      <c r="B528" s="291" t="s">
        <v>1112</v>
      </c>
      <c r="C528" s="286">
        <v>928200</v>
      </c>
      <c r="D528" s="231">
        <v>1059568.503</v>
      </c>
      <c r="E528" s="292">
        <v>1040833.5</v>
      </c>
      <c r="F528" s="292">
        <v>1011500</v>
      </c>
      <c r="G528" s="225">
        <f t="shared" si="160"/>
        <v>1010025.50075</v>
      </c>
      <c r="H528" s="254">
        <f t="shared" si="161"/>
        <v>121779.83999999998</v>
      </c>
      <c r="I528" s="254">
        <f t="shared" si="162"/>
        <v>1049979.8400000001</v>
      </c>
      <c r="J528" s="337">
        <f t="shared" si="163"/>
        <v>38479.840000000084</v>
      </c>
      <c r="K528" s="286">
        <v>928200</v>
      </c>
      <c r="L528" s="231">
        <v>1059568.503</v>
      </c>
      <c r="M528" s="292">
        <v>1040833.5</v>
      </c>
      <c r="N528" s="292">
        <v>1011500</v>
      </c>
      <c r="O528" s="225">
        <f t="shared" si="164"/>
        <v>1010025.50075</v>
      </c>
      <c r="P528" s="254">
        <f t="shared" si="165"/>
        <v>121779.83999999998</v>
      </c>
      <c r="Q528" s="254">
        <f t="shared" si="166"/>
        <v>1049979.8400000001</v>
      </c>
      <c r="R528" s="337">
        <f t="shared" si="167"/>
        <v>38479.840000000084</v>
      </c>
      <c r="S528" s="286">
        <v>928200</v>
      </c>
      <c r="T528" s="231">
        <v>1059568.503</v>
      </c>
      <c r="U528" s="292">
        <v>1040833.5</v>
      </c>
      <c r="V528" s="292">
        <v>1011500</v>
      </c>
      <c r="W528" s="225">
        <f t="shared" si="168"/>
        <v>1010025.50075</v>
      </c>
      <c r="X528" s="254">
        <f t="shared" si="169"/>
        <v>121779.83999999998</v>
      </c>
      <c r="Y528" s="254">
        <f t="shared" si="170"/>
        <v>1049979.8400000001</v>
      </c>
      <c r="Z528" s="337">
        <f t="shared" si="171"/>
        <v>38479.840000000084</v>
      </c>
      <c r="AA528" s="286">
        <v>928200</v>
      </c>
      <c r="AB528" s="231">
        <v>1059568.503</v>
      </c>
      <c r="AC528" s="292">
        <v>1040833.5</v>
      </c>
      <c r="AD528" s="292">
        <v>1011500</v>
      </c>
      <c r="AE528" s="225">
        <f t="shared" si="172"/>
        <v>1010025.50075</v>
      </c>
      <c r="AF528" s="254">
        <f t="shared" si="173"/>
        <v>121779.83999999998</v>
      </c>
      <c r="AG528" s="254">
        <f t="shared" si="174"/>
        <v>1049979.8400000001</v>
      </c>
      <c r="AH528" s="337">
        <f t="shared" si="175"/>
        <v>38479.840000000084</v>
      </c>
      <c r="AI528" s="286">
        <v>928200</v>
      </c>
      <c r="AJ528" s="231">
        <v>1059568.503</v>
      </c>
      <c r="AK528" s="292">
        <v>1040833.5</v>
      </c>
      <c r="AL528" s="292">
        <v>1011500</v>
      </c>
      <c r="AM528" s="225">
        <f t="shared" si="176"/>
        <v>1010025.50075</v>
      </c>
      <c r="AN528" s="372">
        <f t="shared" si="177"/>
        <v>121779.83999999998</v>
      </c>
      <c r="AO528" s="254">
        <f t="shared" si="178"/>
        <v>1049979.8400000001</v>
      </c>
      <c r="AP528" s="337">
        <f t="shared" si="179"/>
        <v>38479.840000000084</v>
      </c>
    </row>
    <row r="529" spans="1:42" s="140" customFormat="1" ht="16.5" x14ac:dyDescent="0.25">
      <c r="A529" s="224" t="s">
        <v>959</v>
      </c>
      <c r="B529" s="291" t="s">
        <v>1113</v>
      </c>
      <c r="C529" s="286">
        <v>928200</v>
      </c>
      <c r="D529" s="231">
        <v>1096965.0384</v>
      </c>
      <c r="E529" s="292">
        <v>1077568.8</v>
      </c>
      <c r="F529" s="292">
        <v>1047200</v>
      </c>
      <c r="G529" s="225">
        <f t="shared" si="160"/>
        <v>1037483.4595999999</v>
      </c>
      <c r="H529" s="254">
        <f t="shared" si="161"/>
        <v>121779.83999999998</v>
      </c>
      <c r="I529" s="254">
        <f t="shared" si="162"/>
        <v>1049979.8400000001</v>
      </c>
      <c r="J529" s="337">
        <f t="shared" si="163"/>
        <v>2779.8400000000838</v>
      </c>
      <c r="K529" s="286">
        <v>928200</v>
      </c>
      <c r="L529" s="231">
        <v>1096965.0384</v>
      </c>
      <c r="M529" s="292">
        <v>1077568.8</v>
      </c>
      <c r="N529" s="292">
        <v>1047200</v>
      </c>
      <c r="O529" s="225">
        <f t="shared" si="164"/>
        <v>1037483.4595999999</v>
      </c>
      <c r="P529" s="254">
        <f t="shared" si="165"/>
        <v>121779.83999999998</v>
      </c>
      <c r="Q529" s="254">
        <f t="shared" si="166"/>
        <v>1049979.8400000001</v>
      </c>
      <c r="R529" s="337">
        <f t="shared" si="167"/>
        <v>2779.8400000000838</v>
      </c>
      <c r="S529" s="286">
        <v>928200</v>
      </c>
      <c r="T529" s="231">
        <v>1096965.0384</v>
      </c>
      <c r="U529" s="292">
        <v>1077568.8</v>
      </c>
      <c r="V529" s="292">
        <v>1047200</v>
      </c>
      <c r="W529" s="225">
        <f t="shared" si="168"/>
        <v>1037483.4595999999</v>
      </c>
      <c r="X529" s="254">
        <f t="shared" si="169"/>
        <v>121779.83999999998</v>
      </c>
      <c r="Y529" s="254">
        <f t="shared" si="170"/>
        <v>1049979.8400000001</v>
      </c>
      <c r="Z529" s="337">
        <f t="shared" si="171"/>
        <v>2779.8400000000838</v>
      </c>
      <c r="AA529" s="286">
        <v>928200</v>
      </c>
      <c r="AB529" s="231">
        <v>1096965.0384</v>
      </c>
      <c r="AC529" s="292">
        <v>1077568.8</v>
      </c>
      <c r="AD529" s="292">
        <v>1047200</v>
      </c>
      <c r="AE529" s="225">
        <f t="shared" si="172"/>
        <v>1037483.4595999999</v>
      </c>
      <c r="AF529" s="254">
        <f t="shared" si="173"/>
        <v>121779.83999999998</v>
      </c>
      <c r="AG529" s="254">
        <f t="shared" si="174"/>
        <v>1049979.8400000001</v>
      </c>
      <c r="AH529" s="337">
        <f t="shared" si="175"/>
        <v>2779.8400000000838</v>
      </c>
      <c r="AI529" s="286">
        <v>928200</v>
      </c>
      <c r="AJ529" s="231">
        <v>1096965.0384</v>
      </c>
      <c r="AK529" s="292">
        <v>1077568.8</v>
      </c>
      <c r="AL529" s="292">
        <v>1047200</v>
      </c>
      <c r="AM529" s="225">
        <f t="shared" si="176"/>
        <v>1037483.4595999999</v>
      </c>
      <c r="AN529" s="372">
        <f t="shared" si="177"/>
        <v>121779.83999999998</v>
      </c>
      <c r="AO529" s="254">
        <f t="shared" si="178"/>
        <v>1049979.8400000001</v>
      </c>
      <c r="AP529" s="337">
        <f t="shared" si="179"/>
        <v>2779.8400000000838</v>
      </c>
    </row>
    <row r="530" spans="1:42" s="140" customFormat="1" ht="16.5" x14ac:dyDescent="0.25">
      <c r="A530" s="224" t="s">
        <v>960</v>
      </c>
      <c r="B530" s="291" t="s">
        <v>1114</v>
      </c>
      <c r="C530" s="286">
        <v>928200</v>
      </c>
      <c r="D530" s="231">
        <v>1184223.621</v>
      </c>
      <c r="E530" s="292">
        <v>1163284.5</v>
      </c>
      <c r="F530" s="292">
        <v>1130500</v>
      </c>
      <c r="G530" s="225">
        <f t="shared" si="160"/>
        <v>1101552.0302500001</v>
      </c>
      <c r="H530" s="254">
        <f t="shared" si="161"/>
        <v>121779.83999999998</v>
      </c>
      <c r="I530" s="254">
        <f t="shared" si="162"/>
        <v>1049979.8400000001</v>
      </c>
      <c r="J530" s="337">
        <f t="shared" si="163"/>
        <v>-80520.159999999916</v>
      </c>
      <c r="K530" s="286">
        <v>928200</v>
      </c>
      <c r="L530" s="231">
        <v>1184223.621</v>
      </c>
      <c r="M530" s="292">
        <v>1163284.5</v>
      </c>
      <c r="N530" s="292">
        <v>1130500</v>
      </c>
      <c r="O530" s="225">
        <f t="shared" si="164"/>
        <v>1101552.0302500001</v>
      </c>
      <c r="P530" s="254">
        <f t="shared" si="165"/>
        <v>121779.83999999998</v>
      </c>
      <c r="Q530" s="254">
        <f t="shared" si="166"/>
        <v>1049979.8400000001</v>
      </c>
      <c r="R530" s="337">
        <f t="shared" si="167"/>
        <v>-80520.159999999916</v>
      </c>
      <c r="S530" s="286">
        <v>928200</v>
      </c>
      <c r="T530" s="231">
        <v>1184223.621</v>
      </c>
      <c r="U530" s="292">
        <v>1163284.5</v>
      </c>
      <c r="V530" s="292">
        <v>1130500</v>
      </c>
      <c r="W530" s="225">
        <f t="shared" si="168"/>
        <v>1101552.0302500001</v>
      </c>
      <c r="X530" s="254">
        <f t="shared" si="169"/>
        <v>121779.83999999998</v>
      </c>
      <c r="Y530" s="254">
        <f t="shared" si="170"/>
        <v>1049979.8400000001</v>
      </c>
      <c r="Z530" s="337">
        <f t="shared" si="171"/>
        <v>-80520.159999999916</v>
      </c>
      <c r="AA530" s="286">
        <v>928200</v>
      </c>
      <c r="AB530" s="231">
        <v>1184223.621</v>
      </c>
      <c r="AC530" s="292">
        <v>1163284.5</v>
      </c>
      <c r="AD530" s="292">
        <v>1130500</v>
      </c>
      <c r="AE530" s="225">
        <f t="shared" si="172"/>
        <v>1101552.0302500001</v>
      </c>
      <c r="AF530" s="254">
        <f t="shared" si="173"/>
        <v>121779.83999999998</v>
      </c>
      <c r="AG530" s="254">
        <f t="shared" si="174"/>
        <v>1049979.8400000001</v>
      </c>
      <c r="AH530" s="337">
        <f t="shared" si="175"/>
        <v>-80520.159999999916</v>
      </c>
      <c r="AI530" s="286">
        <v>928200</v>
      </c>
      <c r="AJ530" s="231">
        <v>1184223.621</v>
      </c>
      <c r="AK530" s="292">
        <v>1163284.5</v>
      </c>
      <c r="AL530" s="292">
        <v>1130500</v>
      </c>
      <c r="AM530" s="225">
        <f t="shared" si="176"/>
        <v>1101552.0302500001</v>
      </c>
      <c r="AN530" s="372">
        <f t="shared" si="177"/>
        <v>121779.83999999998</v>
      </c>
      <c r="AO530" s="254">
        <f t="shared" si="178"/>
        <v>1049979.8400000001</v>
      </c>
      <c r="AP530" s="337">
        <f t="shared" si="179"/>
        <v>-80520.159999999916</v>
      </c>
    </row>
    <row r="531" spans="1:42" s="140" customFormat="1" ht="16.5" x14ac:dyDescent="0.25">
      <c r="A531" s="224" t="s">
        <v>961</v>
      </c>
      <c r="B531" s="291" t="s">
        <v>1115</v>
      </c>
      <c r="C531" s="286">
        <v>1106700</v>
      </c>
      <c r="D531" s="231">
        <v>1296413.2271999998</v>
      </c>
      <c r="E531" s="292">
        <v>1273490.3999999999</v>
      </c>
      <c r="F531" s="292">
        <v>1237600</v>
      </c>
      <c r="G531" s="225">
        <f t="shared" si="160"/>
        <v>1228550.9068</v>
      </c>
      <c r="H531" s="254">
        <f t="shared" si="161"/>
        <v>145199.03999999998</v>
      </c>
      <c r="I531" s="254">
        <f t="shared" si="162"/>
        <v>1251899.04</v>
      </c>
      <c r="J531" s="337">
        <f t="shared" si="163"/>
        <v>14299.040000000037</v>
      </c>
      <c r="K531" s="286">
        <v>1106700</v>
      </c>
      <c r="L531" s="231">
        <v>1296413.2271999998</v>
      </c>
      <c r="M531" s="292">
        <v>1273490.3999999999</v>
      </c>
      <c r="N531" s="292">
        <v>1237600</v>
      </c>
      <c r="O531" s="225">
        <f t="shared" si="164"/>
        <v>1228550.9068</v>
      </c>
      <c r="P531" s="254">
        <f t="shared" si="165"/>
        <v>145199.03999999998</v>
      </c>
      <c r="Q531" s="254">
        <f t="shared" si="166"/>
        <v>1251899.04</v>
      </c>
      <c r="R531" s="337">
        <f t="shared" si="167"/>
        <v>14299.040000000037</v>
      </c>
      <c r="S531" s="286">
        <v>1106700</v>
      </c>
      <c r="T531" s="231">
        <v>1296413.2271999998</v>
      </c>
      <c r="U531" s="292">
        <v>1273490.3999999999</v>
      </c>
      <c r="V531" s="292">
        <v>1237600</v>
      </c>
      <c r="W531" s="225">
        <f t="shared" si="168"/>
        <v>1228550.9068</v>
      </c>
      <c r="X531" s="254">
        <f t="shared" si="169"/>
        <v>145199.03999999998</v>
      </c>
      <c r="Y531" s="254">
        <f t="shared" si="170"/>
        <v>1251899.04</v>
      </c>
      <c r="Z531" s="337">
        <f t="shared" si="171"/>
        <v>14299.040000000037</v>
      </c>
      <c r="AA531" s="286">
        <v>1106700</v>
      </c>
      <c r="AB531" s="231">
        <v>1296413.2271999998</v>
      </c>
      <c r="AC531" s="292">
        <v>1273490.3999999999</v>
      </c>
      <c r="AD531" s="292">
        <v>1237600</v>
      </c>
      <c r="AE531" s="225">
        <f t="shared" si="172"/>
        <v>1228550.9068</v>
      </c>
      <c r="AF531" s="254">
        <f t="shared" si="173"/>
        <v>145199.03999999998</v>
      </c>
      <c r="AG531" s="254">
        <f t="shared" si="174"/>
        <v>1251899.04</v>
      </c>
      <c r="AH531" s="337">
        <f t="shared" si="175"/>
        <v>14299.040000000037</v>
      </c>
      <c r="AI531" s="286">
        <v>1106700</v>
      </c>
      <c r="AJ531" s="231">
        <v>1296413.2271999998</v>
      </c>
      <c r="AK531" s="292">
        <v>1273490.3999999999</v>
      </c>
      <c r="AL531" s="292">
        <v>1237600</v>
      </c>
      <c r="AM531" s="225">
        <f t="shared" si="176"/>
        <v>1228550.9068</v>
      </c>
      <c r="AN531" s="372">
        <f t="shared" si="177"/>
        <v>145199.03999999998</v>
      </c>
      <c r="AO531" s="254">
        <f t="shared" si="178"/>
        <v>1251899.04</v>
      </c>
      <c r="AP531" s="337">
        <f t="shared" si="179"/>
        <v>14299.040000000037</v>
      </c>
    </row>
    <row r="532" spans="1:42" s="140" customFormat="1" ht="28.5" x14ac:dyDescent="0.25">
      <c r="A532" s="232" t="s">
        <v>1366</v>
      </c>
      <c r="B532" s="291" t="s">
        <v>1655</v>
      </c>
      <c r="C532" s="286"/>
      <c r="D532" s="231">
        <v>1252783.9359000002</v>
      </c>
      <c r="E532" s="292">
        <v>1230632.55</v>
      </c>
      <c r="F532" s="292">
        <v>1195950</v>
      </c>
      <c r="G532" s="225">
        <f t="shared" si="160"/>
        <v>1226455.4953000001</v>
      </c>
      <c r="H532" s="254">
        <f t="shared" si="161"/>
        <v>0</v>
      </c>
      <c r="I532" s="254">
        <f t="shared" si="162"/>
        <v>0</v>
      </c>
      <c r="J532" s="337">
        <f t="shared" si="163"/>
        <v>-1195950</v>
      </c>
      <c r="K532" s="286"/>
      <c r="L532" s="231">
        <v>1252783.9359000002</v>
      </c>
      <c r="M532" s="292">
        <v>1230632.55</v>
      </c>
      <c r="N532" s="292">
        <v>1195950</v>
      </c>
      <c r="O532" s="225">
        <f t="shared" si="164"/>
        <v>1226455.4953000001</v>
      </c>
      <c r="P532" s="254">
        <f t="shared" si="165"/>
        <v>0</v>
      </c>
      <c r="Q532" s="254">
        <f t="shared" si="166"/>
        <v>0</v>
      </c>
      <c r="R532" s="337">
        <f t="shared" si="167"/>
        <v>-1195950</v>
      </c>
      <c r="S532" s="286"/>
      <c r="T532" s="231">
        <v>1252783.9359000002</v>
      </c>
      <c r="U532" s="292">
        <v>1230632.55</v>
      </c>
      <c r="V532" s="292">
        <v>1195950</v>
      </c>
      <c r="W532" s="225">
        <f t="shared" si="168"/>
        <v>1226455.4953000001</v>
      </c>
      <c r="X532" s="254">
        <f t="shared" si="169"/>
        <v>0</v>
      </c>
      <c r="Y532" s="254">
        <f t="shared" si="170"/>
        <v>0</v>
      </c>
      <c r="Z532" s="337">
        <f t="shared" si="171"/>
        <v>-1195950</v>
      </c>
      <c r="AA532" s="286"/>
      <c r="AB532" s="231">
        <v>1252783.9359000002</v>
      </c>
      <c r="AC532" s="292">
        <v>1230632.55</v>
      </c>
      <c r="AD532" s="292">
        <v>1195950</v>
      </c>
      <c r="AE532" s="225">
        <f t="shared" si="172"/>
        <v>1226455.4953000001</v>
      </c>
      <c r="AF532" s="254">
        <f t="shared" si="173"/>
        <v>0</v>
      </c>
      <c r="AG532" s="254">
        <f t="shared" si="174"/>
        <v>0</v>
      </c>
      <c r="AH532" s="337">
        <f t="shared" si="175"/>
        <v>-1195950</v>
      </c>
      <c r="AI532" s="286"/>
      <c r="AJ532" s="231">
        <v>1252783.9359000002</v>
      </c>
      <c r="AK532" s="292">
        <v>1230632.55</v>
      </c>
      <c r="AL532" s="292">
        <v>1195950</v>
      </c>
      <c r="AM532" s="225">
        <f t="shared" si="176"/>
        <v>1226455.4953000001</v>
      </c>
      <c r="AN532" s="372">
        <f t="shared" si="177"/>
        <v>0</v>
      </c>
      <c r="AO532" s="254">
        <f t="shared" si="178"/>
        <v>0</v>
      </c>
      <c r="AP532" s="337">
        <f t="shared" si="179"/>
        <v>-1195950</v>
      </c>
    </row>
    <row r="533" spans="1:42" s="140" customFormat="1" ht="28.5" x14ac:dyDescent="0.25">
      <c r="A533" s="224" t="s">
        <v>1367</v>
      </c>
      <c r="B533" s="291" t="s">
        <v>1116</v>
      </c>
      <c r="C533" s="286">
        <v>1011500</v>
      </c>
      <c r="D533" s="231">
        <v>1121896.0620000002</v>
      </c>
      <c r="E533" s="292">
        <v>1102059</v>
      </c>
      <c r="F533" s="292">
        <v>1071000</v>
      </c>
      <c r="G533" s="225">
        <f t="shared" si="160"/>
        <v>1076613.7655</v>
      </c>
      <c r="H533" s="254">
        <f t="shared" si="161"/>
        <v>132708.79999999999</v>
      </c>
      <c r="I533" s="254">
        <f t="shared" si="162"/>
        <v>1144208.8</v>
      </c>
      <c r="J533" s="337">
        <f t="shared" si="163"/>
        <v>73208.800000000047</v>
      </c>
      <c r="K533" s="286">
        <v>1011500</v>
      </c>
      <c r="L533" s="231">
        <v>1121896.0620000002</v>
      </c>
      <c r="M533" s="292">
        <v>1102059</v>
      </c>
      <c r="N533" s="292">
        <v>1071000</v>
      </c>
      <c r="O533" s="225">
        <f t="shared" si="164"/>
        <v>1076613.7655</v>
      </c>
      <c r="P533" s="254">
        <f t="shared" si="165"/>
        <v>132708.79999999999</v>
      </c>
      <c r="Q533" s="254">
        <f t="shared" si="166"/>
        <v>1144208.8</v>
      </c>
      <c r="R533" s="337">
        <f t="shared" si="167"/>
        <v>73208.800000000047</v>
      </c>
      <c r="S533" s="286">
        <v>1011500</v>
      </c>
      <c r="T533" s="231">
        <v>1121896.0620000002</v>
      </c>
      <c r="U533" s="292">
        <v>1102059</v>
      </c>
      <c r="V533" s="292">
        <v>1071000</v>
      </c>
      <c r="W533" s="225">
        <f t="shared" si="168"/>
        <v>1076613.7655</v>
      </c>
      <c r="X533" s="254">
        <f t="shared" si="169"/>
        <v>132708.79999999999</v>
      </c>
      <c r="Y533" s="254">
        <f t="shared" si="170"/>
        <v>1144208.8</v>
      </c>
      <c r="Z533" s="337">
        <f t="shared" si="171"/>
        <v>73208.800000000047</v>
      </c>
      <c r="AA533" s="286">
        <v>1011500</v>
      </c>
      <c r="AB533" s="231">
        <v>1121896.0620000002</v>
      </c>
      <c r="AC533" s="292">
        <v>1102059</v>
      </c>
      <c r="AD533" s="292">
        <v>1071000</v>
      </c>
      <c r="AE533" s="225">
        <f t="shared" si="172"/>
        <v>1076613.7655</v>
      </c>
      <c r="AF533" s="254">
        <f t="shared" si="173"/>
        <v>132708.79999999999</v>
      </c>
      <c r="AG533" s="254">
        <f t="shared" si="174"/>
        <v>1144208.8</v>
      </c>
      <c r="AH533" s="337">
        <f t="shared" si="175"/>
        <v>73208.800000000047</v>
      </c>
      <c r="AI533" s="286">
        <v>1011500</v>
      </c>
      <c r="AJ533" s="231">
        <v>1121896.0620000002</v>
      </c>
      <c r="AK533" s="292">
        <v>1102059</v>
      </c>
      <c r="AL533" s="292">
        <v>1071000</v>
      </c>
      <c r="AM533" s="225">
        <f t="shared" si="176"/>
        <v>1076613.7655</v>
      </c>
      <c r="AN533" s="372">
        <f t="shared" si="177"/>
        <v>132708.79999999999</v>
      </c>
      <c r="AO533" s="254">
        <f t="shared" si="178"/>
        <v>1144208.8</v>
      </c>
      <c r="AP533" s="337">
        <f t="shared" si="179"/>
        <v>73208.800000000047</v>
      </c>
    </row>
    <row r="534" spans="1:42" s="140" customFormat="1" ht="28.5" x14ac:dyDescent="0.25">
      <c r="A534" s="224" t="s">
        <v>1368</v>
      </c>
      <c r="B534" s="291" t="s">
        <v>1117</v>
      </c>
      <c r="C534" s="286">
        <v>868700</v>
      </c>
      <c r="D534" s="231">
        <v>1159292.5973999999</v>
      </c>
      <c r="E534" s="292">
        <v>1138794.3</v>
      </c>
      <c r="F534" s="292">
        <v>1106700</v>
      </c>
      <c r="G534" s="225">
        <f t="shared" si="160"/>
        <v>1068371.72435</v>
      </c>
      <c r="H534" s="254">
        <f t="shared" si="161"/>
        <v>113973.43999999999</v>
      </c>
      <c r="I534" s="254">
        <f t="shared" si="162"/>
        <v>982673.44</v>
      </c>
      <c r="J534" s="337">
        <f t="shared" si="163"/>
        <v>-124026.56000000006</v>
      </c>
      <c r="K534" s="286">
        <v>868700</v>
      </c>
      <c r="L534" s="231">
        <v>1159292.5973999999</v>
      </c>
      <c r="M534" s="292">
        <v>1138794.3</v>
      </c>
      <c r="N534" s="292">
        <v>1106700</v>
      </c>
      <c r="O534" s="225">
        <f t="shared" si="164"/>
        <v>1068371.72435</v>
      </c>
      <c r="P534" s="254">
        <f t="shared" si="165"/>
        <v>113973.43999999999</v>
      </c>
      <c r="Q534" s="254">
        <f t="shared" si="166"/>
        <v>982673.44</v>
      </c>
      <c r="R534" s="337">
        <f t="shared" si="167"/>
        <v>-124026.56000000006</v>
      </c>
      <c r="S534" s="286">
        <v>868700</v>
      </c>
      <c r="T534" s="231">
        <v>1159292.5973999999</v>
      </c>
      <c r="U534" s="292">
        <v>1138794.3</v>
      </c>
      <c r="V534" s="292">
        <v>1106700</v>
      </c>
      <c r="W534" s="225">
        <f t="shared" si="168"/>
        <v>1068371.72435</v>
      </c>
      <c r="X534" s="254">
        <f t="shared" si="169"/>
        <v>113973.43999999999</v>
      </c>
      <c r="Y534" s="254">
        <f t="shared" si="170"/>
        <v>982673.44</v>
      </c>
      <c r="Z534" s="337">
        <f t="shared" si="171"/>
        <v>-124026.56000000006</v>
      </c>
      <c r="AA534" s="286">
        <v>868700</v>
      </c>
      <c r="AB534" s="231">
        <v>1159292.5973999999</v>
      </c>
      <c r="AC534" s="292">
        <v>1138794.3</v>
      </c>
      <c r="AD534" s="292">
        <v>1106700</v>
      </c>
      <c r="AE534" s="225">
        <f t="shared" si="172"/>
        <v>1068371.72435</v>
      </c>
      <c r="AF534" s="254">
        <f t="shared" si="173"/>
        <v>113973.43999999999</v>
      </c>
      <c r="AG534" s="254">
        <f t="shared" si="174"/>
        <v>982673.44</v>
      </c>
      <c r="AH534" s="337">
        <f t="shared" si="175"/>
        <v>-124026.56000000006</v>
      </c>
      <c r="AI534" s="286">
        <v>868700</v>
      </c>
      <c r="AJ534" s="231">
        <v>1159292.5973999999</v>
      </c>
      <c r="AK534" s="292">
        <v>1138794.3</v>
      </c>
      <c r="AL534" s="292">
        <v>1106700</v>
      </c>
      <c r="AM534" s="225">
        <f t="shared" si="176"/>
        <v>1068371.72435</v>
      </c>
      <c r="AN534" s="372">
        <f t="shared" si="177"/>
        <v>113973.43999999999</v>
      </c>
      <c r="AO534" s="254">
        <f t="shared" si="178"/>
        <v>982673.44</v>
      </c>
      <c r="AP534" s="337">
        <f t="shared" si="179"/>
        <v>-124026.56000000006</v>
      </c>
    </row>
    <row r="535" spans="1:42" s="140" customFormat="1" ht="28.5" x14ac:dyDescent="0.25">
      <c r="A535" s="224" t="s">
        <v>1369</v>
      </c>
      <c r="B535" s="291" t="s">
        <v>1118</v>
      </c>
      <c r="C535" s="286">
        <v>833000</v>
      </c>
      <c r="D535" s="231">
        <v>1096965.0384</v>
      </c>
      <c r="E535" s="292">
        <v>1077568.8</v>
      </c>
      <c r="F535" s="292">
        <v>1047200</v>
      </c>
      <c r="G535" s="225">
        <f t="shared" si="160"/>
        <v>1013683.4595999999</v>
      </c>
      <c r="H535" s="254">
        <f t="shared" si="161"/>
        <v>109289.59999999999</v>
      </c>
      <c r="I535" s="254">
        <f t="shared" si="162"/>
        <v>942289.6</v>
      </c>
      <c r="J535" s="337">
        <f t="shared" si="163"/>
        <v>-104910.40000000002</v>
      </c>
      <c r="K535" s="286">
        <v>833000</v>
      </c>
      <c r="L535" s="231">
        <v>1096965.0384</v>
      </c>
      <c r="M535" s="292">
        <v>1077568.8</v>
      </c>
      <c r="N535" s="292">
        <v>1047200</v>
      </c>
      <c r="O535" s="225">
        <f t="shared" si="164"/>
        <v>1013683.4595999999</v>
      </c>
      <c r="P535" s="254">
        <f t="shared" si="165"/>
        <v>109289.59999999999</v>
      </c>
      <c r="Q535" s="254">
        <f t="shared" si="166"/>
        <v>942289.6</v>
      </c>
      <c r="R535" s="337">
        <f t="shared" si="167"/>
        <v>-104910.40000000002</v>
      </c>
      <c r="S535" s="286">
        <v>833000</v>
      </c>
      <c r="T535" s="231">
        <v>1096965.0384</v>
      </c>
      <c r="U535" s="292">
        <v>1077568.8</v>
      </c>
      <c r="V535" s="292">
        <v>1047200</v>
      </c>
      <c r="W535" s="225">
        <f t="shared" si="168"/>
        <v>1013683.4595999999</v>
      </c>
      <c r="X535" s="254">
        <f t="shared" si="169"/>
        <v>109289.59999999999</v>
      </c>
      <c r="Y535" s="254">
        <f t="shared" si="170"/>
        <v>942289.6</v>
      </c>
      <c r="Z535" s="337">
        <f t="shared" si="171"/>
        <v>-104910.40000000002</v>
      </c>
      <c r="AA535" s="286">
        <v>833000</v>
      </c>
      <c r="AB535" s="231">
        <v>1096965.0384</v>
      </c>
      <c r="AC535" s="292">
        <v>1077568.8</v>
      </c>
      <c r="AD535" s="292">
        <v>1047200</v>
      </c>
      <c r="AE535" s="225">
        <f t="shared" si="172"/>
        <v>1013683.4595999999</v>
      </c>
      <c r="AF535" s="254">
        <f t="shared" si="173"/>
        <v>109289.59999999999</v>
      </c>
      <c r="AG535" s="254">
        <f t="shared" si="174"/>
        <v>942289.6</v>
      </c>
      <c r="AH535" s="337">
        <f t="shared" si="175"/>
        <v>-104910.40000000002</v>
      </c>
      <c r="AI535" s="286">
        <v>833000</v>
      </c>
      <c r="AJ535" s="231">
        <v>1096965.0384</v>
      </c>
      <c r="AK535" s="292">
        <v>1077568.8</v>
      </c>
      <c r="AL535" s="292">
        <v>1047200</v>
      </c>
      <c r="AM535" s="225">
        <f t="shared" si="176"/>
        <v>1013683.4595999999</v>
      </c>
      <c r="AN535" s="372">
        <f t="shared" si="177"/>
        <v>109289.59999999999</v>
      </c>
      <c r="AO535" s="254">
        <f t="shared" si="178"/>
        <v>942289.6</v>
      </c>
      <c r="AP535" s="337">
        <f t="shared" si="179"/>
        <v>-104910.40000000002</v>
      </c>
    </row>
    <row r="536" spans="1:42" s="140" customFormat="1" ht="28.5" x14ac:dyDescent="0.25">
      <c r="A536" s="224" t="s">
        <v>1370</v>
      </c>
      <c r="B536" s="291" t="s">
        <v>1119</v>
      </c>
      <c r="C536" s="286">
        <v>773500</v>
      </c>
      <c r="D536" s="231">
        <v>1096965.0384</v>
      </c>
      <c r="E536" s="292">
        <v>1077568.8</v>
      </c>
      <c r="F536" s="292">
        <v>1047200</v>
      </c>
      <c r="G536" s="225">
        <f t="shared" si="160"/>
        <v>998808.45959999994</v>
      </c>
      <c r="H536" s="254">
        <f t="shared" si="161"/>
        <v>101483.19999999998</v>
      </c>
      <c r="I536" s="254">
        <f t="shared" si="162"/>
        <v>874983.2</v>
      </c>
      <c r="J536" s="337">
        <f t="shared" si="163"/>
        <v>-172216.80000000005</v>
      </c>
      <c r="K536" s="286">
        <v>773500</v>
      </c>
      <c r="L536" s="231">
        <v>1096965.0384</v>
      </c>
      <c r="M536" s="292">
        <v>1077568.8</v>
      </c>
      <c r="N536" s="292">
        <v>1047200</v>
      </c>
      <c r="O536" s="225">
        <f t="shared" si="164"/>
        <v>998808.45959999994</v>
      </c>
      <c r="P536" s="254">
        <f t="shared" si="165"/>
        <v>101483.19999999998</v>
      </c>
      <c r="Q536" s="254">
        <f t="shared" si="166"/>
        <v>874983.2</v>
      </c>
      <c r="R536" s="337">
        <f t="shared" si="167"/>
        <v>-172216.80000000005</v>
      </c>
      <c r="S536" s="286">
        <v>773500</v>
      </c>
      <c r="T536" s="231">
        <v>1096965.0384</v>
      </c>
      <c r="U536" s="292">
        <v>1077568.8</v>
      </c>
      <c r="V536" s="292">
        <v>1047200</v>
      </c>
      <c r="W536" s="225">
        <f t="shared" si="168"/>
        <v>998808.45959999994</v>
      </c>
      <c r="X536" s="254">
        <f t="shared" si="169"/>
        <v>101483.19999999998</v>
      </c>
      <c r="Y536" s="254">
        <f t="shared" si="170"/>
        <v>874983.2</v>
      </c>
      <c r="Z536" s="337">
        <f t="shared" si="171"/>
        <v>-172216.80000000005</v>
      </c>
      <c r="AA536" s="286">
        <v>773500</v>
      </c>
      <c r="AB536" s="231">
        <v>1096965.0384</v>
      </c>
      <c r="AC536" s="292">
        <v>1077568.8</v>
      </c>
      <c r="AD536" s="292">
        <v>1047200</v>
      </c>
      <c r="AE536" s="225">
        <f t="shared" si="172"/>
        <v>998808.45959999994</v>
      </c>
      <c r="AF536" s="254">
        <f t="shared" si="173"/>
        <v>101483.19999999998</v>
      </c>
      <c r="AG536" s="254">
        <f t="shared" si="174"/>
        <v>874983.2</v>
      </c>
      <c r="AH536" s="337">
        <f t="shared" si="175"/>
        <v>-172216.80000000005</v>
      </c>
      <c r="AI536" s="286">
        <v>773500</v>
      </c>
      <c r="AJ536" s="231">
        <v>1096965.0384</v>
      </c>
      <c r="AK536" s="292">
        <v>1077568.8</v>
      </c>
      <c r="AL536" s="292">
        <v>1047200</v>
      </c>
      <c r="AM536" s="225">
        <f t="shared" si="176"/>
        <v>998808.45959999994</v>
      </c>
      <c r="AN536" s="372">
        <f t="shared" si="177"/>
        <v>101483.19999999998</v>
      </c>
      <c r="AO536" s="254">
        <f t="shared" si="178"/>
        <v>874983.2</v>
      </c>
      <c r="AP536" s="337">
        <f t="shared" si="179"/>
        <v>-172216.80000000005</v>
      </c>
    </row>
    <row r="537" spans="1:42" s="140" customFormat="1" ht="28.5" x14ac:dyDescent="0.25">
      <c r="A537" s="224" t="s">
        <v>1371</v>
      </c>
      <c r="B537" s="291" t="s">
        <v>1120</v>
      </c>
      <c r="C537" s="286">
        <v>1059100</v>
      </c>
      <c r="D537" s="231">
        <v>1234085.6682</v>
      </c>
      <c r="E537" s="292">
        <v>1212264.8999999999</v>
      </c>
      <c r="F537" s="292">
        <v>1178100</v>
      </c>
      <c r="G537" s="225">
        <f t="shared" si="160"/>
        <v>1170887.6420499999</v>
      </c>
      <c r="H537" s="254">
        <f t="shared" si="161"/>
        <v>138953.91999999998</v>
      </c>
      <c r="I537" s="254">
        <f t="shared" si="162"/>
        <v>1198053.92</v>
      </c>
      <c r="J537" s="337">
        <f t="shared" si="163"/>
        <v>19953.919999999925</v>
      </c>
      <c r="K537" s="286">
        <v>1059100</v>
      </c>
      <c r="L537" s="231">
        <v>1234085.6682</v>
      </c>
      <c r="M537" s="292">
        <v>1212264.8999999999</v>
      </c>
      <c r="N537" s="292">
        <v>1178100</v>
      </c>
      <c r="O537" s="225">
        <f t="shared" si="164"/>
        <v>1170887.6420499999</v>
      </c>
      <c r="P537" s="254">
        <f t="shared" si="165"/>
        <v>138953.91999999998</v>
      </c>
      <c r="Q537" s="254">
        <f t="shared" si="166"/>
        <v>1198053.92</v>
      </c>
      <c r="R537" s="337">
        <f t="shared" si="167"/>
        <v>19953.919999999925</v>
      </c>
      <c r="S537" s="286">
        <v>1059100</v>
      </c>
      <c r="T537" s="231">
        <v>1234085.6682</v>
      </c>
      <c r="U537" s="292">
        <v>1212264.8999999999</v>
      </c>
      <c r="V537" s="292">
        <v>1178100</v>
      </c>
      <c r="W537" s="225">
        <f t="shared" si="168"/>
        <v>1170887.6420499999</v>
      </c>
      <c r="X537" s="254">
        <f t="shared" si="169"/>
        <v>138953.91999999998</v>
      </c>
      <c r="Y537" s="254">
        <f t="shared" si="170"/>
        <v>1198053.92</v>
      </c>
      <c r="Z537" s="337">
        <f t="shared" si="171"/>
        <v>19953.919999999925</v>
      </c>
      <c r="AA537" s="286">
        <v>1059100</v>
      </c>
      <c r="AB537" s="231">
        <v>1234085.6682</v>
      </c>
      <c r="AC537" s="292">
        <v>1212264.8999999999</v>
      </c>
      <c r="AD537" s="292">
        <v>1178100</v>
      </c>
      <c r="AE537" s="225">
        <f t="shared" si="172"/>
        <v>1170887.6420499999</v>
      </c>
      <c r="AF537" s="254">
        <f t="shared" si="173"/>
        <v>138953.91999999998</v>
      </c>
      <c r="AG537" s="254">
        <f t="shared" si="174"/>
        <v>1198053.92</v>
      </c>
      <c r="AH537" s="337">
        <f t="shared" si="175"/>
        <v>19953.919999999925</v>
      </c>
      <c r="AI537" s="286">
        <v>1059100</v>
      </c>
      <c r="AJ537" s="231">
        <v>1234085.6682</v>
      </c>
      <c r="AK537" s="292">
        <v>1212264.8999999999</v>
      </c>
      <c r="AL537" s="292">
        <v>1178100</v>
      </c>
      <c r="AM537" s="225">
        <f t="shared" si="176"/>
        <v>1170887.6420499999</v>
      </c>
      <c r="AN537" s="372">
        <f t="shared" si="177"/>
        <v>138953.91999999998</v>
      </c>
      <c r="AO537" s="254">
        <f t="shared" si="178"/>
        <v>1198053.92</v>
      </c>
      <c r="AP537" s="337">
        <f t="shared" si="179"/>
        <v>19953.919999999925</v>
      </c>
    </row>
    <row r="538" spans="1:42" s="140" customFormat="1" ht="28.5" x14ac:dyDescent="0.25">
      <c r="A538" s="224" t="s">
        <v>1372</v>
      </c>
      <c r="B538" s="291" t="s">
        <v>574</v>
      </c>
      <c r="C538" s="286">
        <v>35700</v>
      </c>
      <c r="D538" s="288">
        <v>49862.047200000001</v>
      </c>
      <c r="E538" s="292">
        <v>48980.4</v>
      </c>
      <c r="F538" s="292">
        <v>47600</v>
      </c>
      <c r="G538" s="225">
        <f t="shared" si="160"/>
        <v>45535.611799999999</v>
      </c>
      <c r="H538" s="254">
        <f t="shared" si="161"/>
        <v>4683.8399999999992</v>
      </c>
      <c r="I538" s="254">
        <f t="shared" si="162"/>
        <v>40383.839999999997</v>
      </c>
      <c r="J538" s="337">
        <f t="shared" si="163"/>
        <v>-7216.1600000000035</v>
      </c>
      <c r="K538" s="286">
        <v>35700</v>
      </c>
      <c r="L538" s="288">
        <v>49862.047200000001</v>
      </c>
      <c r="M538" s="292">
        <v>48980.4</v>
      </c>
      <c r="N538" s="292">
        <v>47600</v>
      </c>
      <c r="O538" s="225">
        <f t="shared" si="164"/>
        <v>45535.611799999999</v>
      </c>
      <c r="P538" s="254">
        <f t="shared" si="165"/>
        <v>4683.8399999999992</v>
      </c>
      <c r="Q538" s="254">
        <f t="shared" si="166"/>
        <v>40383.839999999997</v>
      </c>
      <c r="R538" s="337">
        <f t="shared" si="167"/>
        <v>-7216.1600000000035</v>
      </c>
      <c r="S538" s="286">
        <v>35700</v>
      </c>
      <c r="T538" s="288">
        <v>49862.047200000001</v>
      </c>
      <c r="U538" s="292">
        <v>48980.4</v>
      </c>
      <c r="V538" s="292">
        <v>47600</v>
      </c>
      <c r="W538" s="225">
        <f t="shared" si="168"/>
        <v>45535.611799999999</v>
      </c>
      <c r="X538" s="254">
        <f t="shared" si="169"/>
        <v>4683.8399999999992</v>
      </c>
      <c r="Y538" s="254">
        <f t="shared" si="170"/>
        <v>40383.839999999997</v>
      </c>
      <c r="Z538" s="337">
        <f t="shared" si="171"/>
        <v>-7216.1600000000035</v>
      </c>
      <c r="AA538" s="286">
        <v>35700</v>
      </c>
      <c r="AB538" s="288">
        <v>49862.047200000001</v>
      </c>
      <c r="AC538" s="292">
        <v>48980.4</v>
      </c>
      <c r="AD538" s="292">
        <v>47600</v>
      </c>
      <c r="AE538" s="225">
        <f t="shared" si="172"/>
        <v>45535.611799999999</v>
      </c>
      <c r="AF538" s="254">
        <f t="shared" si="173"/>
        <v>4683.8399999999992</v>
      </c>
      <c r="AG538" s="254">
        <f t="shared" si="174"/>
        <v>40383.839999999997</v>
      </c>
      <c r="AH538" s="337">
        <f t="shared" si="175"/>
        <v>-7216.1600000000035</v>
      </c>
      <c r="AI538" s="286">
        <v>35700</v>
      </c>
      <c r="AJ538" s="288">
        <v>49862.047200000001</v>
      </c>
      <c r="AK538" s="292">
        <v>48980.4</v>
      </c>
      <c r="AL538" s="292">
        <v>47600</v>
      </c>
      <c r="AM538" s="225">
        <f t="shared" si="176"/>
        <v>45535.611799999999</v>
      </c>
      <c r="AN538" s="372">
        <f t="shared" si="177"/>
        <v>4683.8399999999992</v>
      </c>
      <c r="AO538" s="254">
        <f t="shared" si="178"/>
        <v>40383.839999999997</v>
      </c>
      <c r="AP538" s="337">
        <f t="shared" si="179"/>
        <v>-7216.1600000000035</v>
      </c>
    </row>
    <row r="539" spans="1:42" s="140" customFormat="1" ht="28.5" x14ac:dyDescent="0.25">
      <c r="A539" s="224" t="s">
        <v>1373</v>
      </c>
      <c r="B539" s="291" t="s">
        <v>575</v>
      </c>
      <c r="C539" s="286">
        <v>39270</v>
      </c>
      <c r="D539" s="288">
        <v>62327.559000000001</v>
      </c>
      <c r="E539" s="292">
        <v>61225.5</v>
      </c>
      <c r="F539" s="292">
        <v>59500</v>
      </c>
      <c r="G539" s="225">
        <f t="shared" si="160"/>
        <v>55580.764750000002</v>
      </c>
      <c r="H539" s="254">
        <f t="shared" si="161"/>
        <v>5152.2239999999993</v>
      </c>
      <c r="I539" s="254">
        <f t="shared" si="162"/>
        <v>44422.224000000002</v>
      </c>
      <c r="J539" s="337">
        <f t="shared" si="163"/>
        <v>-15077.775999999998</v>
      </c>
      <c r="K539" s="286">
        <v>39270</v>
      </c>
      <c r="L539" s="288">
        <v>62327.559000000001</v>
      </c>
      <c r="M539" s="292">
        <v>61225.5</v>
      </c>
      <c r="N539" s="292">
        <v>59500</v>
      </c>
      <c r="O539" s="225">
        <f t="shared" si="164"/>
        <v>55580.764750000002</v>
      </c>
      <c r="P539" s="254">
        <f t="shared" si="165"/>
        <v>5152.2239999999993</v>
      </c>
      <c r="Q539" s="254">
        <f t="shared" si="166"/>
        <v>44422.224000000002</v>
      </c>
      <c r="R539" s="337">
        <f t="shared" si="167"/>
        <v>-15077.775999999998</v>
      </c>
      <c r="S539" s="286">
        <v>39270</v>
      </c>
      <c r="T539" s="288">
        <v>62327.559000000001</v>
      </c>
      <c r="U539" s="292">
        <v>61225.5</v>
      </c>
      <c r="V539" s="292">
        <v>59500</v>
      </c>
      <c r="W539" s="225">
        <f t="shared" si="168"/>
        <v>55580.764750000002</v>
      </c>
      <c r="X539" s="254">
        <f t="shared" si="169"/>
        <v>5152.2239999999993</v>
      </c>
      <c r="Y539" s="254">
        <f t="shared" si="170"/>
        <v>44422.224000000002</v>
      </c>
      <c r="Z539" s="337">
        <f t="shared" si="171"/>
        <v>-15077.775999999998</v>
      </c>
      <c r="AA539" s="286">
        <v>39270</v>
      </c>
      <c r="AB539" s="288">
        <v>62327.559000000001</v>
      </c>
      <c r="AC539" s="292">
        <v>61225.5</v>
      </c>
      <c r="AD539" s="292">
        <v>59500</v>
      </c>
      <c r="AE539" s="225">
        <f t="shared" si="172"/>
        <v>55580.764750000002</v>
      </c>
      <c r="AF539" s="254">
        <f t="shared" si="173"/>
        <v>5152.2239999999993</v>
      </c>
      <c r="AG539" s="254">
        <f t="shared" si="174"/>
        <v>44422.224000000002</v>
      </c>
      <c r="AH539" s="337">
        <f t="shared" si="175"/>
        <v>-15077.775999999998</v>
      </c>
      <c r="AI539" s="286">
        <v>39270</v>
      </c>
      <c r="AJ539" s="288">
        <v>62327.559000000001</v>
      </c>
      <c r="AK539" s="292">
        <v>61225.5</v>
      </c>
      <c r="AL539" s="292">
        <v>59500</v>
      </c>
      <c r="AM539" s="225">
        <f t="shared" si="176"/>
        <v>55580.764750000002</v>
      </c>
      <c r="AN539" s="372">
        <f t="shared" si="177"/>
        <v>5152.2239999999993</v>
      </c>
      <c r="AO539" s="254">
        <f t="shared" si="178"/>
        <v>44422.224000000002</v>
      </c>
      <c r="AP539" s="337">
        <f t="shared" si="179"/>
        <v>-15077.775999999998</v>
      </c>
    </row>
    <row r="540" spans="1:42" s="140" customFormat="1" ht="28.5" x14ac:dyDescent="0.25">
      <c r="A540" s="224" t="s">
        <v>1374</v>
      </c>
      <c r="B540" s="291" t="s">
        <v>1121</v>
      </c>
      <c r="C540" s="286">
        <v>452200</v>
      </c>
      <c r="D540" s="231">
        <v>473689.44839999999</v>
      </c>
      <c r="E540" s="292">
        <v>465313.8</v>
      </c>
      <c r="F540" s="292">
        <v>452200</v>
      </c>
      <c r="G540" s="225">
        <f t="shared" si="160"/>
        <v>460850.81209999998</v>
      </c>
      <c r="H540" s="254">
        <f t="shared" si="161"/>
        <v>59328.639999999992</v>
      </c>
      <c r="I540" s="254">
        <f t="shared" si="162"/>
        <v>511528.64</v>
      </c>
      <c r="J540" s="337">
        <f t="shared" si="163"/>
        <v>59328.640000000014</v>
      </c>
      <c r="K540" s="286">
        <v>452200</v>
      </c>
      <c r="L540" s="231">
        <v>473689.44839999999</v>
      </c>
      <c r="M540" s="292">
        <v>465313.8</v>
      </c>
      <c r="N540" s="292">
        <v>452200</v>
      </c>
      <c r="O540" s="225">
        <f t="shared" si="164"/>
        <v>460850.81209999998</v>
      </c>
      <c r="P540" s="254">
        <f t="shared" si="165"/>
        <v>59328.639999999992</v>
      </c>
      <c r="Q540" s="254">
        <f t="shared" si="166"/>
        <v>511528.64</v>
      </c>
      <c r="R540" s="337">
        <f t="shared" si="167"/>
        <v>59328.640000000014</v>
      </c>
      <c r="S540" s="286">
        <v>452200</v>
      </c>
      <c r="T540" s="231">
        <v>473689.44839999999</v>
      </c>
      <c r="U540" s="292">
        <v>465313.8</v>
      </c>
      <c r="V540" s="292">
        <v>452200</v>
      </c>
      <c r="W540" s="225">
        <f t="shared" si="168"/>
        <v>460850.81209999998</v>
      </c>
      <c r="X540" s="254">
        <f t="shared" si="169"/>
        <v>59328.639999999992</v>
      </c>
      <c r="Y540" s="254">
        <f t="shared" si="170"/>
        <v>511528.64</v>
      </c>
      <c r="Z540" s="337">
        <f t="shared" si="171"/>
        <v>59328.640000000014</v>
      </c>
      <c r="AA540" s="286">
        <v>452200</v>
      </c>
      <c r="AB540" s="231">
        <v>473689.44839999999</v>
      </c>
      <c r="AC540" s="292">
        <v>465313.8</v>
      </c>
      <c r="AD540" s="292">
        <v>452200</v>
      </c>
      <c r="AE540" s="225">
        <f t="shared" si="172"/>
        <v>460850.81209999998</v>
      </c>
      <c r="AF540" s="254">
        <f t="shared" si="173"/>
        <v>59328.639999999992</v>
      </c>
      <c r="AG540" s="254">
        <f t="shared" si="174"/>
        <v>511528.64</v>
      </c>
      <c r="AH540" s="337">
        <f t="shared" si="175"/>
        <v>59328.640000000014</v>
      </c>
      <c r="AI540" s="286">
        <v>452200</v>
      </c>
      <c r="AJ540" s="231">
        <v>473689.44839999999</v>
      </c>
      <c r="AK540" s="292">
        <v>465313.8</v>
      </c>
      <c r="AL540" s="292">
        <v>452200</v>
      </c>
      <c r="AM540" s="225">
        <f t="shared" si="176"/>
        <v>460850.81209999998</v>
      </c>
      <c r="AN540" s="372">
        <f t="shared" si="177"/>
        <v>59328.639999999992</v>
      </c>
      <c r="AO540" s="254">
        <f t="shared" si="178"/>
        <v>511528.64</v>
      </c>
      <c r="AP540" s="337">
        <f t="shared" si="179"/>
        <v>59328.640000000014</v>
      </c>
    </row>
    <row r="541" spans="1:42" s="140" customFormat="1" ht="28.5" x14ac:dyDescent="0.25">
      <c r="A541" s="224" t="s">
        <v>1375</v>
      </c>
      <c r="B541" s="291" t="s">
        <v>1122</v>
      </c>
      <c r="C541" s="286">
        <v>452200</v>
      </c>
      <c r="D541" s="231">
        <v>473689.44839999999</v>
      </c>
      <c r="E541" s="292">
        <v>465313.8</v>
      </c>
      <c r="F541" s="292">
        <v>452200</v>
      </c>
      <c r="G541" s="225">
        <f t="shared" si="160"/>
        <v>460850.81209999998</v>
      </c>
      <c r="H541" s="254">
        <f t="shared" si="161"/>
        <v>59328.639999999992</v>
      </c>
      <c r="I541" s="254">
        <f t="shared" si="162"/>
        <v>511528.64</v>
      </c>
      <c r="J541" s="337">
        <f t="shared" si="163"/>
        <v>59328.640000000014</v>
      </c>
      <c r="K541" s="286">
        <v>452200</v>
      </c>
      <c r="L541" s="231">
        <v>473689.44839999999</v>
      </c>
      <c r="M541" s="292">
        <v>465313.8</v>
      </c>
      <c r="N541" s="292">
        <v>452200</v>
      </c>
      <c r="O541" s="225">
        <f t="shared" si="164"/>
        <v>460850.81209999998</v>
      </c>
      <c r="P541" s="254">
        <f t="shared" si="165"/>
        <v>59328.639999999992</v>
      </c>
      <c r="Q541" s="254">
        <f t="shared" si="166"/>
        <v>511528.64</v>
      </c>
      <c r="R541" s="337">
        <f t="shared" si="167"/>
        <v>59328.640000000014</v>
      </c>
      <c r="S541" s="286">
        <v>452200</v>
      </c>
      <c r="T541" s="231">
        <v>473689.44839999999</v>
      </c>
      <c r="U541" s="292">
        <v>465313.8</v>
      </c>
      <c r="V541" s="292">
        <v>452200</v>
      </c>
      <c r="W541" s="225">
        <f t="shared" si="168"/>
        <v>460850.81209999998</v>
      </c>
      <c r="X541" s="254">
        <f t="shared" si="169"/>
        <v>59328.639999999992</v>
      </c>
      <c r="Y541" s="254">
        <f t="shared" si="170"/>
        <v>511528.64</v>
      </c>
      <c r="Z541" s="337">
        <f t="shared" si="171"/>
        <v>59328.640000000014</v>
      </c>
      <c r="AA541" s="286">
        <v>452200</v>
      </c>
      <c r="AB541" s="231">
        <v>473689.44839999999</v>
      </c>
      <c r="AC541" s="292">
        <v>465313.8</v>
      </c>
      <c r="AD541" s="292">
        <v>452200</v>
      </c>
      <c r="AE541" s="225">
        <f t="shared" si="172"/>
        <v>460850.81209999998</v>
      </c>
      <c r="AF541" s="254">
        <f t="shared" si="173"/>
        <v>59328.639999999992</v>
      </c>
      <c r="AG541" s="254">
        <f t="shared" si="174"/>
        <v>511528.64</v>
      </c>
      <c r="AH541" s="337">
        <f t="shared" si="175"/>
        <v>59328.640000000014</v>
      </c>
      <c r="AI541" s="286">
        <v>452200</v>
      </c>
      <c r="AJ541" s="231">
        <v>473689.44839999999</v>
      </c>
      <c r="AK541" s="292">
        <v>465313.8</v>
      </c>
      <c r="AL541" s="292">
        <v>452200</v>
      </c>
      <c r="AM541" s="225">
        <f t="shared" si="176"/>
        <v>460850.81209999998</v>
      </c>
      <c r="AN541" s="372">
        <f t="shared" si="177"/>
        <v>59328.639999999992</v>
      </c>
      <c r="AO541" s="254">
        <f t="shared" si="178"/>
        <v>511528.64</v>
      </c>
      <c r="AP541" s="337">
        <f t="shared" si="179"/>
        <v>59328.640000000014</v>
      </c>
    </row>
    <row r="542" spans="1:42" s="140" customFormat="1" ht="28.5" x14ac:dyDescent="0.25">
      <c r="A542" s="224" t="s">
        <v>1376</v>
      </c>
      <c r="B542" s="291" t="s">
        <v>576</v>
      </c>
      <c r="C542" s="286">
        <v>61880</v>
      </c>
      <c r="D542" s="288">
        <v>89751.684959999999</v>
      </c>
      <c r="E542" s="292">
        <v>88164.72</v>
      </c>
      <c r="F542" s="292">
        <v>85680</v>
      </c>
      <c r="G542" s="225">
        <f t="shared" si="160"/>
        <v>81369.101239999989</v>
      </c>
      <c r="H542" s="254">
        <f t="shared" si="161"/>
        <v>8118.655999999999</v>
      </c>
      <c r="I542" s="254">
        <f t="shared" si="162"/>
        <v>69998.656000000003</v>
      </c>
      <c r="J542" s="337">
        <f t="shared" si="163"/>
        <v>-15681.343999999997</v>
      </c>
      <c r="K542" s="286">
        <v>61880</v>
      </c>
      <c r="L542" s="288">
        <v>89751.684959999999</v>
      </c>
      <c r="M542" s="292">
        <v>88164.72</v>
      </c>
      <c r="N542" s="292">
        <v>85680</v>
      </c>
      <c r="O542" s="225">
        <f t="shared" si="164"/>
        <v>81369.101239999989</v>
      </c>
      <c r="P542" s="254">
        <f t="shared" si="165"/>
        <v>8118.655999999999</v>
      </c>
      <c r="Q542" s="254">
        <f t="shared" si="166"/>
        <v>69998.656000000003</v>
      </c>
      <c r="R542" s="337">
        <f t="shared" si="167"/>
        <v>-15681.343999999997</v>
      </c>
      <c r="S542" s="286">
        <v>61880</v>
      </c>
      <c r="T542" s="288">
        <v>89751.684959999999</v>
      </c>
      <c r="U542" s="292">
        <v>88164.72</v>
      </c>
      <c r="V542" s="292">
        <v>85680</v>
      </c>
      <c r="W542" s="225">
        <f t="shared" si="168"/>
        <v>81369.101239999989</v>
      </c>
      <c r="X542" s="254">
        <f t="shared" si="169"/>
        <v>8118.655999999999</v>
      </c>
      <c r="Y542" s="254">
        <f t="shared" si="170"/>
        <v>69998.656000000003</v>
      </c>
      <c r="Z542" s="337">
        <f t="shared" si="171"/>
        <v>-15681.343999999997</v>
      </c>
      <c r="AA542" s="286">
        <v>61880</v>
      </c>
      <c r="AB542" s="288">
        <v>89751.684959999999</v>
      </c>
      <c r="AC542" s="292">
        <v>88164.72</v>
      </c>
      <c r="AD542" s="292">
        <v>85680</v>
      </c>
      <c r="AE542" s="225">
        <f t="shared" si="172"/>
        <v>81369.101239999989</v>
      </c>
      <c r="AF542" s="254">
        <f t="shared" si="173"/>
        <v>8118.655999999999</v>
      </c>
      <c r="AG542" s="254">
        <f t="shared" si="174"/>
        <v>69998.656000000003</v>
      </c>
      <c r="AH542" s="337">
        <f t="shared" si="175"/>
        <v>-15681.343999999997</v>
      </c>
      <c r="AI542" s="286">
        <v>61880</v>
      </c>
      <c r="AJ542" s="288">
        <v>89751.684959999999</v>
      </c>
      <c r="AK542" s="292">
        <v>88164.72</v>
      </c>
      <c r="AL542" s="292">
        <v>85680</v>
      </c>
      <c r="AM542" s="225">
        <f t="shared" si="176"/>
        <v>81369.101239999989</v>
      </c>
      <c r="AN542" s="372">
        <f t="shared" si="177"/>
        <v>8118.655999999999</v>
      </c>
      <c r="AO542" s="254">
        <f t="shared" si="178"/>
        <v>69998.656000000003</v>
      </c>
      <c r="AP542" s="337">
        <f t="shared" si="179"/>
        <v>-15681.343999999997</v>
      </c>
    </row>
    <row r="543" spans="1:42" s="140" customFormat="1" ht="28.5" x14ac:dyDescent="0.25">
      <c r="A543" s="224" t="s">
        <v>1727</v>
      </c>
      <c r="B543" s="291" t="s">
        <v>577</v>
      </c>
      <c r="C543" s="286">
        <v>72590</v>
      </c>
      <c r="D543" s="288">
        <v>87258.582599999994</v>
      </c>
      <c r="E543" s="292">
        <v>85715.7</v>
      </c>
      <c r="F543" s="292">
        <v>83300</v>
      </c>
      <c r="G543" s="225">
        <f t="shared" si="160"/>
        <v>82216.070649999994</v>
      </c>
      <c r="H543" s="254">
        <f t="shared" si="161"/>
        <v>9523.8079999999991</v>
      </c>
      <c r="I543" s="254">
        <f t="shared" si="162"/>
        <v>82113.808000000005</v>
      </c>
      <c r="J543" s="337">
        <f t="shared" si="163"/>
        <v>-1186.1919999999955</v>
      </c>
      <c r="K543" s="286">
        <v>72590</v>
      </c>
      <c r="L543" s="288">
        <v>87258.582599999994</v>
      </c>
      <c r="M543" s="292">
        <v>85715.7</v>
      </c>
      <c r="N543" s="292">
        <v>83300</v>
      </c>
      <c r="O543" s="225">
        <f t="shared" si="164"/>
        <v>82216.070649999994</v>
      </c>
      <c r="P543" s="254">
        <f t="shared" si="165"/>
        <v>9523.8079999999991</v>
      </c>
      <c r="Q543" s="254">
        <f t="shared" si="166"/>
        <v>82113.808000000005</v>
      </c>
      <c r="R543" s="337">
        <f t="shared" si="167"/>
        <v>-1186.1919999999955</v>
      </c>
      <c r="S543" s="286">
        <v>72590</v>
      </c>
      <c r="T543" s="288">
        <v>87258.582599999994</v>
      </c>
      <c r="U543" s="292">
        <v>85715.7</v>
      </c>
      <c r="V543" s="292">
        <v>83300</v>
      </c>
      <c r="W543" s="225">
        <f t="shared" si="168"/>
        <v>82216.070649999994</v>
      </c>
      <c r="X543" s="254">
        <f t="shared" si="169"/>
        <v>9523.8079999999991</v>
      </c>
      <c r="Y543" s="254">
        <f t="shared" si="170"/>
        <v>82113.808000000005</v>
      </c>
      <c r="Z543" s="337">
        <f t="shared" si="171"/>
        <v>-1186.1919999999955</v>
      </c>
      <c r="AA543" s="286">
        <v>72590</v>
      </c>
      <c r="AB543" s="288">
        <v>87258.582599999994</v>
      </c>
      <c r="AC543" s="292">
        <v>85715.7</v>
      </c>
      <c r="AD543" s="292">
        <v>83300</v>
      </c>
      <c r="AE543" s="225">
        <f t="shared" si="172"/>
        <v>82216.070649999994</v>
      </c>
      <c r="AF543" s="254">
        <f t="shared" si="173"/>
        <v>9523.8079999999991</v>
      </c>
      <c r="AG543" s="254">
        <f t="shared" si="174"/>
        <v>82113.808000000005</v>
      </c>
      <c r="AH543" s="337">
        <f t="shared" si="175"/>
        <v>-1186.1919999999955</v>
      </c>
      <c r="AI543" s="286">
        <v>72590</v>
      </c>
      <c r="AJ543" s="288">
        <v>87258.582599999994</v>
      </c>
      <c r="AK543" s="292">
        <v>85715.7</v>
      </c>
      <c r="AL543" s="292">
        <v>83300</v>
      </c>
      <c r="AM543" s="225">
        <f t="shared" si="176"/>
        <v>82216.070649999994</v>
      </c>
      <c r="AN543" s="372">
        <f t="shared" si="177"/>
        <v>9523.8079999999991</v>
      </c>
      <c r="AO543" s="254">
        <f t="shared" si="178"/>
        <v>82113.808000000005</v>
      </c>
      <c r="AP543" s="337">
        <f t="shared" si="179"/>
        <v>-1186.1919999999955</v>
      </c>
    </row>
    <row r="544" spans="1:42" s="140" customFormat="1" ht="16.5" x14ac:dyDescent="0.25">
      <c r="A544" s="220"/>
      <c r="B544" s="293" t="s">
        <v>569</v>
      </c>
      <c r="C544" s="295">
        <v>229231634</v>
      </c>
      <c r="D544" s="294">
        <v>271993718.39476204</v>
      </c>
      <c r="E544" s="188"/>
      <c r="F544" s="188">
        <v>259652711</v>
      </c>
      <c r="G544" s="373">
        <f t="shared" si="160"/>
        <v>253626021.13158736</v>
      </c>
      <c r="H544" s="374">
        <f t="shared" si="161"/>
        <v>30075190.380799998</v>
      </c>
      <c r="I544" s="374">
        <f t="shared" si="162"/>
        <v>259306824.38080001</v>
      </c>
      <c r="J544" s="375">
        <f t="shared" si="163"/>
        <v>-345886.61919999123</v>
      </c>
      <c r="K544" s="295">
        <v>198694450.19</v>
      </c>
      <c r="L544" s="294">
        <v>231346172.27971235</v>
      </c>
      <c r="M544" s="188"/>
      <c r="N544" s="188">
        <v>220850231</v>
      </c>
      <c r="O544" s="373">
        <f t="shared" si="164"/>
        <v>216963617.82323745</v>
      </c>
      <c r="P544" s="374">
        <f t="shared" si="165"/>
        <v>26068711.864927996</v>
      </c>
      <c r="Q544" s="374">
        <f t="shared" si="166"/>
        <v>224763162.054928</v>
      </c>
      <c r="R544" s="375">
        <f t="shared" si="167"/>
        <v>3912931.0549280047</v>
      </c>
      <c r="S544" s="295">
        <v>208958200.19</v>
      </c>
      <c r="T544" s="294">
        <v>242167483.07329232</v>
      </c>
      <c r="U544" s="188"/>
      <c r="V544" s="188"/>
      <c r="W544" s="373">
        <f t="shared" si="168"/>
        <v>225562841.63164616</v>
      </c>
      <c r="X544" s="374">
        <f t="shared" si="169"/>
        <v>27415315.864927996</v>
      </c>
      <c r="Y544" s="374">
        <f t="shared" si="170"/>
        <v>236373516.054928</v>
      </c>
      <c r="Z544" s="375">
        <f t="shared" si="171"/>
        <v>236373516.054928</v>
      </c>
      <c r="AA544" s="295">
        <v>182949560.19</v>
      </c>
      <c r="AB544" s="294">
        <v>197536621.61989528</v>
      </c>
      <c r="AC544" s="188"/>
      <c r="AD544" s="188"/>
      <c r="AE544" s="373">
        <f t="shared" si="172"/>
        <v>190243090.90494764</v>
      </c>
      <c r="AF544" s="374">
        <f t="shared" si="173"/>
        <v>24002982.296927996</v>
      </c>
      <c r="AG544" s="374">
        <f t="shared" si="174"/>
        <v>206952542.48692799</v>
      </c>
      <c r="AH544" s="375">
        <f t="shared" si="175"/>
        <v>206952542.48692799</v>
      </c>
      <c r="AI544" s="295">
        <v>287748099</v>
      </c>
      <c r="AJ544" s="294">
        <v>307484927.55170441</v>
      </c>
      <c r="AK544" s="188"/>
      <c r="AL544" s="188"/>
      <c r="AM544" s="373">
        <f t="shared" si="176"/>
        <v>297616513.2758522</v>
      </c>
      <c r="AN544" s="254">
        <f t="shared" si="177"/>
        <v>37752550.588799998</v>
      </c>
      <c r="AO544" s="254">
        <f t="shared" si="178"/>
        <v>325500649.58880001</v>
      </c>
      <c r="AP544" s="337">
        <f t="shared" si="179"/>
        <v>325500649.58880001</v>
      </c>
    </row>
  </sheetData>
  <sheetProtection algorithmName="SHA-512" hashValue="dF/DjIANEGC0Hc40IDIol+1qIciYMqa2Fl+3Dje77Hn6q3/i8MpolRaVVe52r/N4YWxv6ZaGPUBZa7kroYfgSQ==" saltValue="4qNGrNwx3KvvX42IHTYGQg==" spinCount="100000" sheet="1" objects="1" scenarios="1" selectLockedCells="1" selectUnlockedCells="1"/>
  <mergeCells count="20">
    <mergeCell ref="AN1:AN3"/>
    <mergeCell ref="AO1:AO3"/>
    <mergeCell ref="AP1:AP3"/>
    <mergeCell ref="H1:H3"/>
    <mergeCell ref="I1:I3"/>
    <mergeCell ref="J1:J3"/>
    <mergeCell ref="P1:P3"/>
    <mergeCell ref="Q1:Q3"/>
    <mergeCell ref="R1:R3"/>
    <mergeCell ref="X1:X3"/>
    <mergeCell ref="Y1:Y3"/>
    <mergeCell ref="Z1:Z3"/>
    <mergeCell ref="AF1:AF3"/>
    <mergeCell ref="AG1:AG3"/>
    <mergeCell ref="AH1:AH3"/>
    <mergeCell ref="C4:F4"/>
    <mergeCell ref="H4:N4"/>
    <mergeCell ref="P4:V4"/>
    <mergeCell ref="X4:AD4"/>
    <mergeCell ref="AF4:AL4"/>
  </mergeCells>
  <pageMargins left="0.7" right="0.7" top="0.75" bottom="0.75" header="0.3" footer="0.3"/>
  <pageSetup paperSize="9" scale="29" orientation="landscape" r:id="rId1"/>
  <rowBreaks count="8" manualBreakCount="8">
    <brk id="69" max="16383" man="1"/>
    <brk id="148" max="16383" man="1"/>
    <brk id="224" max="16383" man="1"/>
    <brk id="275" max="16383" man="1"/>
    <brk id="352" max="16383" man="1"/>
    <brk id="398" max="16383" man="1"/>
    <brk id="444" max="16383" man="1"/>
    <brk id="48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F68B4-579D-4DEE-8B6E-3BB6883076ED}">
  <dimension ref="A2:S112"/>
  <sheetViews>
    <sheetView view="pageBreakPreview" zoomScale="25" zoomScaleNormal="100" zoomScaleSheetLayoutView="25" workbookViewId="0">
      <selection activeCell="B14" sqref="B14"/>
    </sheetView>
  </sheetViews>
  <sheetFormatPr baseColWidth="10" defaultRowHeight="12.75" x14ac:dyDescent="0.2"/>
  <cols>
    <col min="1" max="1" width="9.7109375" style="151" customWidth="1"/>
    <col min="2" max="2" width="44.5703125" style="152" customWidth="1"/>
    <col min="3" max="3" width="7.28515625" style="153" customWidth="1"/>
    <col min="4" max="4" width="9.5703125" style="154" customWidth="1"/>
    <col min="5" max="7" width="10" style="155" customWidth="1"/>
    <col min="8" max="8" width="11.85546875" style="155" bestFit="1" customWidth="1"/>
    <col min="9" max="11" width="10" style="155" hidden="1" customWidth="1"/>
    <col min="12" max="12" width="14.140625" style="155" bestFit="1" customWidth="1"/>
    <col min="13" max="13" width="11.5703125" style="155" customWidth="1"/>
    <col min="14" max="15" width="10" style="155" customWidth="1"/>
    <col min="16" max="16" width="11.5703125" style="155" bestFit="1" customWidth="1"/>
    <col min="17" max="19" width="0" style="153" hidden="1" customWidth="1"/>
    <col min="20" max="16384" width="11.42578125" style="153"/>
  </cols>
  <sheetData>
    <row r="2" spans="1:19" ht="15.75" x14ac:dyDescent="0.25">
      <c r="A2" s="440" t="s">
        <v>2352</v>
      </c>
      <c r="B2" s="440"/>
      <c r="C2" s="440"/>
      <c r="D2" s="192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9" ht="15.75" x14ac:dyDescent="0.25">
      <c r="A3" s="130"/>
      <c r="B3" s="130"/>
      <c r="C3" s="134"/>
      <c r="D3" s="134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9" ht="15.75" x14ac:dyDescent="0.25">
      <c r="A4" s="440" t="s">
        <v>582</v>
      </c>
      <c r="B4" s="440"/>
      <c r="C4" s="130"/>
      <c r="D4" s="130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</row>
    <row r="5" spans="1:19" ht="15.75" x14ac:dyDescent="0.25">
      <c r="A5" s="441" t="s">
        <v>1394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53"/>
      <c r="P5" s="153"/>
    </row>
    <row r="6" spans="1:19" ht="15.75" x14ac:dyDescent="0.25">
      <c r="A6" s="130"/>
      <c r="B6" s="130"/>
      <c r="C6" s="134"/>
      <c r="D6" s="134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</row>
    <row r="7" spans="1:19" ht="38.25" x14ac:dyDescent="0.2">
      <c r="D7" s="387" t="s">
        <v>2356</v>
      </c>
      <c r="E7" s="388" t="s">
        <v>2354</v>
      </c>
      <c r="F7" s="389" t="s">
        <v>2355</v>
      </c>
      <c r="G7" s="390" t="s">
        <v>2353</v>
      </c>
      <c r="H7" s="390" t="s">
        <v>2363</v>
      </c>
      <c r="I7" s="436" t="s">
        <v>2358</v>
      </c>
      <c r="J7" s="436" t="s">
        <v>2357</v>
      </c>
      <c r="K7" s="437" t="s">
        <v>2359</v>
      </c>
      <c r="L7" s="387" t="s">
        <v>2356</v>
      </c>
      <c r="M7" s="388" t="s">
        <v>2354</v>
      </c>
      <c r="N7" s="389" t="s">
        <v>2355</v>
      </c>
      <c r="O7" s="390" t="s">
        <v>2353</v>
      </c>
      <c r="P7" s="390" t="s">
        <v>2363</v>
      </c>
      <c r="Q7" s="420" t="s">
        <v>2358</v>
      </c>
      <c r="R7" s="420" t="s">
        <v>2357</v>
      </c>
      <c r="S7" s="417" t="s">
        <v>2359</v>
      </c>
    </row>
    <row r="8" spans="1:19" ht="12.75" customHeight="1" x14ac:dyDescent="0.2">
      <c r="A8" s="212" t="s">
        <v>0</v>
      </c>
      <c r="B8" s="212" t="s">
        <v>1750</v>
      </c>
      <c r="C8" s="438" t="s">
        <v>1751</v>
      </c>
      <c r="D8" s="439" t="s">
        <v>2360</v>
      </c>
      <c r="E8" s="439"/>
      <c r="F8" s="439"/>
      <c r="G8" s="439"/>
      <c r="H8" s="391"/>
      <c r="I8" s="436"/>
      <c r="J8" s="436"/>
      <c r="K8" s="437"/>
      <c r="L8" s="439" t="s">
        <v>2361</v>
      </c>
      <c r="M8" s="439"/>
      <c r="N8" s="439"/>
      <c r="O8" s="439"/>
      <c r="P8" s="391"/>
      <c r="Q8" s="421"/>
      <c r="R8" s="421"/>
      <c r="S8" s="418"/>
    </row>
    <row r="9" spans="1:19" ht="25.5" customHeight="1" x14ac:dyDescent="0.2">
      <c r="A9" s="442" t="s">
        <v>61</v>
      </c>
      <c r="B9" s="442"/>
      <c r="C9" s="438"/>
      <c r="D9" s="439" t="s">
        <v>985</v>
      </c>
      <c r="E9" s="439" t="s">
        <v>985</v>
      </c>
      <c r="F9" s="439" t="s">
        <v>985</v>
      </c>
      <c r="G9" s="439" t="s">
        <v>985</v>
      </c>
      <c r="H9" s="391"/>
      <c r="I9" s="436"/>
      <c r="J9" s="436"/>
      <c r="K9" s="437"/>
      <c r="L9" s="439" t="s">
        <v>985</v>
      </c>
      <c r="M9" s="439" t="s">
        <v>985</v>
      </c>
      <c r="N9" s="439" t="s">
        <v>985</v>
      </c>
      <c r="O9" s="439" t="s">
        <v>985</v>
      </c>
      <c r="P9" s="391"/>
      <c r="Q9" s="422"/>
      <c r="R9" s="422"/>
      <c r="S9" s="419"/>
    </row>
    <row r="10" spans="1:19" x14ac:dyDescent="0.2">
      <c r="A10" s="213">
        <v>1</v>
      </c>
      <c r="B10" s="214" t="s">
        <v>1914</v>
      </c>
      <c r="C10" s="386"/>
      <c r="D10" s="439"/>
      <c r="E10" s="439"/>
      <c r="F10" s="439"/>
      <c r="G10" s="439"/>
      <c r="H10" s="391"/>
      <c r="I10" s="391"/>
      <c r="J10" s="391"/>
      <c r="K10" s="391"/>
      <c r="L10" s="439"/>
      <c r="M10" s="439"/>
      <c r="N10" s="439"/>
      <c r="O10" s="439"/>
      <c r="P10" s="391"/>
    </row>
    <row r="11" spans="1:19" ht="16.5" x14ac:dyDescent="0.2">
      <c r="A11" s="177" t="s">
        <v>664</v>
      </c>
      <c r="B11" s="159" t="s">
        <v>1915</v>
      </c>
      <c r="C11" s="160">
        <v>1</v>
      </c>
      <c r="D11" s="298">
        <v>26180</v>
      </c>
      <c r="E11" s="237">
        <v>32410.330679999999</v>
      </c>
      <c r="F11" s="237">
        <v>31837.260000000002</v>
      </c>
      <c r="G11" s="237">
        <v>30940</v>
      </c>
      <c r="H11" s="385">
        <f>AVERAGE(D11:G11)</f>
        <v>30341.897669999998</v>
      </c>
      <c r="I11" s="254">
        <f>+D11*13.12%</f>
        <v>3434.8159999999993</v>
      </c>
      <c r="J11" s="254">
        <f>+D11+I11</f>
        <v>29614.815999999999</v>
      </c>
      <c r="K11" s="337">
        <f>+J11-G11</f>
        <v>-1325.1840000000011</v>
      </c>
      <c r="L11" s="298">
        <v>21420</v>
      </c>
      <c r="M11" s="237">
        <v>27424.125960000001</v>
      </c>
      <c r="N11" s="237">
        <v>26939.22</v>
      </c>
      <c r="O11" s="237">
        <v>26180</v>
      </c>
      <c r="P11" s="385">
        <f>AVERAGE(L11:O11)</f>
        <v>25490.836490000002</v>
      </c>
      <c r="Q11" s="254">
        <f>+L11*13.12%</f>
        <v>2810.3039999999996</v>
      </c>
      <c r="R11" s="254">
        <f>+L11+Q11</f>
        <v>24230.304</v>
      </c>
      <c r="S11" s="337">
        <f>+R11-O11</f>
        <v>-1949.6959999999999</v>
      </c>
    </row>
    <row r="12" spans="1:19" ht="25.5" x14ac:dyDescent="0.2">
      <c r="A12" s="177" t="s">
        <v>665</v>
      </c>
      <c r="B12" s="159" t="s">
        <v>1916</v>
      </c>
      <c r="C12" s="160">
        <v>1</v>
      </c>
      <c r="D12" s="298">
        <v>35700</v>
      </c>
      <c r="E12" s="237">
        <v>44875.842479999999</v>
      </c>
      <c r="F12" s="237">
        <v>44082.36</v>
      </c>
      <c r="G12" s="237">
        <v>42840</v>
      </c>
      <c r="H12" s="385">
        <f t="shared" ref="H12:H75" si="0">AVERAGE(D12:G12)</f>
        <v>41874.550619999995</v>
      </c>
      <c r="I12" s="254">
        <f t="shared" ref="I12:I22" si="1">+D12*13.12%</f>
        <v>4683.8399999999992</v>
      </c>
      <c r="J12" s="254">
        <f t="shared" ref="J12:J22" si="2">+D12+I12</f>
        <v>40383.839999999997</v>
      </c>
      <c r="K12" s="337">
        <f t="shared" ref="K12:K75" si="3">+J12-G12</f>
        <v>-2456.1600000000035</v>
      </c>
      <c r="L12" s="298">
        <v>28560</v>
      </c>
      <c r="M12" s="237">
        <v>36149.984219999998</v>
      </c>
      <c r="N12" s="237">
        <v>35510.79</v>
      </c>
      <c r="O12" s="237">
        <v>34510</v>
      </c>
      <c r="P12" s="385">
        <f t="shared" ref="P12:P75" si="4">AVERAGE(L12:O12)</f>
        <v>33682.693554999998</v>
      </c>
      <c r="Q12" s="254">
        <f t="shared" ref="Q12:Q22" si="5">+L12*13.12%</f>
        <v>3747.0719999999997</v>
      </c>
      <c r="R12" s="254">
        <f t="shared" ref="R12:R22" si="6">+L12+Q12</f>
        <v>32307.072</v>
      </c>
      <c r="S12" s="337">
        <f t="shared" ref="S12:S75" si="7">+R12-O12</f>
        <v>-2202.9279999999999</v>
      </c>
    </row>
    <row r="13" spans="1:19" ht="16.5" x14ac:dyDescent="0.2">
      <c r="A13" s="177" t="s">
        <v>666</v>
      </c>
      <c r="B13" s="159" t="s">
        <v>1917</v>
      </c>
      <c r="C13" s="160">
        <v>1</v>
      </c>
      <c r="D13" s="298">
        <v>17850</v>
      </c>
      <c r="E13" s="237">
        <v>22437.92124</v>
      </c>
      <c r="F13" s="237">
        <v>22041.18</v>
      </c>
      <c r="G13" s="237">
        <v>21420</v>
      </c>
      <c r="H13" s="385">
        <f t="shared" si="0"/>
        <v>20937.275309999997</v>
      </c>
      <c r="I13" s="254">
        <f t="shared" si="1"/>
        <v>2341.9199999999996</v>
      </c>
      <c r="J13" s="254">
        <f t="shared" si="2"/>
        <v>20191.919999999998</v>
      </c>
      <c r="K13" s="337">
        <f t="shared" si="3"/>
        <v>-1228.0800000000017</v>
      </c>
      <c r="L13" s="298">
        <v>14280</v>
      </c>
      <c r="M13" s="237">
        <v>17451.716520000002</v>
      </c>
      <c r="N13" s="237">
        <v>17143.14</v>
      </c>
      <c r="O13" s="237">
        <v>16660</v>
      </c>
      <c r="P13" s="385">
        <f t="shared" si="4"/>
        <v>16383.71413</v>
      </c>
      <c r="Q13" s="254">
        <f t="shared" si="5"/>
        <v>1873.5359999999998</v>
      </c>
      <c r="R13" s="254">
        <f t="shared" si="6"/>
        <v>16153.536</v>
      </c>
      <c r="S13" s="337">
        <f t="shared" si="7"/>
        <v>-506.46399999999994</v>
      </c>
    </row>
    <row r="14" spans="1:19" ht="16.5" x14ac:dyDescent="0.2">
      <c r="A14" s="177" t="s">
        <v>667</v>
      </c>
      <c r="B14" s="159" t="s">
        <v>1918</v>
      </c>
      <c r="C14" s="160">
        <v>1</v>
      </c>
      <c r="D14" s="298">
        <v>22610</v>
      </c>
      <c r="E14" s="237">
        <v>28670.67714</v>
      </c>
      <c r="F14" s="237">
        <v>28163.73</v>
      </c>
      <c r="G14" s="237">
        <v>27370</v>
      </c>
      <c r="H14" s="385">
        <f t="shared" si="0"/>
        <v>26703.601784999999</v>
      </c>
      <c r="I14" s="254">
        <f t="shared" si="1"/>
        <v>2966.4319999999998</v>
      </c>
      <c r="J14" s="254">
        <f t="shared" si="2"/>
        <v>25576.432000000001</v>
      </c>
      <c r="K14" s="337">
        <f t="shared" si="3"/>
        <v>-1793.5679999999993</v>
      </c>
      <c r="L14" s="298">
        <v>19040</v>
      </c>
      <c r="M14" s="237">
        <v>23684.472420000002</v>
      </c>
      <c r="N14" s="237">
        <v>23265.69</v>
      </c>
      <c r="O14" s="237">
        <v>22610</v>
      </c>
      <c r="P14" s="385">
        <f t="shared" si="4"/>
        <v>22150.040605000002</v>
      </c>
      <c r="Q14" s="254">
        <f t="shared" si="5"/>
        <v>2498.0479999999998</v>
      </c>
      <c r="R14" s="254">
        <f t="shared" si="6"/>
        <v>21538.047999999999</v>
      </c>
      <c r="S14" s="337">
        <f t="shared" si="7"/>
        <v>-1071.9520000000011</v>
      </c>
    </row>
    <row r="15" spans="1:19" ht="16.5" x14ac:dyDescent="0.2">
      <c r="A15" s="177" t="s">
        <v>668</v>
      </c>
      <c r="B15" s="159" t="s">
        <v>1919</v>
      </c>
      <c r="C15" s="160">
        <v>1</v>
      </c>
      <c r="D15" s="298">
        <v>15470</v>
      </c>
      <c r="E15" s="237">
        <v>19944.818879999999</v>
      </c>
      <c r="F15" s="237">
        <v>19592.16</v>
      </c>
      <c r="G15" s="237">
        <v>19040</v>
      </c>
      <c r="H15" s="385">
        <f t="shared" si="0"/>
        <v>18511.744719999999</v>
      </c>
      <c r="I15" s="254">
        <f t="shared" si="1"/>
        <v>2029.6639999999998</v>
      </c>
      <c r="J15" s="254">
        <f t="shared" si="2"/>
        <v>17499.664000000001</v>
      </c>
      <c r="K15" s="337">
        <f t="shared" si="3"/>
        <v>-1540.3359999999993</v>
      </c>
      <c r="L15" s="298">
        <v>13090</v>
      </c>
      <c r="M15" s="237">
        <v>16205.16534</v>
      </c>
      <c r="N15" s="237">
        <v>15918.630000000001</v>
      </c>
      <c r="O15" s="237">
        <v>15470</v>
      </c>
      <c r="P15" s="385">
        <f t="shared" si="4"/>
        <v>15170.948834999999</v>
      </c>
      <c r="Q15" s="254">
        <f t="shared" si="5"/>
        <v>1717.4079999999997</v>
      </c>
      <c r="R15" s="254">
        <f t="shared" si="6"/>
        <v>14807.407999999999</v>
      </c>
      <c r="S15" s="337">
        <f t="shared" si="7"/>
        <v>-662.59200000000055</v>
      </c>
    </row>
    <row r="16" spans="1:19" ht="16.5" x14ac:dyDescent="0.2">
      <c r="A16" s="177" t="s">
        <v>669</v>
      </c>
      <c r="B16" s="159" t="s">
        <v>1920</v>
      </c>
      <c r="C16" s="160">
        <v>1</v>
      </c>
      <c r="D16" s="298">
        <v>17850</v>
      </c>
      <c r="E16" s="237">
        <v>22437.92124</v>
      </c>
      <c r="F16" s="237">
        <v>22041.18</v>
      </c>
      <c r="G16" s="237">
        <v>21420</v>
      </c>
      <c r="H16" s="385">
        <f t="shared" si="0"/>
        <v>20937.275309999997</v>
      </c>
      <c r="I16" s="254">
        <f t="shared" si="1"/>
        <v>2341.9199999999996</v>
      </c>
      <c r="J16" s="254">
        <f t="shared" si="2"/>
        <v>20191.919999999998</v>
      </c>
      <c r="K16" s="337">
        <f t="shared" si="3"/>
        <v>-1228.0800000000017</v>
      </c>
      <c r="L16" s="298">
        <v>14280</v>
      </c>
      <c r="M16" s="237">
        <v>17451.716520000002</v>
      </c>
      <c r="N16" s="237">
        <v>17143.14</v>
      </c>
      <c r="O16" s="237">
        <v>16660</v>
      </c>
      <c r="P16" s="385">
        <f t="shared" si="4"/>
        <v>16383.71413</v>
      </c>
      <c r="Q16" s="254">
        <f t="shared" si="5"/>
        <v>1873.5359999999998</v>
      </c>
      <c r="R16" s="254">
        <f t="shared" si="6"/>
        <v>16153.536</v>
      </c>
      <c r="S16" s="337">
        <f t="shared" si="7"/>
        <v>-506.46399999999994</v>
      </c>
    </row>
    <row r="17" spans="1:19" ht="16.5" x14ac:dyDescent="0.2">
      <c r="A17" s="177" t="s">
        <v>670</v>
      </c>
      <c r="B17" s="159" t="s">
        <v>1921</v>
      </c>
      <c r="C17" s="160">
        <v>1</v>
      </c>
      <c r="D17" s="298">
        <v>17850</v>
      </c>
      <c r="E17" s="237">
        <v>22437.92124</v>
      </c>
      <c r="F17" s="237">
        <v>22041.18</v>
      </c>
      <c r="G17" s="237">
        <v>21420</v>
      </c>
      <c r="H17" s="385">
        <f t="shared" si="0"/>
        <v>20937.275309999997</v>
      </c>
      <c r="I17" s="254">
        <f t="shared" si="1"/>
        <v>2341.9199999999996</v>
      </c>
      <c r="J17" s="254">
        <f t="shared" si="2"/>
        <v>20191.919999999998</v>
      </c>
      <c r="K17" s="337">
        <f t="shared" si="3"/>
        <v>-1228.0800000000017</v>
      </c>
      <c r="L17" s="298">
        <v>14280</v>
      </c>
      <c r="M17" s="237">
        <v>17451.716520000002</v>
      </c>
      <c r="N17" s="237">
        <v>17143.14</v>
      </c>
      <c r="O17" s="237">
        <v>16660</v>
      </c>
      <c r="P17" s="385">
        <f t="shared" si="4"/>
        <v>16383.71413</v>
      </c>
      <c r="Q17" s="254">
        <f t="shared" si="5"/>
        <v>1873.5359999999998</v>
      </c>
      <c r="R17" s="254">
        <f t="shared" si="6"/>
        <v>16153.536</v>
      </c>
      <c r="S17" s="337">
        <f t="shared" si="7"/>
        <v>-506.46399999999994</v>
      </c>
    </row>
    <row r="18" spans="1:19" ht="16.5" x14ac:dyDescent="0.2">
      <c r="A18" s="177" t="s">
        <v>671</v>
      </c>
      <c r="B18" s="159" t="s">
        <v>1922</v>
      </c>
      <c r="C18" s="160">
        <v>1</v>
      </c>
      <c r="D18" s="298">
        <v>10710</v>
      </c>
      <c r="E18" s="237">
        <v>13712.062980000001</v>
      </c>
      <c r="F18" s="237">
        <v>13469.61</v>
      </c>
      <c r="G18" s="237">
        <v>13090</v>
      </c>
      <c r="H18" s="385">
        <f t="shared" si="0"/>
        <v>12745.418245000001</v>
      </c>
      <c r="I18" s="254">
        <f t="shared" si="1"/>
        <v>1405.1519999999998</v>
      </c>
      <c r="J18" s="254">
        <f t="shared" si="2"/>
        <v>12115.152</v>
      </c>
      <c r="K18" s="337">
        <f t="shared" si="3"/>
        <v>-974.84799999999996</v>
      </c>
      <c r="L18" s="298">
        <v>8330</v>
      </c>
      <c r="M18" s="237">
        <v>9972.4094399999994</v>
      </c>
      <c r="N18" s="237">
        <v>9796.08</v>
      </c>
      <c r="O18" s="237">
        <v>9520</v>
      </c>
      <c r="P18" s="385">
        <f t="shared" si="4"/>
        <v>9404.6223599999994</v>
      </c>
      <c r="Q18" s="254">
        <f t="shared" si="5"/>
        <v>1092.896</v>
      </c>
      <c r="R18" s="254">
        <f t="shared" si="6"/>
        <v>9422.8960000000006</v>
      </c>
      <c r="S18" s="337">
        <f t="shared" si="7"/>
        <v>-97.10399999999936</v>
      </c>
    </row>
    <row r="19" spans="1:19" ht="16.5" x14ac:dyDescent="0.2">
      <c r="A19" s="177" t="s">
        <v>672</v>
      </c>
      <c r="B19" s="159" t="s">
        <v>1923</v>
      </c>
      <c r="C19" s="160">
        <v>1</v>
      </c>
      <c r="D19" s="298">
        <v>22610</v>
      </c>
      <c r="E19" s="237">
        <v>28670.67714</v>
      </c>
      <c r="F19" s="237">
        <v>28163.73</v>
      </c>
      <c r="G19" s="237">
        <v>27370</v>
      </c>
      <c r="H19" s="385">
        <f t="shared" si="0"/>
        <v>26703.601784999999</v>
      </c>
      <c r="I19" s="254">
        <f t="shared" si="1"/>
        <v>2966.4319999999998</v>
      </c>
      <c r="J19" s="254">
        <f t="shared" si="2"/>
        <v>25576.432000000001</v>
      </c>
      <c r="K19" s="337">
        <f t="shared" si="3"/>
        <v>-1793.5679999999993</v>
      </c>
      <c r="L19" s="298">
        <v>17850</v>
      </c>
      <c r="M19" s="237">
        <v>22437.92124</v>
      </c>
      <c r="N19" s="237">
        <v>22041.18</v>
      </c>
      <c r="O19" s="237">
        <v>21420</v>
      </c>
      <c r="P19" s="385">
        <f t="shared" si="4"/>
        <v>20937.275309999997</v>
      </c>
      <c r="Q19" s="254">
        <f t="shared" si="5"/>
        <v>2341.9199999999996</v>
      </c>
      <c r="R19" s="254">
        <f t="shared" si="6"/>
        <v>20191.919999999998</v>
      </c>
      <c r="S19" s="337">
        <f t="shared" si="7"/>
        <v>-1228.0800000000017</v>
      </c>
    </row>
    <row r="20" spans="1:19" ht="16.5" x14ac:dyDescent="0.2">
      <c r="A20" s="177" t="s">
        <v>673</v>
      </c>
      <c r="B20" s="159" t="s">
        <v>1924</v>
      </c>
      <c r="C20" s="160">
        <v>1</v>
      </c>
      <c r="D20" s="298">
        <v>22610</v>
      </c>
      <c r="E20" s="237">
        <v>28670.67714</v>
      </c>
      <c r="F20" s="237">
        <v>28163.73</v>
      </c>
      <c r="G20" s="237">
        <v>27370</v>
      </c>
      <c r="H20" s="385">
        <f t="shared" si="0"/>
        <v>26703.601784999999</v>
      </c>
      <c r="I20" s="254">
        <f t="shared" si="1"/>
        <v>2966.4319999999998</v>
      </c>
      <c r="J20" s="254">
        <f t="shared" si="2"/>
        <v>25576.432000000001</v>
      </c>
      <c r="K20" s="337">
        <f t="shared" si="3"/>
        <v>-1793.5679999999993</v>
      </c>
      <c r="L20" s="298">
        <v>17850</v>
      </c>
      <c r="M20" s="237">
        <v>22437.92124</v>
      </c>
      <c r="N20" s="237">
        <v>22041.18</v>
      </c>
      <c r="O20" s="237">
        <v>21420</v>
      </c>
      <c r="P20" s="385">
        <f t="shared" si="4"/>
        <v>20937.275309999997</v>
      </c>
      <c r="Q20" s="254">
        <f t="shared" si="5"/>
        <v>2341.9199999999996</v>
      </c>
      <c r="R20" s="254">
        <f t="shared" si="6"/>
        <v>20191.919999999998</v>
      </c>
      <c r="S20" s="337">
        <f t="shared" si="7"/>
        <v>-1228.0800000000017</v>
      </c>
    </row>
    <row r="21" spans="1:19" ht="16.5" x14ac:dyDescent="0.2">
      <c r="A21" s="177" t="s">
        <v>674</v>
      </c>
      <c r="B21" s="159" t="s">
        <v>1925</v>
      </c>
      <c r="C21" s="160">
        <v>1</v>
      </c>
      <c r="D21" s="298">
        <v>22610</v>
      </c>
      <c r="E21" s="237">
        <v>28670.67714</v>
      </c>
      <c r="F21" s="237">
        <v>28163.73</v>
      </c>
      <c r="G21" s="237">
        <v>27370</v>
      </c>
      <c r="H21" s="385">
        <f t="shared" si="0"/>
        <v>26703.601784999999</v>
      </c>
      <c r="I21" s="254">
        <f t="shared" si="1"/>
        <v>2966.4319999999998</v>
      </c>
      <c r="J21" s="254">
        <f t="shared" si="2"/>
        <v>25576.432000000001</v>
      </c>
      <c r="K21" s="337">
        <f t="shared" si="3"/>
        <v>-1793.5679999999993</v>
      </c>
      <c r="L21" s="298">
        <v>17850</v>
      </c>
      <c r="M21" s="237">
        <v>22437.92124</v>
      </c>
      <c r="N21" s="237">
        <v>22041.18</v>
      </c>
      <c r="O21" s="237">
        <v>21420</v>
      </c>
      <c r="P21" s="385">
        <f t="shared" si="4"/>
        <v>20937.275309999997</v>
      </c>
      <c r="Q21" s="254">
        <f t="shared" si="5"/>
        <v>2341.9199999999996</v>
      </c>
      <c r="R21" s="254">
        <f t="shared" si="6"/>
        <v>20191.919999999998</v>
      </c>
      <c r="S21" s="337">
        <f t="shared" si="7"/>
        <v>-1228.0800000000017</v>
      </c>
    </row>
    <row r="22" spans="1:19" ht="16.5" x14ac:dyDescent="0.2">
      <c r="A22" s="177" t="s">
        <v>675</v>
      </c>
      <c r="B22" s="159" t="s">
        <v>1926</v>
      </c>
      <c r="C22" s="160">
        <v>1</v>
      </c>
      <c r="D22" s="298">
        <v>17850</v>
      </c>
      <c r="E22" s="237">
        <v>22437.92124</v>
      </c>
      <c r="F22" s="237">
        <v>22041.18</v>
      </c>
      <c r="G22" s="237">
        <v>21420</v>
      </c>
      <c r="H22" s="385">
        <f t="shared" si="0"/>
        <v>20937.275309999997</v>
      </c>
      <c r="I22" s="254">
        <f t="shared" si="1"/>
        <v>2341.9199999999996</v>
      </c>
      <c r="J22" s="254">
        <f t="shared" si="2"/>
        <v>20191.919999999998</v>
      </c>
      <c r="K22" s="337">
        <f t="shared" si="3"/>
        <v>-1228.0800000000017</v>
      </c>
      <c r="L22" s="298">
        <v>14280</v>
      </c>
      <c r="M22" s="237">
        <v>17451.716520000002</v>
      </c>
      <c r="N22" s="237">
        <v>17143.14</v>
      </c>
      <c r="O22" s="237">
        <v>16660</v>
      </c>
      <c r="P22" s="385">
        <f t="shared" si="4"/>
        <v>16383.71413</v>
      </c>
      <c r="Q22" s="254">
        <f t="shared" si="5"/>
        <v>1873.5359999999998</v>
      </c>
      <c r="R22" s="254">
        <f t="shared" si="6"/>
        <v>16153.536</v>
      </c>
      <c r="S22" s="337">
        <f t="shared" si="7"/>
        <v>-506.46399999999994</v>
      </c>
    </row>
    <row r="23" spans="1:19" ht="16.5" x14ac:dyDescent="0.2">
      <c r="A23" s="163">
        <v>2</v>
      </c>
      <c r="B23" s="162" t="s">
        <v>1927</v>
      </c>
      <c r="C23" s="162"/>
      <c r="D23" s="297"/>
      <c r="E23" s="244"/>
      <c r="F23" s="244"/>
      <c r="G23" s="244"/>
      <c r="H23" s="385" t="e">
        <f t="shared" si="0"/>
        <v>#DIV/0!</v>
      </c>
      <c r="I23" s="244"/>
      <c r="J23" s="244"/>
      <c r="K23" s="337"/>
      <c r="L23" s="297"/>
      <c r="M23" s="245"/>
      <c r="N23" s="244"/>
      <c r="O23" s="244"/>
      <c r="P23" s="385" t="e">
        <f t="shared" si="4"/>
        <v>#DIV/0!</v>
      </c>
      <c r="Q23" s="244"/>
      <c r="R23" s="244"/>
      <c r="S23" s="337"/>
    </row>
    <row r="24" spans="1:19" ht="16.5" x14ac:dyDescent="0.2">
      <c r="A24" s="177" t="s">
        <v>681</v>
      </c>
      <c r="B24" s="159" t="s">
        <v>1928</v>
      </c>
      <c r="C24" s="160">
        <v>1</v>
      </c>
      <c r="D24" s="298">
        <v>61880</v>
      </c>
      <c r="E24" s="237">
        <v>77286.173160000006</v>
      </c>
      <c r="F24" s="237">
        <v>75919.62</v>
      </c>
      <c r="G24" s="237">
        <v>73780</v>
      </c>
      <c r="H24" s="385">
        <f t="shared" si="0"/>
        <v>72216.44829</v>
      </c>
      <c r="I24" s="254">
        <f t="shared" ref="I24" si="8">+D24*13.12%</f>
        <v>8118.655999999999</v>
      </c>
      <c r="J24" s="254">
        <f t="shared" ref="J24" si="9">+D24+I24</f>
        <v>69998.656000000003</v>
      </c>
      <c r="K24" s="337">
        <f t="shared" si="3"/>
        <v>-3781.3439999999973</v>
      </c>
      <c r="L24" s="298">
        <v>51170</v>
      </c>
      <c r="M24" s="237">
        <v>64820.661359999998</v>
      </c>
      <c r="N24" s="237">
        <v>63674.520000000004</v>
      </c>
      <c r="O24" s="237">
        <v>61880</v>
      </c>
      <c r="P24" s="385">
        <f t="shared" si="4"/>
        <v>60386.295339999997</v>
      </c>
      <c r="Q24" s="254">
        <f t="shared" ref="Q24:Q54" si="10">+L24*13.12%</f>
        <v>6713.503999999999</v>
      </c>
      <c r="R24" s="254">
        <f t="shared" ref="R24:R54" si="11">+L24+Q24</f>
        <v>57883.504000000001</v>
      </c>
      <c r="S24" s="337">
        <f t="shared" si="7"/>
        <v>-3996.4959999999992</v>
      </c>
    </row>
    <row r="25" spans="1:19" ht="16.5" x14ac:dyDescent="0.2">
      <c r="A25" s="177" t="s">
        <v>682</v>
      </c>
      <c r="B25" s="159" t="s">
        <v>1929</v>
      </c>
      <c r="C25" s="160">
        <v>1</v>
      </c>
      <c r="D25" s="298">
        <v>35700</v>
      </c>
      <c r="E25" s="237">
        <v>44875.842479999999</v>
      </c>
      <c r="F25" s="237">
        <v>44082.36</v>
      </c>
      <c r="G25" s="237">
        <v>42840</v>
      </c>
      <c r="H25" s="385">
        <f t="shared" si="0"/>
        <v>41874.550619999995</v>
      </c>
      <c r="I25" s="254">
        <f t="shared" ref="I25:I54" si="12">+D25*13.12%</f>
        <v>4683.8399999999992</v>
      </c>
      <c r="J25" s="254">
        <f t="shared" ref="J25:J54" si="13">+D25+I25</f>
        <v>40383.839999999997</v>
      </c>
      <c r="K25" s="337">
        <f t="shared" si="3"/>
        <v>-2456.1600000000035</v>
      </c>
      <c r="L25" s="298">
        <v>28560</v>
      </c>
      <c r="M25" s="237">
        <v>36149.984219999998</v>
      </c>
      <c r="N25" s="237">
        <v>35510.79</v>
      </c>
      <c r="O25" s="237">
        <v>34510</v>
      </c>
      <c r="P25" s="385">
        <f t="shared" si="4"/>
        <v>33682.693554999998</v>
      </c>
      <c r="Q25" s="254">
        <f t="shared" si="10"/>
        <v>3747.0719999999997</v>
      </c>
      <c r="R25" s="254">
        <f t="shared" si="11"/>
        <v>32307.072</v>
      </c>
      <c r="S25" s="337">
        <f t="shared" si="7"/>
        <v>-2202.9279999999999</v>
      </c>
    </row>
    <row r="26" spans="1:19" ht="16.5" x14ac:dyDescent="0.2">
      <c r="A26" s="177" t="s">
        <v>683</v>
      </c>
      <c r="B26" s="159" t="s">
        <v>1930</v>
      </c>
      <c r="C26" s="160">
        <v>1</v>
      </c>
      <c r="D26" s="298">
        <v>221340</v>
      </c>
      <c r="E26" s="237">
        <v>277980.91313999996</v>
      </c>
      <c r="F26" s="237">
        <v>273065.73</v>
      </c>
      <c r="G26" s="237">
        <v>265370</v>
      </c>
      <c r="H26" s="385">
        <f t="shared" si="0"/>
        <v>259439.16078499999</v>
      </c>
      <c r="I26" s="254">
        <f t="shared" si="12"/>
        <v>29039.807999999997</v>
      </c>
      <c r="J26" s="254">
        <f t="shared" si="13"/>
        <v>250379.80799999999</v>
      </c>
      <c r="K26" s="337">
        <f t="shared" si="3"/>
        <v>-14990.19200000001</v>
      </c>
      <c r="L26" s="298">
        <v>145180</v>
      </c>
      <c r="M26" s="237">
        <v>181996.47227999999</v>
      </c>
      <c r="N26" s="237">
        <v>178778.46</v>
      </c>
      <c r="O26" s="237">
        <v>173740</v>
      </c>
      <c r="P26" s="385">
        <f t="shared" si="4"/>
        <v>169923.73306999999</v>
      </c>
      <c r="Q26" s="254">
        <f t="shared" si="10"/>
        <v>19047.615999999998</v>
      </c>
      <c r="R26" s="254">
        <f t="shared" si="11"/>
        <v>164227.61600000001</v>
      </c>
      <c r="S26" s="337">
        <f t="shared" si="7"/>
        <v>-9512.3839999999909</v>
      </c>
    </row>
    <row r="27" spans="1:19" ht="16.5" x14ac:dyDescent="0.2">
      <c r="A27" s="177" t="s">
        <v>684</v>
      </c>
      <c r="B27" s="159" t="s">
        <v>1931</v>
      </c>
      <c r="C27" s="160">
        <v>1</v>
      </c>
      <c r="D27" s="298">
        <v>61880</v>
      </c>
      <c r="E27" s="237">
        <v>77286.173160000006</v>
      </c>
      <c r="F27" s="237">
        <v>75919.62</v>
      </c>
      <c r="G27" s="237">
        <v>73780</v>
      </c>
      <c r="H27" s="385">
        <f t="shared" si="0"/>
        <v>72216.44829</v>
      </c>
      <c r="I27" s="254">
        <f t="shared" si="12"/>
        <v>8118.655999999999</v>
      </c>
      <c r="J27" s="254">
        <f t="shared" si="13"/>
        <v>69998.656000000003</v>
      </c>
      <c r="K27" s="337">
        <f t="shared" si="3"/>
        <v>-3781.3439999999973</v>
      </c>
      <c r="L27" s="298">
        <v>51170</v>
      </c>
      <c r="M27" s="237">
        <v>64820.661359999998</v>
      </c>
      <c r="N27" s="237">
        <v>63674.520000000004</v>
      </c>
      <c r="O27" s="237">
        <v>61880</v>
      </c>
      <c r="P27" s="385">
        <f t="shared" si="4"/>
        <v>60386.295339999997</v>
      </c>
      <c r="Q27" s="254">
        <f t="shared" si="10"/>
        <v>6713.503999999999</v>
      </c>
      <c r="R27" s="254">
        <f t="shared" si="11"/>
        <v>57883.504000000001</v>
      </c>
      <c r="S27" s="337">
        <f t="shared" si="7"/>
        <v>-3996.4959999999992</v>
      </c>
    </row>
    <row r="28" spans="1:19" ht="16.5" x14ac:dyDescent="0.2">
      <c r="A28" s="177" t="s">
        <v>685</v>
      </c>
      <c r="B28" s="159" t="s">
        <v>1932</v>
      </c>
      <c r="C28" s="160">
        <v>1</v>
      </c>
      <c r="D28" s="298">
        <v>10710</v>
      </c>
      <c r="E28" s="237">
        <v>13712.062980000001</v>
      </c>
      <c r="F28" s="237">
        <v>13469.61</v>
      </c>
      <c r="G28" s="237">
        <v>13090</v>
      </c>
      <c r="H28" s="385">
        <f t="shared" si="0"/>
        <v>12745.418245000001</v>
      </c>
      <c r="I28" s="254">
        <f t="shared" si="12"/>
        <v>1405.1519999999998</v>
      </c>
      <c r="J28" s="254">
        <f t="shared" si="13"/>
        <v>12115.152</v>
      </c>
      <c r="K28" s="337">
        <f t="shared" si="3"/>
        <v>-974.84799999999996</v>
      </c>
      <c r="L28" s="298">
        <v>5950</v>
      </c>
      <c r="M28" s="237">
        <v>7479.3070799999996</v>
      </c>
      <c r="N28" s="237">
        <v>7347.0599999999995</v>
      </c>
      <c r="O28" s="237">
        <v>7140</v>
      </c>
      <c r="P28" s="385">
        <f t="shared" si="4"/>
        <v>6979.0917699999991</v>
      </c>
      <c r="Q28" s="254">
        <f t="shared" si="10"/>
        <v>780.63999999999987</v>
      </c>
      <c r="R28" s="254">
        <f t="shared" si="11"/>
        <v>6730.6399999999994</v>
      </c>
      <c r="S28" s="337">
        <f t="shared" si="7"/>
        <v>-409.36000000000058</v>
      </c>
    </row>
    <row r="29" spans="1:19" ht="16.5" x14ac:dyDescent="0.2">
      <c r="A29" s="177" t="s">
        <v>686</v>
      </c>
      <c r="B29" s="159" t="s">
        <v>1933</v>
      </c>
      <c r="C29" s="160">
        <v>1</v>
      </c>
      <c r="D29" s="298">
        <v>26180</v>
      </c>
      <c r="E29" s="237">
        <v>32410.330679999999</v>
      </c>
      <c r="F29" s="237">
        <v>31837.260000000002</v>
      </c>
      <c r="G29" s="237">
        <v>30940</v>
      </c>
      <c r="H29" s="385">
        <f t="shared" si="0"/>
        <v>30341.897669999998</v>
      </c>
      <c r="I29" s="254">
        <f t="shared" si="12"/>
        <v>3434.8159999999993</v>
      </c>
      <c r="J29" s="254">
        <f t="shared" si="13"/>
        <v>29614.815999999999</v>
      </c>
      <c r="K29" s="337">
        <f t="shared" si="3"/>
        <v>-1325.1840000000011</v>
      </c>
      <c r="L29" s="298" t="s">
        <v>600</v>
      </c>
      <c r="M29" s="237" t="s">
        <v>600</v>
      </c>
      <c r="N29" s="237" t="s">
        <v>600</v>
      </c>
      <c r="O29" s="237" t="s">
        <v>600</v>
      </c>
      <c r="P29" s="385" t="e">
        <f t="shared" si="4"/>
        <v>#DIV/0!</v>
      </c>
      <c r="Q29" s="254" t="e">
        <f t="shared" si="10"/>
        <v>#VALUE!</v>
      </c>
      <c r="R29" s="254" t="e">
        <f t="shared" si="11"/>
        <v>#VALUE!</v>
      </c>
      <c r="S29" s="337" t="e">
        <f t="shared" si="7"/>
        <v>#VALUE!</v>
      </c>
    </row>
    <row r="30" spans="1:19" ht="16.5" x14ac:dyDescent="0.2">
      <c r="A30" s="177" t="s">
        <v>687</v>
      </c>
      <c r="B30" s="178" t="s">
        <v>1934</v>
      </c>
      <c r="C30" s="160">
        <v>1</v>
      </c>
      <c r="D30" s="298">
        <v>79730</v>
      </c>
      <c r="E30" s="237">
        <v>99724.094400000002</v>
      </c>
      <c r="F30" s="237">
        <v>97960.8</v>
      </c>
      <c r="G30" s="237">
        <v>95200</v>
      </c>
      <c r="H30" s="385">
        <f t="shared" si="0"/>
        <v>93153.723599999998</v>
      </c>
      <c r="I30" s="254">
        <f t="shared" si="12"/>
        <v>10460.575999999999</v>
      </c>
      <c r="J30" s="254">
        <f t="shared" si="13"/>
        <v>90190.576000000001</v>
      </c>
      <c r="K30" s="337">
        <f t="shared" si="3"/>
        <v>-5009.4239999999991</v>
      </c>
      <c r="L30" s="298">
        <v>44030</v>
      </c>
      <c r="M30" s="237">
        <v>54848.251920000002</v>
      </c>
      <c r="N30" s="237">
        <v>53878.44</v>
      </c>
      <c r="O30" s="237">
        <v>52360</v>
      </c>
      <c r="P30" s="385">
        <f t="shared" si="4"/>
        <v>51279.172980000003</v>
      </c>
      <c r="Q30" s="254">
        <f t="shared" si="10"/>
        <v>5776.735999999999</v>
      </c>
      <c r="R30" s="254">
        <f t="shared" si="11"/>
        <v>49806.735999999997</v>
      </c>
      <c r="S30" s="337">
        <f t="shared" si="7"/>
        <v>-2553.2640000000029</v>
      </c>
    </row>
    <row r="31" spans="1:19" ht="16.5" x14ac:dyDescent="0.2">
      <c r="A31" s="163">
        <v>3</v>
      </c>
      <c r="B31" s="162" t="s">
        <v>1935</v>
      </c>
      <c r="C31" s="162"/>
      <c r="D31" s="297"/>
      <c r="E31" s="246"/>
      <c r="F31" s="246"/>
      <c r="G31" s="246"/>
      <c r="H31" s="385" t="e">
        <f t="shared" si="0"/>
        <v>#DIV/0!</v>
      </c>
      <c r="I31" s="254"/>
      <c r="J31" s="254"/>
      <c r="K31" s="337"/>
      <c r="L31" s="297"/>
      <c r="M31" s="247"/>
      <c r="N31" s="246"/>
      <c r="O31" s="246"/>
      <c r="P31" s="385" t="e">
        <f t="shared" si="4"/>
        <v>#DIV/0!</v>
      </c>
      <c r="Q31" s="254"/>
      <c r="R31" s="254"/>
      <c r="S31" s="337"/>
    </row>
    <row r="32" spans="1:19" ht="16.5" x14ac:dyDescent="0.2">
      <c r="A32" s="177" t="s">
        <v>695</v>
      </c>
      <c r="B32" s="159" t="s">
        <v>1936</v>
      </c>
      <c r="C32" s="160">
        <v>1</v>
      </c>
      <c r="D32" s="298">
        <v>105910</v>
      </c>
      <c r="E32" s="237">
        <v>133380.97626</v>
      </c>
      <c r="F32" s="237">
        <v>131022.57</v>
      </c>
      <c r="G32" s="237">
        <v>127330</v>
      </c>
      <c r="H32" s="385">
        <f t="shared" si="0"/>
        <v>124410.88656499999</v>
      </c>
      <c r="I32" s="254">
        <f t="shared" si="12"/>
        <v>13895.391999999998</v>
      </c>
      <c r="J32" s="254">
        <f t="shared" si="13"/>
        <v>119805.39199999999</v>
      </c>
      <c r="K32" s="337">
        <f t="shared" si="3"/>
        <v>-7524.6080000000075</v>
      </c>
      <c r="L32" s="298">
        <v>58310</v>
      </c>
      <c r="M32" s="237">
        <v>73546.519620000006</v>
      </c>
      <c r="N32" s="237">
        <v>72246.09</v>
      </c>
      <c r="O32" s="237">
        <v>70210</v>
      </c>
      <c r="P32" s="385">
        <f t="shared" si="4"/>
        <v>68578.152405000001</v>
      </c>
      <c r="Q32" s="254">
        <f t="shared" si="10"/>
        <v>7650.271999999999</v>
      </c>
      <c r="R32" s="254">
        <f t="shared" si="11"/>
        <v>65960.271999999997</v>
      </c>
      <c r="S32" s="337">
        <f t="shared" si="7"/>
        <v>-4249.7280000000028</v>
      </c>
    </row>
    <row r="33" spans="1:19" ht="16.5" x14ac:dyDescent="0.2">
      <c r="A33" s="177" t="s">
        <v>696</v>
      </c>
      <c r="B33" s="159" t="s">
        <v>1937</v>
      </c>
      <c r="C33" s="160">
        <v>1</v>
      </c>
      <c r="D33" s="298">
        <v>35700</v>
      </c>
      <c r="E33" s="237">
        <v>44875.842479999999</v>
      </c>
      <c r="F33" s="237">
        <v>44082.36</v>
      </c>
      <c r="G33" s="237">
        <v>42840</v>
      </c>
      <c r="H33" s="385">
        <f t="shared" si="0"/>
        <v>41874.550619999995</v>
      </c>
      <c r="I33" s="254">
        <f t="shared" si="12"/>
        <v>4683.8399999999992</v>
      </c>
      <c r="J33" s="254">
        <f t="shared" si="13"/>
        <v>40383.839999999997</v>
      </c>
      <c r="K33" s="337">
        <f t="shared" si="3"/>
        <v>-2456.1600000000035</v>
      </c>
      <c r="L33" s="298">
        <v>28560</v>
      </c>
      <c r="M33" s="237">
        <v>36149.984219999998</v>
      </c>
      <c r="N33" s="237">
        <v>35510.79</v>
      </c>
      <c r="O33" s="237">
        <v>34510</v>
      </c>
      <c r="P33" s="385">
        <f t="shared" si="4"/>
        <v>33682.693554999998</v>
      </c>
      <c r="Q33" s="254">
        <f t="shared" si="10"/>
        <v>3747.0719999999997</v>
      </c>
      <c r="R33" s="254">
        <f t="shared" si="11"/>
        <v>32307.072</v>
      </c>
      <c r="S33" s="337">
        <f t="shared" si="7"/>
        <v>-2202.9279999999999</v>
      </c>
    </row>
    <row r="34" spans="1:19" ht="16.5" x14ac:dyDescent="0.2">
      <c r="A34" s="177" t="s">
        <v>697</v>
      </c>
      <c r="B34" s="159" t="s">
        <v>1938</v>
      </c>
      <c r="C34" s="160">
        <v>1</v>
      </c>
      <c r="D34" s="298">
        <v>35700</v>
      </c>
      <c r="E34" s="237">
        <v>44875.842479999999</v>
      </c>
      <c r="F34" s="237">
        <v>44082.36</v>
      </c>
      <c r="G34" s="237">
        <v>42840</v>
      </c>
      <c r="H34" s="385">
        <f t="shared" si="0"/>
        <v>41874.550619999995</v>
      </c>
      <c r="I34" s="254">
        <f t="shared" si="12"/>
        <v>4683.8399999999992</v>
      </c>
      <c r="J34" s="254">
        <f t="shared" si="13"/>
        <v>40383.839999999997</v>
      </c>
      <c r="K34" s="337">
        <f t="shared" si="3"/>
        <v>-2456.1600000000035</v>
      </c>
      <c r="L34" s="299" t="s">
        <v>600</v>
      </c>
      <c r="M34" s="241" t="s">
        <v>600</v>
      </c>
      <c r="N34" s="237" t="s">
        <v>600</v>
      </c>
      <c r="O34" s="237" t="s">
        <v>600</v>
      </c>
      <c r="P34" s="385" t="e">
        <f t="shared" si="4"/>
        <v>#DIV/0!</v>
      </c>
      <c r="Q34" s="254" t="e">
        <f t="shared" si="10"/>
        <v>#VALUE!</v>
      </c>
      <c r="R34" s="254" t="e">
        <f t="shared" si="11"/>
        <v>#VALUE!</v>
      </c>
      <c r="S34" s="337" t="e">
        <f t="shared" si="7"/>
        <v>#VALUE!</v>
      </c>
    </row>
    <row r="35" spans="1:19" ht="16.5" x14ac:dyDescent="0.2">
      <c r="A35" s="177" t="s">
        <v>698</v>
      </c>
      <c r="B35" s="159" t="s">
        <v>1939</v>
      </c>
      <c r="C35" s="160">
        <v>1</v>
      </c>
      <c r="D35" s="298">
        <v>61880</v>
      </c>
      <c r="E35" s="237">
        <v>77286.173160000006</v>
      </c>
      <c r="F35" s="237">
        <v>75919.62</v>
      </c>
      <c r="G35" s="237">
        <v>73780</v>
      </c>
      <c r="H35" s="385">
        <f t="shared" si="0"/>
        <v>72216.44829</v>
      </c>
      <c r="I35" s="254">
        <f t="shared" si="12"/>
        <v>8118.655999999999</v>
      </c>
      <c r="J35" s="254">
        <f t="shared" si="13"/>
        <v>69998.656000000003</v>
      </c>
      <c r="K35" s="337">
        <f t="shared" si="3"/>
        <v>-3781.3439999999973</v>
      </c>
      <c r="L35" s="299" t="s">
        <v>600</v>
      </c>
      <c r="M35" s="241" t="s">
        <v>600</v>
      </c>
      <c r="N35" s="237" t="s">
        <v>600</v>
      </c>
      <c r="O35" s="237" t="s">
        <v>600</v>
      </c>
      <c r="P35" s="385" t="e">
        <f t="shared" si="4"/>
        <v>#DIV/0!</v>
      </c>
      <c r="Q35" s="254" t="e">
        <f t="shared" si="10"/>
        <v>#VALUE!</v>
      </c>
      <c r="R35" s="254" t="e">
        <f t="shared" si="11"/>
        <v>#VALUE!</v>
      </c>
      <c r="S35" s="337" t="e">
        <f t="shared" si="7"/>
        <v>#VALUE!</v>
      </c>
    </row>
    <row r="36" spans="1:19" ht="16.5" x14ac:dyDescent="0.2">
      <c r="A36" s="177" t="s">
        <v>699</v>
      </c>
      <c r="B36" s="159" t="s">
        <v>1940</v>
      </c>
      <c r="C36" s="160">
        <v>1</v>
      </c>
      <c r="D36" s="298">
        <v>88060</v>
      </c>
      <c r="E36" s="237">
        <v>110943.05502</v>
      </c>
      <c r="F36" s="237">
        <v>108981.39</v>
      </c>
      <c r="G36" s="237">
        <v>105910</v>
      </c>
      <c r="H36" s="385">
        <f t="shared" si="0"/>
        <v>103473.611255</v>
      </c>
      <c r="I36" s="254">
        <f t="shared" si="12"/>
        <v>11553.471999999998</v>
      </c>
      <c r="J36" s="254">
        <f t="shared" si="13"/>
        <v>99613.471999999994</v>
      </c>
      <c r="K36" s="337">
        <f t="shared" si="3"/>
        <v>-6296.5280000000057</v>
      </c>
      <c r="L36" s="298">
        <v>58310</v>
      </c>
      <c r="M36" s="237">
        <v>73546.519620000006</v>
      </c>
      <c r="N36" s="237">
        <v>72246.09</v>
      </c>
      <c r="O36" s="237">
        <v>70210</v>
      </c>
      <c r="P36" s="385">
        <f t="shared" si="4"/>
        <v>68578.152405000001</v>
      </c>
      <c r="Q36" s="254">
        <f t="shared" si="10"/>
        <v>7650.271999999999</v>
      </c>
      <c r="R36" s="254">
        <f t="shared" si="11"/>
        <v>65960.271999999997</v>
      </c>
      <c r="S36" s="337">
        <f t="shared" si="7"/>
        <v>-4249.7280000000028</v>
      </c>
    </row>
    <row r="37" spans="1:19" ht="16.5" x14ac:dyDescent="0.2">
      <c r="A37" s="177" t="s">
        <v>700</v>
      </c>
      <c r="B37" s="159" t="s">
        <v>1941</v>
      </c>
      <c r="C37" s="160">
        <v>1</v>
      </c>
      <c r="D37" s="298">
        <v>132090</v>
      </c>
      <c r="E37" s="237">
        <v>165791.30694000001</v>
      </c>
      <c r="F37" s="237">
        <v>162859.83000000002</v>
      </c>
      <c r="G37" s="237">
        <v>158270</v>
      </c>
      <c r="H37" s="385">
        <f t="shared" si="0"/>
        <v>154752.78423500003</v>
      </c>
      <c r="I37" s="254">
        <f t="shared" si="12"/>
        <v>17330.207999999999</v>
      </c>
      <c r="J37" s="254">
        <f t="shared" si="13"/>
        <v>149420.20799999998</v>
      </c>
      <c r="K37" s="337">
        <f t="shared" si="3"/>
        <v>-8849.7920000000158</v>
      </c>
      <c r="L37" s="298">
        <v>130900</v>
      </c>
      <c r="M37" s="237">
        <v>164544.75576</v>
      </c>
      <c r="N37" s="237">
        <v>161635.32</v>
      </c>
      <c r="O37" s="237">
        <v>157080</v>
      </c>
      <c r="P37" s="385">
        <f t="shared" si="4"/>
        <v>153540.01893999998</v>
      </c>
      <c r="Q37" s="254">
        <f t="shared" si="10"/>
        <v>17174.079999999998</v>
      </c>
      <c r="R37" s="254">
        <f t="shared" si="11"/>
        <v>148074.07999999999</v>
      </c>
      <c r="S37" s="337">
        <f t="shared" si="7"/>
        <v>-9005.9200000000128</v>
      </c>
    </row>
    <row r="38" spans="1:19" ht="16.5" x14ac:dyDescent="0.2">
      <c r="A38" s="177" t="s">
        <v>701</v>
      </c>
      <c r="B38" s="159" t="s">
        <v>1942</v>
      </c>
      <c r="C38" s="160">
        <v>1</v>
      </c>
      <c r="D38" s="298">
        <v>35700</v>
      </c>
      <c r="E38" s="237">
        <v>44875.842479999999</v>
      </c>
      <c r="F38" s="237">
        <v>44082.36</v>
      </c>
      <c r="G38" s="237">
        <v>42840</v>
      </c>
      <c r="H38" s="385">
        <f t="shared" si="0"/>
        <v>41874.550619999995</v>
      </c>
      <c r="I38" s="254">
        <f t="shared" si="12"/>
        <v>4683.8399999999992</v>
      </c>
      <c r="J38" s="254">
        <f t="shared" si="13"/>
        <v>40383.839999999997</v>
      </c>
      <c r="K38" s="337">
        <f t="shared" si="3"/>
        <v>-2456.1600000000035</v>
      </c>
      <c r="L38" s="298">
        <v>28560</v>
      </c>
      <c r="M38" s="237">
        <v>36149.984219999998</v>
      </c>
      <c r="N38" s="237">
        <v>35510.79</v>
      </c>
      <c r="O38" s="237">
        <v>34510</v>
      </c>
      <c r="P38" s="385">
        <f t="shared" si="4"/>
        <v>33682.693554999998</v>
      </c>
      <c r="Q38" s="254">
        <f t="shared" si="10"/>
        <v>3747.0719999999997</v>
      </c>
      <c r="R38" s="254">
        <f t="shared" si="11"/>
        <v>32307.072</v>
      </c>
      <c r="S38" s="337">
        <f t="shared" si="7"/>
        <v>-2202.9279999999999</v>
      </c>
    </row>
    <row r="39" spans="1:19" ht="16.5" x14ac:dyDescent="0.2">
      <c r="A39" s="177" t="s">
        <v>702</v>
      </c>
      <c r="B39" s="159" t="s">
        <v>1943</v>
      </c>
      <c r="C39" s="160">
        <v>1</v>
      </c>
      <c r="D39" s="298">
        <v>176120</v>
      </c>
      <c r="E39" s="237">
        <v>221886.11004</v>
      </c>
      <c r="F39" s="237">
        <v>217962.78</v>
      </c>
      <c r="G39" s="237">
        <v>211820</v>
      </c>
      <c r="H39" s="385">
        <f t="shared" si="0"/>
        <v>206947.22250999999</v>
      </c>
      <c r="I39" s="254">
        <f t="shared" si="12"/>
        <v>23106.943999999996</v>
      </c>
      <c r="J39" s="254">
        <f t="shared" si="13"/>
        <v>199226.94399999999</v>
      </c>
      <c r="K39" s="337">
        <f t="shared" si="3"/>
        <v>-12593.056000000011</v>
      </c>
      <c r="L39" s="298">
        <v>145180</v>
      </c>
      <c r="M39" s="237">
        <v>181996.47227999999</v>
      </c>
      <c r="N39" s="237">
        <v>178778.46</v>
      </c>
      <c r="O39" s="237">
        <v>173740</v>
      </c>
      <c r="P39" s="385">
        <f t="shared" si="4"/>
        <v>169923.73306999999</v>
      </c>
      <c r="Q39" s="254">
        <f t="shared" si="10"/>
        <v>19047.615999999998</v>
      </c>
      <c r="R39" s="254">
        <f t="shared" si="11"/>
        <v>164227.61600000001</v>
      </c>
      <c r="S39" s="337">
        <f t="shared" si="7"/>
        <v>-9512.3839999999909</v>
      </c>
    </row>
    <row r="40" spans="1:19" ht="16.5" x14ac:dyDescent="0.2">
      <c r="A40" s="177" t="s">
        <v>703</v>
      </c>
      <c r="B40" s="159" t="s">
        <v>1944</v>
      </c>
      <c r="C40" s="160">
        <v>1</v>
      </c>
      <c r="D40" s="298">
        <v>70210</v>
      </c>
      <c r="E40" s="237">
        <v>88505.133780000004</v>
      </c>
      <c r="F40" s="237">
        <v>86940.21</v>
      </c>
      <c r="G40" s="237">
        <v>84490</v>
      </c>
      <c r="H40" s="385">
        <f t="shared" si="0"/>
        <v>82536.335944999999</v>
      </c>
      <c r="I40" s="254">
        <f t="shared" si="12"/>
        <v>9211.5519999999997</v>
      </c>
      <c r="J40" s="254">
        <f t="shared" si="13"/>
        <v>79421.551999999996</v>
      </c>
      <c r="K40" s="337">
        <f t="shared" si="3"/>
        <v>-5068.448000000004</v>
      </c>
      <c r="L40" s="298">
        <v>44030</v>
      </c>
      <c r="M40" s="237">
        <v>54848.251920000002</v>
      </c>
      <c r="N40" s="237">
        <v>53878.44</v>
      </c>
      <c r="O40" s="237">
        <v>52360</v>
      </c>
      <c r="P40" s="385">
        <f t="shared" si="4"/>
        <v>51279.172980000003</v>
      </c>
      <c r="Q40" s="254">
        <f t="shared" si="10"/>
        <v>5776.735999999999</v>
      </c>
      <c r="R40" s="254">
        <f t="shared" si="11"/>
        <v>49806.735999999997</v>
      </c>
      <c r="S40" s="337">
        <f t="shared" si="7"/>
        <v>-2553.2640000000029</v>
      </c>
    </row>
    <row r="41" spans="1:19" ht="16.5" x14ac:dyDescent="0.2">
      <c r="A41" s="177" t="s">
        <v>704</v>
      </c>
      <c r="B41" s="159" t="s">
        <v>1945</v>
      </c>
      <c r="C41" s="160">
        <v>1</v>
      </c>
      <c r="D41" s="298">
        <v>61880</v>
      </c>
      <c r="E41" s="237">
        <v>77286.173160000006</v>
      </c>
      <c r="F41" s="237">
        <v>75919.62</v>
      </c>
      <c r="G41" s="237">
        <v>73780</v>
      </c>
      <c r="H41" s="385">
        <f t="shared" si="0"/>
        <v>72216.44829</v>
      </c>
      <c r="I41" s="254">
        <f t="shared" si="12"/>
        <v>8118.655999999999</v>
      </c>
      <c r="J41" s="254">
        <f t="shared" si="13"/>
        <v>69998.656000000003</v>
      </c>
      <c r="K41" s="337">
        <f t="shared" si="3"/>
        <v>-3781.3439999999973</v>
      </c>
      <c r="L41" s="298">
        <v>51170</v>
      </c>
      <c r="M41" s="237">
        <v>64820.661359999998</v>
      </c>
      <c r="N41" s="237">
        <v>63674.520000000004</v>
      </c>
      <c r="O41" s="237">
        <v>61880</v>
      </c>
      <c r="P41" s="385">
        <f t="shared" si="4"/>
        <v>60386.295339999997</v>
      </c>
      <c r="Q41" s="254">
        <f t="shared" si="10"/>
        <v>6713.503999999999</v>
      </c>
      <c r="R41" s="254">
        <f t="shared" si="11"/>
        <v>57883.504000000001</v>
      </c>
      <c r="S41" s="337">
        <f t="shared" si="7"/>
        <v>-3996.4959999999992</v>
      </c>
    </row>
    <row r="42" spans="1:19" ht="16.5" x14ac:dyDescent="0.2">
      <c r="A42" s="177" t="s">
        <v>705</v>
      </c>
      <c r="B42" s="159" t="s">
        <v>1946</v>
      </c>
      <c r="C42" s="160">
        <v>1</v>
      </c>
      <c r="D42" s="298">
        <v>79730</v>
      </c>
      <c r="E42" s="237">
        <v>99724.094400000002</v>
      </c>
      <c r="F42" s="237">
        <v>97960.8</v>
      </c>
      <c r="G42" s="237">
        <v>95200</v>
      </c>
      <c r="H42" s="385">
        <f t="shared" si="0"/>
        <v>93153.723599999998</v>
      </c>
      <c r="I42" s="254">
        <f t="shared" si="12"/>
        <v>10460.575999999999</v>
      </c>
      <c r="J42" s="254">
        <f t="shared" si="13"/>
        <v>90190.576000000001</v>
      </c>
      <c r="K42" s="337">
        <f t="shared" si="3"/>
        <v>-5009.4239999999991</v>
      </c>
      <c r="L42" s="299" t="s">
        <v>600</v>
      </c>
      <c r="M42" s="241" t="s">
        <v>600</v>
      </c>
      <c r="N42" s="237" t="s">
        <v>600</v>
      </c>
      <c r="O42" s="237" t="s">
        <v>600</v>
      </c>
      <c r="P42" s="385" t="e">
        <f t="shared" si="4"/>
        <v>#DIV/0!</v>
      </c>
      <c r="Q42" s="254" t="e">
        <f t="shared" si="10"/>
        <v>#VALUE!</v>
      </c>
      <c r="R42" s="254" t="e">
        <f t="shared" si="11"/>
        <v>#VALUE!</v>
      </c>
      <c r="S42" s="337" t="e">
        <f t="shared" si="7"/>
        <v>#VALUE!</v>
      </c>
    </row>
    <row r="43" spans="1:19" ht="16.5" x14ac:dyDescent="0.2">
      <c r="A43" s="177" t="s">
        <v>706</v>
      </c>
      <c r="B43" s="159" t="s">
        <v>1947</v>
      </c>
      <c r="C43" s="160">
        <v>1</v>
      </c>
      <c r="D43" s="298">
        <v>79730</v>
      </c>
      <c r="E43" s="237">
        <v>99724.094400000002</v>
      </c>
      <c r="F43" s="237">
        <v>97960.8</v>
      </c>
      <c r="G43" s="237">
        <v>95200</v>
      </c>
      <c r="H43" s="385">
        <f t="shared" si="0"/>
        <v>93153.723599999998</v>
      </c>
      <c r="I43" s="254">
        <f t="shared" si="12"/>
        <v>10460.575999999999</v>
      </c>
      <c r="J43" s="254">
        <f t="shared" si="13"/>
        <v>90190.576000000001</v>
      </c>
      <c r="K43" s="337">
        <f t="shared" si="3"/>
        <v>-5009.4239999999991</v>
      </c>
      <c r="L43" s="299" t="s">
        <v>600</v>
      </c>
      <c r="M43" s="241" t="s">
        <v>600</v>
      </c>
      <c r="N43" s="237" t="s">
        <v>600</v>
      </c>
      <c r="O43" s="237" t="s">
        <v>600</v>
      </c>
      <c r="P43" s="385" t="e">
        <f t="shared" si="4"/>
        <v>#DIV/0!</v>
      </c>
      <c r="Q43" s="254" t="e">
        <f t="shared" si="10"/>
        <v>#VALUE!</v>
      </c>
      <c r="R43" s="254" t="e">
        <f t="shared" si="11"/>
        <v>#VALUE!</v>
      </c>
      <c r="S43" s="337" t="e">
        <f t="shared" si="7"/>
        <v>#VALUE!</v>
      </c>
    </row>
    <row r="44" spans="1:19" ht="16.5" x14ac:dyDescent="0.2">
      <c r="A44" s="177" t="s">
        <v>707</v>
      </c>
      <c r="B44" s="159" t="s">
        <v>1948</v>
      </c>
      <c r="C44" s="160">
        <v>1</v>
      </c>
      <c r="D44" s="298">
        <v>17850</v>
      </c>
      <c r="E44" s="237">
        <v>22437.92124</v>
      </c>
      <c r="F44" s="237">
        <v>22041.18</v>
      </c>
      <c r="G44" s="237">
        <v>21420</v>
      </c>
      <c r="H44" s="385">
        <f t="shared" si="0"/>
        <v>20937.275309999997</v>
      </c>
      <c r="I44" s="254">
        <f t="shared" si="12"/>
        <v>2341.9199999999996</v>
      </c>
      <c r="J44" s="254">
        <f t="shared" si="13"/>
        <v>20191.919999999998</v>
      </c>
      <c r="K44" s="337">
        <f t="shared" si="3"/>
        <v>-1228.0800000000017</v>
      </c>
      <c r="L44" s="298">
        <v>10710</v>
      </c>
      <c r="M44" s="237">
        <v>13712.062980000001</v>
      </c>
      <c r="N44" s="237">
        <v>13469.61</v>
      </c>
      <c r="O44" s="237">
        <v>13090</v>
      </c>
      <c r="P44" s="385">
        <f t="shared" si="4"/>
        <v>12745.418245000001</v>
      </c>
      <c r="Q44" s="254">
        <f t="shared" si="10"/>
        <v>1405.1519999999998</v>
      </c>
      <c r="R44" s="254">
        <f t="shared" si="11"/>
        <v>12115.152</v>
      </c>
      <c r="S44" s="337">
        <f t="shared" si="7"/>
        <v>-974.84799999999996</v>
      </c>
    </row>
    <row r="45" spans="1:19" ht="16.5" x14ac:dyDescent="0.2">
      <c r="A45" s="177" t="s">
        <v>708</v>
      </c>
      <c r="B45" s="159" t="s">
        <v>1949</v>
      </c>
      <c r="C45" s="160">
        <v>1</v>
      </c>
      <c r="D45" s="298">
        <v>167790</v>
      </c>
      <c r="E45" s="237">
        <v>210667.14942</v>
      </c>
      <c r="F45" s="237">
        <v>206942.19</v>
      </c>
      <c r="G45" s="237">
        <v>201110</v>
      </c>
      <c r="H45" s="385">
        <f t="shared" si="0"/>
        <v>196627.33485500002</v>
      </c>
      <c r="I45" s="254">
        <f t="shared" si="12"/>
        <v>22014.047999999999</v>
      </c>
      <c r="J45" s="254">
        <f t="shared" si="13"/>
        <v>189804.04800000001</v>
      </c>
      <c r="K45" s="337">
        <f t="shared" si="3"/>
        <v>-11305.95199999999</v>
      </c>
      <c r="L45" s="298">
        <v>138040</v>
      </c>
      <c r="M45" s="237">
        <v>173270.61401999998</v>
      </c>
      <c r="N45" s="237">
        <v>170206.89</v>
      </c>
      <c r="O45" s="237">
        <v>165410</v>
      </c>
      <c r="P45" s="385">
        <f t="shared" si="4"/>
        <v>161731.876005</v>
      </c>
      <c r="Q45" s="254">
        <f t="shared" si="10"/>
        <v>18110.847999999998</v>
      </c>
      <c r="R45" s="254">
        <f t="shared" si="11"/>
        <v>156150.848</v>
      </c>
      <c r="S45" s="337">
        <f t="shared" si="7"/>
        <v>-9259.1520000000019</v>
      </c>
    </row>
    <row r="46" spans="1:19" ht="16.5" x14ac:dyDescent="0.2">
      <c r="A46" s="156">
        <v>4</v>
      </c>
      <c r="B46" s="157" t="s">
        <v>1950</v>
      </c>
      <c r="C46" s="161"/>
      <c r="D46" s="297"/>
      <c r="E46" s="246"/>
      <c r="F46" s="246"/>
      <c r="G46" s="246"/>
      <c r="H46" s="385" t="e">
        <f t="shared" si="0"/>
        <v>#DIV/0!</v>
      </c>
      <c r="I46" s="254"/>
      <c r="J46" s="254"/>
      <c r="K46" s="337"/>
      <c r="L46" s="297"/>
      <c r="M46" s="247"/>
      <c r="N46" s="246"/>
      <c r="O46" s="246"/>
      <c r="P46" s="385" t="e">
        <f t="shared" si="4"/>
        <v>#DIV/0!</v>
      </c>
      <c r="Q46" s="254"/>
      <c r="R46" s="254"/>
      <c r="S46" s="337"/>
    </row>
    <row r="47" spans="1:19" ht="16.5" x14ac:dyDescent="0.2">
      <c r="A47" s="177" t="s">
        <v>714</v>
      </c>
      <c r="B47" s="159" t="s">
        <v>1951</v>
      </c>
      <c r="C47" s="160">
        <v>1</v>
      </c>
      <c r="D47" s="298">
        <v>44030</v>
      </c>
      <c r="E47" s="237">
        <v>54848.251920000002</v>
      </c>
      <c r="F47" s="237">
        <v>53878.44</v>
      </c>
      <c r="G47" s="237">
        <v>52360</v>
      </c>
      <c r="H47" s="385">
        <f t="shared" si="0"/>
        <v>51279.172980000003</v>
      </c>
      <c r="I47" s="254">
        <f t="shared" si="12"/>
        <v>5776.735999999999</v>
      </c>
      <c r="J47" s="254">
        <f t="shared" si="13"/>
        <v>49806.735999999997</v>
      </c>
      <c r="K47" s="337">
        <f t="shared" si="3"/>
        <v>-2553.2640000000029</v>
      </c>
      <c r="L47" s="298">
        <v>36890</v>
      </c>
      <c r="M47" s="237">
        <v>46122.393660000002</v>
      </c>
      <c r="N47" s="237">
        <v>45306.87</v>
      </c>
      <c r="O47" s="237">
        <v>44030</v>
      </c>
      <c r="P47" s="385">
        <f t="shared" si="4"/>
        <v>43087.315914999999</v>
      </c>
      <c r="Q47" s="254">
        <f t="shared" si="10"/>
        <v>4839.9679999999989</v>
      </c>
      <c r="R47" s="254">
        <f t="shared" si="11"/>
        <v>41729.968000000001</v>
      </c>
      <c r="S47" s="337">
        <f t="shared" si="7"/>
        <v>-2300.0319999999992</v>
      </c>
    </row>
    <row r="48" spans="1:19" ht="16.5" x14ac:dyDescent="0.2">
      <c r="A48" s="177" t="s">
        <v>715</v>
      </c>
      <c r="B48" s="159" t="s">
        <v>1952</v>
      </c>
      <c r="C48" s="160">
        <v>1</v>
      </c>
      <c r="D48" s="298">
        <v>26180</v>
      </c>
      <c r="E48" s="237">
        <v>32410.330679999999</v>
      </c>
      <c r="F48" s="237">
        <v>31837.260000000002</v>
      </c>
      <c r="G48" s="237">
        <v>30940</v>
      </c>
      <c r="H48" s="385">
        <f t="shared" si="0"/>
        <v>30341.897669999998</v>
      </c>
      <c r="I48" s="254">
        <f t="shared" si="12"/>
        <v>3434.8159999999993</v>
      </c>
      <c r="J48" s="254">
        <f t="shared" si="13"/>
        <v>29614.815999999999</v>
      </c>
      <c r="K48" s="337">
        <f t="shared" si="3"/>
        <v>-1325.1840000000011</v>
      </c>
      <c r="L48" s="298">
        <v>21420</v>
      </c>
      <c r="M48" s="237">
        <v>27424.125960000001</v>
      </c>
      <c r="N48" s="237">
        <v>26939.22</v>
      </c>
      <c r="O48" s="237">
        <v>26180</v>
      </c>
      <c r="P48" s="385">
        <f t="shared" si="4"/>
        <v>25490.836490000002</v>
      </c>
      <c r="Q48" s="254">
        <f t="shared" si="10"/>
        <v>2810.3039999999996</v>
      </c>
      <c r="R48" s="254">
        <f t="shared" si="11"/>
        <v>24230.304</v>
      </c>
      <c r="S48" s="337">
        <f t="shared" si="7"/>
        <v>-1949.6959999999999</v>
      </c>
    </row>
    <row r="49" spans="1:19" ht="16.5" x14ac:dyDescent="0.2">
      <c r="A49" s="177" t="s">
        <v>716</v>
      </c>
      <c r="B49" s="159" t="s">
        <v>1953</v>
      </c>
      <c r="C49" s="160">
        <v>1</v>
      </c>
      <c r="D49" s="298">
        <v>44030</v>
      </c>
      <c r="E49" s="237">
        <v>54848.251920000002</v>
      </c>
      <c r="F49" s="237">
        <v>53878.44</v>
      </c>
      <c r="G49" s="237">
        <v>52360</v>
      </c>
      <c r="H49" s="385">
        <f t="shared" si="0"/>
        <v>51279.172980000003</v>
      </c>
      <c r="I49" s="254">
        <f t="shared" si="12"/>
        <v>5776.735999999999</v>
      </c>
      <c r="J49" s="254">
        <f t="shared" si="13"/>
        <v>49806.735999999997</v>
      </c>
      <c r="K49" s="337">
        <f t="shared" si="3"/>
        <v>-2553.2640000000029</v>
      </c>
      <c r="L49" s="298">
        <v>36890</v>
      </c>
      <c r="M49" s="237">
        <v>46122.393660000002</v>
      </c>
      <c r="N49" s="237">
        <v>45306.87</v>
      </c>
      <c r="O49" s="237">
        <v>44030</v>
      </c>
      <c r="P49" s="385">
        <f t="shared" si="4"/>
        <v>43087.315914999999</v>
      </c>
      <c r="Q49" s="254">
        <f t="shared" si="10"/>
        <v>4839.9679999999989</v>
      </c>
      <c r="R49" s="254">
        <f t="shared" si="11"/>
        <v>41729.968000000001</v>
      </c>
      <c r="S49" s="337">
        <f t="shared" si="7"/>
        <v>-2300.0319999999992</v>
      </c>
    </row>
    <row r="50" spans="1:19" ht="16.5" x14ac:dyDescent="0.2">
      <c r="A50" s="177" t="s">
        <v>717</v>
      </c>
      <c r="B50" s="159" t="s">
        <v>1954</v>
      </c>
      <c r="C50" s="160">
        <v>1</v>
      </c>
      <c r="D50" s="298">
        <v>44030</v>
      </c>
      <c r="E50" s="237">
        <v>54848.251920000002</v>
      </c>
      <c r="F50" s="237">
        <v>53878.44</v>
      </c>
      <c r="G50" s="237">
        <v>52360</v>
      </c>
      <c r="H50" s="385">
        <f t="shared" si="0"/>
        <v>51279.172980000003</v>
      </c>
      <c r="I50" s="254">
        <f t="shared" si="12"/>
        <v>5776.735999999999</v>
      </c>
      <c r="J50" s="254">
        <f t="shared" si="13"/>
        <v>49806.735999999997</v>
      </c>
      <c r="K50" s="337">
        <f t="shared" si="3"/>
        <v>-2553.2640000000029</v>
      </c>
      <c r="L50" s="298">
        <v>36890</v>
      </c>
      <c r="M50" s="237">
        <v>46122.393660000002</v>
      </c>
      <c r="N50" s="237">
        <v>45306.87</v>
      </c>
      <c r="O50" s="237">
        <v>44030</v>
      </c>
      <c r="P50" s="385">
        <f t="shared" si="4"/>
        <v>43087.315914999999</v>
      </c>
      <c r="Q50" s="254">
        <f t="shared" si="10"/>
        <v>4839.9679999999989</v>
      </c>
      <c r="R50" s="254">
        <f t="shared" si="11"/>
        <v>41729.968000000001</v>
      </c>
      <c r="S50" s="337">
        <f t="shared" si="7"/>
        <v>-2300.0319999999992</v>
      </c>
    </row>
    <row r="51" spans="1:19" ht="16.5" x14ac:dyDescent="0.2">
      <c r="A51" s="177" t="s">
        <v>718</v>
      </c>
      <c r="B51" s="159" t="s">
        <v>1955</v>
      </c>
      <c r="C51" s="160">
        <v>1</v>
      </c>
      <c r="D51" s="298">
        <v>35700</v>
      </c>
      <c r="E51" s="237">
        <v>44875.842479999999</v>
      </c>
      <c r="F51" s="237">
        <v>44082.36</v>
      </c>
      <c r="G51" s="237">
        <v>42840</v>
      </c>
      <c r="H51" s="385">
        <f t="shared" si="0"/>
        <v>41874.550619999995</v>
      </c>
      <c r="I51" s="254">
        <f t="shared" si="12"/>
        <v>4683.8399999999992</v>
      </c>
      <c r="J51" s="254">
        <f t="shared" si="13"/>
        <v>40383.839999999997</v>
      </c>
      <c r="K51" s="337">
        <f t="shared" si="3"/>
        <v>-2456.1600000000035</v>
      </c>
      <c r="L51" s="298">
        <v>28560</v>
      </c>
      <c r="M51" s="237">
        <v>36149.984219999998</v>
      </c>
      <c r="N51" s="237">
        <v>35510.79</v>
      </c>
      <c r="O51" s="237">
        <v>34510</v>
      </c>
      <c r="P51" s="385">
        <f t="shared" si="4"/>
        <v>33682.693554999998</v>
      </c>
      <c r="Q51" s="254">
        <f t="shared" si="10"/>
        <v>3747.0719999999997</v>
      </c>
      <c r="R51" s="254">
        <f t="shared" si="11"/>
        <v>32307.072</v>
      </c>
      <c r="S51" s="337">
        <f t="shared" si="7"/>
        <v>-2202.9279999999999</v>
      </c>
    </row>
    <row r="52" spans="1:19" ht="16.5" x14ac:dyDescent="0.2">
      <c r="A52" s="177" t="s">
        <v>719</v>
      </c>
      <c r="B52" s="159" t="s">
        <v>1956</v>
      </c>
      <c r="C52" s="160">
        <v>1</v>
      </c>
      <c r="D52" s="298">
        <v>13090</v>
      </c>
      <c r="E52" s="237">
        <v>16205.16534</v>
      </c>
      <c r="F52" s="237">
        <v>15918.630000000001</v>
      </c>
      <c r="G52" s="237">
        <v>15470</v>
      </c>
      <c r="H52" s="385">
        <f t="shared" si="0"/>
        <v>15170.948834999999</v>
      </c>
      <c r="I52" s="254">
        <f t="shared" si="12"/>
        <v>1717.4079999999997</v>
      </c>
      <c r="J52" s="254">
        <f t="shared" si="13"/>
        <v>14807.407999999999</v>
      </c>
      <c r="K52" s="337">
        <f t="shared" si="3"/>
        <v>-662.59200000000055</v>
      </c>
      <c r="L52" s="298">
        <v>10710</v>
      </c>
      <c r="M52" s="237">
        <v>13712.062980000001</v>
      </c>
      <c r="N52" s="237">
        <v>13469.61</v>
      </c>
      <c r="O52" s="237">
        <v>13090</v>
      </c>
      <c r="P52" s="385">
        <f t="shared" si="4"/>
        <v>12745.418245000001</v>
      </c>
      <c r="Q52" s="254">
        <f t="shared" si="10"/>
        <v>1405.1519999999998</v>
      </c>
      <c r="R52" s="254">
        <f t="shared" si="11"/>
        <v>12115.152</v>
      </c>
      <c r="S52" s="337">
        <f t="shared" si="7"/>
        <v>-974.84799999999996</v>
      </c>
    </row>
    <row r="53" spans="1:19" ht="16.5" x14ac:dyDescent="0.2">
      <c r="A53" s="177" t="s">
        <v>720</v>
      </c>
      <c r="B53" s="159" t="s">
        <v>1957</v>
      </c>
      <c r="C53" s="160">
        <v>1</v>
      </c>
      <c r="D53" s="298">
        <v>5950</v>
      </c>
      <c r="E53" s="237">
        <v>7479.3070799999996</v>
      </c>
      <c r="F53" s="237">
        <v>7347.0599999999995</v>
      </c>
      <c r="G53" s="237">
        <v>7140</v>
      </c>
      <c r="H53" s="385">
        <f t="shared" si="0"/>
        <v>6979.0917699999991</v>
      </c>
      <c r="I53" s="254">
        <f t="shared" si="12"/>
        <v>780.63999999999987</v>
      </c>
      <c r="J53" s="254">
        <f t="shared" si="13"/>
        <v>6730.6399999999994</v>
      </c>
      <c r="K53" s="337">
        <f t="shared" si="3"/>
        <v>-409.36000000000058</v>
      </c>
      <c r="L53" s="298">
        <v>4760</v>
      </c>
      <c r="M53" s="237">
        <v>6232.7559000000001</v>
      </c>
      <c r="N53" s="237">
        <v>6122.55</v>
      </c>
      <c r="O53" s="237">
        <v>5950</v>
      </c>
      <c r="P53" s="385">
        <f t="shared" si="4"/>
        <v>5766.3264749999998</v>
      </c>
      <c r="Q53" s="254">
        <f t="shared" si="10"/>
        <v>624.51199999999994</v>
      </c>
      <c r="R53" s="254">
        <f t="shared" si="11"/>
        <v>5384.5119999999997</v>
      </c>
      <c r="S53" s="337">
        <f t="shared" si="7"/>
        <v>-565.48800000000028</v>
      </c>
    </row>
    <row r="54" spans="1:19" ht="16.5" x14ac:dyDescent="0.2">
      <c r="A54" s="177" t="s">
        <v>721</v>
      </c>
      <c r="B54" s="159" t="s">
        <v>1958</v>
      </c>
      <c r="C54" s="160">
        <v>1</v>
      </c>
      <c r="D54" s="298" t="s">
        <v>600</v>
      </c>
      <c r="E54" s="237" t="s">
        <v>600</v>
      </c>
      <c r="F54" s="237" t="s">
        <v>600</v>
      </c>
      <c r="G54" s="237" t="s">
        <v>600</v>
      </c>
      <c r="H54" s="385" t="e">
        <f t="shared" si="0"/>
        <v>#DIV/0!</v>
      </c>
      <c r="I54" s="254" t="e">
        <f t="shared" si="12"/>
        <v>#VALUE!</v>
      </c>
      <c r="J54" s="254" t="e">
        <f t="shared" si="13"/>
        <v>#VALUE!</v>
      </c>
      <c r="K54" s="337" t="e">
        <f t="shared" si="3"/>
        <v>#VALUE!</v>
      </c>
      <c r="L54" s="298" t="s">
        <v>600</v>
      </c>
      <c r="M54" s="237" t="s">
        <v>600</v>
      </c>
      <c r="N54" s="237" t="s">
        <v>600</v>
      </c>
      <c r="O54" s="237" t="s">
        <v>600</v>
      </c>
      <c r="P54" s="385" t="e">
        <f t="shared" si="4"/>
        <v>#DIV/0!</v>
      </c>
      <c r="Q54" s="254" t="e">
        <f t="shared" si="10"/>
        <v>#VALUE!</v>
      </c>
      <c r="R54" s="254" t="e">
        <f t="shared" si="11"/>
        <v>#VALUE!</v>
      </c>
      <c r="S54" s="337" t="e">
        <f t="shared" si="7"/>
        <v>#VALUE!</v>
      </c>
    </row>
    <row r="55" spans="1:19" ht="16.5" x14ac:dyDescent="0.2">
      <c r="A55" s="163">
        <v>5</v>
      </c>
      <c r="B55" s="162" t="s">
        <v>1959</v>
      </c>
      <c r="C55" s="162"/>
      <c r="D55" s="297"/>
      <c r="E55" s="246"/>
      <c r="F55" s="246"/>
      <c r="G55" s="246"/>
      <c r="H55" s="385" t="e">
        <f t="shared" si="0"/>
        <v>#DIV/0!</v>
      </c>
      <c r="I55" s="246"/>
      <c r="J55" s="246"/>
      <c r="K55" s="337"/>
      <c r="L55" s="297"/>
      <c r="M55" s="247"/>
      <c r="N55" s="246"/>
      <c r="O55" s="246"/>
      <c r="P55" s="385" t="e">
        <f t="shared" si="4"/>
        <v>#DIV/0!</v>
      </c>
      <c r="Q55" s="246"/>
      <c r="R55" s="246"/>
      <c r="S55" s="337"/>
    </row>
    <row r="56" spans="1:19" ht="16.5" x14ac:dyDescent="0.2">
      <c r="A56" s="177" t="s">
        <v>726</v>
      </c>
      <c r="B56" s="159" t="s">
        <v>1960</v>
      </c>
      <c r="C56" s="160">
        <v>1</v>
      </c>
      <c r="D56" s="298">
        <v>61880</v>
      </c>
      <c r="E56" s="237">
        <v>77286.173160000006</v>
      </c>
      <c r="F56" s="237">
        <v>75919.62</v>
      </c>
      <c r="G56" s="237">
        <v>73780</v>
      </c>
      <c r="H56" s="385">
        <f t="shared" si="0"/>
        <v>72216.44829</v>
      </c>
      <c r="I56" s="254">
        <f t="shared" ref="I56:I75" si="14">+D56*13.12%</f>
        <v>8118.655999999999</v>
      </c>
      <c r="J56" s="254">
        <f t="shared" ref="J56:J75" si="15">+D56+I56</f>
        <v>69998.656000000003</v>
      </c>
      <c r="K56" s="337">
        <f t="shared" si="3"/>
        <v>-3781.3439999999973</v>
      </c>
      <c r="L56" s="298" t="s">
        <v>600</v>
      </c>
      <c r="M56" s="237" t="s">
        <v>600</v>
      </c>
      <c r="N56" s="237" t="s">
        <v>600</v>
      </c>
      <c r="O56" s="237" t="s">
        <v>600</v>
      </c>
      <c r="P56" s="385" t="e">
        <f t="shared" si="4"/>
        <v>#DIV/0!</v>
      </c>
      <c r="Q56" s="254" t="e">
        <f t="shared" ref="Q56:Q75" si="16">+L56*13.12%</f>
        <v>#VALUE!</v>
      </c>
      <c r="R56" s="254" t="e">
        <f t="shared" ref="R56:R75" si="17">+L56+Q56</f>
        <v>#VALUE!</v>
      </c>
      <c r="S56" s="337" t="e">
        <f t="shared" si="7"/>
        <v>#VALUE!</v>
      </c>
    </row>
    <row r="57" spans="1:19" ht="16.5" x14ac:dyDescent="0.2">
      <c r="A57" s="177" t="s">
        <v>727</v>
      </c>
      <c r="B57" s="159" t="s">
        <v>1961</v>
      </c>
      <c r="C57" s="160">
        <v>1</v>
      </c>
      <c r="D57" s="298">
        <v>22610</v>
      </c>
      <c r="E57" s="237">
        <v>28670.67714</v>
      </c>
      <c r="F57" s="237">
        <v>28163.73</v>
      </c>
      <c r="G57" s="237">
        <v>27370</v>
      </c>
      <c r="H57" s="385">
        <f t="shared" si="0"/>
        <v>26703.601784999999</v>
      </c>
      <c r="I57" s="254">
        <f t="shared" si="14"/>
        <v>2966.4319999999998</v>
      </c>
      <c r="J57" s="254">
        <f t="shared" si="15"/>
        <v>25576.432000000001</v>
      </c>
      <c r="K57" s="337">
        <f t="shared" si="3"/>
        <v>-1793.5679999999993</v>
      </c>
      <c r="L57" s="298">
        <v>10710</v>
      </c>
      <c r="M57" s="237">
        <v>13712.062980000001</v>
      </c>
      <c r="N57" s="237">
        <v>13469.61</v>
      </c>
      <c r="O57" s="237">
        <v>13090</v>
      </c>
      <c r="P57" s="385">
        <f t="shared" si="4"/>
        <v>12745.418245000001</v>
      </c>
      <c r="Q57" s="254">
        <f t="shared" si="16"/>
        <v>1405.1519999999998</v>
      </c>
      <c r="R57" s="254">
        <f t="shared" si="17"/>
        <v>12115.152</v>
      </c>
      <c r="S57" s="337">
        <f t="shared" si="7"/>
        <v>-974.84799999999996</v>
      </c>
    </row>
    <row r="58" spans="1:19" ht="16.5" x14ac:dyDescent="0.2">
      <c r="A58" s="177" t="s">
        <v>728</v>
      </c>
      <c r="B58" s="159" t="s">
        <v>1962</v>
      </c>
      <c r="C58" s="160">
        <v>1</v>
      </c>
      <c r="D58" s="298">
        <v>17850</v>
      </c>
      <c r="E58" s="237">
        <v>22437.92124</v>
      </c>
      <c r="F58" s="237">
        <v>22041.18</v>
      </c>
      <c r="G58" s="237">
        <v>21420</v>
      </c>
      <c r="H58" s="385">
        <f t="shared" si="0"/>
        <v>20937.275309999997</v>
      </c>
      <c r="I58" s="254">
        <f t="shared" si="14"/>
        <v>2341.9199999999996</v>
      </c>
      <c r="J58" s="254">
        <f t="shared" si="15"/>
        <v>20191.919999999998</v>
      </c>
      <c r="K58" s="337">
        <f t="shared" si="3"/>
        <v>-1228.0800000000017</v>
      </c>
      <c r="L58" s="298">
        <v>14280</v>
      </c>
      <c r="M58" s="237">
        <v>17451.716520000002</v>
      </c>
      <c r="N58" s="237">
        <v>17143.14</v>
      </c>
      <c r="O58" s="237">
        <v>16660</v>
      </c>
      <c r="P58" s="385">
        <f t="shared" si="4"/>
        <v>16383.71413</v>
      </c>
      <c r="Q58" s="254">
        <f t="shared" si="16"/>
        <v>1873.5359999999998</v>
      </c>
      <c r="R58" s="254">
        <f t="shared" si="17"/>
        <v>16153.536</v>
      </c>
      <c r="S58" s="337">
        <f t="shared" si="7"/>
        <v>-506.46399999999994</v>
      </c>
    </row>
    <row r="59" spans="1:19" ht="25.5" x14ac:dyDescent="0.2">
      <c r="A59" s="177" t="s">
        <v>729</v>
      </c>
      <c r="B59" s="159" t="s">
        <v>1963</v>
      </c>
      <c r="C59" s="160">
        <v>1</v>
      </c>
      <c r="D59" s="298">
        <v>61880</v>
      </c>
      <c r="E59" s="237">
        <v>77286.173160000006</v>
      </c>
      <c r="F59" s="237">
        <v>75919.62</v>
      </c>
      <c r="G59" s="237">
        <v>73780</v>
      </c>
      <c r="H59" s="385">
        <f t="shared" si="0"/>
        <v>72216.44829</v>
      </c>
      <c r="I59" s="254">
        <f t="shared" si="14"/>
        <v>8118.655999999999</v>
      </c>
      <c r="J59" s="254">
        <f t="shared" si="15"/>
        <v>69998.656000000003</v>
      </c>
      <c r="K59" s="337">
        <f t="shared" si="3"/>
        <v>-3781.3439999999973</v>
      </c>
      <c r="L59" s="298">
        <v>51170</v>
      </c>
      <c r="M59" s="237">
        <v>64820.661359999998</v>
      </c>
      <c r="N59" s="237">
        <v>63674.520000000004</v>
      </c>
      <c r="O59" s="237">
        <v>61880</v>
      </c>
      <c r="P59" s="385">
        <f t="shared" si="4"/>
        <v>60386.295339999997</v>
      </c>
      <c r="Q59" s="254">
        <f t="shared" si="16"/>
        <v>6713.503999999999</v>
      </c>
      <c r="R59" s="254">
        <f t="shared" si="17"/>
        <v>57883.504000000001</v>
      </c>
      <c r="S59" s="337">
        <f t="shared" si="7"/>
        <v>-3996.4959999999992</v>
      </c>
    </row>
    <row r="60" spans="1:19" ht="16.5" x14ac:dyDescent="0.2">
      <c r="A60" s="177" t="s">
        <v>730</v>
      </c>
      <c r="B60" s="159" t="s">
        <v>1964</v>
      </c>
      <c r="C60" s="160">
        <v>1</v>
      </c>
      <c r="D60" s="298">
        <v>26180</v>
      </c>
      <c r="E60" s="237">
        <v>32410.330679999999</v>
      </c>
      <c r="F60" s="237">
        <v>31837.260000000002</v>
      </c>
      <c r="G60" s="237">
        <v>30940</v>
      </c>
      <c r="H60" s="385">
        <f t="shared" si="0"/>
        <v>30341.897669999998</v>
      </c>
      <c r="I60" s="254">
        <f t="shared" si="14"/>
        <v>3434.8159999999993</v>
      </c>
      <c r="J60" s="254">
        <f t="shared" si="15"/>
        <v>29614.815999999999</v>
      </c>
      <c r="K60" s="337">
        <f t="shared" si="3"/>
        <v>-1325.1840000000011</v>
      </c>
      <c r="L60" s="298">
        <v>21420</v>
      </c>
      <c r="M60" s="237">
        <v>27424.125960000001</v>
      </c>
      <c r="N60" s="237">
        <v>26939.22</v>
      </c>
      <c r="O60" s="237">
        <v>26180</v>
      </c>
      <c r="P60" s="385">
        <f t="shared" si="4"/>
        <v>25490.836490000002</v>
      </c>
      <c r="Q60" s="254">
        <f t="shared" si="16"/>
        <v>2810.3039999999996</v>
      </c>
      <c r="R60" s="254">
        <f t="shared" si="17"/>
        <v>24230.304</v>
      </c>
      <c r="S60" s="337">
        <f t="shared" si="7"/>
        <v>-1949.6959999999999</v>
      </c>
    </row>
    <row r="61" spans="1:19" ht="16.5" x14ac:dyDescent="0.2">
      <c r="A61" s="177" t="s">
        <v>731</v>
      </c>
      <c r="B61" s="159" t="s">
        <v>1965</v>
      </c>
      <c r="C61" s="160">
        <v>1</v>
      </c>
      <c r="D61" s="298">
        <v>52360</v>
      </c>
      <c r="E61" s="237">
        <v>66067.212539999993</v>
      </c>
      <c r="F61" s="237">
        <v>64899.03</v>
      </c>
      <c r="G61" s="237">
        <v>63070</v>
      </c>
      <c r="H61" s="385">
        <f t="shared" si="0"/>
        <v>61599.060635000002</v>
      </c>
      <c r="I61" s="254">
        <f t="shared" si="14"/>
        <v>6869.6319999999987</v>
      </c>
      <c r="J61" s="254">
        <f t="shared" si="15"/>
        <v>59229.631999999998</v>
      </c>
      <c r="K61" s="337">
        <f t="shared" si="3"/>
        <v>-3840.3680000000022</v>
      </c>
      <c r="L61" s="298">
        <v>44030</v>
      </c>
      <c r="M61" s="237">
        <v>54848.251920000002</v>
      </c>
      <c r="N61" s="237">
        <v>53878.44</v>
      </c>
      <c r="O61" s="237">
        <v>52360</v>
      </c>
      <c r="P61" s="385">
        <f t="shared" si="4"/>
        <v>51279.172980000003</v>
      </c>
      <c r="Q61" s="254">
        <f t="shared" si="16"/>
        <v>5776.735999999999</v>
      </c>
      <c r="R61" s="254">
        <f t="shared" si="17"/>
        <v>49806.735999999997</v>
      </c>
      <c r="S61" s="337">
        <f t="shared" si="7"/>
        <v>-2553.2640000000029</v>
      </c>
    </row>
    <row r="62" spans="1:19" ht="16.5" x14ac:dyDescent="0.2">
      <c r="A62" s="177" t="s">
        <v>732</v>
      </c>
      <c r="B62" s="159" t="s">
        <v>1966</v>
      </c>
      <c r="C62" s="160">
        <v>1</v>
      </c>
      <c r="D62" s="298">
        <v>26180</v>
      </c>
      <c r="E62" s="237">
        <v>32410.330679999999</v>
      </c>
      <c r="F62" s="237">
        <v>31837.260000000002</v>
      </c>
      <c r="G62" s="237">
        <v>30940</v>
      </c>
      <c r="H62" s="385">
        <f t="shared" si="0"/>
        <v>30341.897669999998</v>
      </c>
      <c r="I62" s="254">
        <f t="shared" si="14"/>
        <v>3434.8159999999993</v>
      </c>
      <c r="J62" s="254">
        <f t="shared" si="15"/>
        <v>29614.815999999999</v>
      </c>
      <c r="K62" s="337">
        <f t="shared" si="3"/>
        <v>-1325.1840000000011</v>
      </c>
      <c r="L62" s="298">
        <v>21420</v>
      </c>
      <c r="M62" s="237">
        <v>27424.125960000001</v>
      </c>
      <c r="N62" s="237">
        <v>26939.22</v>
      </c>
      <c r="O62" s="237">
        <v>26180</v>
      </c>
      <c r="P62" s="385">
        <f t="shared" si="4"/>
        <v>25490.836490000002</v>
      </c>
      <c r="Q62" s="254">
        <f t="shared" si="16"/>
        <v>2810.3039999999996</v>
      </c>
      <c r="R62" s="254">
        <f t="shared" si="17"/>
        <v>24230.304</v>
      </c>
      <c r="S62" s="337">
        <f t="shared" si="7"/>
        <v>-1949.6959999999999</v>
      </c>
    </row>
    <row r="63" spans="1:19" ht="16.5" x14ac:dyDescent="0.2">
      <c r="A63" s="177" t="s">
        <v>733</v>
      </c>
      <c r="B63" s="159" t="s">
        <v>1967</v>
      </c>
      <c r="C63" s="160">
        <v>1</v>
      </c>
      <c r="D63" s="298">
        <v>4760</v>
      </c>
      <c r="E63" s="237">
        <v>6232.7559000000001</v>
      </c>
      <c r="F63" s="237">
        <v>6122.55</v>
      </c>
      <c r="G63" s="237">
        <v>5950</v>
      </c>
      <c r="H63" s="385">
        <f t="shared" si="0"/>
        <v>5766.3264749999998</v>
      </c>
      <c r="I63" s="254">
        <f t="shared" si="14"/>
        <v>624.51199999999994</v>
      </c>
      <c r="J63" s="254">
        <f t="shared" si="15"/>
        <v>5384.5119999999997</v>
      </c>
      <c r="K63" s="337">
        <f t="shared" si="3"/>
        <v>-565.48800000000028</v>
      </c>
      <c r="L63" s="298">
        <v>3570</v>
      </c>
      <c r="M63" s="237">
        <v>4986.2047199999997</v>
      </c>
      <c r="N63" s="237">
        <v>4898.04</v>
      </c>
      <c r="O63" s="237">
        <v>4760</v>
      </c>
      <c r="P63" s="385">
        <f t="shared" si="4"/>
        <v>4553.5611799999997</v>
      </c>
      <c r="Q63" s="254">
        <f t="shared" si="16"/>
        <v>468.38399999999996</v>
      </c>
      <c r="R63" s="254">
        <f t="shared" si="17"/>
        <v>4038.384</v>
      </c>
      <c r="S63" s="337">
        <f t="shared" si="7"/>
        <v>-721.61599999999999</v>
      </c>
    </row>
    <row r="64" spans="1:19" ht="16.5" x14ac:dyDescent="0.2">
      <c r="A64" s="177" t="s">
        <v>734</v>
      </c>
      <c r="B64" s="159" t="s">
        <v>1968</v>
      </c>
      <c r="C64" s="160">
        <v>1</v>
      </c>
      <c r="D64" s="298">
        <v>44030</v>
      </c>
      <c r="E64" s="237">
        <v>54848.251920000002</v>
      </c>
      <c r="F64" s="237">
        <v>53878.44</v>
      </c>
      <c r="G64" s="237">
        <v>52360</v>
      </c>
      <c r="H64" s="385">
        <f t="shared" si="0"/>
        <v>51279.172980000003</v>
      </c>
      <c r="I64" s="254">
        <f t="shared" si="14"/>
        <v>5776.735999999999</v>
      </c>
      <c r="J64" s="254">
        <f t="shared" si="15"/>
        <v>49806.735999999997</v>
      </c>
      <c r="K64" s="337">
        <f t="shared" si="3"/>
        <v>-2553.2640000000029</v>
      </c>
      <c r="L64" s="298">
        <v>36890</v>
      </c>
      <c r="M64" s="237">
        <v>46122.393660000002</v>
      </c>
      <c r="N64" s="237">
        <v>45306.87</v>
      </c>
      <c r="O64" s="237">
        <v>44030</v>
      </c>
      <c r="P64" s="385">
        <f t="shared" si="4"/>
        <v>43087.315914999999</v>
      </c>
      <c r="Q64" s="254">
        <f t="shared" si="16"/>
        <v>4839.9679999999989</v>
      </c>
      <c r="R64" s="254">
        <f t="shared" si="17"/>
        <v>41729.968000000001</v>
      </c>
      <c r="S64" s="337">
        <f t="shared" si="7"/>
        <v>-2300.0319999999992</v>
      </c>
    </row>
    <row r="65" spans="1:19" ht="16.5" x14ac:dyDescent="0.2">
      <c r="A65" s="177" t="s">
        <v>735</v>
      </c>
      <c r="B65" s="159" t="s">
        <v>1969</v>
      </c>
      <c r="C65" s="160">
        <v>1</v>
      </c>
      <c r="D65" s="298">
        <v>52360</v>
      </c>
      <c r="E65" s="237">
        <v>66067.212539999993</v>
      </c>
      <c r="F65" s="237">
        <v>64899.03</v>
      </c>
      <c r="G65" s="237">
        <v>63070</v>
      </c>
      <c r="H65" s="385">
        <f t="shared" si="0"/>
        <v>61599.060635000002</v>
      </c>
      <c r="I65" s="254">
        <f t="shared" si="14"/>
        <v>6869.6319999999987</v>
      </c>
      <c r="J65" s="254">
        <f t="shared" si="15"/>
        <v>59229.631999999998</v>
      </c>
      <c r="K65" s="337">
        <f t="shared" si="3"/>
        <v>-3840.3680000000022</v>
      </c>
      <c r="L65" s="298">
        <v>44030</v>
      </c>
      <c r="M65" s="237">
        <v>54848.251920000002</v>
      </c>
      <c r="N65" s="237">
        <v>53878.44</v>
      </c>
      <c r="O65" s="237">
        <v>52360</v>
      </c>
      <c r="P65" s="385">
        <f t="shared" si="4"/>
        <v>51279.172980000003</v>
      </c>
      <c r="Q65" s="254">
        <f t="shared" si="16"/>
        <v>5776.735999999999</v>
      </c>
      <c r="R65" s="254">
        <f t="shared" si="17"/>
        <v>49806.735999999997</v>
      </c>
      <c r="S65" s="337">
        <f t="shared" si="7"/>
        <v>-2553.2640000000029</v>
      </c>
    </row>
    <row r="66" spans="1:19" ht="16.5" x14ac:dyDescent="0.2">
      <c r="A66" s="177" t="s">
        <v>736</v>
      </c>
      <c r="B66" s="159" t="s">
        <v>1970</v>
      </c>
      <c r="C66" s="160">
        <v>1</v>
      </c>
      <c r="D66" s="298">
        <v>35700</v>
      </c>
      <c r="E66" s="237">
        <v>44875.842479999999</v>
      </c>
      <c r="F66" s="237">
        <v>44082.36</v>
      </c>
      <c r="G66" s="237">
        <v>42840</v>
      </c>
      <c r="H66" s="385">
        <f t="shared" si="0"/>
        <v>41874.550619999995</v>
      </c>
      <c r="I66" s="254">
        <f t="shared" si="14"/>
        <v>4683.8399999999992</v>
      </c>
      <c r="J66" s="254">
        <f t="shared" si="15"/>
        <v>40383.839999999997</v>
      </c>
      <c r="K66" s="337">
        <f t="shared" si="3"/>
        <v>-2456.1600000000035</v>
      </c>
      <c r="L66" s="298">
        <v>28560</v>
      </c>
      <c r="M66" s="237">
        <v>36149.984219999998</v>
      </c>
      <c r="N66" s="237">
        <v>35510.79</v>
      </c>
      <c r="O66" s="237">
        <v>34510</v>
      </c>
      <c r="P66" s="385">
        <f t="shared" si="4"/>
        <v>33682.693554999998</v>
      </c>
      <c r="Q66" s="254">
        <f t="shared" si="16"/>
        <v>3747.0719999999997</v>
      </c>
      <c r="R66" s="254">
        <f t="shared" si="17"/>
        <v>32307.072</v>
      </c>
      <c r="S66" s="337">
        <f t="shared" si="7"/>
        <v>-2202.9279999999999</v>
      </c>
    </row>
    <row r="67" spans="1:19" ht="16.5" x14ac:dyDescent="0.2">
      <c r="A67" s="177" t="s">
        <v>737</v>
      </c>
      <c r="B67" s="159" t="s">
        <v>1971</v>
      </c>
      <c r="C67" s="160">
        <v>1</v>
      </c>
      <c r="D67" s="298">
        <v>4760</v>
      </c>
      <c r="E67" s="237">
        <v>6232.7559000000001</v>
      </c>
      <c r="F67" s="237">
        <v>6122.55</v>
      </c>
      <c r="G67" s="237">
        <v>5950</v>
      </c>
      <c r="H67" s="385">
        <f t="shared" si="0"/>
        <v>5766.3264749999998</v>
      </c>
      <c r="I67" s="254">
        <f t="shared" si="14"/>
        <v>624.51199999999994</v>
      </c>
      <c r="J67" s="254">
        <f t="shared" si="15"/>
        <v>5384.5119999999997</v>
      </c>
      <c r="K67" s="337">
        <f t="shared" si="3"/>
        <v>-565.48800000000028</v>
      </c>
      <c r="L67" s="298">
        <v>3570</v>
      </c>
      <c r="M67" s="237">
        <v>4986.2047199999997</v>
      </c>
      <c r="N67" s="237">
        <v>4898.04</v>
      </c>
      <c r="O67" s="237">
        <v>4760</v>
      </c>
      <c r="P67" s="385">
        <f t="shared" si="4"/>
        <v>4553.5611799999997</v>
      </c>
      <c r="Q67" s="254">
        <f t="shared" si="16"/>
        <v>468.38399999999996</v>
      </c>
      <c r="R67" s="254">
        <f t="shared" si="17"/>
        <v>4038.384</v>
      </c>
      <c r="S67" s="337">
        <f t="shared" si="7"/>
        <v>-721.61599999999999</v>
      </c>
    </row>
    <row r="68" spans="1:19" ht="16.5" x14ac:dyDescent="0.2">
      <c r="A68" s="177" t="s">
        <v>738</v>
      </c>
      <c r="B68" s="159" t="s">
        <v>1972</v>
      </c>
      <c r="C68" s="160">
        <v>1</v>
      </c>
      <c r="D68" s="298">
        <v>26180</v>
      </c>
      <c r="E68" s="237">
        <v>32410.330679999999</v>
      </c>
      <c r="F68" s="237">
        <v>31837.260000000002</v>
      </c>
      <c r="G68" s="237">
        <v>30940</v>
      </c>
      <c r="H68" s="385">
        <f t="shared" si="0"/>
        <v>30341.897669999998</v>
      </c>
      <c r="I68" s="254">
        <f t="shared" si="14"/>
        <v>3434.8159999999993</v>
      </c>
      <c r="J68" s="254">
        <f t="shared" si="15"/>
        <v>29614.815999999999</v>
      </c>
      <c r="K68" s="337">
        <f t="shared" si="3"/>
        <v>-1325.1840000000011</v>
      </c>
      <c r="L68" s="298">
        <v>21420</v>
      </c>
      <c r="M68" s="237">
        <v>27424.125960000001</v>
      </c>
      <c r="N68" s="237">
        <v>26939.22</v>
      </c>
      <c r="O68" s="237">
        <v>26180</v>
      </c>
      <c r="P68" s="385">
        <f t="shared" si="4"/>
        <v>25490.836490000002</v>
      </c>
      <c r="Q68" s="254">
        <f t="shared" si="16"/>
        <v>2810.3039999999996</v>
      </c>
      <c r="R68" s="254">
        <f t="shared" si="17"/>
        <v>24230.304</v>
      </c>
      <c r="S68" s="337">
        <f t="shared" si="7"/>
        <v>-1949.6959999999999</v>
      </c>
    </row>
    <row r="69" spans="1:19" ht="16.5" x14ac:dyDescent="0.2">
      <c r="A69" s="177" t="s">
        <v>739</v>
      </c>
      <c r="B69" s="159" t="s">
        <v>1973</v>
      </c>
      <c r="C69" s="160">
        <v>1</v>
      </c>
      <c r="D69" s="298">
        <v>8330</v>
      </c>
      <c r="E69" s="237">
        <v>9972.4094399999994</v>
      </c>
      <c r="F69" s="237">
        <v>9796.08</v>
      </c>
      <c r="G69" s="237">
        <v>9520</v>
      </c>
      <c r="H69" s="385">
        <f t="shared" si="0"/>
        <v>9404.6223599999994</v>
      </c>
      <c r="I69" s="254">
        <f t="shared" si="14"/>
        <v>1092.896</v>
      </c>
      <c r="J69" s="254">
        <f t="shared" si="15"/>
        <v>9422.8960000000006</v>
      </c>
      <c r="K69" s="337">
        <f t="shared" si="3"/>
        <v>-97.10399999999936</v>
      </c>
      <c r="L69" s="298">
        <v>7140</v>
      </c>
      <c r="M69" s="237">
        <v>8725.8582600000009</v>
      </c>
      <c r="N69" s="237">
        <v>8571.57</v>
      </c>
      <c r="O69" s="237">
        <v>8330</v>
      </c>
      <c r="P69" s="385">
        <f t="shared" si="4"/>
        <v>8191.8570650000001</v>
      </c>
      <c r="Q69" s="254">
        <f t="shared" si="16"/>
        <v>936.76799999999992</v>
      </c>
      <c r="R69" s="254">
        <f t="shared" si="17"/>
        <v>8076.768</v>
      </c>
      <c r="S69" s="337">
        <f t="shared" si="7"/>
        <v>-253.23199999999997</v>
      </c>
    </row>
    <row r="70" spans="1:19" ht="16.5" x14ac:dyDescent="0.2">
      <c r="A70" s="177" t="s">
        <v>740</v>
      </c>
      <c r="B70" s="159" t="s">
        <v>1974</v>
      </c>
      <c r="C70" s="160">
        <v>1</v>
      </c>
      <c r="D70" s="298">
        <v>13090</v>
      </c>
      <c r="E70" s="237">
        <v>16205.16534</v>
      </c>
      <c r="F70" s="237">
        <v>15918.630000000001</v>
      </c>
      <c r="G70" s="237">
        <v>15470</v>
      </c>
      <c r="H70" s="385">
        <f t="shared" si="0"/>
        <v>15170.948834999999</v>
      </c>
      <c r="I70" s="254">
        <f t="shared" si="14"/>
        <v>1717.4079999999997</v>
      </c>
      <c r="J70" s="254">
        <f t="shared" si="15"/>
        <v>14807.407999999999</v>
      </c>
      <c r="K70" s="337">
        <f t="shared" si="3"/>
        <v>-662.59200000000055</v>
      </c>
      <c r="L70" s="298">
        <v>10710</v>
      </c>
      <c r="M70" s="237">
        <v>13712.062980000001</v>
      </c>
      <c r="N70" s="237">
        <v>13469.61</v>
      </c>
      <c r="O70" s="237">
        <v>13090</v>
      </c>
      <c r="P70" s="385">
        <f t="shared" si="4"/>
        <v>12745.418245000001</v>
      </c>
      <c r="Q70" s="254">
        <f t="shared" si="16"/>
        <v>1405.1519999999998</v>
      </c>
      <c r="R70" s="254">
        <f t="shared" si="17"/>
        <v>12115.152</v>
      </c>
      <c r="S70" s="337">
        <f t="shared" si="7"/>
        <v>-974.84799999999996</v>
      </c>
    </row>
    <row r="71" spans="1:19" ht="16.5" x14ac:dyDescent="0.2">
      <c r="A71" s="177" t="s">
        <v>741</v>
      </c>
      <c r="B71" s="159" t="s">
        <v>1975</v>
      </c>
      <c r="C71" s="160">
        <v>1</v>
      </c>
      <c r="D71" s="298">
        <v>5950</v>
      </c>
      <c r="E71" s="237">
        <v>7479.3070799999996</v>
      </c>
      <c r="F71" s="237">
        <v>7347.0599999999995</v>
      </c>
      <c r="G71" s="237">
        <v>7140</v>
      </c>
      <c r="H71" s="385">
        <f t="shared" si="0"/>
        <v>6979.0917699999991</v>
      </c>
      <c r="I71" s="254">
        <f t="shared" si="14"/>
        <v>780.63999999999987</v>
      </c>
      <c r="J71" s="254">
        <f t="shared" si="15"/>
        <v>6730.6399999999994</v>
      </c>
      <c r="K71" s="337">
        <f t="shared" si="3"/>
        <v>-409.36000000000058</v>
      </c>
      <c r="L71" s="298">
        <v>7140</v>
      </c>
      <c r="M71" s="237">
        <v>8725.8582600000009</v>
      </c>
      <c r="N71" s="237">
        <v>8571.57</v>
      </c>
      <c r="O71" s="237">
        <v>8330</v>
      </c>
      <c r="P71" s="385">
        <f t="shared" si="4"/>
        <v>8191.8570650000001</v>
      </c>
      <c r="Q71" s="254">
        <f t="shared" si="16"/>
        <v>936.76799999999992</v>
      </c>
      <c r="R71" s="254">
        <f t="shared" si="17"/>
        <v>8076.768</v>
      </c>
      <c r="S71" s="337">
        <f t="shared" si="7"/>
        <v>-253.23199999999997</v>
      </c>
    </row>
    <row r="72" spans="1:19" ht="16.5" x14ac:dyDescent="0.2">
      <c r="A72" s="177" t="s">
        <v>742</v>
      </c>
      <c r="B72" s="159" t="s">
        <v>1976</v>
      </c>
      <c r="C72" s="160">
        <v>1</v>
      </c>
      <c r="D72" s="298">
        <v>13090</v>
      </c>
      <c r="E72" s="237">
        <v>16205.16534</v>
      </c>
      <c r="F72" s="237">
        <v>15918.630000000001</v>
      </c>
      <c r="G72" s="237">
        <v>15470</v>
      </c>
      <c r="H72" s="385">
        <f t="shared" si="0"/>
        <v>15170.948834999999</v>
      </c>
      <c r="I72" s="254">
        <f t="shared" si="14"/>
        <v>1717.4079999999997</v>
      </c>
      <c r="J72" s="254">
        <f t="shared" si="15"/>
        <v>14807.407999999999</v>
      </c>
      <c r="K72" s="337">
        <f t="shared" si="3"/>
        <v>-662.59200000000055</v>
      </c>
      <c r="L72" s="298">
        <v>10710</v>
      </c>
      <c r="M72" s="237">
        <v>13712.062980000001</v>
      </c>
      <c r="N72" s="237">
        <v>13469.61</v>
      </c>
      <c r="O72" s="237">
        <v>13090</v>
      </c>
      <c r="P72" s="385">
        <f t="shared" si="4"/>
        <v>12745.418245000001</v>
      </c>
      <c r="Q72" s="254">
        <f t="shared" si="16"/>
        <v>1405.1519999999998</v>
      </c>
      <c r="R72" s="254">
        <f t="shared" si="17"/>
        <v>12115.152</v>
      </c>
      <c r="S72" s="337">
        <f t="shared" si="7"/>
        <v>-974.84799999999996</v>
      </c>
    </row>
    <row r="73" spans="1:19" ht="16.5" x14ac:dyDescent="0.2">
      <c r="A73" s="177" t="s">
        <v>986</v>
      </c>
      <c r="B73" s="159" t="s">
        <v>1977</v>
      </c>
      <c r="C73" s="160">
        <v>1</v>
      </c>
      <c r="D73" s="298">
        <v>22610</v>
      </c>
      <c r="E73" s="237">
        <v>28670.67714</v>
      </c>
      <c r="F73" s="237">
        <v>28163.73</v>
      </c>
      <c r="G73" s="237">
        <v>27370</v>
      </c>
      <c r="H73" s="385">
        <f t="shared" si="0"/>
        <v>26703.601784999999</v>
      </c>
      <c r="I73" s="254">
        <f t="shared" si="14"/>
        <v>2966.4319999999998</v>
      </c>
      <c r="J73" s="254">
        <f t="shared" si="15"/>
        <v>25576.432000000001</v>
      </c>
      <c r="K73" s="337">
        <f t="shared" si="3"/>
        <v>-1793.5679999999993</v>
      </c>
      <c r="L73" s="298">
        <v>17850</v>
      </c>
      <c r="M73" s="237">
        <v>22437.92124</v>
      </c>
      <c r="N73" s="237">
        <v>22041.18</v>
      </c>
      <c r="O73" s="237">
        <v>21420</v>
      </c>
      <c r="P73" s="385">
        <f t="shared" si="4"/>
        <v>20937.275309999997</v>
      </c>
      <c r="Q73" s="254">
        <f t="shared" si="16"/>
        <v>2341.9199999999996</v>
      </c>
      <c r="R73" s="254">
        <f t="shared" si="17"/>
        <v>20191.919999999998</v>
      </c>
      <c r="S73" s="337">
        <f t="shared" si="7"/>
        <v>-1228.0800000000017</v>
      </c>
    </row>
    <row r="74" spans="1:19" ht="16.5" x14ac:dyDescent="0.2">
      <c r="A74" s="177" t="s">
        <v>987</v>
      </c>
      <c r="B74" s="159" t="s">
        <v>1978</v>
      </c>
      <c r="C74" s="160">
        <v>1</v>
      </c>
      <c r="D74" s="298">
        <v>23800</v>
      </c>
      <c r="E74" s="237">
        <v>29917.228319999998</v>
      </c>
      <c r="F74" s="237">
        <v>29388.239999999998</v>
      </c>
      <c r="G74" s="237">
        <v>28560</v>
      </c>
      <c r="H74" s="385">
        <f t="shared" si="0"/>
        <v>27916.367079999996</v>
      </c>
      <c r="I74" s="254">
        <f t="shared" si="14"/>
        <v>3122.5599999999995</v>
      </c>
      <c r="J74" s="254">
        <f t="shared" si="15"/>
        <v>26922.559999999998</v>
      </c>
      <c r="K74" s="337">
        <f t="shared" si="3"/>
        <v>-1637.4400000000023</v>
      </c>
      <c r="L74" s="298">
        <v>21420</v>
      </c>
      <c r="M74" s="237">
        <v>27424.125960000001</v>
      </c>
      <c r="N74" s="237">
        <v>26939.22</v>
      </c>
      <c r="O74" s="237">
        <v>26180</v>
      </c>
      <c r="P74" s="385">
        <f t="shared" si="4"/>
        <v>25490.836490000002</v>
      </c>
      <c r="Q74" s="254">
        <f t="shared" si="16"/>
        <v>2810.3039999999996</v>
      </c>
      <c r="R74" s="254">
        <f t="shared" si="17"/>
        <v>24230.304</v>
      </c>
      <c r="S74" s="337">
        <f t="shared" si="7"/>
        <v>-1949.6959999999999</v>
      </c>
    </row>
    <row r="75" spans="1:19" ht="16.5" x14ac:dyDescent="0.2">
      <c r="A75" s="177" t="s">
        <v>989</v>
      </c>
      <c r="B75" s="159" t="s">
        <v>1979</v>
      </c>
      <c r="C75" s="160">
        <v>1</v>
      </c>
      <c r="D75" s="298">
        <v>7140</v>
      </c>
      <c r="E75" s="237">
        <v>8725.8582600000009</v>
      </c>
      <c r="F75" s="237">
        <v>8571.57</v>
      </c>
      <c r="G75" s="237">
        <v>8330</v>
      </c>
      <c r="H75" s="385">
        <f t="shared" si="0"/>
        <v>8191.8570650000001</v>
      </c>
      <c r="I75" s="254">
        <f t="shared" si="14"/>
        <v>936.76799999999992</v>
      </c>
      <c r="J75" s="254">
        <f t="shared" si="15"/>
        <v>8076.768</v>
      </c>
      <c r="K75" s="337">
        <f t="shared" si="3"/>
        <v>-253.23199999999997</v>
      </c>
      <c r="L75" s="298">
        <v>10710</v>
      </c>
      <c r="M75" s="237">
        <v>13712.062980000001</v>
      </c>
      <c r="N75" s="237">
        <v>13469.61</v>
      </c>
      <c r="O75" s="237">
        <v>13090</v>
      </c>
      <c r="P75" s="385">
        <f t="shared" si="4"/>
        <v>12745.418245000001</v>
      </c>
      <c r="Q75" s="254">
        <f t="shared" si="16"/>
        <v>1405.1519999999998</v>
      </c>
      <c r="R75" s="254">
        <f t="shared" si="17"/>
        <v>12115.152</v>
      </c>
      <c r="S75" s="337">
        <f t="shared" si="7"/>
        <v>-974.84799999999996</v>
      </c>
    </row>
    <row r="76" spans="1:19" ht="16.5" x14ac:dyDescent="0.2">
      <c r="A76" s="163">
        <v>6</v>
      </c>
      <c r="B76" s="162" t="s">
        <v>1980</v>
      </c>
      <c r="C76" s="162"/>
      <c r="D76" s="297"/>
      <c r="E76" s="246"/>
      <c r="F76" s="246"/>
      <c r="G76" s="246"/>
      <c r="H76" s="385" t="e">
        <f t="shared" ref="H76:H106" si="18">AVERAGE(D76:G76)</f>
        <v>#DIV/0!</v>
      </c>
      <c r="I76" s="246"/>
      <c r="J76" s="246"/>
      <c r="K76" s="337"/>
      <c r="L76" s="297"/>
      <c r="M76" s="247"/>
      <c r="N76" s="246"/>
      <c r="O76" s="246"/>
      <c r="P76" s="385" t="e">
        <f t="shared" ref="P76:P106" si="19">AVERAGE(L76:O76)</f>
        <v>#DIV/0!</v>
      </c>
      <c r="Q76" s="246"/>
      <c r="R76" s="246"/>
      <c r="S76" s="337"/>
    </row>
    <row r="77" spans="1:19" ht="16.5" x14ac:dyDescent="0.2">
      <c r="A77" s="177" t="s">
        <v>743</v>
      </c>
      <c r="B77" s="159" t="s">
        <v>1981</v>
      </c>
      <c r="C77" s="160">
        <v>1</v>
      </c>
      <c r="D77" s="298">
        <v>101150</v>
      </c>
      <c r="E77" s="237">
        <v>127148.22036000001</v>
      </c>
      <c r="F77" s="237">
        <v>124900.02</v>
      </c>
      <c r="G77" s="237">
        <v>121380</v>
      </c>
      <c r="H77" s="385">
        <f t="shared" si="18"/>
        <v>118644.56009</v>
      </c>
      <c r="I77" s="254">
        <f t="shared" ref="I77:I100" si="20">+D77*13.12%</f>
        <v>13270.88</v>
      </c>
      <c r="J77" s="254">
        <f t="shared" ref="J77:J100" si="21">+D77+I77</f>
        <v>114420.88</v>
      </c>
      <c r="K77" s="337">
        <f t="shared" ref="K77:K106" si="22">+J77-G77</f>
        <v>-6959.1199999999953</v>
      </c>
      <c r="L77" s="298">
        <v>51170</v>
      </c>
      <c r="M77" s="237">
        <v>64820.661359999998</v>
      </c>
      <c r="N77" s="237">
        <v>63674.520000000004</v>
      </c>
      <c r="O77" s="237">
        <v>61880</v>
      </c>
      <c r="P77" s="385">
        <f t="shared" si="19"/>
        <v>60386.295339999997</v>
      </c>
      <c r="Q77" s="254">
        <f t="shared" ref="Q77:Q100" si="23">+L77*13.12%</f>
        <v>6713.503999999999</v>
      </c>
      <c r="R77" s="254">
        <f t="shared" ref="R77:R100" si="24">+L77+Q77</f>
        <v>57883.504000000001</v>
      </c>
      <c r="S77" s="337">
        <f t="shared" ref="S77:S106" si="25">+R77-O77</f>
        <v>-3996.4959999999992</v>
      </c>
    </row>
    <row r="78" spans="1:19" ht="16.5" x14ac:dyDescent="0.2">
      <c r="A78" s="177" t="s">
        <v>744</v>
      </c>
      <c r="B78" s="159" t="s">
        <v>1982</v>
      </c>
      <c r="C78" s="160">
        <v>1</v>
      </c>
      <c r="D78" s="298">
        <v>52360</v>
      </c>
      <c r="E78" s="237">
        <v>66067.212539999993</v>
      </c>
      <c r="F78" s="237">
        <v>64899.03</v>
      </c>
      <c r="G78" s="237">
        <v>63070</v>
      </c>
      <c r="H78" s="385">
        <f t="shared" si="18"/>
        <v>61599.060635000002</v>
      </c>
      <c r="I78" s="254">
        <f t="shared" si="20"/>
        <v>6869.6319999999987</v>
      </c>
      <c r="J78" s="254">
        <f t="shared" si="21"/>
        <v>59229.631999999998</v>
      </c>
      <c r="K78" s="337">
        <f t="shared" si="22"/>
        <v>-3840.3680000000022</v>
      </c>
      <c r="L78" s="298">
        <v>28560</v>
      </c>
      <c r="M78" s="237">
        <v>36149.984219999998</v>
      </c>
      <c r="N78" s="237">
        <v>35510.79</v>
      </c>
      <c r="O78" s="237">
        <v>34510</v>
      </c>
      <c r="P78" s="385">
        <f t="shared" si="19"/>
        <v>33682.693554999998</v>
      </c>
      <c r="Q78" s="254">
        <f t="shared" si="23"/>
        <v>3747.0719999999997</v>
      </c>
      <c r="R78" s="254">
        <f t="shared" si="24"/>
        <v>32307.072</v>
      </c>
      <c r="S78" s="337">
        <f t="shared" si="25"/>
        <v>-2202.9279999999999</v>
      </c>
    </row>
    <row r="79" spans="1:19" ht="16.5" x14ac:dyDescent="0.2">
      <c r="A79" s="177" t="s">
        <v>745</v>
      </c>
      <c r="B79" s="159" t="s">
        <v>1983</v>
      </c>
      <c r="C79" s="160">
        <v>1</v>
      </c>
      <c r="D79" s="298">
        <v>52360</v>
      </c>
      <c r="E79" s="237">
        <v>66067.212539999993</v>
      </c>
      <c r="F79" s="237">
        <v>64899.03</v>
      </c>
      <c r="G79" s="237">
        <v>63070</v>
      </c>
      <c r="H79" s="385">
        <f t="shared" si="18"/>
        <v>61599.060635000002</v>
      </c>
      <c r="I79" s="254">
        <f t="shared" si="20"/>
        <v>6869.6319999999987</v>
      </c>
      <c r="J79" s="254">
        <f t="shared" si="21"/>
        <v>59229.631999999998</v>
      </c>
      <c r="K79" s="337">
        <f t="shared" si="22"/>
        <v>-3840.3680000000022</v>
      </c>
      <c r="L79" s="298">
        <v>44030</v>
      </c>
      <c r="M79" s="237">
        <v>54848.251920000002</v>
      </c>
      <c r="N79" s="237">
        <v>53878.44</v>
      </c>
      <c r="O79" s="237">
        <v>52360</v>
      </c>
      <c r="P79" s="385">
        <f t="shared" si="19"/>
        <v>51279.172980000003</v>
      </c>
      <c r="Q79" s="254">
        <f t="shared" si="23"/>
        <v>5776.735999999999</v>
      </c>
      <c r="R79" s="254">
        <f t="shared" si="24"/>
        <v>49806.735999999997</v>
      </c>
      <c r="S79" s="337">
        <f t="shared" si="25"/>
        <v>-2553.2640000000029</v>
      </c>
    </row>
    <row r="80" spans="1:19" ht="16.5" x14ac:dyDescent="0.2">
      <c r="A80" s="177" t="s">
        <v>746</v>
      </c>
      <c r="B80" s="159" t="s">
        <v>1984</v>
      </c>
      <c r="C80" s="160">
        <v>1</v>
      </c>
      <c r="D80" s="298">
        <v>35700</v>
      </c>
      <c r="E80" s="237">
        <v>44875.842479999999</v>
      </c>
      <c r="F80" s="237">
        <v>44082.36</v>
      </c>
      <c r="G80" s="237">
        <v>42840</v>
      </c>
      <c r="H80" s="385">
        <f t="shared" si="18"/>
        <v>41874.550619999995</v>
      </c>
      <c r="I80" s="254">
        <f t="shared" si="20"/>
        <v>4683.8399999999992</v>
      </c>
      <c r="J80" s="254">
        <f t="shared" si="21"/>
        <v>40383.839999999997</v>
      </c>
      <c r="K80" s="337">
        <f t="shared" si="22"/>
        <v>-2456.1600000000035</v>
      </c>
      <c r="L80" s="298">
        <v>28560</v>
      </c>
      <c r="M80" s="237">
        <v>36149.984219999998</v>
      </c>
      <c r="N80" s="237">
        <v>35510.79</v>
      </c>
      <c r="O80" s="237">
        <v>34510</v>
      </c>
      <c r="P80" s="385">
        <f t="shared" si="19"/>
        <v>33682.693554999998</v>
      </c>
      <c r="Q80" s="254">
        <f t="shared" si="23"/>
        <v>3747.0719999999997</v>
      </c>
      <c r="R80" s="254">
        <f t="shared" si="24"/>
        <v>32307.072</v>
      </c>
      <c r="S80" s="337">
        <f t="shared" si="25"/>
        <v>-2202.9279999999999</v>
      </c>
    </row>
    <row r="81" spans="1:19" ht="16.5" x14ac:dyDescent="0.2">
      <c r="A81" s="177" t="s">
        <v>747</v>
      </c>
      <c r="B81" s="159" t="s">
        <v>1985</v>
      </c>
      <c r="C81" s="160">
        <v>1</v>
      </c>
      <c r="D81" s="298">
        <v>35700</v>
      </c>
      <c r="E81" s="237">
        <v>44875.842479999999</v>
      </c>
      <c r="F81" s="237">
        <v>44082.36</v>
      </c>
      <c r="G81" s="237">
        <v>42840</v>
      </c>
      <c r="H81" s="385">
        <f t="shared" si="18"/>
        <v>41874.550619999995</v>
      </c>
      <c r="I81" s="254">
        <f t="shared" si="20"/>
        <v>4683.8399999999992</v>
      </c>
      <c r="J81" s="254">
        <f t="shared" si="21"/>
        <v>40383.839999999997</v>
      </c>
      <c r="K81" s="337">
        <f t="shared" si="22"/>
        <v>-2456.1600000000035</v>
      </c>
      <c r="L81" s="298">
        <v>28560</v>
      </c>
      <c r="M81" s="237">
        <v>36149.984219999998</v>
      </c>
      <c r="N81" s="237">
        <v>35510.79</v>
      </c>
      <c r="O81" s="237">
        <v>34510</v>
      </c>
      <c r="P81" s="385">
        <f t="shared" si="19"/>
        <v>33682.693554999998</v>
      </c>
      <c r="Q81" s="254">
        <f t="shared" si="23"/>
        <v>3747.0719999999997</v>
      </c>
      <c r="R81" s="254">
        <f t="shared" si="24"/>
        <v>32307.072</v>
      </c>
      <c r="S81" s="337">
        <f t="shared" si="25"/>
        <v>-2202.9279999999999</v>
      </c>
    </row>
    <row r="82" spans="1:19" ht="16.5" x14ac:dyDescent="0.2">
      <c r="A82" s="177" t="s">
        <v>748</v>
      </c>
      <c r="B82" s="159" t="s">
        <v>1986</v>
      </c>
      <c r="C82" s="160">
        <v>1</v>
      </c>
      <c r="D82" s="298">
        <v>26180</v>
      </c>
      <c r="E82" s="237">
        <v>32410.330679999999</v>
      </c>
      <c r="F82" s="237">
        <v>31837.260000000002</v>
      </c>
      <c r="G82" s="237">
        <v>30940</v>
      </c>
      <c r="H82" s="385">
        <f t="shared" si="18"/>
        <v>30341.897669999998</v>
      </c>
      <c r="I82" s="254">
        <f t="shared" si="20"/>
        <v>3434.8159999999993</v>
      </c>
      <c r="J82" s="254">
        <f t="shared" si="21"/>
        <v>29614.815999999999</v>
      </c>
      <c r="K82" s="337">
        <f t="shared" si="22"/>
        <v>-1325.1840000000011</v>
      </c>
      <c r="L82" s="298">
        <v>21420</v>
      </c>
      <c r="M82" s="237">
        <v>27424.125960000001</v>
      </c>
      <c r="N82" s="237">
        <v>26939.22</v>
      </c>
      <c r="O82" s="237">
        <v>26180</v>
      </c>
      <c r="P82" s="385">
        <f t="shared" si="19"/>
        <v>25490.836490000002</v>
      </c>
      <c r="Q82" s="254">
        <f t="shared" si="23"/>
        <v>2810.3039999999996</v>
      </c>
      <c r="R82" s="254">
        <f t="shared" si="24"/>
        <v>24230.304</v>
      </c>
      <c r="S82" s="337">
        <f t="shared" si="25"/>
        <v>-1949.6959999999999</v>
      </c>
    </row>
    <row r="83" spans="1:19" ht="25.5" x14ac:dyDescent="0.2">
      <c r="A83" s="177" t="s">
        <v>749</v>
      </c>
      <c r="B83" s="159" t="s">
        <v>1987</v>
      </c>
      <c r="C83" s="160">
        <v>1</v>
      </c>
      <c r="D83" s="298">
        <v>8330</v>
      </c>
      <c r="E83" s="237">
        <v>9972.4094399999994</v>
      </c>
      <c r="F83" s="237">
        <v>9796.08</v>
      </c>
      <c r="G83" s="237">
        <v>9520</v>
      </c>
      <c r="H83" s="385">
        <f t="shared" si="18"/>
        <v>9404.6223599999994</v>
      </c>
      <c r="I83" s="254">
        <f t="shared" si="20"/>
        <v>1092.896</v>
      </c>
      <c r="J83" s="254">
        <f t="shared" si="21"/>
        <v>9422.8960000000006</v>
      </c>
      <c r="K83" s="337">
        <f t="shared" si="22"/>
        <v>-97.10399999999936</v>
      </c>
      <c r="L83" s="298">
        <v>7140</v>
      </c>
      <c r="M83" s="237">
        <v>8725.8582600000009</v>
      </c>
      <c r="N83" s="237">
        <v>8571.57</v>
      </c>
      <c r="O83" s="237">
        <v>8330</v>
      </c>
      <c r="P83" s="385">
        <f t="shared" si="19"/>
        <v>8191.8570650000001</v>
      </c>
      <c r="Q83" s="254">
        <f t="shared" si="23"/>
        <v>936.76799999999992</v>
      </c>
      <c r="R83" s="254">
        <f t="shared" si="24"/>
        <v>8076.768</v>
      </c>
      <c r="S83" s="337">
        <f t="shared" si="25"/>
        <v>-253.23199999999997</v>
      </c>
    </row>
    <row r="84" spans="1:19" ht="16.5" x14ac:dyDescent="0.2">
      <c r="A84" s="177" t="s">
        <v>750</v>
      </c>
      <c r="B84" s="159" t="s">
        <v>1988</v>
      </c>
      <c r="C84" s="160">
        <v>1</v>
      </c>
      <c r="D84" s="298">
        <v>10710</v>
      </c>
      <c r="E84" s="237">
        <v>13712.062980000001</v>
      </c>
      <c r="F84" s="237">
        <v>13469.61</v>
      </c>
      <c r="G84" s="237">
        <v>13090</v>
      </c>
      <c r="H84" s="385">
        <f t="shared" si="18"/>
        <v>12745.418245000001</v>
      </c>
      <c r="I84" s="254">
        <f t="shared" si="20"/>
        <v>1405.1519999999998</v>
      </c>
      <c r="J84" s="254">
        <f t="shared" si="21"/>
        <v>12115.152</v>
      </c>
      <c r="K84" s="337">
        <f t="shared" si="22"/>
        <v>-974.84799999999996</v>
      </c>
      <c r="L84" s="298">
        <v>10710</v>
      </c>
      <c r="M84" s="237">
        <v>13712.062980000001</v>
      </c>
      <c r="N84" s="237">
        <v>13469.61</v>
      </c>
      <c r="O84" s="237">
        <v>13090</v>
      </c>
      <c r="P84" s="385">
        <f t="shared" si="19"/>
        <v>12745.418245000001</v>
      </c>
      <c r="Q84" s="254">
        <f t="shared" si="23"/>
        <v>1405.1519999999998</v>
      </c>
      <c r="R84" s="254">
        <f t="shared" si="24"/>
        <v>12115.152</v>
      </c>
      <c r="S84" s="337">
        <f t="shared" si="25"/>
        <v>-974.84799999999996</v>
      </c>
    </row>
    <row r="85" spans="1:19" ht="16.5" x14ac:dyDescent="0.2">
      <c r="A85" s="177" t="s">
        <v>751</v>
      </c>
      <c r="B85" s="159" t="s">
        <v>1989</v>
      </c>
      <c r="C85" s="160">
        <v>1</v>
      </c>
      <c r="D85" s="298">
        <v>10710</v>
      </c>
      <c r="E85" s="237">
        <v>13712.062980000001</v>
      </c>
      <c r="F85" s="237">
        <v>13469.61</v>
      </c>
      <c r="G85" s="237">
        <v>13090</v>
      </c>
      <c r="H85" s="385">
        <f t="shared" si="18"/>
        <v>12745.418245000001</v>
      </c>
      <c r="I85" s="254">
        <f t="shared" si="20"/>
        <v>1405.1519999999998</v>
      </c>
      <c r="J85" s="254">
        <f t="shared" si="21"/>
        <v>12115.152</v>
      </c>
      <c r="K85" s="337">
        <f t="shared" si="22"/>
        <v>-974.84799999999996</v>
      </c>
      <c r="L85" s="298">
        <v>10710</v>
      </c>
      <c r="M85" s="237">
        <v>13712.062980000001</v>
      </c>
      <c r="N85" s="237">
        <v>13469.61</v>
      </c>
      <c r="O85" s="237">
        <v>13090</v>
      </c>
      <c r="P85" s="385">
        <f t="shared" si="19"/>
        <v>12745.418245000001</v>
      </c>
      <c r="Q85" s="254">
        <f t="shared" si="23"/>
        <v>1405.1519999999998</v>
      </c>
      <c r="R85" s="254">
        <f t="shared" si="24"/>
        <v>12115.152</v>
      </c>
      <c r="S85" s="337">
        <f t="shared" si="25"/>
        <v>-974.84799999999996</v>
      </c>
    </row>
    <row r="86" spans="1:19" ht="16.5" x14ac:dyDescent="0.2">
      <c r="A86" s="177" t="s">
        <v>752</v>
      </c>
      <c r="B86" s="159" t="s">
        <v>1990</v>
      </c>
      <c r="C86" s="160">
        <v>1</v>
      </c>
      <c r="D86" s="298">
        <v>52360</v>
      </c>
      <c r="E86" s="237">
        <v>66067.212539999993</v>
      </c>
      <c r="F86" s="237">
        <v>64899.03</v>
      </c>
      <c r="G86" s="237">
        <v>63070</v>
      </c>
      <c r="H86" s="385">
        <f t="shared" si="18"/>
        <v>61599.060635000002</v>
      </c>
      <c r="I86" s="254">
        <f t="shared" si="20"/>
        <v>6869.6319999999987</v>
      </c>
      <c r="J86" s="254">
        <f t="shared" si="21"/>
        <v>59229.631999999998</v>
      </c>
      <c r="K86" s="337">
        <f t="shared" si="22"/>
        <v>-3840.3680000000022</v>
      </c>
      <c r="L86" s="298">
        <v>44030</v>
      </c>
      <c r="M86" s="237">
        <v>54848.251920000002</v>
      </c>
      <c r="N86" s="237">
        <v>53878.44</v>
      </c>
      <c r="O86" s="237">
        <v>52360</v>
      </c>
      <c r="P86" s="385">
        <f t="shared" si="19"/>
        <v>51279.172980000003</v>
      </c>
      <c r="Q86" s="254">
        <f t="shared" si="23"/>
        <v>5776.735999999999</v>
      </c>
      <c r="R86" s="254">
        <f t="shared" si="24"/>
        <v>49806.735999999997</v>
      </c>
      <c r="S86" s="337">
        <f t="shared" si="25"/>
        <v>-2553.2640000000029</v>
      </c>
    </row>
    <row r="87" spans="1:19" ht="16.5" x14ac:dyDescent="0.2">
      <c r="A87" s="177" t="s">
        <v>753</v>
      </c>
      <c r="B87" s="159" t="s">
        <v>1991</v>
      </c>
      <c r="C87" s="160">
        <v>1</v>
      </c>
      <c r="D87" s="298">
        <v>46410</v>
      </c>
      <c r="E87" s="237">
        <v>58587.905460000002</v>
      </c>
      <c r="F87" s="237">
        <v>57551.97</v>
      </c>
      <c r="G87" s="237">
        <v>55930</v>
      </c>
      <c r="H87" s="385">
        <f t="shared" si="18"/>
        <v>54619.968865000003</v>
      </c>
      <c r="I87" s="254">
        <f t="shared" si="20"/>
        <v>6088.9919999999993</v>
      </c>
      <c r="J87" s="254">
        <f t="shared" si="21"/>
        <v>52498.991999999998</v>
      </c>
      <c r="K87" s="337">
        <f t="shared" si="22"/>
        <v>-3431.0080000000016</v>
      </c>
      <c r="L87" s="298">
        <v>26180</v>
      </c>
      <c r="M87" s="237">
        <v>32410.330679999999</v>
      </c>
      <c r="N87" s="237">
        <v>31837.260000000002</v>
      </c>
      <c r="O87" s="237">
        <v>30940</v>
      </c>
      <c r="P87" s="385">
        <f t="shared" si="19"/>
        <v>30341.897669999998</v>
      </c>
      <c r="Q87" s="254">
        <f t="shared" si="23"/>
        <v>3434.8159999999993</v>
      </c>
      <c r="R87" s="254">
        <f t="shared" si="24"/>
        <v>29614.815999999999</v>
      </c>
      <c r="S87" s="337">
        <f t="shared" si="25"/>
        <v>-1325.1840000000011</v>
      </c>
    </row>
    <row r="88" spans="1:19" ht="16.5" x14ac:dyDescent="0.2">
      <c r="A88" s="177" t="s">
        <v>754</v>
      </c>
      <c r="B88" s="159" t="s">
        <v>1992</v>
      </c>
      <c r="C88" s="160">
        <v>1</v>
      </c>
      <c r="D88" s="298">
        <v>46410</v>
      </c>
      <c r="E88" s="237">
        <v>58587.905460000002</v>
      </c>
      <c r="F88" s="237">
        <v>57551.97</v>
      </c>
      <c r="G88" s="237">
        <v>55930</v>
      </c>
      <c r="H88" s="385">
        <f t="shared" si="18"/>
        <v>54619.968865000003</v>
      </c>
      <c r="I88" s="254">
        <f t="shared" si="20"/>
        <v>6088.9919999999993</v>
      </c>
      <c r="J88" s="254">
        <f t="shared" si="21"/>
        <v>52498.991999999998</v>
      </c>
      <c r="K88" s="337">
        <f t="shared" si="22"/>
        <v>-3431.0080000000016</v>
      </c>
      <c r="L88" s="298">
        <v>26180</v>
      </c>
      <c r="M88" s="237">
        <v>32410.330679999999</v>
      </c>
      <c r="N88" s="237">
        <v>31837.260000000002</v>
      </c>
      <c r="O88" s="237">
        <v>30940</v>
      </c>
      <c r="P88" s="385">
        <f t="shared" si="19"/>
        <v>30341.897669999998</v>
      </c>
      <c r="Q88" s="254">
        <f t="shared" si="23"/>
        <v>3434.8159999999993</v>
      </c>
      <c r="R88" s="254">
        <f t="shared" si="24"/>
        <v>29614.815999999999</v>
      </c>
      <c r="S88" s="337">
        <f t="shared" si="25"/>
        <v>-1325.1840000000011</v>
      </c>
    </row>
    <row r="89" spans="1:19" ht="16.5" x14ac:dyDescent="0.2">
      <c r="A89" s="177" t="s">
        <v>755</v>
      </c>
      <c r="B89" s="159" t="s">
        <v>1993</v>
      </c>
      <c r="C89" s="160">
        <v>1</v>
      </c>
      <c r="D89" s="298">
        <v>26180</v>
      </c>
      <c r="E89" s="237">
        <v>32410.330679999999</v>
      </c>
      <c r="F89" s="237">
        <v>31837.260000000002</v>
      </c>
      <c r="G89" s="237">
        <v>30940</v>
      </c>
      <c r="H89" s="385">
        <f t="shared" si="18"/>
        <v>30341.897669999998</v>
      </c>
      <c r="I89" s="254">
        <f t="shared" si="20"/>
        <v>3434.8159999999993</v>
      </c>
      <c r="J89" s="254">
        <f t="shared" si="21"/>
        <v>29614.815999999999</v>
      </c>
      <c r="K89" s="337">
        <f t="shared" si="22"/>
        <v>-1325.1840000000011</v>
      </c>
      <c r="L89" s="298">
        <v>21420</v>
      </c>
      <c r="M89" s="237">
        <v>27424.125960000001</v>
      </c>
      <c r="N89" s="237">
        <v>26939.22</v>
      </c>
      <c r="O89" s="237">
        <v>26180</v>
      </c>
      <c r="P89" s="385">
        <f t="shared" si="19"/>
        <v>25490.836490000002</v>
      </c>
      <c r="Q89" s="254">
        <f t="shared" si="23"/>
        <v>2810.3039999999996</v>
      </c>
      <c r="R89" s="254">
        <f t="shared" si="24"/>
        <v>24230.304</v>
      </c>
      <c r="S89" s="337">
        <f t="shared" si="25"/>
        <v>-1949.6959999999999</v>
      </c>
    </row>
    <row r="90" spans="1:19" ht="16.5" x14ac:dyDescent="0.2">
      <c r="A90" s="177" t="s">
        <v>756</v>
      </c>
      <c r="B90" s="159" t="s">
        <v>1994</v>
      </c>
      <c r="C90" s="160">
        <v>1</v>
      </c>
      <c r="D90" s="298">
        <v>52360</v>
      </c>
      <c r="E90" s="237">
        <v>66067.212539999993</v>
      </c>
      <c r="F90" s="237">
        <v>64899.03</v>
      </c>
      <c r="G90" s="237">
        <v>63070</v>
      </c>
      <c r="H90" s="385">
        <f t="shared" si="18"/>
        <v>61599.060635000002</v>
      </c>
      <c r="I90" s="254">
        <f t="shared" si="20"/>
        <v>6869.6319999999987</v>
      </c>
      <c r="J90" s="254">
        <f t="shared" si="21"/>
        <v>59229.631999999998</v>
      </c>
      <c r="K90" s="337">
        <f t="shared" si="22"/>
        <v>-3840.3680000000022</v>
      </c>
      <c r="L90" s="298">
        <v>44030</v>
      </c>
      <c r="M90" s="237">
        <v>54848.251920000002</v>
      </c>
      <c r="N90" s="237">
        <v>53878.44</v>
      </c>
      <c r="O90" s="237">
        <v>52360</v>
      </c>
      <c r="P90" s="385">
        <f t="shared" si="19"/>
        <v>51279.172980000003</v>
      </c>
      <c r="Q90" s="254">
        <f t="shared" si="23"/>
        <v>5776.735999999999</v>
      </c>
      <c r="R90" s="254">
        <f t="shared" si="24"/>
        <v>49806.735999999997</v>
      </c>
      <c r="S90" s="337">
        <f t="shared" si="25"/>
        <v>-2553.2640000000029</v>
      </c>
    </row>
    <row r="91" spans="1:19" ht="16.5" x14ac:dyDescent="0.2">
      <c r="A91" s="177" t="s">
        <v>757</v>
      </c>
      <c r="B91" s="159" t="s">
        <v>1995</v>
      </c>
      <c r="C91" s="160">
        <v>1</v>
      </c>
      <c r="D91" s="298">
        <v>61880</v>
      </c>
      <c r="E91" s="237">
        <v>77286.173160000006</v>
      </c>
      <c r="F91" s="237">
        <v>75919.62</v>
      </c>
      <c r="G91" s="237">
        <v>73780</v>
      </c>
      <c r="H91" s="385">
        <f t="shared" si="18"/>
        <v>72216.44829</v>
      </c>
      <c r="I91" s="254">
        <f t="shared" si="20"/>
        <v>8118.655999999999</v>
      </c>
      <c r="J91" s="254">
        <f t="shared" si="21"/>
        <v>69998.656000000003</v>
      </c>
      <c r="K91" s="337">
        <f t="shared" si="22"/>
        <v>-3781.3439999999973</v>
      </c>
      <c r="L91" s="298">
        <v>51170</v>
      </c>
      <c r="M91" s="237">
        <v>64820.661359999998</v>
      </c>
      <c r="N91" s="237">
        <v>63674.520000000004</v>
      </c>
      <c r="O91" s="237">
        <v>61880</v>
      </c>
      <c r="P91" s="385">
        <f t="shared" si="19"/>
        <v>60386.295339999997</v>
      </c>
      <c r="Q91" s="254">
        <f t="shared" si="23"/>
        <v>6713.503999999999</v>
      </c>
      <c r="R91" s="254">
        <f t="shared" si="24"/>
        <v>57883.504000000001</v>
      </c>
      <c r="S91" s="337">
        <f t="shared" si="25"/>
        <v>-3996.4959999999992</v>
      </c>
    </row>
    <row r="92" spans="1:19" ht="16.5" x14ac:dyDescent="0.2">
      <c r="A92" s="177" t="s">
        <v>758</v>
      </c>
      <c r="B92" s="159" t="s">
        <v>1996</v>
      </c>
      <c r="C92" s="160">
        <v>1</v>
      </c>
      <c r="D92" s="298">
        <v>13090</v>
      </c>
      <c r="E92" s="237">
        <v>16205.16534</v>
      </c>
      <c r="F92" s="237">
        <v>15918.630000000001</v>
      </c>
      <c r="G92" s="237">
        <v>15470</v>
      </c>
      <c r="H92" s="385">
        <f t="shared" si="18"/>
        <v>15170.948834999999</v>
      </c>
      <c r="I92" s="254">
        <f t="shared" si="20"/>
        <v>1717.4079999999997</v>
      </c>
      <c r="J92" s="254">
        <f t="shared" si="21"/>
        <v>14807.407999999999</v>
      </c>
      <c r="K92" s="337">
        <f t="shared" si="22"/>
        <v>-662.59200000000055</v>
      </c>
      <c r="L92" s="298">
        <v>10710</v>
      </c>
      <c r="M92" s="237">
        <v>13712.062980000001</v>
      </c>
      <c r="N92" s="237">
        <v>13469.61</v>
      </c>
      <c r="O92" s="237">
        <v>13090</v>
      </c>
      <c r="P92" s="385">
        <f t="shared" si="19"/>
        <v>12745.418245000001</v>
      </c>
      <c r="Q92" s="254">
        <f t="shared" si="23"/>
        <v>1405.1519999999998</v>
      </c>
      <c r="R92" s="254">
        <f t="shared" si="24"/>
        <v>12115.152</v>
      </c>
      <c r="S92" s="337">
        <f t="shared" si="25"/>
        <v>-974.84799999999996</v>
      </c>
    </row>
    <row r="93" spans="1:19" ht="16.5" x14ac:dyDescent="0.2">
      <c r="A93" s="177" t="s">
        <v>759</v>
      </c>
      <c r="B93" s="159" t="s">
        <v>1997</v>
      </c>
      <c r="C93" s="160">
        <v>1</v>
      </c>
      <c r="D93" s="298">
        <v>17850</v>
      </c>
      <c r="E93" s="237">
        <v>22437.92124</v>
      </c>
      <c r="F93" s="237">
        <v>22041.18</v>
      </c>
      <c r="G93" s="237">
        <v>21420</v>
      </c>
      <c r="H93" s="385">
        <f t="shared" si="18"/>
        <v>20937.275309999997</v>
      </c>
      <c r="I93" s="254">
        <f t="shared" si="20"/>
        <v>2341.9199999999996</v>
      </c>
      <c r="J93" s="254">
        <f t="shared" si="21"/>
        <v>20191.919999999998</v>
      </c>
      <c r="K93" s="337">
        <f t="shared" si="22"/>
        <v>-1228.0800000000017</v>
      </c>
      <c r="L93" s="298">
        <v>14280</v>
      </c>
      <c r="M93" s="237">
        <v>17451.716520000002</v>
      </c>
      <c r="N93" s="237">
        <v>17143.14</v>
      </c>
      <c r="O93" s="237">
        <v>16660</v>
      </c>
      <c r="P93" s="385">
        <f t="shared" si="19"/>
        <v>16383.71413</v>
      </c>
      <c r="Q93" s="254">
        <f t="shared" si="23"/>
        <v>1873.5359999999998</v>
      </c>
      <c r="R93" s="254">
        <f t="shared" si="24"/>
        <v>16153.536</v>
      </c>
      <c r="S93" s="337">
        <f t="shared" si="25"/>
        <v>-506.46399999999994</v>
      </c>
    </row>
    <row r="94" spans="1:19" ht="16.5" x14ac:dyDescent="0.2">
      <c r="A94" s="177" t="s">
        <v>760</v>
      </c>
      <c r="B94" s="159" t="s">
        <v>1998</v>
      </c>
      <c r="C94" s="160">
        <v>1</v>
      </c>
      <c r="D94" s="298">
        <v>32130</v>
      </c>
      <c r="E94" s="237">
        <v>39889.637759999998</v>
      </c>
      <c r="F94" s="237">
        <v>39184.32</v>
      </c>
      <c r="G94" s="237">
        <v>38080</v>
      </c>
      <c r="H94" s="385">
        <f t="shared" si="18"/>
        <v>37320.989439999998</v>
      </c>
      <c r="I94" s="254">
        <f t="shared" si="20"/>
        <v>4215.4559999999992</v>
      </c>
      <c r="J94" s="254">
        <f t="shared" si="21"/>
        <v>36345.455999999998</v>
      </c>
      <c r="K94" s="337">
        <f t="shared" si="22"/>
        <v>-1734.5440000000017</v>
      </c>
      <c r="L94" s="298">
        <v>26180</v>
      </c>
      <c r="M94" s="237">
        <v>32410.330679999999</v>
      </c>
      <c r="N94" s="237">
        <v>31837.260000000002</v>
      </c>
      <c r="O94" s="237">
        <v>30940</v>
      </c>
      <c r="P94" s="385">
        <f t="shared" si="19"/>
        <v>30341.897669999998</v>
      </c>
      <c r="Q94" s="254">
        <f t="shared" si="23"/>
        <v>3434.8159999999993</v>
      </c>
      <c r="R94" s="254">
        <f t="shared" si="24"/>
        <v>29614.815999999999</v>
      </c>
      <c r="S94" s="337">
        <f t="shared" si="25"/>
        <v>-1325.1840000000011</v>
      </c>
    </row>
    <row r="95" spans="1:19" ht="16.5" x14ac:dyDescent="0.2">
      <c r="A95" s="177" t="s">
        <v>990</v>
      </c>
      <c r="B95" s="159" t="s">
        <v>1999</v>
      </c>
      <c r="C95" s="160">
        <v>1</v>
      </c>
      <c r="D95" s="298">
        <v>13090</v>
      </c>
      <c r="E95" s="237">
        <v>16205.16534</v>
      </c>
      <c r="F95" s="237">
        <v>15918.630000000001</v>
      </c>
      <c r="G95" s="237">
        <v>15470</v>
      </c>
      <c r="H95" s="385">
        <f t="shared" si="18"/>
        <v>15170.948834999999</v>
      </c>
      <c r="I95" s="254">
        <f t="shared" si="20"/>
        <v>1717.4079999999997</v>
      </c>
      <c r="J95" s="254">
        <f t="shared" si="21"/>
        <v>14807.407999999999</v>
      </c>
      <c r="K95" s="337">
        <f t="shared" si="22"/>
        <v>-662.59200000000055</v>
      </c>
      <c r="L95" s="298">
        <v>14280</v>
      </c>
      <c r="M95" s="237">
        <v>17451.716520000002</v>
      </c>
      <c r="N95" s="237">
        <v>17143.14</v>
      </c>
      <c r="O95" s="237">
        <v>16660</v>
      </c>
      <c r="P95" s="385">
        <f t="shared" si="19"/>
        <v>16383.71413</v>
      </c>
      <c r="Q95" s="254">
        <f t="shared" si="23"/>
        <v>1873.5359999999998</v>
      </c>
      <c r="R95" s="254">
        <f t="shared" si="24"/>
        <v>16153.536</v>
      </c>
      <c r="S95" s="337">
        <f t="shared" si="25"/>
        <v>-506.46399999999994</v>
      </c>
    </row>
    <row r="96" spans="1:19" ht="16.5" x14ac:dyDescent="0.2">
      <c r="A96" s="177" t="s">
        <v>991</v>
      </c>
      <c r="B96" s="159" t="s">
        <v>2000</v>
      </c>
      <c r="C96" s="160">
        <v>1</v>
      </c>
      <c r="D96" s="298">
        <v>8330</v>
      </c>
      <c r="E96" s="237">
        <v>9972.4094399999994</v>
      </c>
      <c r="F96" s="237">
        <v>9796.08</v>
      </c>
      <c r="G96" s="237">
        <v>9520</v>
      </c>
      <c r="H96" s="385">
        <f t="shared" si="18"/>
        <v>9404.6223599999994</v>
      </c>
      <c r="I96" s="254">
        <f t="shared" si="20"/>
        <v>1092.896</v>
      </c>
      <c r="J96" s="254">
        <f t="shared" si="21"/>
        <v>9422.8960000000006</v>
      </c>
      <c r="K96" s="337">
        <f t="shared" si="22"/>
        <v>-97.10399999999936</v>
      </c>
      <c r="L96" s="298">
        <v>7140</v>
      </c>
      <c r="M96" s="237">
        <v>8725.8582600000009</v>
      </c>
      <c r="N96" s="237">
        <v>8571.57</v>
      </c>
      <c r="O96" s="237">
        <v>8330</v>
      </c>
      <c r="P96" s="385">
        <f t="shared" si="19"/>
        <v>8191.8570650000001</v>
      </c>
      <c r="Q96" s="254">
        <f t="shared" si="23"/>
        <v>936.76799999999992</v>
      </c>
      <c r="R96" s="254">
        <f t="shared" si="24"/>
        <v>8076.768</v>
      </c>
      <c r="S96" s="337">
        <f t="shared" si="25"/>
        <v>-253.23199999999997</v>
      </c>
    </row>
    <row r="97" spans="1:19" ht="16.5" x14ac:dyDescent="0.2">
      <c r="A97" s="177" t="s">
        <v>992</v>
      </c>
      <c r="B97" s="159" t="s">
        <v>2001</v>
      </c>
      <c r="C97" s="160">
        <v>1</v>
      </c>
      <c r="D97" s="298">
        <v>35700</v>
      </c>
      <c r="E97" s="237">
        <v>44875.842479999999</v>
      </c>
      <c r="F97" s="237">
        <v>44082.36</v>
      </c>
      <c r="G97" s="237">
        <v>42840</v>
      </c>
      <c r="H97" s="385">
        <f t="shared" si="18"/>
        <v>41874.550619999995</v>
      </c>
      <c r="I97" s="254">
        <f t="shared" si="20"/>
        <v>4683.8399999999992</v>
      </c>
      <c r="J97" s="254">
        <f t="shared" si="21"/>
        <v>40383.839999999997</v>
      </c>
      <c r="K97" s="337">
        <f t="shared" si="22"/>
        <v>-2456.1600000000035</v>
      </c>
      <c r="L97" s="298" t="s">
        <v>600</v>
      </c>
      <c r="M97" s="237" t="s">
        <v>600</v>
      </c>
      <c r="N97" s="237" t="s">
        <v>600</v>
      </c>
      <c r="O97" s="237" t="s">
        <v>600</v>
      </c>
      <c r="P97" s="385" t="e">
        <f t="shared" si="19"/>
        <v>#DIV/0!</v>
      </c>
      <c r="Q97" s="254" t="e">
        <f t="shared" si="23"/>
        <v>#VALUE!</v>
      </c>
      <c r="R97" s="254" t="e">
        <f t="shared" si="24"/>
        <v>#VALUE!</v>
      </c>
      <c r="S97" s="337" t="e">
        <f t="shared" si="25"/>
        <v>#VALUE!</v>
      </c>
    </row>
    <row r="98" spans="1:19" ht="16.5" x14ac:dyDescent="0.2">
      <c r="A98" s="177" t="s">
        <v>993</v>
      </c>
      <c r="B98" s="159" t="s">
        <v>2002</v>
      </c>
      <c r="C98" s="160">
        <v>1</v>
      </c>
      <c r="D98" s="298">
        <v>110670</v>
      </c>
      <c r="E98" s="237">
        <v>139613.73216000001</v>
      </c>
      <c r="F98" s="237">
        <v>137145.12</v>
      </c>
      <c r="G98" s="237">
        <v>133280</v>
      </c>
      <c r="H98" s="385">
        <f t="shared" si="18"/>
        <v>130177.21304</v>
      </c>
      <c r="I98" s="254">
        <f t="shared" si="20"/>
        <v>14519.903999999999</v>
      </c>
      <c r="J98" s="254">
        <f t="shared" si="21"/>
        <v>125189.90399999999</v>
      </c>
      <c r="K98" s="337">
        <f t="shared" si="22"/>
        <v>-8090.096000000005</v>
      </c>
      <c r="L98" s="298">
        <v>107100</v>
      </c>
      <c r="M98" s="237">
        <v>134627.52744000001</v>
      </c>
      <c r="N98" s="237">
        <v>132247.08000000002</v>
      </c>
      <c r="O98" s="237">
        <v>128520</v>
      </c>
      <c r="P98" s="385">
        <f t="shared" si="19"/>
        <v>125623.65186000001</v>
      </c>
      <c r="Q98" s="254">
        <f t="shared" si="23"/>
        <v>14051.519999999999</v>
      </c>
      <c r="R98" s="254">
        <f t="shared" si="24"/>
        <v>121151.52</v>
      </c>
      <c r="S98" s="337">
        <f t="shared" si="25"/>
        <v>-7368.4799999999959</v>
      </c>
    </row>
    <row r="99" spans="1:19" ht="16.5" x14ac:dyDescent="0.2">
      <c r="A99" s="177" t="s">
        <v>994</v>
      </c>
      <c r="B99" s="159" t="s">
        <v>2003</v>
      </c>
      <c r="C99" s="160">
        <v>1</v>
      </c>
      <c r="D99" s="298">
        <v>70210</v>
      </c>
      <c r="E99" s="237">
        <v>88505.133780000004</v>
      </c>
      <c r="F99" s="237">
        <v>86940.21</v>
      </c>
      <c r="G99" s="237">
        <v>84490</v>
      </c>
      <c r="H99" s="385">
        <f t="shared" si="18"/>
        <v>82536.335944999999</v>
      </c>
      <c r="I99" s="254">
        <f t="shared" si="20"/>
        <v>9211.5519999999997</v>
      </c>
      <c r="J99" s="254">
        <f t="shared" si="21"/>
        <v>79421.551999999996</v>
      </c>
      <c r="K99" s="337">
        <f t="shared" si="22"/>
        <v>-5068.448000000004</v>
      </c>
      <c r="L99" s="298">
        <v>65450</v>
      </c>
      <c r="M99" s="237">
        <v>82272.37788</v>
      </c>
      <c r="N99" s="237">
        <v>80817.66</v>
      </c>
      <c r="O99" s="237">
        <v>78540</v>
      </c>
      <c r="P99" s="385">
        <f t="shared" si="19"/>
        <v>76770.00946999999</v>
      </c>
      <c r="Q99" s="254">
        <f t="shared" si="23"/>
        <v>8587.0399999999991</v>
      </c>
      <c r="R99" s="254">
        <f t="shared" si="24"/>
        <v>74037.039999999994</v>
      </c>
      <c r="S99" s="337">
        <f t="shared" si="25"/>
        <v>-4502.9600000000064</v>
      </c>
    </row>
    <row r="100" spans="1:19" ht="16.5" x14ac:dyDescent="0.2">
      <c r="A100" s="177" t="s">
        <v>995</v>
      </c>
      <c r="B100" s="159" t="s">
        <v>2004</v>
      </c>
      <c r="C100" s="160">
        <v>1</v>
      </c>
      <c r="D100" s="298">
        <v>26180</v>
      </c>
      <c r="E100" s="237">
        <v>32410.330679999999</v>
      </c>
      <c r="F100" s="237">
        <v>31837.260000000002</v>
      </c>
      <c r="G100" s="237">
        <v>30940</v>
      </c>
      <c r="H100" s="385">
        <f t="shared" si="18"/>
        <v>30341.897669999998</v>
      </c>
      <c r="I100" s="254">
        <f t="shared" si="20"/>
        <v>3434.8159999999993</v>
      </c>
      <c r="J100" s="254">
        <f t="shared" si="21"/>
        <v>29614.815999999999</v>
      </c>
      <c r="K100" s="337">
        <f t="shared" si="22"/>
        <v>-1325.1840000000011</v>
      </c>
      <c r="L100" s="298">
        <v>23800</v>
      </c>
      <c r="M100" s="237">
        <v>29917.228319999998</v>
      </c>
      <c r="N100" s="237">
        <v>29388.239999999998</v>
      </c>
      <c r="O100" s="237">
        <v>28560</v>
      </c>
      <c r="P100" s="385">
        <f t="shared" si="19"/>
        <v>27916.367079999996</v>
      </c>
      <c r="Q100" s="254">
        <f t="shared" si="23"/>
        <v>3122.5599999999995</v>
      </c>
      <c r="R100" s="254">
        <f t="shared" si="24"/>
        <v>26922.559999999998</v>
      </c>
      <c r="S100" s="337">
        <f t="shared" si="25"/>
        <v>-1637.4400000000023</v>
      </c>
    </row>
    <row r="101" spans="1:19" ht="16.5" x14ac:dyDescent="0.2">
      <c r="A101" s="179">
        <v>7</v>
      </c>
      <c r="B101" s="180" t="s">
        <v>2005</v>
      </c>
      <c r="C101" s="181"/>
      <c r="D101" s="297"/>
      <c r="E101" s="248"/>
      <c r="F101" s="248"/>
      <c r="G101" s="248"/>
      <c r="H101" s="385" t="e">
        <f t="shared" si="18"/>
        <v>#DIV/0!</v>
      </c>
      <c r="I101" s="248"/>
      <c r="J101" s="248"/>
      <c r="K101" s="337"/>
      <c r="L101" s="297"/>
      <c r="M101" s="249"/>
      <c r="N101" s="248"/>
      <c r="O101" s="248"/>
      <c r="P101" s="385" t="e">
        <f t="shared" si="19"/>
        <v>#DIV/0!</v>
      </c>
      <c r="Q101" s="248"/>
      <c r="R101" s="248"/>
      <c r="S101" s="337"/>
    </row>
    <row r="102" spans="1:19" ht="16.5" x14ac:dyDescent="0.2">
      <c r="A102" s="177" t="s">
        <v>761</v>
      </c>
      <c r="B102" s="159" t="s">
        <v>2006</v>
      </c>
      <c r="C102" s="160">
        <v>1</v>
      </c>
      <c r="D102" s="298">
        <v>17850</v>
      </c>
      <c r="E102" s="237">
        <v>22437.92124</v>
      </c>
      <c r="F102" s="237">
        <v>22041.18</v>
      </c>
      <c r="G102" s="237">
        <v>21420</v>
      </c>
      <c r="H102" s="385">
        <f t="shared" si="18"/>
        <v>20937.275309999997</v>
      </c>
      <c r="I102" s="254">
        <f t="shared" ref="I102:I106" si="26">+D102*13.12%</f>
        <v>2341.9199999999996</v>
      </c>
      <c r="J102" s="254">
        <f t="shared" ref="J102:J106" si="27">+D102+I102</f>
        <v>20191.919999999998</v>
      </c>
      <c r="K102" s="337">
        <f t="shared" si="22"/>
        <v>-1228.0800000000017</v>
      </c>
      <c r="L102" s="298">
        <v>15470</v>
      </c>
      <c r="M102" s="237">
        <v>19944.818879999999</v>
      </c>
      <c r="N102" s="237">
        <v>19592.16</v>
      </c>
      <c r="O102" s="237">
        <v>19040</v>
      </c>
      <c r="P102" s="385">
        <f t="shared" si="19"/>
        <v>18511.744719999999</v>
      </c>
      <c r="Q102" s="254">
        <f t="shared" ref="Q102:Q106" si="28">+L102*13.12%</f>
        <v>2029.6639999999998</v>
      </c>
      <c r="R102" s="254">
        <f t="shared" ref="R102:R106" si="29">+L102+Q102</f>
        <v>17499.664000000001</v>
      </c>
      <c r="S102" s="337">
        <f t="shared" si="25"/>
        <v>-1540.3359999999993</v>
      </c>
    </row>
    <row r="103" spans="1:19" ht="16.5" x14ac:dyDescent="0.2">
      <c r="A103" s="177" t="s">
        <v>762</v>
      </c>
      <c r="B103" s="159" t="s">
        <v>2007</v>
      </c>
      <c r="C103" s="160">
        <v>1</v>
      </c>
      <c r="D103" s="298">
        <v>11900</v>
      </c>
      <c r="E103" s="237">
        <v>14958.614159999999</v>
      </c>
      <c r="F103" s="237">
        <v>14694.119999999999</v>
      </c>
      <c r="G103" s="237">
        <v>14280</v>
      </c>
      <c r="H103" s="385">
        <f t="shared" si="18"/>
        <v>13958.183539999998</v>
      </c>
      <c r="I103" s="254">
        <f t="shared" si="26"/>
        <v>1561.2799999999997</v>
      </c>
      <c r="J103" s="254">
        <f t="shared" si="27"/>
        <v>13461.279999999999</v>
      </c>
      <c r="K103" s="337">
        <f t="shared" si="22"/>
        <v>-818.72000000000116</v>
      </c>
      <c r="L103" s="298">
        <v>10710</v>
      </c>
      <c r="M103" s="237">
        <v>13712.062980000001</v>
      </c>
      <c r="N103" s="237">
        <v>13469.61</v>
      </c>
      <c r="O103" s="237">
        <v>13090</v>
      </c>
      <c r="P103" s="385">
        <f t="shared" si="19"/>
        <v>12745.418245000001</v>
      </c>
      <c r="Q103" s="254">
        <f t="shared" si="28"/>
        <v>1405.1519999999998</v>
      </c>
      <c r="R103" s="254">
        <f t="shared" si="29"/>
        <v>12115.152</v>
      </c>
      <c r="S103" s="337">
        <f t="shared" si="25"/>
        <v>-974.84799999999996</v>
      </c>
    </row>
    <row r="104" spans="1:19" ht="16.5" x14ac:dyDescent="0.2">
      <c r="A104" s="177" t="s">
        <v>763</v>
      </c>
      <c r="B104" s="159" t="s">
        <v>2008</v>
      </c>
      <c r="C104" s="160">
        <v>1</v>
      </c>
      <c r="D104" s="298">
        <v>11900</v>
      </c>
      <c r="E104" s="237">
        <v>14958.614159999999</v>
      </c>
      <c r="F104" s="237">
        <v>14694.119999999999</v>
      </c>
      <c r="G104" s="237">
        <v>14280</v>
      </c>
      <c r="H104" s="385">
        <f t="shared" si="18"/>
        <v>13958.183539999998</v>
      </c>
      <c r="I104" s="254">
        <f t="shared" si="26"/>
        <v>1561.2799999999997</v>
      </c>
      <c r="J104" s="254">
        <f t="shared" si="27"/>
        <v>13461.279999999999</v>
      </c>
      <c r="K104" s="337">
        <f t="shared" si="22"/>
        <v>-818.72000000000116</v>
      </c>
      <c r="L104" s="298">
        <v>8330</v>
      </c>
      <c r="M104" s="237">
        <v>9972.4094399999994</v>
      </c>
      <c r="N104" s="237">
        <v>9796.08</v>
      </c>
      <c r="O104" s="237">
        <v>9520</v>
      </c>
      <c r="P104" s="385">
        <f t="shared" si="19"/>
        <v>9404.6223599999994</v>
      </c>
      <c r="Q104" s="254">
        <f t="shared" si="28"/>
        <v>1092.896</v>
      </c>
      <c r="R104" s="254">
        <f t="shared" si="29"/>
        <v>9422.8960000000006</v>
      </c>
      <c r="S104" s="337">
        <f t="shared" si="25"/>
        <v>-97.10399999999936</v>
      </c>
    </row>
    <row r="105" spans="1:19" ht="16.5" x14ac:dyDescent="0.2">
      <c r="A105" s="177" t="s">
        <v>764</v>
      </c>
      <c r="B105" s="159" t="s">
        <v>2009</v>
      </c>
      <c r="C105" s="160">
        <v>1</v>
      </c>
      <c r="D105" s="298">
        <v>654500</v>
      </c>
      <c r="E105" s="237">
        <v>822723.77879999997</v>
      </c>
      <c r="F105" s="237">
        <v>808176.6</v>
      </c>
      <c r="G105" s="237">
        <v>785400</v>
      </c>
      <c r="H105" s="385">
        <f t="shared" si="18"/>
        <v>767700.09470000002</v>
      </c>
      <c r="I105" s="254">
        <f t="shared" si="26"/>
        <v>85870.399999999994</v>
      </c>
      <c r="J105" s="254">
        <f t="shared" si="27"/>
        <v>740370.4</v>
      </c>
      <c r="K105" s="337">
        <f t="shared" si="22"/>
        <v>-45029.599999999977</v>
      </c>
      <c r="L105" s="298">
        <v>654500</v>
      </c>
      <c r="M105" s="237">
        <v>822723.77879999997</v>
      </c>
      <c r="N105" s="237">
        <v>808176.6</v>
      </c>
      <c r="O105" s="237">
        <v>785400</v>
      </c>
      <c r="P105" s="385">
        <f t="shared" si="19"/>
        <v>767700.09470000002</v>
      </c>
      <c r="Q105" s="254">
        <f t="shared" si="28"/>
        <v>85870.399999999994</v>
      </c>
      <c r="R105" s="254">
        <f t="shared" si="29"/>
        <v>740370.4</v>
      </c>
      <c r="S105" s="337">
        <f t="shared" si="25"/>
        <v>-45029.599999999977</v>
      </c>
    </row>
    <row r="106" spans="1:19" ht="25.5" x14ac:dyDescent="0.2">
      <c r="A106" s="177" t="s">
        <v>765</v>
      </c>
      <c r="B106" s="182" t="s">
        <v>2010</v>
      </c>
      <c r="C106" s="183">
        <v>1</v>
      </c>
      <c r="D106" s="298">
        <v>303450</v>
      </c>
      <c r="E106" s="237">
        <v>381444.66107999999</v>
      </c>
      <c r="F106" s="237">
        <v>374700.06</v>
      </c>
      <c r="G106" s="237">
        <v>364140</v>
      </c>
      <c r="H106" s="385">
        <f t="shared" si="18"/>
        <v>355933.68027000001</v>
      </c>
      <c r="I106" s="254">
        <f t="shared" si="26"/>
        <v>39812.639999999992</v>
      </c>
      <c r="J106" s="254">
        <f t="shared" si="27"/>
        <v>343262.64</v>
      </c>
      <c r="K106" s="337">
        <f t="shared" si="22"/>
        <v>-20877.359999999986</v>
      </c>
      <c r="L106" s="298">
        <v>303450</v>
      </c>
      <c r="M106" s="237">
        <v>381444.66107999999</v>
      </c>
      <c r="N106" s="237">
        <v>374700.06</v>
      </c>
      <c r="O106" s="237">
        <v>364140</v>
      </c>
      <c r="P106" s="385">
        <f t="shared" si="19"/>
        <v>355933.68027000001</v>
      </c>
      <c r="Q106" s="254">
        <f t="shared" si="28"/>
        <v>39812.639999999992</v>
      </c>
      <c r="R106" s="254">
        <f t="shared" si="29"/>
        <v>343262.64</v>
      </c>
      <c r="S106" s="337">
        <f t="shared" si="25"/>
        <v>-20877.359999999986</v>
      </c>
    </row>
    <row r="107" spans="1:19" x14ac:dyDescent="0.2">
      <c r="A107" s="184"/>
      <c r="B107" s="182"/>
      <c r="C107" s="185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</row>
    <row r="108" spans="1:19" x14ac:dyDescent="0.2"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</row>
    <row r="109" spans="1:19" x14ac:dyDescent="0.2"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</row>
    <row r="110" spans="1:19" x14ac:dyDescent="0.2"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</row>
    <row r="111" spans="1:19" x14ac:dyDescent="0.2"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</row>
    <row r="112" spans="1:19" x14ac:dyDescent="0.2"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</row>
  </sheetData>
  <sheetProtection algorithmName="SHA-512" hashValue="yqEagJSXZDGkDJUyqALIbhp+ieY2nTtpi6lcHjrywhE2UlXvT60CaZASVFFP9OTpvvVJhfPXoJ8mhC1rD3S2WA==" saltValue="P30Mb4ozIM0beknZnNgYig==" spinCount="100000" sheet="1" objects="1" scenarios="1" selectLockedCells="1" selectUnlockedCells="1"/>
  <mergeCells count="21">
    <mergeCell ref="Q7:Q9"/>
    <mergeCell ref="R7:R9"/>
    <mergeCell ref="S7:S9"/>
    <mergeCell ref="A2:C2"/>
    <mergeCell ref="A4:B4"/>
    <mergeCell ref="A5:N5"/>
    <mergeCell ref="A9:B9"/>
    <mergeCell ref="E9:E10"/>
    <mergeCell ref="F9:F10"/>
    <mergeCell ref="D9:D10"/>
    <mergeCell ref="O9:O10"/>
    <mergeCell ref="G9:G10"/>
    <mergeCell ref="D8:G8"/>
    <mergeCell ref="L8:O8"/>
    <mergeCell ref="C8:C9"/>
    <mergeCell ref="M9:M10"/>
    <mergeCell ref="N9:N10"/>
    <mergeCell ref="L9:L10"/>
    <mergeCell ref="I7:I9"/>
    <mergeCell ref="J7:J9"/>
    <mergeCell ref="K7:K9"/>
  </mergeCells>
  <pageMargins left="0.7" right="0.7" top="0.75" bottom="0.75" header="0.3" footer="0.3"/>
  <pageSetup paperSize="9" scale="5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2A43-A57F-4775-8889-07D1F967C04D}">
  <dimension ref="A1:S174"/>
  <sheetViews>
    <sheetView view="pageBreakPreview" zoomScale="25" zoomScaleNormal="55" zoomScaleSheetLayoutView="25" workbookViewId="0">
      <selection activeCell="AB40" sqref="AB40"/>
    </sheetView>
  </sheetViews>
  <sheetFormatPr baseColWidth="10" defaultRowHeight="12.75" x14ac:dyDescent="0.2"/>
  <cols>
    <col min="1" max="1" width="9.7109375" style="151" customWidth="1"/>
    <col min="2" max="2" width="38.7109375" style="152" customWidth="1"/>
    <col min="3" max="3" width="8" style="153" customWidth="1"/>
    <col min="4" max="4" width="9.140625" style="154" customWidth="1"/>
    <col min="5" max="8" width="10.28515625" style="155" customWidth="1"/>
    <col min="9" max="11" width="10.28515625" style="155" hidden="1" customWidth="1"/>
    <col min="12" max="12" width="9.140625" style="155" customWidth="1"/>
    <col min="13" max="13" width="10.140625" style="155" customWidth="1"/>
    <col min="14" max="16" width="10.28515625" style="155" customWidth="1"/>
    <col min="17" max="19" width="0" style="153" hidden="1" customWidth="1"/>
    <col min="20" max="16384" width="11.42578125" style="153"/>
  </cols>
  <sheetData>
    <row r="1" spans="1:19" ht="15.75" customHeight="1" x14ac:dyDescent="0.2"/>
    <row r="2" spans="1:19" ht="15.75" x14ac:dyDescent="0.25">
      <c r="A2" s="440" t="s">
        <v>2352</v>
      </c>
      <c r="B2" s="440"/>
      <c r="C2" s="440"/>
      <c r="D2" s="192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</row>
    <row r="3" spans="1:19" ht="15.75" x14ac:dyDescent="0.25">
      <c r="A3" s="130"/>
      <c r="B3" s="130"/>
      <c r="C3" s="134"/>
      <c r="D3" s="134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1:19" ht="15.75" customHeight="1" x14ac:dyDescent="0.25">
      <c r="A4" s="440" t="s">
        <v>582</v>
      </c>
      <c r="B4" s="440"/>
      <c r="C4" s="130"/>
      <c r="D4" s="130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</row>
    <row r="5" spans="1:19" ht="15.75" customHeight="1" x14ac:dyDescent="0.25">
      <c r="A5" s="441" t="s">
        <v>1394</v>
      </c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153"/>
      <c r="P5" s="153"/>
    </row>
    <row r="6" spans="1:19" ht="15.75" x14ac:dyDescent="0.25">
      <c r="A6" s="441" t="s">
        <v>1395</v>
      </c>
      <c r="B6" s="441"/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153"/>
      <c r="P6" s="153"/>
    </row>
    <row r="7" spans="1:19" ht="15.75" x14ac:dyDescent="0.25">
      <c r="A7" s="130"/>
      <c r="B7" s="130"/>
      <c r="C7" s="134"/>
      <c r="D7" s="134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8" spans="1:19" ht="15.75" customHeight="1" x14ac:dyDescent="0.25">
      <c r="A8" s="130"/>
      <c r="B8" s="130"/>
      <c r="C8" s="134"/>
      <c r="D8" s="134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</row>
    <row r="9" spans="1:19" ht="15.75" x14ac:dyDescent="0.25">
      <c r="A9" s="441" t="s">
        <v>1397</v>
      </c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  <c r="N9" s="441"/>
      <c r="O9" s="153"/>
      <c r="P9" s="153"/>
    </row>
    <row r="10" spans="1:19" ht="38.25" x14ac:dyDescent="0.25">
      <c r="A10" s="150"/>
      <c r="B10" s="150"/>
      <c r="C10" s="150"/>
      <c r="D10" s="387" t="s">
        <v>2356</v>
      </c>
      <c r="E10" s="388" t="s">
        <v>2354</v>
      </c>
      <c r="F10" s="389" t="s">
        <v>2355</v>
      </c>
      <c r="G10" s="390" t="s">
        <v>2353</v>
      </c>
      <c r="H10" s="390" t="s">
        <v>2363</v>
      </c>
      <c r="I10" s="436" t="s">
        <v>2358</v>
      </c>
      <c r="J10" s="436" t="s">
        <v>2357</v>
      </c>
      <c r="K10" s="437" t="s">
        <v>2359</v>
      </c>
      <c r="L10" s="387" t="s">
        <v>2356</v>
      </c>
      <c r="M10" s="388" t="s">
        <v>2354</v>
      </c>
      <c r="N10" s="389" t="s">
        <v>2355</v>
      </c>
      <c r="O10" s="390" t="s">
        <v>2353</v>
      </c>
      <c r="P10" s="390" t="s">
        <v>2363</v>
      </c>
      <c r="Q10" s="420" t="s">
        <v>2358</v>
      </c>
      <c r="R10" s="420" t="s">
        <v>2357</v>
      </c>
      <c r="S10" s="417" t="s">
        <v>2359</v>
      </c>
    </row>
    <row r="11" spans="1:19" ht="42" customHeight="1" x14ac:dyDescent="0.2">
      <c r="A11" s="215" t="s">
        <v>0</v>
      </c>
      <c r="B11" s="216" t="s">
        <v>1750</v>
      </c>
      <c r="C11" s="443" t="s">
        <v>1751</v>
      </c>
      <c r="D11" s="445"/>
      <c r="E11" s="445"/>
      <c r="F11" s="445"/>
      <c r="G11" s="445"/>
      <c r="H11" s="308"/>
      <c r="I11" s="436"/>
      <c r="J11" s="436"/>
      <c r="K11" s="437"/>
      <c r="L11" s="445"/>
      <c r="M11" s="445"/>
      <c r="N11" s="445"/>
      <c r="O11" s="445"/>
      <c r="P11" s="308"/>
      <c r="Q11" s="421"/>
      <c r="R11" s="421"/>
      <c r="S11" s="418"/>
    </row>
    <row r="12" spans="1:19" ht="63" customHeight="1" x14ac:dyDescent="0.2">
      <c r="A12" s="217">
        <v>1</v>
      </c>
      <c r="B12" s="218" t="s">
        <v>61</v>
      </c>
      <c r="C12" s="444"/>
      <c r="D12" s="308" t="s">
        <v>985</v>
      </c>
      <c r="E12" s="308" t="s">
        <v>985</v>
      </c>
      <c r="F12" s="308" t="s">
        <v>985</v>
      </c>
      <c r="G12" s="308" t="s">
        <v>985</v>
      </c>
      <c r="H12" s="308"/>
      <c r="I12" s="436"/>
      <c r="J12" s="436"/>
      <c r="K12" s="437"/>
      <c r="L12" s="308" t="s">
        <v>985</v>
      </c>
      <c r="M12" s="308" t="s">
        <v>985</v>
      </c>
      <c r="N12" s="308" t="s">
        <v>985</v>
      </c>
      <c r="O12" s="308" t="s">
        <v>985</v>
      </c>
      <c r="P12" s="308"/>
      <c r="Q12" s="422"/>
      <c r="R12" s="422"/>
      <c r="S12" s="419"/>
    </row>
    <row r="13" spans="1:19" ht="12.75" customHeight="1" x14ac:dyDescent="0.2">
      <c r="A13" s="158" t="s">
        <v>666</v>
      </c>
      <c r="B13" s="159" t="s">
        <v>1752</v>
      </c>
      <c r="C13" s="395">
        <v>1</v>
      </c>
      <c r="D13" s="285">
        <v>336770</v>
      </c>
      <c r="E13" s="237">
        <v>423827.40119999996</v>
      </c>
      <c r="F13" s="237">
        <v>416333.4</v>
      </c>
      <c r="G13" s="237">
        <v>404600</v>
      </c>
      <c r="H13" s="385">
        <f>AVERAGE(D13:G13)</f>
        <v>395382.70030000003</v>
      </c>
      <c r="I13" s="254">
        <f>+D13*13.12%</f>
        <v>44184.223999999995</v>
      </c>
      <c r="J13" s="254">
        <f>+D13+I13</f>
        <v>380954.22399999999</v>
      </c>
      <c r="K13" s="337">
        <f>+J13-G13</f>
        <v>-23645.776000000013</v>
      </c>
      <c r="L13" s="285">
        <v>265370</v>
      </c>
      <c r="M13" s="237">
        <v>334075.71623999998</v>
      </c>
      <c r="N13" s="237">
        <v>328168.68</v>
      </c>
      <c r="O13" s="237">
        <v>318920</v>
      </c>
      <c r="P13" s="385">
        <f>AVERAGE(L13:O13)</f>
        <v>311633.59905999998</v>
      </c>
      <c r="Q13" s="254">
        <f>+L13*13.12%</f>
        <v>34816.543999999994</v>
      </c>
      <c r="R13" s="254">
        <f>+L13+Q13</f>
        <v>300186.54399999999</v>
      </c>
      <c r="S13" s="337">
        <f>+R13-O13</f>
        <v>-18733.456000000006</v>
      </c>
    </row>
    <row r="14" spans="1:19" ht="16.5" x14ac:dyDescent="0.2">
      <c r="A14" s="158" t="s">
        <v>668</v>
      </c>
      <c r="B14" s="159" t="s">
        <v>1753</v>
      </c>
      <c r="C14" s="395">
        <v>1</v>
      </c>
      <c r="D14" s="285">
        <v>258230</v>
      </c>
      <c r="E14" s="237">
        <v>324103.30679999996</v>
      </c>
      <c r="F14" s="237">
        <v>318372.59999999998</v>
      </c>
      <c r="G14" s="237">
        <v>309400</v>
      </c>
      <c r="H14" s="385">
        <f t="shared" ref="H14:H77" si="0">AVERAGE(D14:G14)</f>
        <v>302526.4767</v>
      </c>
      <c r="I14" s="254">
        <f t="shared" ref="I14:I76" si="1">+D14*13.12%</f>
        <v>33879.775999999998</v>
      </c>
      <c r="J14" s="254">
        <f t="shared" ref="J14:J76" si="2">+D14+I14</f>
        <v>292109.77600000001</v>
      </c>
      <c r="K14" s="337">
        <f t="shared" ref="K14:K76" si="3">+J14-G14</f>
        <v>-17290.223999999987</v>
      </c>
      <c r="L14" s="285">
        <v>202300</v>
      </c>
      <c r="M14" s="237">
        <v>254296.44072000001</v>
      </c>
      <c r="N14" s="237">
        <v>249800.04</v>
      </c>
      <c r="O14" s="237">
        <v>242760</v>
      </c>
      <c r="P14" s="385">
        <f t="shared" ref="P14:P77" si="4">AVERAGE(L14:O14)</f>
        <v>237289.12018</v>
      </c>
      <c r="Q14" s="254">
        <f t="shared" ref="Q14:Q24" si="5">+O14*13.12%</f>
        <v>31850.111999999997</v>
      </c>
      <c r="R14" s="254">
        <f t="shared" ref="R14:R24" si="6">+O14+Q14</f>
        <v>274610.11200000002</v>
      </c>
      <c r="S14" s="337">
        <f t="shared" ref="S14:S76" si="7">+R14-O14</f>
        <v>31850.112000000023</v>
      </c>
    </row>
    <row r="15" spans="1:19" ht="16.5" x14ac:dyDescent="0.2">
      <c r="A15" s="158" t="s">
        <v>670</v>
      </c>
      <c r="B15" s="159" t="s">
        <v>1754</v>
      </c>
      <c r="C15" s="395">
        <v>1</v>
      </c>
      <c r="D15" s="285">
        <v>258230</v>
      </c>
      <c r="E15" s="237">
        <v>324103.30679999996</v>
      </c>
      <c r="F15" s="237">
        <v>318372.59999999998</v>
      </c>
      <c r="G15" s="237">
        <v>309400</v>
      </c>
      <c r="H15" s="385">
        <f t="shared" si="0"/>
        <v>302526.4767</v>
      </c>
      <c r="I15" s="254">
        <f t="shared" si="1"/>
        <v>33879.775999999998</v>
      </c>
      <c r="J15" s="254">
        <f t="shared" si="2"/>
        <v>292109.77600000001</v>
      </c>
      <c r="K15" s="337">
        <f t="shared" si="3"/>
        <v>-17290.223999999987</v>
      </c>
      <c r="L15" s="285">
        <v>203490</v>
      </c>
      <c r="M15" s="237">
        <v>255542.99190000002</v>
      </c>
      <c r="N15" s="237">
        <v>251024.55</v>
      </c>
      <c r="O15" s="237">
        <v>243950</v>
      </c>
      <c r="P15" s="385">
        <f t="shared" si="4"/>
        <v>238501.88547500002</v>
      </c>
      <c r="Q15" s="254">
        <f t="shared" si="5"/>
        <v>32006.239999999994</v>
      </c>
      <c r="R15" s="254">
        <f t="shared" si="6"/>
        <v>275956.24</v>
      </c>
      <c r="S15" s="337">
        <f t="shared" si="7"/>
        <v>32006.239999999991</v>
      </c>
    </row>
    <row r="16" spans="1:19" ht="16.5" x14ac:dyDescent="0.2">
      <c r="A16" s="158" t="s">
        <v>671</v>
      </c>
      <c r="B16" s="159" t="s">
        <v>1755</v>
      </c>
      <c r="C16" s="395">
        <v>1</v>
      </c>
      <c r="D16" s="285">
        <v>217770</v>
      </c>
      <c r="E16" s="237">
        <v>274241.25959999999</v>
      </c>
      <c r="F16" s="237">
        <v>269392.2</v>
      </c>
      <c r="G16" s="237">
        <v>261800</v>
      </c>
      <c r="H16" s="385">
        <f t="shared" si="0"/>
        <v>255800.86489999999</v>
      </c>
      <c r="I16" s="254">
        <f t="shared" si="1"/>
        <v>28571.423999999995</v>
      </c>
      <c r="J16" s="254">
        <f t="shared" si="2"/>
        <v>246341.424</v>
      </c>
      <c r="K16" s="337">
        <f t="shared" si="3"/>
        <v>-15458.576000000001</v>
      </c>
      <c r="L16" s="285">
        <v>171360</v>
      </c>
      <c r="M16" s="237">
        <v>215653.35414000001</v>
      </c>
      <c r="N16" s="237">
        <v>211840.23</v>
      </c>
      <c r="O16" s="237">
        <v>205870</v>
      </c>
      <c r="P16" s="385">
        <f t="shared" si="4"/>
        <v>201180.89603500001</v>
      </c>
      <c r="Q16" s="254">
        <f t="shared" si="5"/>
        <v>27010.143999999997</v>
      </c>
      <c r="R16" s="254">
        <f t="shared" si="6"/>
        <v>232880.144</v>
      </c>
      <c r="S16" s="337">
        <f t="shared" si="7"/>
        <v>27010.144</v>
      </c>
    </row>
    <row r="17" spans="1:19" ht="16.5" x14ac:dyDescent="0.2">
      <c r="A17" s="158" t="s">
        <v>673</v>
      </c>
      <c r="B17" s="159" t="s">
        <v>1756</v>
      </c>
      <c r="C17" s="395">
        <v>1</v>
      </c>
      <c r="D17" s="285">
        <v>41650</v>
      </c>
      <c r="E17" s="237">
        <v>52355.149559999998</v>
      </c>
      <c r="F17" s="237">
        <v>51429.42</v>
      </c>
      <c r="G17" s="237">
        <v>49980</v>
      </c>
      <c r="H17" s="385">
        <f t="shared" si="0"/>
        <v>48853.642389999994</v>
      </c>
      <c r="I17" s="254">
        <f t="shared" si="1"/>
        <v>5464.48</v>
      </c>
      <c r="J17" s="254">
        <f t="shared" si="2"/>
        <v>47114.479999999996</v>
      </c>
      <c r="K17" s="337">
        <f t="shared" si="3"/>
        <v>-2865.5200000000041</v>
      </c>
      <c r="L17" s="285">
        <v>32130</v>
      </c>
      <c r="M17" s="237">
        <v>39889.637759999998</v>
      </c>
      <c r="N17" s="237">
        <v>39184.32</v>
      </c>
      <c r="O17" s="237">
        <v>38080</v>
      </c>
      <c r="P17" s="385">
        <f t="shared" si="4"/>
        <v>37320.989439999998</v>
      </c>
      <c r="Q17" s="254">
        <f t="shared" si="5"/>
        <v>4996.0959999999995</v>
      </c>
      <c r="R17" s="254">
        <f t="shared" si="6"/>
        <v>43076.095999999998</v>
      </c>
      <c r="S17" s="337">
        <f t="shared" si="7"/>
        <v>4996.0959999999977</v>
      </c>
    </row>
    <row r="18" spans="1:19" ht="16.5" x14ac:dyDescent="0.2">
      <c r="A18" s="158" t="s">
        <v>674</v>
      </c>
      <c r="B18" s="159" t="s">
        <v>1757</v>
      </c>
      <c r="C18" s="395">
        <v>1</v>
      </c>
      <c r="D18" s="285">
        <v>403410</v>
      </c>
      <c r="E18" s="237">
        <v>507346.33026000002</v>
      </c>
      <c r="F18" s="237">
        <v>498375.57</v>
      </c>
      <c r="G18" s="237">
        <v>484330</v>
      </c>
      <c r="H18" s="385">
        <f t="shared" si="0"/>
        <v>473365.47506500001</v>
      </c>
      <c r="I18" s="254">
        <f t="shared" si="1"/>
        <v>52927.391999999993</v>
      </c>
      <c r="J18" s="254">
        <f t="shared" si="2"/>
        <v>456337.39199999999</v>
      </c>
      <c r="K18" s="337">
        <f t="shared" si="3"/>
        <v>-27992.608000000007</v>
      </c>
      <c r="L18" s="285">
        <v>317730</v>
      </c>
      <c r="M18" s="237">
        <v>398896.37760000001</v>
      </c>
      <c r="N18" s="237">
        <v>391843.2</v>
      </c>
      <c r="O18" s="237">
        <v>380800</v>
      </c>
      <c r="P18" s="385">
        <f t="shared" si="4"/>
        <v>372317.39439999999</v>
      </c>
      <c r="Q18" s="254">
        <f t="shared" si="5"/>
        <v>49960.959999999992</v>
      </c>
      <c r="R18" s="254">
        <f t="shared" si="6"/>
        <v>430760.95999999996</v>
      </c>
      <c r="S18" s="337">
        <f t="shared" si="7"/>
        <v>49960.959999999963</v>
      </c>
    </row>
    <row r="19" spans="1:19" ht="16.5" x14ac:dyDescent="0.2">
      <c r="A19" s="158" t="s">
        <v>676</v>
      </c>
      <c r="B19" s="159" t="s">
        <v>1758</v>
      </c>
      <c r="C19" s="395">
        <v>1</v>
      </c>
      <c r="D19" s="285">
        <v>82110</v>
      </c>
      <c r="E19" s="237">
        <v>103463.74794</v>
      </c>
      <c r="F19" s="237">
        <v>101634.33</v>
      </c>
      <c r="G19" s="237">
        <v>98770</v>
      </c>
      <c r="H19" s="385">
        <f t="shared" si="0"/>
        <v>96494.519484999997</v>
      </c>
      <c r="I19" s="254">
        <f t="shared" si="1"/>
        <v>10772.831999999999</v>
      </c>
      <c r="J19" s="254">
        <f t="shared" si="2"/>
        <v>92882.831999999995</v>
      </c>
      <c r="K19" s="337">
        <f t="shared" si="3"/>
        <v>-5887.1680000000051</v>
      </c>
      <c r="L19" s="285">
        <v>64260</v>
      </c>
      <c r="M19" s="237">
        <v>81025.826699999991</v>
      </c>
      <c r="N19" s="237">
        <v>79593.149999999994</v>
      </c>
      <c r="O19" s="237">
        <v>77350</v>
      </c>
      <c r="P19" s="385">
        <f t="shared" si="4"/>
        <v>75557.244175</v>
      </c>
      <c r="Q19" s="254">
        <f t="shared" si="5"/>
        <v>10148.319999999998</v>
      </c>
      <c r="R19" s="254">
        <f t="shared" si="6"/>
        <v>87498.319999999992</v>
      </c>
      <c r="S19" s="337">
        <f t="shared" si="7"/>
        <v>10148.319999999992</v>
      </c>
    </row>
    <row r="20" spans="1:19" ht="16.5" x14ac:dyDescent="0.2">
      <c r="A20" s="158" t="s">
        <v>678</v>
      </c>
      <c r="B20" s="159" t="s">
        <v>1759</v>
      </c>
      <c r="C20" s="395">
        <v>1</v>
      </c>
      <c r="D20" s="285">
        <v>58310</v>
      </c>
      <c r="E20" s="237">
        <v>73546.519620000006</v>
      </c>
      <c r="F20" s="237">
        <v>72246.09</v>
      </c>
      <c r="G20" s="237">
        <v>70210</v>
      </c>
      <c r="H20" s="385">
        <f t="shared" si="0"/>
        <v>68578.152405000001</v>
      </c>
      <c r="I20" s="254">
        <f t="shared" si="1"/>
        <v>7650.271999999999</v>
      </c>
      <c r="J20" s="254">
        <f t="shared" si="2"/>
        <v>65960.271999999997</v>
      </c>
      <c r="K20" s="337">
        <f t="shared" si="3"/>
        <v>-4249.7280000000028</v>
      </c>
      <c r="L20" s="285">
        <v>45220</v>
      </c>
      <c r="M20" s="237">
        <v>57341.35428</v>
      </c>
      <c r="N20" s="237">
        <v>56327.46</v>
      </c>
      <c r="O20" s="237">
        <v>54740</v>
      </c>
      <c r="P20" s="385">
        <f t="shared" si="4"/>
        <v>53407.203569999998</v>
      </c>
      <c r="Q20" s="254">
        <f t="shared" si="5"/>
        <v>7181.887999999999</v>
      </c>
      <c r="R20" s="254">
        <f t="shared" si="6"/>
        <v>61921.887999999999</v>
      </c>
      <c r="S20" s="337">
        <f t="shared" si="7"/>
        <v>7181.887999999999</v>
      </c>
    </row>
    <row r="21" spans="1:19" ht="16.5" x14ac:dyDescent="0.2">
      <c r="A21" s="158" t="s">
        <v>679</v>
      </c>
      <c r="B21" s="159" t="s">
        <v>1760</v>
      </c>
      <c r="C21" s="395">
        <v>1</v>
      </c>
      <c r="D21" s="285">
        <v>44030</v>
      </c>
      <c r="E21" s="237">
        <v>54848.251920000002</v>
      </c>
      <c r="F21" s="237">
        <v>53878.44</v>
      </c>
      <c r="G21" s="237">
        <v>52360</v>
      </c>
      <c r="H21" s="385">
        <f t="shared" si="0"/>
        <v>51279.172980000003</v>
      </c>
      <c r="I21" s="254">
        <f t="shared" si="1"/>
        <v>5776.735999999999</v>
      </c>
      <c r="J21" s="254">
        <f t="shared" si="2"/>
        <v>49806.735999999997</v>
      </c>
      <c r="K21" s="337">
        <f t="shared" si="3"/>
        <v>-2553.2640000000029</v>
      </c>
      <c r="L21" s="285">
        <v>41650</v>
      </c>
      <c r="M21" s="237">
        <v>52355.149559999998</v>
      </c>
      <c r="N21" s="237">
        <v>51429.42</v>
      </c>
      <c r="O21" s="237">
        <v>49980</v>
      </c>
      <c r="P21" s="385">
        <f t="shared" si="4"/>
        <v>48853.642389999994</v>
      </c>
      <c r="Q21" s="254">
        <f t="shared" si="5"/>
        <v>6557.3759999999993</v>
      </c>
      <c r="R21" s="254">
        <f t="shared" si="6"/>
        <v>56537.375999999997</v>
      </c>
      <c r="S21" s="337">
        <f t="shared" si="7"/>
        <v>6557.3759999999966</v>
      </c>
    </row>
    <row r="22" spans="1:19" ht="16.5" x14ac:dyDescent="0.2">
      <c r="A22" s="158" t="s">
        <v>680</v>
      </c>
      <c r="B22" s="159" t="s">
        <v>1761</v>
      </c>
      <c r="C22" s="395">
        <v>1</v>
      </c>
      <c r="D22" s="285">
        <v>82110</v>
      </c>
      <c r="E22" s="237">
        <v>103463.74794</v>
      </c>
      <c r="F22" s="237">
        <v>101634.33</v>
      </c>
      <c r="G22" s="237">
        <v>98770</v>
      </c>
      <c r="H22" s="385">
        <f t="shared" si="0"/>
        <v>96494.519484999997</v>
      </c>
      <c r="I22" s="254">
        <f t="shared" si="1"/>
        <v>10772.831999999999</v>
      </c>
      <c r="J22" s="254">
        <f t="shared" si="2"/>
        <v>92882.831999999995</v>
      </c>
      <c r="K22" s="337">
        <f t="shared" si="3"/>
        <v>-5887.1680000000051</v>
      </c>
      <c r="L22" s="285">
        <v>65450</v>
      </c>
      <c r="M22" s="237">
        <v>82272.37788</v>
      </c>
      <c r="N22" s="237">
        <v>80817.66</v>
      </c>
      <c r="O22" s="237">
        <v>78540</v>
      </c>
      <c r="P22" s="385">
        <f t="shared" si="4"/>
        <v>76770.00946999999</v>
      </c>
      <c r="Q22" s="254">
        <f t="shared" si="5"/>
        <v>10304.447999999999</v>
      </c>
      <c r="R22" s="254">
        <f t="shared" si="6"/>
        <v>88844.448000000004</v>
      </c>
      <c r="S22" s="337">
        <f t="shared" si="7"/>
        <v>10304.448000000004</v>
      </c>
    </row>
    <row r="23" spans="1:19" ht="16.5" x14ac:dyDescent="0.2">
      <c r="A23" s="158" t="s">
        <v>996</v>
      </c>
      <c r="B23" s="159" t="s">
        <v>1762</v>
      </c>
      <c r="C23" s="395">
        <v>1</v>
      </c>
      <c r="D23" s="285">
        <v>23800</v>
      </c>
      <c r="E23" s="237">
        <v>29917.228319999998</v>
      </c>
      <c r="F23" s="237">
        <v>29388.239999999998</v>
      </c>
      <c r="G23" s="237">
        <v>28560</v>
      </c>
      <c r="H23" s="385">
        <f t="shared" si="0"/>
        <v>27916.367079999996</v>
      </c>
      <c r="I23" s="254">
        <f t="shared" si="1"/>
        <v>3122.5599999999995</v>
      </c>
      <c r="J23" s="254">
        <f t="shared" si="2"/>
        <v>26922.559999999998</v>
      </c>
      <c r="K23" s="337">
        <f t="shared" si="3"/>
        <v>-1637.4400000000023</v>
      </c>
      <c r="L23" s="285">
        <v>17850</v>
      </c>
      <c r="M23" s="237">
        <v>22437.92124</v>
      </c>
      <c r="N23" s="237">
        <v>22041.18</v>
      </c>
      <c r="O23" s="237">
        <v>21420</v>
      </c>
      <c r="P23" s="385">
        <f t="shared" si="4"/>
        <v>20937.275309999997</v>
      </c>
      <c r="Q23" s="254">
        <f t="shared" si="5"/>
        <v>2810.3039999999996</v>
      </c>
      <c r="R23" s="254">
        <f t="shared" si="6"/>
        <v>24230.304</v>
      </c>
      <c r="S23" s="337">
        <f t="shared" si="7"/>
        <v>2810.3040000000001</v>
      </c>
    </row>
    <row r="24" spans="1:19" ht="16.5" x14ac:dyDescent="0.2">
      <c r="A24" s="158" t="s">
        <v>997</v>
      </c>
      <c r="B24" s="159" t="s">
        <v>1763</v>
      </c>
      <c r="C24" s="395">
        <v>1</v>
      </c>
      <c r="D24" s="285">
        <v>105910</v>
      </c>
      <c r="E24" s="237">
        <v>133380.97626</v>
      </c>
      <c r="F24" s="237">
        <v>131022.57</v>
      </c>
      <c r="G24" s="237">
        <v>127330</v>
      </c>
      <c r="H24" s="385">
        <f t="shared" si="0"/>
        <v>124410.88656499999</v>
      </c>
      <c r="I24" s="254">
        <f t="shared" si="1"/>
        <v>13895.391999999998</v>
      </c>
      <c r="J24" s="254">
        <f t="shared" si="2"/>
        <v>119805.39199999999</v>
      </c>
      <c r="K24" s="337">
        <f t="shared" si="3"/>
        <v>-7524.6080000000075</v>
      </c>
      <c r="L24" s="285">
        <v>71400</v>
      </c>
      <c r="M24" s="237">
        <v>89751.684959999999</v>
      </c>
      <c r="N24" s="237">
        <v>88164.72</v>
      </c>
      <c r="O24" s="237">
        <v>85680</v>
      </c>
      <c r="P24" s="385">
        <f t="shared" si="4"/>
        <v>83749.101239999989</v>
      </c>
      <c r="Q24" s="254">
        <f t="shared" si="5"/>
        <v>11241.215999999999</v>
      </c>
      <c r="R24" s="254">
        <f t="shared" si="6"/>
        <v>96921.216</v>
      </c>
      <c r="S24" s="337">
        <f t="shared" si="7"/>
        <v>11241.216</v>
      </c>
    </row>
    <row r="25" spans="1:19" ht="16.5" x14ac:dyDescent="0.2">
      <c r="A25" s="156">
        <v>2</v>
      </c>
      <c r="B25" s="156" t="s">
        <v>1764</v>
      </c>
      <c r="C25" s="161"/>
      <c r="D25" s="398"/>
      <c r="E25" s="238"/>
      <c r="F25" s="238"/>
      <c r="G25" s="238"/>
      <c r="H25" s="385" t="e">
        <f t="shared" si="0"/>
        <v>#DIV/0!</v>
      </c>
      <c r="I25" s="265"/>
      <c r="J25" s="265"/>
      <c r="K25" s="362"/>
      <c r="L25" s="398"/>
      <c r="M25" s="238"/>
      <c r="N25" s="238"/>
      <c r="O25" s="238"/>
      <c r="P25" s="385" t="e">
        <f t="shared" si="4"/>
        <v>#DIV/0!</v>
      </c>
      <c r="Q25" s="265"/>
      <c r="R25" s="265"/>
      <c r="S25" s="362"/>
    </row>
    <row r="26" spans="1:19" ht="16.5" x14ac:dyDescent="0.2">
      <c r="A26" s="158" t="s">
        <v>681</v>
      </c>
      <c r="B26" s="159" t="s">
        <v>1765</v>
      </c>
      <c r="C26" s="395">
        <v>1</v>
      </c>
      <c r="D26" s="285">
        <v>90440</v>
      </c>
      <c r="E26" s="237">
        <v>113436.15737999999</v>
      </c>
      <c r="F26" s="237">
        <v>111430.41</v>
      </c>
      <c r="G26" s="237">
        <v>108290</v>
      </c>
      <c r="H26" s="385">
        <f t="shared" si="0"/>
        <v>105899.14184500001</v>
      </c>
      <c r="I26" s="254">
        <f t="shared" si="1"/>
        <v>11865.727999999999</v>
      </c>
      <c r="J26" s="254">
        <f t="shared" si="2"/>
        <v>102305.728</v>
      </c>
      <c r="K26" s="337">
        <f t="shared" si="3"/>
        <v>-5984.2719999999972</v>
      </c>
      <c r="L26" s="285">
        <v>70210</v>
      </c>
      <c r="M26" s="237">
        <v>88505.133780000004</v>
      </c>
      <c r="N26" s="237">
        <v>86940.21</v>
      </c>
      <c r="O26" s="237">
        <v>84490</v>
      </c>
      <c r="P26" s="385">
        <f t="shared" si="4"/>
        <v>82536.335944999999</v>
      </c>
      <c r="Q26" s="254">
        <f t="shared" ref="Q26:Q48" si="8">+O26*13.12%</f>
        <v>11085.087999999998</v>
      </c>
      <c r="R26" s="254">
        <f t="shared" ref="R26:R48" si="9">+O26+Q26</f>
        <v>95575.088000000003</v>
      </c>
      <c r="S26" s="337">
        <f t="shared" si="7"/>
        <v>11085.088000000003</v>
      </c>
    </row>
    <row r="27" spans="1:19" ht="16.5" x14ac:dyDescent="0.2">
      <c r="A27" s="158" t="s">
        <v>682</v>
      </c>
      <c r="B27" s="159" t="s">
        <v>1766</v>
      </c>
      <c r="C27" s="395">
        <v>1</v>
      </c>
      <c r="D27" s="285">
        <v>13090</v>
      </c>
      <c r="E27" s="237">
        <v>16205.16534</v>
      </c>
      <c r="F27" s="237">
        <v>15918.630000000001</v>
      </c>
      <c r="G27" s="237">
        <v>15470</v>
      </c>
      <c r="H27" s="385">
        <f t="shared" si="0"/>
        <v>15170.948834999999</v>
      </c>
      <c r="I27" s="254">
        <f t="shared" si="1"/>
        <v>1717.4079999999997</v>
      </c>
      <c r="J27" s="254">
        <f t="shared" si="2"/>
        <v>14807.407999999999</v>
      </c>
      <c r="K27" s="337">
        <f t="shared" si="3"/>
        <v>-662.59200000000055</v>
      </c>
      <c r="L27" s="285">
        <v>16660</v>
      </c>
      <c r="M27" s="237">
        <v>21191.370060000001</v>
      </c>
      <c r="N27" s="237">
        <v>20816.669999999998</v>
      </c>
      <c r="O27" s="237">
        <v>20230</v>
      </c>
      <c r="P27" s="385">
        <f t="shared" si="4"/>
        <v>19724.510015</v>
      </c>
      <c r="Q27" s="254">
        <f t="shared" si="8"/>
        <v>2654.1759999999995</v>
      </c>
      <c r="R27" s="254">
        <f t="shared" si="9"/>
        <v>22884.175999999999</v>
      </c>
      <c r="S27" s="337">
        <f t="shared" si="7"/>
        <v>2654.1759999999995</v>
      </c>
    </row>
    <row r="28" spans="1:19" ht="16.5" x14ac:dyDescent="0.2">
      <c r="A28" s="158" t="s">
        <v>683</v>
      </c>
      <c r="B28" s="159" t="s">
        <v>1767</v>
      </c>
      <c r="C28" s="395">
        <v>1</v>
      </c>
      <c r="D28" s="285">
        <v>48790</v>
      </c>
      <c r="E28" s="237">
        <v>61081.007819999999</v>
      </c>
      <c r="F28" s="237">
        <v>60000.99</v>
      </c>
      <c r="G28" s="237">
        <v>58310</v>
      </c>
      <c r="H28" s="385">
        <f t="shared" si="0"/>
        <v>57045.499454999997</v>
      </c>
      <c r="I28" s="254">
        <f t="shared" si="1"/>
        <v>6401.2479999999996</v>
      </c>
      <c r="J28" s="254">
        <f t="shared" si="2"/>
        <v>55191.248</v>
      </c>
      <c r="K28" s="337">
        <f t="shared" si="3"/>
        <v>-3118.7520000000004</v>
      </c>
      <c r="L28" s="285">
        <v>49980</v>
      </c>
      <c r="M28" s="237">
        <v>62327.559000000001</v>
      </c>
      <c r="N28" s="237">
        <v>61225.5</v>
      </c>
      <c r="O28" s="237">
        <v>59500</v>
      </c>
      <c r="P28" s="385">
        <f t="shared" si="4"/>
        <v>58258.264750000002</v>
      </c>
      <c r="Q28" s="254">
        <f t="shared" si="8"/>
        <v>7806.3999999999987</v>
      </c>
      <c r="R28" s="254">
        <f t="shared" si="9"/>
        <v>67306.399999999994</v>
      </c>
      <c r="S28" s="337">
        <f t="shared" si="7"/>
        <v>7806.3999999999942</v>
      </c>
    </row>
    <row r="29" spans="1:19" ht="16.5" x14ac:dyDescent="0.2">
      <c r="A29" s="158" t="s">
        <v>684</v>
      </c>
      <c r="B29" s="159" t="s">
        <v>1768</v>
      </c>
      <c r="C29" s="395">
        <v>1</v>
      </c>
      <c r="D29" s="285">
        <v>32130</v>
      </c>
      <c r="E29" s="237">
        <v>39889.637759999998</v>
      </c>
      <c r="F29" s="237">
        <v>39184.32</v>
      </c>
      <c r="G29" s="237">
        <v>38080</v>
      </c>
      <c r="H29" s="385">
        <f t="shared" si="0"/>
        <v>37320.989439999998</v>
      </c>
      <c r="I29" s="254">
        <f t="shared" si="1"/>
        <v>4215.4559999999992</v>
      </c>
      <c r="J29" s="254">
        <f t="shared" si="2"/>
        <v>36345.455999999998</v>
      </c>
      <c r="K29" s="337">
        <f t="shared" si="3"/>
        <v>-1734.5440000000017</v>
      </c>
      <c r="L29" s="285">
        <v>8330</v>
      </c>
      <c r="M29" s="237">
        <v>9972.4094399999994</v>
      </c>
      <c r="N29" s="237">
        <v>9796.08</v>
      </c>
      <c r="O29" s="237">
        <v>9520</v>
      </c>
      <c r="P29" s="385">
        <f t="shared" si="4"/>
        <v>9404.6223599999994</v>
      </c>
      <c r="Q29" s="254">
        <f t="shared" si="8"/>
        <v>1249.0239999999999</v>
      </c>
      <c r="R29" s="254">
        <f t="shared" si="9"/>
        <v>10769.023999999999</v>
      </c>
      <c r="S29" s="337">
        <f t="shared" si="7"/>
        <v>1249.0239999999994</v>
      </c>
    </row>
    <row r="30" spans="1:19" ht="16.5" x14ac:dyDescent="0.2">
      <c r="A30" s="158" t="s">
        <v>685</v>
      </c>
      <c r="B30" s="159" t="s">
        <v>1769</v>
      </c>
      <c r="C30" s="395">
        <v>1</v>
      </c>
      <c r="D30" s="285">
        <v>8330</v>
      </c>
      <c r="E30" s="237">
        <v>9972.4094399999994</v>
      </c>
      <c r="F30" s="237">
        <v>9796.08</v>
      </c>
      <c r="G30" s="237">
        <v>9520</v>
      </c>
      <c r="H30" s="385">
        <f t="shared" si="0"/>
        <v>9404.6223599999994</v>
      </c>
      <c r="I30" s="254">
        <f t="shared" si="1"/>
        <v>1092.896</v>
      </c>
      <c r="J30" s="254">
        <f t="shared" si="2"/>
        <v>9422.8960000000006</v>
      </c>
      <c r="K30" s="337">
        <f t="shared" si="3"/>
        <v>-97.10399999999936</v>
      </c>
      <c r="L30" s="285">
        <v>4760</v>
      </c>
      <c r="M30" s="237">
        <v>6232.7559000000001</v>
      </c>
      <c r="N30" s="237">
        <v>6122.55</v>
      </c>
      <c r="O30" s="237">
        <v>5950</v>
      </c>
      <c r="P30" s="385">
        <f t="shared" si="4"/>
        <v>5766.3264749999998</v>
      </c>
      <c r="Q30" s="254">
        <f t="shared" si="8"/>
        <v>780.63999999999987</v>
      </c>
      <c r="R30" s="254">
        <f t="shared" si="9"/>
        <v>6730.6399999999994</v>
      </c>
      <c r="S30" s="337">
        <f t="shared" si="7"/>
        <v>780.63999999999942</v>
      </c>
    </row>
    <row r="31" spans="1:19" ht="16.5" x14ac:dyDescent="0.2">
      <c r="A31" s="158" t="s">
        <v>686</v>
      </c>
      <c r="B31" s="159" t="s">
        <v>1770</v>
      </c>
      <c r="C31" s="395">
        <v>1</v>
      </c>
      <c r="D31" s="285">
        <v>13090</v>
      </c>
      <c r="E31" s="237">
        <v>16205.16534</v>
      </c>
      <c r="F31" s="237">
        <v>15918.630000000001</v>
      </c>
      <c r="G31" s="237">
        <v>15470</v>
      </c>
      <c r="H31" s="385">
        <f t="shared" si="0"/>
        <v>15170.948834999999</v>
      </c>
      <c r="I31" s="254">
        <f t="shared" si="1"/>
        <v>1717.4079999999997</v>
      </c>
      <c r="J31" s="254">
        <f t="shared" si="2"/>
        <v>14807.407999999999</v>
      </c>
      <c r="K31" s="337">
        <f t="shared" si="3"/>
        <v>-662.59200000000055</v>
      </c>
      <c r="L31" s="285">
        <v>14280</v>
      </c>
      <c r="M31" s="237">
        <v>17451.716520000002</v>
      </c>
      <c r="N31" s="237">
        <v>17143.14</v>
      </c>
      <c r="O31" s="237">
        <v>16660</v>
      </c>
      <c r="P31" s="385">
        <f t="shared" si="4"/>
        <v>16383.71413</v>
      </c>
      <c r="Q31" s="254">
        <f t="shared" si="8"/>
        <v>2185.7919999999999</v>
      </c>
      <c r="R31" s="254">
        <f t="shared" si="9"/>
        <v>18845.792000000001</v>
      </c>
      <c r="S31" s="337">
        <f t="shared" si="7"/>
        <v>2185.7920000000013</v>
      </c>
    </row>
    <row r="32" spans="1:19" ht="16.5" x14ac:dyDescent="0.2">
      <c r="A32" s="158" t="s">
        <v>688</v>
      </c>
      <c r="B32" s="159" t="s">
        <v>1771</v>
      </c>
      <c r="C32" s="395">
        <v>1</v>
      </c>
      <c r="D32" s="285">
        <v>34510</v>
      </c>
      <c r="E32" s="237">
        <v>43629.291299999997</v>
      </c>
      <c r="F32" s="237">
        <v>42857.85</v>
      </c>
      <c r="G32" s="237">
        <v>41650</v>
      </c>
      <c r="H32" s="385">
        <f t="shared" si="0"/>
        <v>40661.785324999997</v>
      </c>
      <c r="I32" s="254">
        <f t="shared" si="1"/>
        <v>4527.7119999999995</v>
      </c>
      <c r="J32" s="254">
        <f t="shared" si="2"/>
        <v>39037.712</v>
      </c>
      <c r="K32" s="337">
        <f t="shared" si="3"/>
        <v>-2612.2880000000005</v>
      </c>
      <c r="L32" s="285">
        <v>23800</v>
      </c>
      <c r="M32" s="237">
        <v>29917.228319999998</v>
      </c>
      <c r="N32" s="237">
        <v>29388.239999999998</v>
      </c>
      <c r="O32" s="237">
        <v>28560</v>
      </c>
      <c r="P32" s="385">
        <f t="shared" si="4"/>
        <v>27916.367079999996</v>
      </c>
      <c r="Q32" s="254">
        <f t="shared" si="8"/>
        <v>3747.0719999999997</v>
      </c>
      <c r="R32" s="254">
        <f t="shared" si="9"/>
        <v>32307.072</v>
      </c>
      <c r="S32" s="337">
        <f t="shared" si="7"/>
        <v>3747.0720000000001</v>
      </c>
    </row>
    <row r="33" spans="1:19" ht="16.5" x14ac:dyDescent="0.2">
      <c r="A33" s="158" t="s">
        <v>689</v>
      </c>
      <c r="B33" s="159" t="s">
        <v>1772</v>
      </c>
      <c r="C33" s="395">
        <v>1</v>
      </c>
      <c r="D33" s="285">
        <v>7140</v>
      </c>
      <c r="E33" s="237">
        <v>8725.8582600000009</v>
      </c>
      <c r="F33" s="237">
        <v>8571.57</v>
      </c>
      <c r="G33" s="237">
        <v>8330</v>
      </c>
      <c r="H33" s="385">
        <f t="shared" si="0"/>
        <v>8191.8570650000001</v>
      </c>
      <c r="I33" s="254">
        <f t="shared" si="1"/>
        <v>936.76799999999992</v>
      </c>
      <c r="J33" s="254">
        <f t="shared" si="2"/>
        <v>8076.768</v>
      </c>
      <c r="K33" s="337">
        <f t="shared" si="3"/>
        <v>-253.23199999999997</v>
      </c>
      <c r="L33" s="285" t="s">
        <v>600</v>
      </c>
      <c r="M33" s="237" t="s">
        <v>600</v>
      </c>
      <c r="N33" s="237" t="s">
        <v>600</v>
      </c>
      <c r="O33" s="237" t="s">
        <v>600</v>
      </c>
      <c r="P33" s="385" t="e">
        <f t="shared" si="4"/>
        <v>#DIV/0!</v>
      </c>
      <c r="Q33" s="254" t="e">
        <f t="shared" si="8"/>
        <v>#VALUE!</v>
      </c>
      <c r="R33" s="254" t="e">
        <f t="shared" si="9"/>
        <v>#VALUE!</v>
      </c>
      <c r="S33" s="337" t="e">
        <f t="shared" si="7"/>
        <v>#VALUE!</v>
      </c>
    </row>
    <row r="34" spans="1:19" ht="16.5" x14ac:dyDescent="0.2">
      <c r="A34" s="158" t="s">
        <v>690</v>
      </c>
      <c r="B34" s="159" t="s">
        <v>1773</v>
      </c>
      <c r="C34" s="395">
        <v>1</v>
      </c>
      <c r="D34" s="285">
        <v>4760</v>
      </c>
      <c r="E34" s="237">
        <v>6232.7559000000001</v>
      </c>
      <c r="F34" s="237">
        <v>6122.55</v>
      </c>
      <c r="G34" s="237">
        <v>5950</v>
      </c>
      <c r="H34" s="385">
        <f t="shared" si="0"/>
        <v>5766.3264749999998</v>
      </c>
      <c r="I34" s="254">
        <f t="shared" si="1"/>
        <v>624.51199999999994</v>
      </c>
      <c r="J34" s="254">
        <f t="shared" si="2"/>
        <v>5384.5119999999997</v>
      </c>
      <c r="K34" s="337">
        <f t="shared" si="3"/>
        <v>-565.48800000000028</v>
      </c>
      <c r="L34" s="285">
        <v>13090</v>
      </c>
      <c r="M34" s="237">
        <v>16205.16534</v>
      </c>
      <c r="N34" s="237">
        <v>15918.630000000001</v>
      </c>
      <c r="O34" s="237">
        <v>15470</v>
      </c>
      <c r="P34" s="385">
        <f t="shared" si="4"/>
        <v>15170.948834999999</v>
      </c>
      <c r="Q34" s="254">
        <f t="shared" si="8"/>
        <v>2029.6639999999998</v>
      </c>
      <c r="R34" s="254">
        <f t="shared" si="9"/>
        <v>17499.664000000001</v>
      </c>
      <c r="S34" s="337">
        <f t="shared" si="7"/>
        <v>2029.6640000000007</v>
      </c>
    </row>
    <row r="35" spans="1:19" ht="16.5" x14ac:dyDescent="0.2">
      <c r="A35" s="158" t="s">
        <v>691</v>
      </c>
      <c r="B35" s="159" t="s">
        <v>1774</v>
      </c>
      <c r="C35" s="395">
        <v>1</v>
      </c>
      <c r="D35" s="285">
        <v>34510</v>
      </c>
      <c r="E35" s="237">
        <v>43629.291299999997</v>
      </c>
      <c r="F35" s="237">
        <v>42857.85</v>
      </c>
      <c r="G35" s="237">
        <v>41650</v>
      </c>
      <c r="H35" s="385">
        <f t="shared" si="0"/>
        <v>40661.785324999997</v>
      </c>
      <c r="I35" s="254">
        <f t="shared" si="1"/>
        <v>4527.7119999999995</v>
      </c>
      <c r="J35" s="254">
        <f t="shared" si="2"/>
        <v>39037.712</v>
      </c>
      <c r="K35" s="337">
        <f t="shared" si="3"/>
        <v>-2612.2880000000005</v>
      </c>
      <c r="L35" s="285">
        <v>33320</v>
      </c>
      <c r="M35" s="237">
        <v>42382.740120000002</v>
      </c>
      <c r="N35" s="237">
        <v>41633.339999999997</v>
      </c>
      <c r="O35" s="237">
        <v>40460</v>
      </c>
      <c r="P35" s="385">
        <f t="shared" si="4"/>
        <v>39449.02003</v>
      </c>
      <c r="Q35" s="254">
        <f t="shared" si="8"/>
        <v>5308.351999999999</v>
      </c>
      <c r="R35" s="254">
        <f t="shared" si="9"/>
        <v>45768.351999999999</v>
      </c>
      <c r="S35" s="337">
        <f t="shared" si="7"/>
        <v>5308.351999999999</v>
      </c>
    </row>
    <row r="36" spans="1:19" ht="16.5" x14ac:dyDescent="0.2">
      <c r="A36" s="158" t="s">
        <v>692</v>
      </c>
      <c r="B36" s="159" t="s">
        <v>1775</v>
      </c>
      <c r="C36" s="395">
        <v>1</v>
      </c>
      <c r="D36" s="285">
        <v>524790</v>
      </c>
      <c r="E36" s="237">
        <v>659425.57422000007</v>
      </c>
      <c r="F36" s="237">
        <v>647765.79</v>
      </c>
      <c r="G36" s="237">
        <v>629510</v>
      </c>
      <c r="H36" s="385">
        <f t="shared" si="0"/>
        <v>615372.84105499997</v>
      </c>
      <c r="I36" s="254">
        <f t="shared" si="1"/>
        <v>68852.447999999989</v>
      </c>
      <c r="J36" s="254">
        <f t="shared" si="2"/>
        <v>593642.44799999997</v>
      </c>
      <c r="K36" s="337">
        <f t="shared" si="3"/>
        <v>-35867.552000000025</v>
      </c>
      <c r="L36" s="285">
        <v>506940</v>
      </c>
      <c r="M36" s="237">
        <v>636987.65298000001</v>
      </c>
      <c r="N36" s="237">
        <v>625724.61</v>
      </c>
      <c r="O36" s="237">
        <v>608090</v>
      </c>
      <c r="P36" s="385">
        <f t="shared" si="4"/>
        <v>594435.56574500003</v>
      </c>
      <c r="Q36" s="254">
        <f t="shared" si="8"/>
        <v>79781.407999999996</v>
      </c>
      <c r="R36" s="254">
        <f t="shared" si="9"/>
        <v>687871.40800000005</v>
      </c>
      <c r="S36" s="337">
        <f t="shared" si="7"/>
        <v>79781.408000000054</v>
      </c>
    </row>
    <row r="37" spans="1:19" ht="16.5" x14ac:dyDescent="0.2">
      <c r="A37" s="158" t="s">
        <v>1682</v>
      </c>
      <c r="B37" s="159" t="s">
        <v>1776</v>
      </c>
      <c r="C37" s="395">
        <v>1</v>
      </c>
      <c r="D37" s="285">
        <v>8330</v>
      </c>
      <c r="E37" s="237">
        <v>9972.4094399999994</v>
      </c>
      <c r="F37" s="237">
        <v>9796.08</v>
      </c>
      <c r="G37" s="237">
        <v>9520</v>
      </c>
      <c r="H37" s="385">
        <f t="shared" si="0"/>
        <v>9404.6223599999994</v>
      </c>
      <c r="I37" s="254">
        <f t="shared" si="1"/>
        <v>1092.896</v>
      </c>
      <c r="J37" s="254">
        <f t="shared" si="2"/>
        <v>9422.8960000000006</v>
      </c>
      <c r="K37" s="337">
        <f t="shared" si="3"/>
        <v>-97.10399999999936</v>
      </c>
      <c r="L37" s="285">
        <v>3570</v>
      </c>
      <c r="M37" s="237">
        <v>4986.2047199999997</v>
      </c>
      <c r="N37" s="237">
        <v>4898.04</v>
      </c>
      <c r="O37" s="237">
        <v>4760</v>
      </c>
      <c r="P37" s="385">
        <f t="shared" si="4"/>
        <v>4553.5611799999997</v>
      </c>
      <c r="Q37" s="254">
        <f t="shared" si="8"/>
        <v>624.51199999999994</v>
      </c>
      <c r="R37" s="254">
        <f t="shared" si="9"/>
        <v>5384.5119999999997</v>
      </c>
      <c r="S37" s="337">
        <f t="shared" si="7"/>
        <v>624.51199999999972</v>
      </c>
    </row>
    <row r="38" spans="1:19" ht="16.5" x14ac:dyDescent="0.2">
      <c r="A38" s="158" t="s">
        <v>1683</v>
      </c>
      <c r="B38" s="159" t="s">
        <v>1777</v>
      </c>
      <c r="C38" s="395">
        <v>1</v>
      </c>
      <c r="D38" s="285">
        <v>14280</v>
      </c>
      <c r="E38" s="237">
        <v>17451.716520000002</v>
      </c>
      <c r="F38" s="237">
        <v>17143.14</v>
      </c>
      <c r="G38" s="237">
        <v>16660</v>
      </c>
      <c r="H38" s="385">
        <f t="shared" si="0"/>
        <v>16383.71413</v>
      </c>
      <c r="I38" s="254">
        <f t="shared" si="1"/>
        <v>1873.5359999999998</v>
      </c>
      <c r="J38" s="254">
        <f t="shared" si="2"/>
        <v>16153.536</v>
      </c>
      <c r="K38" s="337">
        <f t="shared" si="3"/>
        <v>-506.46399999999994</v>
      </c>
      <c r="L38" s="285">
        <v>14280</v>
      </c>
      <c r="M38" s="237">
        <v>17451.716520000002</v>
      </c>
      <c r="N38" s="237">
        <v>17143.14</v>
      </c>
      <c r="O38" s="237">
        <v>16660</v>
      </c>
      <c r="P38" s="385">
        <f t="shared" si="4"/>
        <v>16383.71413</v>
      </c>
      <c r="Q38" s="254">
        <f t="shared" si="8"/>
        <v>2185.7919999999999</v>
      </c>
      <c r="R38" s="254">
        <f t="shared" si="9"/>
        <v>18845.792000000001</v>
      </c>
      <c r="S38" s="337">
        <f t="shared" si="7"/>
        <v>2185.7920000000013</v>
      </c>
    </row>
    <row r="39" spans="1:19" ht="16.5" x14ac:dyDescent="0.2">
      <c r="A39" s="158" t="s">
        <v>1684</v>
      </c>
      <c r="B39" s="159" t="s">
        <v>1778</v>
      </c>
      <c r="C39" s="395">
        <v>1</v>
      </c>
      <c r="D39" s="285">
        <v>183260</v>
      </c>
      <c r="E39" s="237">
        <v>230611.96830000001</v>
      </c>
      <c r="F39" s="237">
        <v>226534.35</v>
      </c>
      <c r="G39" s="237">
        <v>220150</v>
      </c>
      <c r="H39" s="385">
        <f t="shared" si="0"/>
        <v>215139.07957500001</v>
      </c>
      <c r="I39" s="254">
        <f t="shared" si="1"/>
        <v>24043.711999999996</v>
      </c>
      <c r="J39" s="254">
        <f t="shared" si="2"/>
        <v>207303.712</v>
      </c>
      <c r="K39" s="337">
        <f t="shared" si="3"/>
        <v>-12846.288</v>
      </c>
      <c r="L39" s="285">
        <v>94010</v>
      </c>
      <c r="M39" s="237">
        <v>118422.3621</v>
      </c>
      <c r="N39" s="237">
        <v>116328.45</v>
      </c>
      <c r="O39" s="237">
        <v>113050</v>
      </c>
      <c r="P39" s="385">
        <f t="shared" si="4"/>
        <v>110452.703025</v>
      </c>
      <c r="Q39" s="254">
        <f t="shared" si="8"/>
        <v>14832.159999999998</v>
      </c>
      <c r="R39" s="254">
        <f t="shared" si="9"/>
        <v>127882.16</v>
      </c>
      <c r="S39" s="337">
        <f t="shared" si="7"/>
        <v>14832.160000000003</v>
      </c>
    </row>
    <row r="40" spans="1:19" ht="16.5" x14ac:dyDescent="0.2">
      <c r="A40" s="158" t="s">
        <v>1685</v>
      </c>
      <c r="B40" s="159" t="s">
        <v>1779</v>
      </c>
      <c r="C40" s="395">
        <v>1</v>
      </c>
      <c r="D40" s="285">
        <v>85680</v>
      </c>
      <c r="E40" s="237">
        <v>107203.40148</v>
      </c>
      <c r="F40" s="237">
        <v>105307.86</v>
      </c>
      <c r="G40" s="237">
        <v>102340</v>
      </c>
      <c r="H40" s="385">
        <f t="shared" si="0"/>
        <v>100132.81537</v>
      </c>
      <c r="I40" s="254">
        <f t="shared" si="1"/>
        <v>11241.215999999999</v>
      </c>
      <c r="J40" s="254">
        <f t="shared" si="2"/>
        <v>96921.216</v>
      </c>
      <c r="K40" s="337">
        <f t="shared" si="3"/>
        <v>-5418.7839999999997</v>
      </c>
      <c r="L40" s="285">
        <v>64260</v>
      </c>
      <c r="M40" s="237">
        <v>81025.826699999991</v>
      </c>
      <c r="N40" s="237">
        <v>79593.149999999994</v>
      </c>
      <c r="O40" s="237">
        <v>77350</v>
      </c>
      <c r="P40" s="385">
        <f t="shared" si="4"/>
        <v>75557.244175</v>
      </c>
      <c r="Q40" s="254">
        <f t="shared" si="8"/>
        <v>10148.319999999998</v>
      </c>
      <c r="R40" s="254">
        <f t="shared" si="9"/>
        <v>87498.319999999992</v>
      </c>
      <c r="S40" s="337">
        <f t="shared" si="7"/>
        <v>10148.319999999992</v>
      </c>
    </row>
    <row r="41" spans="1:19" ht="16.5" x14ac:dyDescent="0.2">
      <c r="A41" s="158" t="s">
        <v>1686</v>
      </c>
      <c r="B41" s="159" t="s">
        <v>1780</v>
      </c>
      <c r="C41" s="395">
        <v>1</v>
      </c>
      <c r="D41" s="285">
        <v>21420</v>
      </c>
      <c r="E41" s="237">
        <v>27424.125960000001</v>
      </c>
      <c r="F41" s="237">
        <v>26939.22</v>
      </c>
      <c r="G41" s="237">
        <v>26180</v>
      </c>
      <c r="H41" s="385">
        <f t="shared" si="0"/>
        <v>25490.836490000002</v>
      </c>
      <c r="I41" s="254">
        <f t="shared" si="1"/>
        <v>2810.3039999999996</v>
      </c>
      <c r="J41" s="254">
        <f t="shared" si="2"/>
        <v>24230.304</v>
      </c>
      <c r="K41" s="337">
        <f t="shared" si="3"/>
        <v>-1949.6959999999999</v>
      </c>
      <c r="L41" s="285">
        <v>46410</v>
      </c>
      <c r="M41" s="237">
        <v>58587.905460000002</v>
      </c>
      <c r="N41" s="237">
        <v>57551.97</v>
      </c>
      <c r="O41" s="237">
        <v>55930</v>
      </c>
      <c r="P41" s="385">
        <f t="shared" si="4"/>
        <v>54619.968865000003</v>
      </c>
      <c r="Q41" s="254">
        <f t="shared" si="8"/>
        <v>7338.0159999999987</v>
      </c>
      <c r="R41" s="254">
        <f t="shared" si="9"/>
        <v>63268.015999999996</v>
      </c>
      <c r="S41" s="337">
        <f t="shared" si="7"/>
        <v>7338.015999999996</v>
      </c>
    </row>
    <row r="42" spans="1:19" ht="16.5" x14ac:dyDescent="0.2">
      <c r="A42" s="158" t="s">
        <v>1781</v>
      </c>
      <c r="B42" s="159" t="s">
        <v>1782</v>
      </c>
      <c r="C42" s="395">
        <v>1</v>
      </c>
      <c r="D42" s="285">
        <v>88060</v>
      </c>
      <c r="E42" s="237">
        <v>110943.05502</v>
      </c>
      <c r="F42" s="237">
        <v>108981.39</v>
      </c>
      <c r="G42" s="237">
        <v>105910</v>
      </c>
      <c r="H42" s="385">
        <f t="shared" si="0"/>
        <v>103473.611255</v>
      </c>
      <c r="I42" s="254">
        <f t="shared" si="1"/>
        <v>11553.471999999998</v>
      </c>
      <c r="J42" s="254">
        <f t="shared" si="2"/>
        <v>99613.471999999994</v>
      </c>
      <c r="K42" s="337">
        <f t="shared" si="3"/>
        <v>-6296.5280000000057</v>
      </c>
      <c r="L42" s="285">
        <v>173740</v>
      </c>
      <c r="M42" s="237">
        <v>218146.4565</v>
      </c>
      <c r="N42" s="237">
        <v>214289.25</v>
      </c>
      <c r="O42" s="237">
        <v>208250</v>
      </c>
      <c r="P42" s="385">
        <f t="shared" si="4"/>
        <v>203606.42662499999</v>
      </c>
      <c r="Q42" s="254">
        <f t="shared" si="8"/>
        <v>27322.399999999998</v>
      </c>
      <c r="R42" s="254">
        <f t="shared" si="9"/>
        <v>235572.4</v>
      </c>
      <c r="S42" s="337">
        <f t="shared" si="7"/>
        <v>27322.399999999994</v>
      </c>
    </row>
    <row r="43" spans="1:19" ht="16.5" x14ac:dyDescent="0.2">
      <c r="A43" s="158" t="s">
        <v>1783</v>
      </c>
      <c r="B43" s="159" t="s">
        <v>1784</v>
      </c>
      <c r="C43" s="395">
        <v>1</v>
      </c>
      <c r="D43" s="285">
        <v>115430</v>
      </c>
      <c r="E43" s="237">
        <v>144599.93687999999</v>
      </c>
      <c r="F43" s="237">
        <v>142043.16</v>
      </c>
      <c r="G43" s="237">
        <v>138040</v>
      </c>
      <c r="H43" s="385">
        <f t="shared" si="0"/>
        <v>135028.27421999999</v>
      </c>
      <c r="I43" s="254">
        <f t="shared" si="1"/>
        <v>15144.415999999997</v>
      </c>
      <c r="J43" s="254">
        <f t="shared" si="2"/>
        <v>130574.416</v>
      </c>
      <c r="K43" s="337">
        <f t="shared" si="3"/>
        <v>-7465.5840000000026</v>
      </c>
      <c r="L43" s="285">
        <v>107100</v>
      </c>
      <c r="M43" s="237">
        <v>134627.52744000001</v>
      </c>
      <c r="N43" s="237">
        <v>132247.08000000002</v>
      </c>
      <c r="O43" s="237">
        <v>128520</v>
      </c>
      <c r="P43" s="385">
        <f t="shared" si="4"/>
        <v>125623.65186000001</v>
      </c>
      <c r="Q43" s="254">
        <f t="shared" si="8"/>
        <v>16861.823999999997</v>
      </c>
      <c r="R43" s="254">
        <f t="shared" si="9"/>
        <v>145381.82399999999</v>
      </c>
      <c r="S43" s="337">
        <f t="shared" si="7"/>
        <v>16861.823999999993</v>
      </c>
    </row>
    <row r="44" spans="1:19" ht="16.5" x14ac:dyDescent="0.2">
      <c r="A44" s="158" t="s">
        <v>1785</v>
      </c>
      <c r="B44" s="159" t="s">
        <v>1786</v>
      </c>
      <c r="C44" s="395">
        <v>1</v>
      </c>
      <c r="D44" s="285">
        <v>124950</v>
      </c>
      <c r="E44" s="237">
        <v>157065.44868</v>
      </c>
      <c r="F44" s="237">
        <v>154288.26</v>
      </c>
      <c r="G44" s="237">
        <v>149940</v>
      </c>
      <c r="H44" s="385">
        <f t="shared" si="0"/>
        <v>146560.92717000001</v>
      </c>
      <c r="I44" s="254">
        <f t="shared" si="1"/>
        <v>16393.439999999999</v>
      </c>
      <c r="J44" s="254">
        <f t="shared" si="2"/>
        <v>141343.44</v>
      </c>
      <c r="K44" s="337">
        <f t="shared" si="3"/>
        <v>-8596.5599999999977</v>
      </c>
      <c r="L44" s="285">
        <v>142800</v>
      </c>
      <c r="M44" s="237">
        <v>179503.36992</v>
      </c>
      <c r="N44" s="237">
        <v>176329.44</v>
      </c>
      <c r="O44" s="237">
        <v>171360</v>
      </c>
      <c r="P44" s="385">
        <f t="shared" si="4"/>
        <v>167498.20247999998</v>
      </c>
      <c r="Q44" s="254">
        <f t="shared" si="8"/>
        <v>22482.431999999997</v>
      </c>
      <c r="R44" s="254">
        <f t="shared" si="9"/>
        <v>193842.432</v>
      </c>
      <c r="S44" s="337">
        <f t="shared" si="7"/>
        <v>22482.432000000001</v>
      </c>
    </row>
    <row r="45" spans="1:19" ht="16.5" x14ac:dyDescent="0.2">
      <c r="A45" s="158" t="s">
        <v>1787</v>
      </c>
      <c r="B45" s="159" t="s">
        <v>1788</v>
      </c>
      <c r="C45" s="395">
        <v>1</v>
      </c>
      <c r="D45" s="285">
        <v>10710</v>
      </c>
      <c r="E45" s="237">
        <v>13712.062980000001</v>
      </c>
      <c r="F45" s="237">
        <v>13469.61</v>
      </c>
      <c r="G45" s="237">
        <v>13090</v>
      </c>
      <c r="H45" s="385">
        <f t="shared" si="0"/>
        <v>12745.418245000001</v>
      </c>
      <c r="I45" s="254">
        <f t="shared" si="1"/>
        <v>1405.1519999999998</v>
      </c>
      <c r="J45" s="254">
        <f t="shared" si="2"/>
        <v>12115.152</v>
      </c>
      <c r="K45" s="337">
        <f t="shared" si="3"/>
        <v>-974.84799999999996</v>
      </c>
      <c r="L45" s="285">
        <v>4760</v>
      </c>
      <c r="M45" s="237">
        <v>6232.7559000000001</v>
      </c>
      <c r="N45" s="237">
        <v>6122.55</v>
      </c>
      <c r="O45" s="237">
        <v>5950</v>
      </c>
      <c r="P45" s="385">
        <f t="shared" si="4"/>
        <v>5766.3264749999998</v>
      </c>
      <c r="Q45" s="254">
        <f t="shared" si="8"/>
        <v>780.63999999999987</v>
      </c>
      <c r="R45" s="254">
        <f t="shared" si="9"/>
        <v>6730.6399999999994</v>
      </c>
      <c r="S45" s="337">
        <f t="shared" si="7"/>
        <v>780.63999999999942</v>
      </c>
    </row>
    <row r="46" spans="1:19" ht="16.5" x14ac:dyDescent="0.2">
      <c r="A46" s="158" t="s">
        <v>1789</v>
      </c>
      <c r="B46" s="159" t="s">
        <v>1790</v>
      </c>
      <c r="C46" s="395">
        <v>1</v>
      </c>
      <c r="D46" s="285">
        <v>15470</v>
      </c>
      <c r="E46" s="237">
        <v>19944.818879999999</v>
      </c>
      <c r="F46" s="237">
        <v>19592.16</v>
      </c>
      <c r="G46" s="237">
        <v>19040</v>
      </c>
      <c r="H46" s="385">
        <f t="shared" si="0"/>
        <v>18511.744719999999</v>
      </c>
      <c r="I46" s="254">
        <f t="shared" si="1"/>
        <v>2029.6639999999998</v>
      </c>
      <c r="J46" s="254">
        <f t="shared" si="2"/>
        <v>17499.664000000001</v>
      </c>
      <c r="K46" s="337">
        <f t="shared" si="3"/>
        <v>-1540.3359999999993</v>
      </c>
      <c r="L46" s="285" t="s">
        <v>600</v>
      </c>
      <c r="M46" s="237" t="s">
        <v>600</v>
      </c>
      <c r="N46" s="237" t="s">
        <v>600</v>
      </c>
      <c r="O46" s="237" t="s">
        <v>600</v>
      </c>
      <c r="P46" s="385" t="e">
        <f t="shared" si="4"/>
        <v>#DIV/0!</v>
      </c>
      <c r="Q46" s="254" t="e">
        <f t="shared" si="8"/>
        <v>#VALUE!</v>
      </c>
      <c r="R46" s="254" t="e">
        <f t="shared" si="9"/>
        <v>#VALUE!</v>
      </c>
      <c r="S46" s="337" t="e">
        <f t="shared" si="7"/>
        <v>#VALUE!</v>
      </c>
    </row>
    <row r="47" spans="1:19" ht="16.5" x14ac:dyDescent="0.2">
      <c r="A47" s="158" t="s">
        <v>1791</v>
      </c>
      <c r="B47" s="159" t="s">
        <v>1792</v>
      </c>
      <c r="C47" s="395">
        <v>1</v>
      </c>
      <c r="D47" s="285">
        <v>53550</v>
      </c>
      <c r="E47" s="237">
        <v>67313.763720000003</v>
      </c>
      <c r="F47" s="237">
        <v>66123.540000000008</v>
      </c>
      <c r="G47" s="237">
        <v>64260</v>
      </c>
      <c r="H47" s="385">
        <f t="shared" si="0"/>
        <v>62811.825930000006</v>
      </c>
      <c r="I47" s="254">
        <f t="shared" si="1"/>
        <v>7025.7599999999993</v>
      </c>
      <c r="J47" s="254">
        <f t="shared" si="2"/>
        <v>60575.76</v>
      </c>
      <c r="K47" s="337">
        <f t="shared" si="3"/>
        <v>-3684.239999999998</v>
      </c>
      <c r="L47" s="285">
        <v>35700</v>
      </c>
      <c r="M47" s="237">
        <v>44875.842479999999</v>
      </c>
      <c r="N47" s="237">
        <v>44082.36</v>
      </c>
      <c r="O47" s="237">
        <v>42840</v>
      </c>
      <c r="P47" s="385">
        <f t="shared" si="4"/>
        <v>41874.550619999995</v>
      </c>
      <c r="Q47" s="254">
        <f t="shared" si="8"/>
        <v>5620.6079999999993</v>
      </c>
      <c r="R47" s="254">
        <f t="shared" si="9"/>
        <v>48460.608</v>
      </c>
      <c r="S47" s="337">
        <f t="shared" si="7"/>
        <v>5620.6080000000002</v>
      </c>
    </row>
    <row r="48" spans="1:19" ht="16.5" x14ac:dyDescent="0.2">
      <c r="A48" s="158" t="s">
        <v>1793</v>
      </c>
      <c r="B48" s="159" t="s">
        <v>1794</v>
      </c>
      <c r="C48" s="395">
        <v>1</v>
      </c>
      <c r="D48" s="285">
        <v>51170</v>
      </c>
      <c r="E48" s="237">
        <v>64820.661359999998</v>
      </c>
      <c r="F48" s="237">
        <v>63674.520000000004</v>
      </c>
      <c r="G48" s="237">
        <v>61880</v>
      </c>
      <c r="H48" s="385">
        <f t="shared" si="0"/>
        <v>60386.295339999997</v>
      </c>
      <c r="I48" s="254">
        <f t="shared" si="1"/>
        <v>6713.503999999999</v>
      </c>
      <c r="J48" s="254">
        <f t="shared" si="2"/>
        <v>57883.504000000001</v>
      </c>
      <c r="K48" s="337">
        <f t="shared" si="3"/>
        <v>-3996.4959999999992</v>
      </c>
      <c r="L48" s="285">
        <v>23800</v>
      </c>
      <c r="M48" s="237">
        <v>29917.228319999998</v>
      </c>
      <c r="N48" s="237">
        <v>29388.239999999998</v>
      </c>
      <c r="O48" s="237">
        <v>28560</v>
      </c>
      <c r="P48" s="385">
        <f t="shared" si="4"/>
        <v>27916.367079999996</v>
      </c>
      <c r="Q48" s="254">
        <f t="shared" si="8"/>
        <v>3747.0719999999997</v>
      </c>
      <c r="R48" s="254">
        <f t="shared" si="9"/>
        <v>32307.072</v>
      </c>
      <c r="S48" s="337">
        <f t="shared" si="7"/>
        <v>3747.0720000000001</v>
      </c>
    </row>
    <row r="49" spans="1:19" ht="16.5" x14ac:dyDescent="0.2">
      <c r="A49" s="156">
        <v>3</v>
      </c>
      <c r="B49" s="156"/>
      <c r="C49" s="161"/>
      <c r="D49" s="398"/>
      <c r="E49" s="240"/>
      <c r="F49" s="240"/>
      <c r="G49" s="240"/>
      <c r="H49" s="385" t="e">
        <f t="shared" si="0"/>
        <v>#DIV/0!</v>
      </c>
      <c r="I49" s="265"/>
      <c r="J49" s="265"/>
      <c r="K49" s="362"/>
      <c r="L49" s="398"/>
      <c r="M49" s="240"/>
      <c r="N49" s="240"/>
      <c r="O49" s="240"/>
      <c r="P49" s="385" t="e">
        <f t="shared" si="4"/>
        <v>#DIV/0!</v>
      </c>
      <c r="Q49" s="265"/>
      <c r="R49" s="265"/>
      <c r="S49" s="362"/>
    </row>
    <row r="50" spans="1:19" ht="16.5" x14ac:dyDescent="0.2">
      <c r="A50" s="158" t="s">
        <v>695</v>
      </c>
      <c r="B50" s="159" t="s">
        <v>1795</v>
      </c>
      <c r="C50" s="395">
        <v>1</v>
      </c>
      <c r="D50" s="285">
        <v>82110</v>
      </c>
      <c r="E50" s="237">
        <v>103463.74794</v>
      </c>
      <c r="F50" s="237">
        <v>101634.33</v>
      </c>
      <c r="G50" s="237">
        <v>98770</v>
      </c>
      <c r="H50" s="385">
        <f t="shared" si="0"/>
        <v>96494.519484999997</v>
      </c>
      <c r="I50" s="254">
        <f t="shared" si="1"/>
        <v>10772.831999999999</v>
      </c>
      <c r="J50" s="254">
        <f t="shared" si="2"/>
        <v>92882.831999999995</v>
      </c>
      <c r="K50" s="337">
        <f t="shared" si="3"/>
        <v>-5887.1680000000051</v>
      </c>
      <c r="L50" s="301" t="s">
        <v>600</v>
      </c>
      <c r="M50" s="241" t="s">
        <v>600</v>
      </c>
      <c r="N50" s="237" t="s">
        <v>600</v>
      </c>
      <c r="O50" s="237" t="s">
        <v>600</v>
      </c>
      <c r="P50" s="385" t="e">
        <f t="shared" si="4"/>
        <v>#DIV/0!</v>
      </c>
      <c r="Q50" s="254" t="e">
        <f t="shared" ref="Q50:Q76" si="10">+O50*13.12%</f>
        <v>#VALUE!</v>
      </c>
      <c r="R50" s="254" t="e">
        <f t="shared" ref="R50:R76" si="11">+O50+Q50</f>
        <v>#VALUE!</v>
      </c>
      <c r="S50" s="337" t="e">
        <f t="shared" si="7"/>
        <v>#VALUE!</v>
      </c>
    </row>
    <row r="51" spans="1:19" ht="16.5" x14ac:dyDescent="0.2">
      <c r="A51" s="158" t="s">
        <v>696</v>
      </c>
      <c r="B51" s="159" t="s">
        <v>1796</v>
      </c>
      <c r="C51" s="395">
        <v>1</v>
      </c>
      <c r="D51" s="285">
        <v>82110</v>
      </c>
      <c r="E51" s="237">
        <v>103463.74794</v>
      </c>
      <c r="F51" s="237">
        <v>101634.33</v>
      </c>
      <c r="G51" s="237">
        <v>98770</v>
      </c>
      <c r="H51" s="385">
        <f t="shared" si="0"/>
        <v>96494.519484999997</v>
      </c>
      <c r="I51" s="254">
        <f t="shared" si="1"/>
        <v>10772.831999999999</v>
      </c>
      <c r="J51" s="254">
        <f t="shared" si="2"/>
        <v>92882.831999999995</v>
      </c>
      <c r="K51" s="337">
        <f t="shared" si="3"/>
        <v>-5887.1680000000051</v>
      </c>
      <c r="L51" s="301" t="s">
        <v>600</v>
      </c>
      <c r="M51" s="241" t="s">
        <v>600</v>
      </c>
      <c r="N51" s="237" t="s">
        <v>600</v>
      </c>
      <c r="O51" s="237" t="s">
        <v>600</v>
      </c>
      <c r="P51" s="385" t="e">
        <f t="shared" si="4"/>
        <v>#DIV/0!</v>
      </c>
      <c r="Q51" s="254" t="e">
        <f t="shared" si="10"/>
        <v>#VALUE!</v>
      </c>
      <c r="R51" s="254" t="e">
        <f t="shared" si="11"/>
        <v>#VALUE!</v>
      </c>
      <c r="S51" s="337" t="e">
        <f t="shared" si="7"/>
        <v>#VALUE!</v>
      </c>
    </row>
    <row r="52" spans="1:19" ht="16.5" x14ac:dyDescent="0.2">
      <c r="A52" s="158" t="s">
        <v>697</v>
      </c>
      <c r="B52" s="159" t="s">
        <v>1797</v>
      </c>
      <c r="C52" s="395">
        <v>1</v>
      </c>
      <c r="D52" s="285">
        <v>199920</v>
      </c>
      <c r="E52" s="237">
        <v>251803.33835999999</v>
      </c>
      <c r="F52" s="237">
        <v>247351.02000000002</v>
      </c>
      <c r="G52" s="237">
        <v>240380</v>
      </c>
      <c r="H52" s="385">
        <f t="shared" si="0"/>
        <v>234863.58958999999</v>
      </c>
      <c r="I52" s="254">
        <f t="shared" si="1"/>
        <v>26229.503999999997</v>
      </c>
      <c r="J52" s="254">
        <f t="shared" si="2"/>
        <v>226149.50399999999</v>
      </c>
      <c r="K52" s="337">
        <f t="shared" si="3"/>
        <v>-14230.496000000014</v>
      </c>
      <c r="L52" s="301" t="s">
        <v>600</v>
      </c>
      <c r="M52" s="241" t="s">
        <v>600</v>
      </c>
      <c r="N52" s="237" t="s">
        <v>600</v>
      </c>
      <c r="O52" s="237" t="s">
        <v>600</v>
      </c>
      <c r="P52" s="385" t="e">
        <f t="shared" si="4"/>
        <v>#DIV/0!</v>
      </c>
      <c r="Q52" s="254" t="e">
        <f t="shared" si="10"/>
        <v>#VALUE!</v>
      </c>
      <c r="R52" s="254" t="e">
        <f t="shared" si="11"/>
        <v>#VALUE!</v>
      </c>
      <c r="S52" s="337" t="e">
        <f t="shared" si="7"/>
        <v>#VALUE!</v>
      </c>
    </row>
    <row r="53" spans="1:19" ht="16.5" x14ac:dyDescent="0.2">
      <c r="A53" s="158" t="s">
        <v>698</v>
      </c>
      <c r="B53" s="159" t="s">
        <v>1798</v>
      </c>
      <c r="C53" s="395">
        <v>1</v>
      </c>
      <c r="D53" s="285">
        <v>13090</v>
      </c>
      <c r="E53" s="237">
        <v>16205.16534</v>
      </c>
      <c r="F53" s="237">
        <v>15918.630000000001</v>
      </c>
      <c r="G53" s="237">
        <v>15470</v>
      </c>
      <c r="H53" s="385">
        <f t="shared" si="0"/>
        <v>15170.948834999999</v>
      </c>
      <c r="I53" s="254">
        <f t="shared" si="1"/>
        <v>1717.4079999999997</v>
      </c>
      <c r="J53" s="254">
        <f t="shared" si="2"/>
        <v>14807.407999999999</v>
      </c>
      <c r="K53" s="337">
        <f t="shared" si="3"/>
        <v>-662.59200000000055</v>
      </c>
      <c r="L53" s="285">
        <v>4760</v>
      </c>
      <c r="M53" s="237">
        <v>6232.7559000000001</v>
      </c>
      <c r="N53" s="237">
        <v>6122.55</v>
      </c>
      <c r="O53" s="237">
        <v>5950</v>
      </c>
      <c r="P53" s="385">
        <f t="shared" si="4"/>
        <v>5766.3264749999998</v>
      </c>
      <c r="Q53" s="254">
        <f t="shared" si="10"/>
        <v>780.63999999999987</v>
      </c>
      <c r="R53" s="254">
        <f t="shared" si="11"/>
        <v>6730.6399999999994</v>
      </c>
      <c r="S53" s="337">
        <f t="shared" si="7"/>
        <v>780.63999999999942</v>
      </c>
    </row>
    <row r="54" spans="1:19" ht="16.5" x14ac:dyDescent="0.2">
      <c r="A54" s="158" t="s">
        <v>699</v>
      </c>
      <c r="B54" s="159" t="s">
        <v>1799</v>
      </c>
      <c r="C54" s="395">
        <v>1</v>
      </c>
      <c r="D54" s="285">
        <v>3570</v>
      </c>
      <c r="E54" s="237">
        <v>4986.2047199999997</v>
      </c>
      <c r="F54" s="237">
        <v>4898.04</v>
      </c>
      <c r="G54" s="237">
        <v>4760</v>
      </c>
      <c r="H54" s="385">
        <f t="shared" si="0"/>
        <v>4553.5611799999997</v>
      </c>
      <c r="I54" s="254">
        <f t="shared" si="1"/>
        <v>468.38399999999996</v>
      </c>
      <c r="J54" s="254">
        <f t="shared" si="2"/>
        <v>4038.384</v>
      </c>
      <c r="K54" s="337">
        <f t="shared" si="3"/>
        <v>-721.61599999999999</v>
      </c>
      <c r="L54" s="285" t="s">
        <v>600</v>
      </c>
      <c r="M54" s="237" t="s">
        <v>600</v>
      </c>
      <c r="N54" s="237" t="s">
        <v>600</v>
      </c>
      <c r="O54" s="237" t="s">
        <v>600</v>
      </c>
      <c r="P54" s="385" t="e">
        <f t="shared" si="4"/>
        <v>#DIV/0!</v>
      </c>
      <c r="Q54" s="254" t="e">
        <f t="shared" si="10"/>
        <v>#VALUE!</v>
      </c>
      <c r="R54" s="254" t="e">
        <f t="shared" si="11"/>
        <v>#VALUE!</v>
      </c>
      <c r="S54" s="337" t="e">
        <f t="shared" si="7"/>
        <v>#VALUE!</v>
      </c>
    </row>
    <row r="55" spans="1:19" ht="16.5" x14ac:dyDescent="0.2">
      <c r="A55" s="158" t="s">
        <v>700</v>
      </c>
      <c r="B55" s="159" t="s">
        <v>1800</v>
      </c>
      <c r="C55" s="395">
        <v>1</v>
      </c>
      <c r="D55" s="285">
        <v>42840</v>
      </c>
      <c r="E55" s="237">
        <v>53601.70074</v>
      </c>
      <c r="F55" s="237">
        <v>52653.93</v>
      </c>
      <c r="G55" s="237">
        <v>51170</v>
      </c>
      <c r="H55" s="385">
        <f t="shared" si="0"/>
        <v>50066.407684999998</v>
      </c>
      <c r="I55" s="254">
        <f t="shared" si="1"/>
        <v>5620.6079999999993</v>
      </c>
      <c r="J55" s="254">
        <f t="shared" si="2"/>
        <v>48460.608</v>
      </c>
      <c r="K55" s="337">
        <f t="shared" si="3"/>
        <v>-2709.3919999999998</v>
      </c>
      <c r="L55" s="285">
        <v>40460</v>
      </c>
      <c r="M55" s="237">
        <v>51108.598380000003</v>
      </c>
      <c r="N55" s="237">
        <v>50204.91</v>
      </c>
      <c r="O55" s="237">
        <v>48790</v>
      </c>
      <c r="P55" s="385">
        <f t="shared" si="4"/>
        <v>47640.877095000003</v>
      </c>
      <c r="Q55" s="254">
        <f t="shared" si="10"/>
        <v>6401.2479999999996</v>
      </c>
      <c r="R55" s="254">
        <f t="shared" si="11"/>
        <v>55191.248</v>
      </c>
      <c r="S55" s="337">
        <f t="shared" si="7"/>
        <v>6401.2479999999996</v>
      </c>
    </row>
    <row r="56" spans="1:19" ht="16.5" x14ac:dyDescent="0.2">
      <c r="A56" s="158" t="s">
        <v>701</v>
      </c>
      <c r="B56" s="159" t="s">
        <v>1801</v>
      </c>
      <c r="C56" s="395">
        <v>1</v>
      </c>
      <c r="D56" s="285">
        <v>5950</v>
      </c>
      <c r="E56" s="237">
        <v>7479.3070799999996</v>
      </c>
      <c r="F56" s="237">
        <v>7347.0599999999995</v>
      </c>
      <c r="G56" s="237">
        <v>7140</v>
      </c>
      <c r="H56" s="385">
        <f t="shared" si="0"/>
        <v>6979.0917699999991</v>
      </c>
      <c r="I56" s="254">
        <f t="shared" si="1"/>
        <v>780.63999999999987</v>
      </c>
      <c r="J56" s="254">
        <f t="shared" si="2"/>
        <v>6730.6399999999994</v>
      </c>
      <c r="K56" s="337">
        <f t="shared" si="3"/>
        <v>-409.36000000000058</v>
      </c>
      <c r="L56" s="285">
        <v>23800</v>
      </c>
      <c r="M56" s="237">
        <v>29917.228319999998</v>
      </c>
      <c r="N56" s="237">
        <v>29388.239999999998</v>
      </c>
      <c r="O56" s="237">
        <v>28560</v>
      </c>
      <c r="P56" s="385">
        <f t="shared" si="4"/>
        <v>27916.367079999996</v>
      </c>
      <c r="Q56" s="254">
        <f t="shared" si="10"/>
        <v>3747.0719999999997</v>
      </c>
      <c r="R56" s="254">
        <f t="shared" si="11"/>
        <v>32307.072</v>
      </c>
      <c r="S56" s="337">
        <f t="shared" si="7"/>
        <v>3747.0720000000001</v>
      </c>
    </row>
    <row r="57" spans="1:19" ht="16.5" x14ac:dyDescent="0.2">
      <c r="A57" s="158" t="s">
        <v>702</v>
      </c>
      <c r="B57" s="159" t="s">
        <v>1802</v>
      </c>
      <c r="C57" s="395">
        <v>1</v>
      </c>
      <c r="D57" s="285">
        <v>48790</v>
      </c>
      <c r="E57" s="237">
        <v>61081.007819999999</v>
      </c>
      <c r="F57" s="237">
        <v>60000.99</v>
      </c>
      <c r="G57" s="237">
        <v>58310</v>
      </c>
      <c r="H57" s="385">
        <f t="shared" si="0"/>
        <v>57045.499454999997</v>
      </c>
      <c r="I57" s="254">
        <f t="shared" si="1"/>
        <v>6401.2479999999996</v>
      </c>
      <c r="J57" s="254">
        <f t="shared" si="2"/>
        <v>55191.248</v>
      </c>
      <c r="K57" s="337">
        <f t="shared" si="3"/>
        <v>-3118.7520000000004</v>
      </c>
      <c r="L57" s="285">
        <v>67830</v>
      </c>
      <c r="M57" s="237">
        <v>84765.480240000004</v>
      </c>
      <c r="N57" s="237">
        <v>83266.679999999993</v>
      </c>
      <c r="O57" s="237">
        <v>80920</v>
      </c>
      <c r="P57" s="385">
        <f t="shared" si="4"/>
        <v>79195.540059999999</v>
      </c>
      <c r="Q57" s="254">
        <f t="shared" si="10"/>
        <v>10616.703999999998</v>
      </c>
      <c r="R57" s="254">
        <f t="shared" si="11"/>
        <v>91536.703999999998</v>
      </c>
      <c r="S57" s="337">
        <f t="shared" si="7"/>
        <v>10616.703999999998</v>
      </c>
    </row>
    <row r="58" spans="1:19" ht="16.5" x14ac:dyDescent="0.2">
      <c r="A58" s="158" t="s">
        <v>703</v>
      </c>
      <c r="B58" s="159" t="s">
        <v>1803</v>
      </c>
      <c r="C58" s="395">
        <v>1</v>
      </c>
      <c r="D58" s="285">
        <v>72590</v>
      </c>
      <c r="E58" s="237">
        <v>90998.236139999994</v>
      </c>
      <c r="F58" s="237">
        <v>89389.23</v>
      </c>
      <c r="G58" s="237">
        <v>86870</v>
      </c>
      <c r="H58" s="385">
        <f t="shared" si="0"/>
        <v>84961.866534999994</v>
      </c>
      <c r="I58" s="254">
        <f t="shared" si="1"/>
        <v>9523.8079999999991</v>
      </c>
      <c r="J58" s="254">
        <f t="shared" si="2"/>
        <v>82113.808000000005</v>
      </c>
      <c r="K58" s="337">
        <f t="shared" si="3"/>
        <v>-4756.1919999999955</v>
      </c>
      <c r="L58" s="285" t="s">
        <v>600</v>
      </c>
      <c r="M58" s="237" t="s">
        <v>600</v>
      </c>
      <c r="N58" s="237" t="s">
        <v>600</v>
      </c>
      <c r="O58" s="237" t="s">
        <v>600</v>
      </c>
      <c r="P58" s="385" t="e">
        <f t="shared" si="4"/>
        <v>#DIV/0!</v>
      </c>
      <c r="Q58" s="254" t="e">
        <f t="shared" si="10"/>
        <v>#VALUE!</v>
      </c>
      <c r="R58" s="254" t="e">
        <f t="shared" si="11"/>
        <v>#VALUE!</v>
      </c>
      <c r="S58" s="337" t="e">
        <f t="shared" si="7"/>
        <v>#VALUE!</v>
      </c>
    </row>
    <row r="59" spans="1:19" ht="16.5" x14ac:dyDescent="0.2">
      <c r="A59" s="158" t="s">
        <v>704</v>
      </c>
      <c r="B59" s="159" t="s">
        <v>1804</v>
      </c>
      <c r="C59" s="395">
        <v>1</v>
      </c>
      <c r="D59" s="285">
        <v>51170</v>
      </c>
      <c r="E59" s="237">
        <v>64820.661359999998</v>
      </c>
      <c r="F59" s="237">
        <v>63674.520000000004</v>
      </c>
      <c r="G59" s="237">
        <v>61880</v>
      </c>
      <c r="H59" s="385">
        <f t="shared" si="0"/>
        <v>60386.295339999997</v>
      </c>
      <c r="I59" s="254">
        <f t="shared" si="1"/>
        <v>6713.503999999999</v>
      </c>
      <c r="J59" s="254">
        <f t="shared" si="2"/>
        <v>57883.504000000001</v>
      </c>
      <c r="K59" s="337">
        <f t="shared" si="3"/>
        <v>-3996.4959999999992</v>
      </c>
      <c r="L59" s="285">
        <v>33320</v>
      </c>
      <c r="M59" s="237">
        <v>42382.740120000002</v>
      </c>
      <c r="N59" s="237">
        <v>41633.339999999997</v>
      </c>
      <c r="O59" s="237">
        <v>40460</v>
      </c>
      <c r="P59" s="385">
        <f t="shared" si="4"/>
        <v>39449.02003</v>
      </c>
      <c r="Q59" s="254">
        <f t="shared" si="10"/>
        <v>5308.351999999999</v>
      </c>
      <c r="R59" s="254">
        <f t="shared" si="11"/>
        <v>45768.351999999999</v>
      </c>
      <c r="S59" s="337">
        <f t="shared" si="7"/>
        <v>5308.351999999999</v>
      </c>
    </row>
    <row r="60" spans="1:19" ht="16.5" x14ac:dyDescent="0.2">
      <c r="A60" s="158" t="s">
        <v>705</v>
      </c>
      <c r="B60" s="159" t="s">
        <v>1805</v>
      </c>
      <c r="C60" s="395">
        <v>1</v>
      </c>
      <c r="D60" s="285">
        <v>164220</v>
      </c>
      <c r="E60" s="237">
        <v>206927.49588</v>
      </c>
      <c r="F60" s="237">
        <v>203268.66</v>
      </c>
      <c r="G60" s="237">
        <v>197540</v>
      </c>
      <c r="H60" s="385">
        <f t="shared" si="0"/>
        <v>192989.03896999999</v>
      </c>
      <c r="I60" s="254">
        <f t="shared" si="1"/>
        <v>21545.663999999997</v>
      </c>
      <c r="J60" s="254">
        <f t="shared" si="2"/>
        <v>185765.66399999999</v>
      </c>
      <c r="K60" s="337">
        <f t="shared" si="3"/>
        <v>-11774.33600000001</v>
      </c>
      <c r="L60" s="285">
        <v>89250</v>
      </c>
      <c r="M60" s="237">
        <v>112189.60619999999</v>
      </c>
      <c r="N60" s="237">
        <v>110205.9</v>
      </c>
      <c r="O60" s="237">
        <v>107100</v>
      </c>
      <c r="P60" s="385">
        <f t="shared" si="4"/>
        <v>104686.37654999999</v>
      </c>
      <c r="Q60" s="254">
        <f t="shared" si="10"/>
        <v>14051.519999999999</v>
      </c>
      <c r="R60" s="254">
        <f t="shared" si="11"/>
        <v>121151.52</v>
      </c>
      <c r="S60" s="337">
        <f t="shared" si="7"/>
        <v>14051.520000000004</v>
      </c>
    </row>
    <row r="61" spans="1:19" ht="16.5" x14ac:dyDescent="0.2">
      <c r="A61" s="158" t="s">
        <v>706</v>
      </c>
      <c r="B61" s="159" t="s">
        <v>1806</v>
      </c>
      <c r="C61" s="395">
        <v>1</v>
      </c>
      <c r="D61" s="285">
        <v>132090</v>
      </c>
      <c r="E61" s="237">
        <v>165791.30694000001</v>
      </c>
      <c r="F61" s="237">
        <v>162859.83000000002</v>
      </c>
      <c r="G61" s="237">
        <v>158270</v>
      </c>
      <c r="H61" s="385">
        <f t="shared" si="0"/>
        <v>154752.78423500003</v>
      </c>
      <c r="I61" s="254">
        <f t="shared" si="1"/>
        <v>17330.207999999999</v>
      </c>
      <c r="J61" s="254">
        <f t="shared" si="2"/>
        <v>149420.20799999998</v>
      </c>
      <c r="K61" s="337">
        <f t="shared" si="3"/>
        <v>-8849.7920000000158</v>
      </c>
      <c r="L61" s="285">
        <v>80920</v>
      </c>
      <c r="M61" s="237">
        <v>102217.19676000001</v>
      </c>
      <c r="N61" s="237">
        <v>100409.82</v>
      </c>
      <c r="O61" s="237">
        <v>97580</v>
      </c>
      <c r="P61" s="385">
        <f t="shared" si="4"/>
        <v>95281.754190000007</v>
      </c>
      <c r="Q61" s="254">
        <f t="shared" si="10"/>
        <v>12802.495999999999</v>
      </c>
      <c r="R61" s="254">
        <f t="shared" si="11"/>
        <v>110382.496</v>
      </c>
      <c r="S61" s="337">
        <f t="shared" si="7"/>
        <v>12802.495999999999</v>
      </c>
    </row>
    <row r="62" spans="1:19" ht="16.5" x14ac:dyDescent="0.2">
      <c r="A62" s="158" t="s">
        <v>707</v>
      </c>
      <c r="B62" s="159" t="s">
        <v>1807</v>
      </c>
      <c r="C62" s="395">
        <v>1</v>
      </c>
      <c r="D62" s="285">
        <v>115430</v>
      </c>
      <c r="E62" s="237">
        <v>144599.93687999999</v>
      </c>
      <c r="F62" s="237">
        <v>142043.16</v>
      </c>
      <c r="G62" s="237">
        <v>138040</v>
      </c>
      <c r="H62" s="385">
        <f t="shared" si="0"/>
        <v>135028.27421999999</v>
      </c>
      <c r="I62" s="254">
        <f t="shared" si="1"/>
        <v>15144.415999999997</v>
      </c>
      <c r="J62" s="254">
        <f t="shared" si="2"/>
        <v>130574.416</v>
      </c>
      <c r="K62" s="337">
        <f t="shared" si="3"/>
        <v>-7465.5840000000026</v>
      </c>
      <c r="L62" s="285">
        <v>70210</v>
      </c>
      <c r="M62" s="237">
        <v>88505.133780000004</v>
      </c>
      <c r="N62" s="237">
        <v>86940.21</v>
      </c>
      <c r="O62" s="237">
        <v>84490</v>
      </c>
      <c r="P62" s="385">
        <f t="shared" si="4"/>
        <v>82536.335944999999</v>
      </c>
      <c r="Q62" s="254">
        <f t="shared" si="10"/>
        <v>11085.087999999998</v>
      </c>
      <c r="R62" s="254">
        <f t="shared" si="11"/>
        <v>95575.088000000003</v>
      </c>
      <c r="S62" s="337">
        <f t="shared" si="7"/>
        <v>11085.088000000003</v>
      </c>
    </row>
    <row r="63" spans="1:19" ht="16.5" x14ac:dyDescent="0.2">
      <c r="A63" s="158" t="s">
        <v>708</v>
      </c>
      <c r="B63" s="159" t="s">
        <v>1808</v>
      </c>
      <c r="C63" s="395">
        <v>1</v>
      </c>
      <c r="D63" s="285">
        <v>183260</v>
      </c>
      <c r="E63" s="237">
        <v>230611.96830000001</v>
      </c>
      <c r="F63" s="237">
        <v>226534.35</v>
      </c>
      <c r="G63" s="237">
        <v>220150</v>
      </c>
      <c r="H63" s="385">
        <f t="shared" si="0"/>
        <v>215139.07957500001</v>
      </c>
      <c r="I63" s="254">
        <f t="shared" si="1"/>
        <v>24043.711999999996</v>
      </c>
      <c r="J63" s="254">
        <f t="shared" si="2"/>
        <v>207303.712</v>
      </c>
      <c r="K63" s="337">
        <f t="shared" si="3"/>
        <v>-12846.288</v>
      </c>
      <c r="L63" s="285">
        <v>140420</v>
      </c>
      <c r="M63" s="237">
        <v>177010.26756000001</v>
      </c>
      <c r="N63" s="237">
        <v>173880.42</v>
      </c>
      <c r="O63" s="237">
        <v>168980</v>
      </c>
      <c r="P63" s="385">
        <f t="shared" si="4"/>
        <v>165072.67189</v>
      </c>
      <c r="Q63" s="254">
        <f t="shared" si="10"/>
        <v>22170.175999999996</v>
      </c>
      <c r="R63" s="254">
        <f t="shared" si="11"/>
        <v>191150.17600000001</v>
      </c>
      <c r="S63" s="337">
        <f t="shared" si="7"/>
        <v>22170.176000000007</v>
      </c>
    </row>
    <row r="64" spans="1:19" ht="16.5" x14ac:dyDescent="0.2">
      <c r="A64" s="158" t="s">
        <v>709</v>
      </c>
      <c r="B64" s="159" t="s">
        <v>1809</v>
      </c>
      <c r="C64" s="395">
        <v>1</v>
      </c>
      <c r="D64" s="285">
        <v>29750</v>
      </c>
      <c r="E64" s="237">
        <v>37396.535400000001</v>
      </c>
      <c r="F64" s="237">
        <v>36735.300000000003</v>
      </c>
      <c r="G64" s="237">
        <v>35700</v>
      </c>
      <c r="H64" s="385">
        <f t="shared" si="0"/>
        <v>34895.458849999995</v>
      </c>
      <c r="I64" s="254">
        <f t="shared" si="1"/>
        <v>3903.1999999999994</v>
      </c>
      <c r="J64" s="254">
        <f t="shared" si="2"/>
        <v>33653.199999999997</v>
      </c>
      <c r="K64" s="337">
        <f t="shared" si="3"/>
        <v>-2046.8000000000029</v>
      </c>
      <c r="L64" s="301" t="s">
        <v>600</v>
      </c>
      <c r="M64" s="241" t="s">
        <v>600</v>
      </c>
      <c r="N64" s="237" t="s">
        <v>600</v>
      </c>
      <c r="O64" s="237" t="s">
        <v>600</v>
      </c>
      <c r="P64" s="385" t="e">
        <f t="shared" si="4"/>
        <v>#DIV/0!</v>
      </c>
      <c r="Q64" s="254" t="e">
        <f t="shared" si="10"/>
        <v>#VALUE!</v>
      </c>
      <c r="R64" s="254" t="e">
        <f t="shared" si="11"/>
        <v>#VALUE!</v>
      </c>
      <c r="S64" s="337" t="e">
        <f t="shared" si="7"/>
        <v>#VALUE!</v>
      </c>
    </row>
    <row r="65" spans="1:19" ht="16.5" x14ac:dyDescent="0.2">
      <c r="A65" s="158" t="s">
        <v>710</v>
      </c>
      <c r="B65" s="159" t="s">
        <v>1810</v>
      </c>
      <c r="C65" s="395">
        <v>1</v>
      </c>
      <c r="D65" s="285">
        <v>54740</v>
      </c>
      <c r="E65" s="237">
        <v>68560.314899999998</v>
      </c>
      <c r="F65" s="237">
        <v>67348.05</v>
      </c>
      <c r="G65" s="237">
        <v>65450</v>
      </c>
      <c r="H65" s="385">
        <f t="shared" si="0"/>
        <v>64024.591224999996</v>
      </c>
      <c r="I65" s="254">
        <f t="shared" si="1"/>
        <v>7181.887999999999</v>
      </c>
      <c r="J65" s="254">
        <f t="shared" si="2"/>
        <v>61921.887999999999</v>
      </c>
      <c r="K65" s="337">
        <f t="shared" si="3"/>
        <v>-3528.112000000001</v>
      </c>
      <c r="L65" s="301" t="s">
        <v>600</v>
      </c>
      <c r="M65" s="241" t="s">
        <v>600</v>
      </c>
      <c r="N65" s="237" t="s">
        <v>600</v>
      </c>
      <c r="O65" s="237" t="s">
        <v>600</v>
      </c>
      <c r="P65" s="385" t="e">
        <f t="shared" si="4"/>
        <v>#DIV/0!</v>
      </c>
      <c r="Q65" s="254" t="e">
        <f t="shared" si="10"/>
        <v>#VALUE!</v>
      </c>
      <c r="R65" s="254" t="e">
        <f t="shared" si="11"/>
        <v>#VALUE!</v>
      </c>
      <c r="S65" s="337" t="e">
        <f t="shared" si="7"/>
        <v>#VALUE!</v>
      </c>
    </row>
    <row r="66" spans="1:19" ht="16.5" x14ac:dyDescent="0.2">
      <c r="A66" s="158" t="s">
        <v>711</v>
      </c>
      <c r="B66" s="159" t="s">
        <v>1811</v>
      </c>
      <c r="C66" s="395">
        <v>1</v>
      </c>
      <c r="D66" s="285">
        <v>59500</v>
      </c>
      <c r="E66" s="237">
        <v>74793.070800000001</v>
      </c>
      <c r="F66" s="237">
        <v>73470.600000000006</v>
      </c>
      <c r="G66" s="237">
        <v>71400</v>
      </c>
      <c r="H66" s="385">
        <f t="shared" si="0"/>
        <v>69790.917699999991</v>
      </c>
      <c r="I66" s="254">
        <f t="shared" si="1"/>
        <v>7806.3999999999987</v>
      </c>
      <c r="J66" s="254">
        <f t="shared" si="2"/>
        <v>67306.399999999994</v>
      </c>
      <c r="K66" s="337">
        <f t="shared" si="3"/>
        <v>-4093.6000000000058</v>
      </c>
      <c r="L66" s="301" t="s">
        <v>600</v>
      </c>
      <c r="M66" s="241" t="s">
        <v>600</v>
      </c>
      <c r="N66" s="237" t="s">
        <v>600</v>
      </c>
      <c r="O66" s="237" t="s">
        <v>600</v>
      </c>
      <c r="P66" s="385" t="e">
        <f t="shared" si="4"/>
        <v>#DIV/0!</v>
      </c>
      <c r="Q66" s="254" t="e">
        <f t="shared" si="10"/>
        <v>#VALUE!</v>
      </c>
      <c r="R66" s="254" t="e">
        <f t="shared" si="11"/>
        <v>#VALUE!</v>
      </c>
      <c r="S66" s="337" t="e">
        <f t="shared" si="7"/>
        <v>#VALUE!</v>
      </c>
    </row>
    <row r="67" spans="1:19" ht="16.5" x14ac:dyDescent="0.2">
      <c r="A67" s="158" t="s">
        <v>712</v>
      </c>
      <c r="B67" s="159" t="s">
        <v>1812</v>
      </c>
      <c r="C67" s="395">
        <v>1</v>
      </c>
      <c r="D67" s="285">
        <v>58310</v>
      </c>
      <c r="E67" s="237">
        <v>73546.519620000006</v>
      </c>
      <c r="F67" s="237">
        <v>72246.09</v>
      </c>
      <c r="G67" s="237">
        <v>70210</v>
      </c>
      <c r="H67" s="385">
        <f t="shared" si="0"/>
        <v>68578.152405000001</v>
      </c>
      <c r="I67" s="254">
        <f t="shared" si="1"/>
        <v>7650.271999999999</v>
      </c>
      <c r="J67" s="254">
        <f t="shared" si="2"/>
        <v>65960.271999999997</v>
      </c>
      <c r="K67" s="337">
        <f t="shared" si="3"/>
        <v>-4249.7280000000028</v>
      </c>
      <c r="L67" s="301" t="s">
        <v>600</v>
      </c>
      <c r="M67" s="241" t="s">
        <v>600</v>
      </c>
      <c r="N67" s="237" t="s">
        <v>600</v>
      </c>
      <c r="O67" s="237" t="s">
        <v>600</v>
      </c>
      <c r="P67" s="385" t="e">
        <f t="shared" si="4"/>
        <v>#DIV/0!</v>
      </c>
      <c r="Q67" s="254" t="e">
        <f t="shared" si="10"/>
        <v>#VALUE!</v>
      </c>
      <c r="R67" s="254" t="e">
        <f t="shared" si="11"/>
        <v>#VALUE!</v>
      </c>
      <c r="S67" s="337" t="e">
        <f t="shared" si="7"/>
        <v>#VALUE!</v>
      </c>
    </row>
    <row r="68" spans="1:19" ht="16.5" x14ac:dyDescent="0.2">
      <c r="A68" s="158" t="s">
        <v>713</v>
      </c>
      <c r="B68" s="159" t="s">
        <v>1813</v>
      </c>
      <c r="C68" s="395">
        <v>1</v>
      </c>
      <c r="D68" s="285">
        <v>63070</v>
      </c>
      <c r="E68" s="237">
        <v>79779.275519999996</v>
      </c>
      <c r="F68" s="237">
        <v>78368.639999999999</v>
      </c>
      <c r="G68" s="237">
        <v>76160</v>
      </c>
      <c r="H68" s="385">
        <f t="shared" si="0"/>
        <v>74344.478879999995</v>
      </c>
      <c r="I68" s="254">
        <f t="shared" si="1"/>
        <v>8274.7839999999997</v>
      </c>
      <c r="J68" s="254">
        <f t="shared" si="2"/>
        <v>71344.784</v>
      </c>
      <c r="K68" s="337">
        <f t="shared" si="3"/>
        <v>-4815.2160000000003</v>
      </c>
      <c r="L68" s="285">
        <v>45220</v>
      </c>
      <c r="M68" s="237">
        <v>57341.35428</v>
      </c>
      <c r="N68" s="237">
        <v>56327.46</v>
      </c>
      <c r="O68" s="237">
        <v>54740</v>
      </c>
      <c r="P68" s="385">
        <f t="shared" si="4"/>
        <v>53407.203569999998</v>
      </c>
      <c r="Q68" s="254">
        <f t="shared" si="10"/>
        <v>7181.887999999999</v>
      </c>
      <c r="R68" s="254">
        <f t="shared" si="11"/>
        <v>61921.887999999999</v>
      </c>
      <c r="S68" s="337">
        <f t="shared" si="7"/>
        <v>7181.887999999999</v>
      </c>
    </row>
    <row r="69" spans="1:19" ht="16.5" x14ac:dyDescent="0.2">
      <c r="A69" s="158" t="s">
        <v>998</v>
      </c>
      <c r="B69" s="159" t="s">
        <v>1814</v>
      </c>
      <c r="C69" s="395">
        <v>1</v>
      </c>
      <c r="D69" s="285">
        <v>14280</v>
      </c>
      <c r="E69" s="237">
        <v>17451.716520000002</v>
      </c>
      <c r="F69" s="237">
        <v>17143.14</v>
      </c>
      <c r="G69" s="237">
        <v>16660</v>
      </c>
      <c r="H69" s="385">
        <f t="shared" si="0"/>
        <v>16383.71413</v>
      </c>
      <c r="I69" s="254">
        <f t="shared" si="1"/>
        <v>1873.5359999999998</v>
      </c>
      <c r="J69" s="254">
        <f t="shared" si="2"/>
        <v>16153.536</v>
      </c>
      <c r="K69" s="337">
        <f t="shared" si="3"/>
        <v>-506.46399999999994</v>
      </c>
      <c r="L69" s="285">
        <v>10710</v>
      </c>
      <c r="M69" s="237">
        <v>13712.062980000001</v>
      </c>
      <c r="N69" s="237">
        <v>13469.61</v>
      </c>
      <c r="O69" s="237">
        <v>13090</v>
      </c>
      <c r="P69" s="385">
        <f t="shared" si="4"/>
        <v>12745.418245000001</v>
      </c>
      <c r="Q69" s="254">
        <f t="shared" si="10"/>
        <v>1717.4079999999997</v>
      </c>
      <c r="R69" s="254">
        <f t="shared" si="11"/>
        <v>14807.407999999999</v>
      </c>
      <c r="S69" s="337">
        <f t="shared" si="7"/>
        <v>1717.4079999999994</v>
      </c>
    </row>
    <row r="70" spans="1:19" ht="16.5" x14ac:dyDescent="0.2">
      <c r="A70" s="158" t="s">
        <v>999</v>
      </c>
      <c r="B70" s="159" t="s">
        <v>1815</v>
      </c>
      <c r="C70" s="395">
        <v>1</v>
      </c>
      <c r="D70" s="285">
        <v>17850</v>
      </c>
      <c r="E70" s="237">
        <v>22437.92124</v>
      </c>
      <c r="F70" s="237">
        <v>22041.18</v>
      </c>
      <c r="G70" s="237">
        <v>21420</v>
      </c>
      <c r="H70" s="385">
        <f t="shared" si="0"/>
        <v>20937.275309999997</v>
      </c>
      <c r="I70" s="254">
        <f t="shared" si="1"/>
        <v>2341.9199999999996</v>
      </c>
      <c r="J70" s="254">
        <f t="shared" si="2"/>
        <v>20191.919999999998</v>
      </c>
      <c r="K70" s="337">
        <f t="shared" si="3"/>
        <v>-1228.0800000000017</v>
      </c>
      <c r="L70" s="285">
        <v>34510</v>
      </c>
      <c r="M70" s="237">
        <v>43629.291299999997</v>
      </c>
      <c r="N70" s="237">
        <v>42857.85</v>
      </c>
      <c r="O70" s="237">
        <v>41650</v>
      </c>
      <c r="P70" s="385">
        <f t="shared" si="4"/>
        <v>40661.785324999997</v>
      </c>
      <c r="Q70" s="254">
        <f t="shared" si="10"/>
        <v>5464.48</v>
      </c>
      <c r="R70" s="254">
        <f t="shared" si="11"/>
        <v>47114.479999999996</v>
      </c>
      <c r="S70" s="337">
        <f t="shared" si="7"/>
        <v>5464.4799999999959</v>
      </c>
    </row>
    <row r="71" spans="1:19" ht="16.5" x14ac:dyDescent="0.2">
      <c r="A71" s="158" t="s">
        <v>1468</v>
      </c>
      <c r="B71" s="159" t="s">
        <v>1816</v>
      </c>
      <c r="C71" s="395">
        <v>1</v>
      </c>
      <c r="D71" s="285">
        <v>29750</v>
      </c>
      <c r="E71" s="237">
        <v>37396.535400000001</v>
      </c>
      <c r="F71" s="237">
        <v>36735.300000000003</v>
      </c>
      <c r="G71" s="237">
        <v>35700</v>
      </c>
      <c r="H71" s="385">
        <f t="shared" si="0"/>
        <v>34895.458849999995</v>
      </c>
      <c r="I71" s="254">
        <f t="shared" si="1"/>
        <v>3903.1999999999994</v>
      </c>
      <c r="J71" s="254">
        <f t="shared" si="2"/>
        <v>33653.199999999997</v>
      </c>
      <c r="K71" s="337">
        <f t="shared" si="3"/>
        <v>-2046.8000000000029</v>
      </c>
      <c r="L71" s="285">
        <v>22610</v>
      </c>
      <c r="M71" s="237">
        <v>28670.67714</v>
      </c>
      <c r="N71" s="237">
        <v>28163.73</v>
      </c>
      <c r="O71" s="237">
        <v>27370</v>
      </c>
      <c r="P71" s="385">
        <f t="shared" si="4"/>
        <v>26703.601784999999</v>
      </c>
      <c r="Q71" s="254">
        <f t="shared" si="10"/>
        <v>3590.9439999999995</v>
      </c>
      <c r="R71" s="254">
        <f t="shared" si="11"/>
        <v>30960.944</v>
      </c>
      <c r="S71" s="337">
        <f t="shared" si="7"/>
        <v>3590.9439999999995</v>
      </c>
    </row>
    <row r="72" spans="1:19" ht="16.5" x14ac:dyDescent="0.2">
      <c r="A72" s="158" t="s">
        <v>1469</v>
      </c>
      <c r="B72" s="159" t="s">
        <v>1817</v>
      </c>
      <c r="C72" s="395">
        <v>1</v>
      </c>
      <c r="D72" s="285">
        <v>10710</v>
      </c>
      <c r="E72" s="237">
        <v>13712.062980000001</v>
      </c>
      <c r="F72" s="237">
        <v>13469.61</v>
      </c>
      <c r="G72" s="237">
        <v>13090</v>
      </c>
      <c r="H72" s="385">
        <f t="shared" si="0"/>
        <v>12745.418245000001</v>
      </c>
      <c r="I72" s="254">
        <f t="shared" si="1"/>
        <v>1405.1519999999998</v>
      </c>
      <c r="J72" s="254">
        <f t="shared" si="2"/>
        <v>12115.152</v>
      </c>
      <c r="K72" s="337">
        <f t="shared" si="3"/>
        <v>-974.84799999999996</v>
      </c>
      <c r="L72" s="285" t="s">
        <v>600</v>
      </c>
      <c r="M72" s="237" t="s">
        <v>600</v>
      </c>
      <c r="N72" s="237" t="s">
        <v>600</v>
      </c>
      <c r="O72" s="237" t="s">
        <v>600</v>
      </c>
      <c r="P72" s="385" t="e">
        <f t="shared" si="4"/>
        <v>#DIV/0!</v>
      </c>
      <c r="Q72" s="254" t="e">
        <f t="shared" si="10"/>
        <v>#VALUE!</v>
      </c>
      <c r="R72" s="254" t="e">
        <f t="shared" si="11"/>
        <v>#VALUE!</v>
      </c>
      <c r="S72" s="337" t="e">
        <f t="shared" si="7"/>
        <v>#VALUE!</v>
      </c>
    </row>
    <row r="73" spans="1:19" ht="16.5" x14ac:dyDescent="0.2">
      <c r="A73" s="158" t="s">
        <v>1470</v>
      </c>
      <c r="B73" s="159" t="s">
        <v>1818</v>
      </c>
      <c r="C73" s="395">
        <v>1</v>
      </c>
      <c r="D73" s="285">
        <v>71400</v>
      </c>
      <c r="E73" s="237">
        <v>89751.684959999999</v>
      </c>
      <c r="F73" s="237">
        <v>88164.72</v>
      </c>
      <c r="G73" s="237">
        <v>85680</v>
      </c>
      <c r="H73" s="385">
        <f t="shared" si="0"/>
        <v>83749.101239999989</v>
      </c>
      <c r="I73" s="254">
        <f t="shared" si="1"/>
        <v>9367.6799999999985</v>
      </c>
      <c r="J73" s="254">
        <f t="shared" si="2"/>
        <v>80767.679999999993</v>
      </c>
      <c r="K73" s="337">
        <f t="shared" si="3"/>
        <v>-4912.320000000007</v>
      </c>
      <c r="L73" s="285">
        <v>35700</v>
      </c>
      <c r="M73" s="237">
        <v>44875.842479999999</v>
      </c>
      <c r="N73" s="237">
        <v>44082.36</v>
      </c>
      <c r="O73" s="237">
        <v>42840</v>
      </c>
      <c r="P73" s="385">
        <f t="shared" si="4"/>
        <v>41874.550619999995</v>
      </c>
      <c r="Q73" s="254">
        <f t="shared" si="10"/>
        <v>5620.6079999999993</v>
      </c>
      <c r="R73" s="254">
        <f t="shared" si="11"/>
        <v>48460.608</v>
      </c>
      <c r="S73" s="337">
        <f t="shared" si="7"/>
        <v>5620.6080000000002</v>
      </c>
    </row>
    <row r="74" spans="1:19" ht="16.5" x14ac:dyDescent="0.2">
      <c r="A74" s="158" t="s">
        <v>1471</v>
      </c>
      <c r="B74" s="159" t="s">
        <v>1819</v>
      </c>
      <c r="C74" s="395">
        <v>1</v>
      </c>
      <c r="D74" s="285">
        <v>21420</v>
      </c>
      <c r="E74" s="237">
        <v>27424.125960000001</v>
      </c>
      <c r="F74" s="237">
        <v>26939.22</v>
      </c>
      <c r="G74" s="237">
        <v>26180</v>
      </c>
      <c r="H74" s="385">
        <f t="shared" si="0"/>
        <v>25490.836490000002</v>
      </c>
      <c r="I74" s="254">
        <f t="shared" si="1"/>
        <v>2810.3039999999996</v>
      </c>
      <c r="J74" s="254">
        <f t="shared" si="2"/>
        <v>24230.304</v>
      </c>
      <c r="K74" s="337">
        <f t="shared" si="3"/>
        <v>-1949.6959999999999</v>
      </c>
      <c r="L74" s="285">
        <v>16660</v>
      </c>
      <c r="M74" s="237">
        <v>21191.370060000001</v>
      </c>
      <c r="N74" s="237">
        <v>20816.669999999998</v>
      </c>
      <c r="O74" s="237">
        <v>20230</v>
      </c>
      <c r="P74" s="385">
        <f t="shared" si="4"/>
        <v>19724.510015</v>
      </c>
      <c r="Q74" s="254">
        <f t="shared" si="10"/>
        <v>2654.1759999999995</v>
      </c>
      <c r="R74" s="254">
        <f t="shared" si="11"/>
        <v>22884.175999999999</v>
      </c>
      <c r="S74" s="337">
        <f t="shared" si="7"/>
        <v>2654.1759999999995</v>
      </c>
    </row>
    <row r="75" spans="1:19" ht="16.5" x14ac:dyDescent="0.2">
      <c r="A75" s="158" t="s">
        <v>1472</v>
      </c>
      <c r="B75" s="159" t="s">
        <v>1820</v>
      </c>
      <c r="C75" s="395">
        <v>1</v>
      </c>
      <c r="D75" s="285">
        <v>17850</v>
      </c>
      <c r="E75" s="237">
        <v>22437.92124</v>
      </c>
      <c r="F75" s="237">
        <v>22041.18</v>
      </c>
      <c r="G75" s="237">
        <v>21420</v>
      </c>
      <c r="H75" s="385">
        <f t="shared" si="0"/>
        <v>20937.275309999997</v>
      </c>
      <c r="I75" s="254">
        <f t="shared" si="1"/>
        <v>2341.9199999999996</v>
      </c>
      <c r="J75" s="254">
        <f t="shared" si="2"/>
        <v>20191.919999999998</v>
      </c>
      <c r="K75" s="337">
        <f t="shared" si="3"/>
        <v>-1228.0800000000017</v>
      </c>
      <c r="L75" s="285">
        <v>23800</v>
      </c>
      <c r="M75" s="237">
        <v>29917.228319999998</v>
      </c>
      <c r="N75" s="237">
        <v>29388.239999999998</v>
      </c>
      <c r="O75" s="237">
        <v>28560</v>
      </c>
      <c r="P75" s="385">
        <f t="shared" si="4"/>
        <v>27916.367079999996</v>
      </c>
      <c r="Q75" s="254">
        <f t="shared" si="10"/>
        <v>3747.0719999999997</v>
      </c>
      <c r="R75" s="254">
        <f t="shared" si="11"/>
        <v>32307.072</v>
      </c>
      <c r="S75" s="337">
        <f t="shared" si="7"/>
        <v>3747.0720000000001</v>
      </c>
    </row>
    <row r="76" spans="1:19" ht="16.5" x14ac:dyDescent="0.2">
      <c r="A76" s="158" t="s">
        <v>1687</v>
      </c>
      <c r="B76" s="159" t="s">
        <v>1821</v>
      </c>
      <c r="C76" s="395">
        <v>1</v>
      </c>
      <c r="D76" s="285">
        <v>13090</v>
      </c>
      <c r="E76" s="237">
        <v>16205.16534</v>
      </c>
      <c r="F76" s="237">
        <v>15918.630000000001</v>
      </c>
      <c r="G76" s="237">
        <v>15470</v>
      </c>
      <c r="H76" s="385">
        <f t="shared" si="0"/>
        <v>15170.948834999999</v>
      </c>
      <c r="I76" s="254">
        <f t="shared" si="1"/>
        <v>1717.4079999999997</v>
      </c>
      <c r="J76" s="254">
        <f t="shared" si="2"/>
        <v>14807.407999999999</v>
      </c>
      <c r="K76" s="337">
        <f t="shared" si="3"/>
        <v>-662.59200000000055</v>
      </c>
      <c r="L76" s="285">
        <v>11900</v>
      </c>
      <c r="M76" s="237">
        <v>14958.614159999999</v>
      </c>
      <c r="N76" s="237">
        <v>14694.119999999999</v>
      </c>
      <c r="O76" s="237">
        <v>14280</v>
      </c>
      <c r="P76" s="385">
        <f t="shared" si="4"/>
        <v>13958.183539999998</v>
      </c>
      <c r="Q76" s="254">
        <f t="shared" si="10"/>
        <v>1873.5359999999998</v>
      </c>
      <c r="R76" s="254">
        <f t="shared" si="11"/>
        <v>16153.536</v>
      </c>
      <c r="S76" s="337">
        <f t="shared" si="7"/>
        <v>1873.5360000000001</v>
      </c>
    </row>
    <row r="77" spans="1:19" ht="16.5" x14ac:dyDescent="0.2">
      <c r="A77" s="156">
        <v>4</v>
      </c>
      <c r="B77" s="157"/>
      <c r="C77" s="161"/>
      <c r="D77" s="398"/>
      <c r="E77" s="239"/>
      <c r="F77" s="239"/>
      <c r="G77" s="239"/>
      <c r="H77" s="385" t="e">
        <f t="shared" si="0"/>
        <v>#DIV/0!</v>
      </c>
      <c r="I77" s="265"/>
      <c r="J77" s="265"/>
      <c r="K77" s="362"/>
      <c r="L77" s="398"/>
      <c r="M77" s="239"/>
      <c r="N77" s="239"/>
      <c r="O77" s="239"/>
      <c r="P77" s="385" t="e">
        <f t="shared" si="4"/>
        <v>#DIV/0!</v>
      </c>
      <c r="Q77" s="265"/>
      <c r="R77" s="265"/>
      <c r="S77" s="362"/>
    </row>
    <row r="78" spans="1:19" ht="16.5" x14ac:dyDescent="0.2">
      <c r="A78" s="158" t="s">
        <v>715</v>
      </c>
      <c r="B78" s="159" t="s">
        <v>1822</v>
      </c>
      <c r="C78" s="395">
        <v>1</v>
      </c>
      <c r="D78" s="285">
        <v>71400</v>
      </c>
      <c r="E78" s="237">
        <v>89751.684959999999</v>
      </c>
      <c r="F78" s="237">
        <v>88164.72</v>
      </c>
      <c r="G78" s="237">
        <v>85680</v>
      </c>
      <c r="H78" s="385">
        <f t="shared" ref="H78:H141" si="12">AVERAGE(D78:G78)</f>
        <v>83749.101239999989</v>
      </c>
      <c r="I78" s="254">
        <f t="shared" ref="I78:I141" si="13">+D78*13.12%</f>
        <v>9367.6799999999985</v>
      </c>
      <c r="J78" s="254">
        <f t="shared" ref="J78:J141" si="14">+D78+I78</f>
        <v>80767.679999999993</v>
      </c>
      <c r="K78" s="337">
        <f t="shared" ref="K78:K141" si="15">+J78-G78</f>
        <v>-4912.320000000007</v>
      </c>
      <c r="L78" s="285">
        <v>61880</v>
      </c>
      <c r="M78" s="237">
        <v>77286.173160000006</v>
      </c>
      <c r="N78" s="237">
        <v>75919.62</v>
      </c>
      <c r="O78" s="237">
        <v>73780</v>
      </c>
      <c r="P78" s="385">
        <f t="shared" ref="P78:P141" si="16">AVERAGE(L78:O78)</f>
        <v>72216.44829</v>
      </c>
      <c r="Q78" s="254">
        <f t="shared" ref="Q78:Q109" si="17">+O78*13.12%</f>
        <v>9679.9359999999979</v>
      </c>
      <c r="R78" s="254">
        <f t="shared" ref="R78:R109" si="18">+O78+Q78</f>
        <v>83459.936000000002</v>
      </c>
      <c r="S78" s="337">
        <f t="shared" ref="S78:S141" si="19">+R78-O78</f>
        <v>9679.9360000000015</v>
      </c>
    </row>
    <row r="79" spans="1:19" ht="16.5" x14ac:dyDescent="0.2">
      <c r="A79" s="158" t="s">
        <v>716</v>
      </c>
      <c r="B79" s="159" t="s">
        <v>1823</v>
      </c>
      <c r="C79" s="395">
        <v>1</v>
      </c>
      <c r="D79" s="285">
        <v>45220</v>
      </c>
      <c r="E79" s="237">
        <v>57341.35428</v>
      </c>
      <c r="F79" s="237">
        <v>56327.46</v>
      </c>
      <c r="G79" s="237">
        <v>54740</v>
      </c>
      <c r="H79" s="385">
        <f t="shared" si="12"/>
        <v>53407.203569999998</v>
      </c>
      <c r="I79" s="254">
        <f t="shared" si="13"/>
        <v>5932.8639999999996</v>
      </c>
      <c r="J79" s="254">
        <f t="shared" si="14"/>
        <v>51152.864000000001</v>
      </c>
      <c r="K79" s="337">
        <f t="shared" si="15"/>
        <v>-3587.1359999999986</v>
      </c>
      <c r="L79" s="285">
        <v>30940</v>
      </c>
      <c r="M79" s="237">
        <v>38643.086580000003</v>
      </c>
      <c r="N79" s="237">
        <v>37959.81</v>
      </c>
      <c r="O79" s="237">
        <v>36890</v>
      </c>
      <c r="P79" s="385">
        <f t="shared" si="16"/>
        <v>36108.224145</v>
      </c>
      <c r="Q79" s="254">
        <f t="shared" si="17"/>
        <v>4839.9679999999989</v>
      </c>
      <c r="R79" s="254">
        <f t="shared" si="18"/>
        <v>41729.968000000001</v>
      </c>
      <c r="S79" s="337">
        <f t="shared" si="19"/>
        <v>4839.9680000000008</v>
      </c>
    </row>
    <row r="80" spans="1:19" ht="16.5" x14ac:dyDescent="0.2">
      <c r="A80" s="158" t="s">
        <v>717</v>
      </c>
      <c r="B80" s="159" t="s">
        <v>1824</v>
      </c>
      <c r="C80" s="395">
        <v>1</v>
      </c>
      <c r="D80" s="285">
        <v>63070</v>
      </c>
      <c r="E80" s="237">
        <v>79779.275519999996</v>
      </c>
      <c r="F80" s="237">
        <v>78368.639999999999</v>
      </c>
      <c r="G80" s="237">
        <v>76160</v>
      </c>
      <c r="H80" s="385">
        <f t="shared" si="12"/>
        <v>74344.478879999995</v>
      </c>
      <c r="I80" s="254">
        <f t="shared" si="13"/>
        <v>8274.7839999999997</v>
      </c>
      <c r="J80" s="254">
        <f t="shared" si="14"/>
        <v>71344.784</v>
      </c>
      <c r="K80" s="337">
        <f t="shared" si="15"/>
        <v>-4815.2160000000003</v>
      </c>
      <c r="L80" s="285">
        <v>47600</v>
      </c>
      <c r="M80" s="237">
        <v>59834.456639999997</v>
      </c>
      <c r="N80" s="237">
        <v>58776.479999999996</v>
      </c>
      <c r="O80" s="237">
        <v>57120</v>
      </c>
      <c r="P80" s="385">
        <f t="shared" si="16"/>
        <v>55832.734159999993</v>
      </c>
      <c r="Q80" s="254">
        <f t="shared" si="17"/>
        <v>7494.1439999999993</v>
      </c>
      <c r="R80" s="254">
        <f t="shared" si="18"/>
        <v>64614.144</v>
      </c>
      <c r="S80" s="337">
        <f t="shared" si="19"/>
        <v>7494.1440000000002</v>
      </c>
    </row>
    <row r="81" spans="1:19" ht="16.5" x14ac:dyDescent="0.2">
      <c r="A81" s="158" t="s">
        <v>718</v>
      </c>
      <c r="B81" s="159" t="s">
        <v>1825</v>
      </c>
      <c r="C81" s="395">
        <v>1</v>
      </c>
      <c r="D81" s="285">
        <v>35700</v>
      </c>
      <c r="E81" s="237">
        <v>44875.842479999999</v>
      </c>
      <c r="F81" s="237">
        <v>44082.36</v>
      </c>
      <c r="G81" s="237">
        <v>42840</v>
      </c>
      <c r="H81" s="385">
        <f t="shared" si="12"/>
        <v>41874.550619999995</v>
      </c>
      <c r="I81" s="254">
        <f t="shared" si="13"/>
        <v>4683.8399999999992</v>
      </c>
      <c r="J81" s="254">
        <f t="shared" si="14"/>
        <v>40383.839999999997</v>
      </c>
      <c r="K81" s="337">
        <f t="shared" si="15"/>
        <v>-2456.1600000000035</v>
      </c>
      <c r="L81" s="285">
        <v>23800</v>
      </c>
      <c r="M81" s="237">
        <v>29917.228319999998</v>
      </c>
      <c r="N81" s="237">
        <v>29388.239999999998</v>
      </c>
      <c r="O81" s="237">
        <v>28560</v>
      </c>
      <c r="P81" s="385">
        <f t="shared" si="16"/>
        <v>27916.367079999996</v>
      </c>
      <c r="Q81" s="254">
        <f t="shared" si="17"/>
        <v>3747.0719999999997</v>
      </c>
      <c r="R81" s="254">
        <f t="shared" si="18"/>
        <v>32307.072</v>
      </c>
      <c r="S81" s="337">
        <f t="shared" si="19"/>
        <v>3747.0720000000001</v>
      </c>
    </row>
    <row r="82" spans="1:19" ht="16.5" x14ac:dyDescent="0.2">
      <c r="A82" s="158" t="s">
        <v>719</v>
      </c>
      <c r="B82" s="159" t="s">
        <v>1826</v>
      </c>
      <c r="C82" s="395">
        <v>1</v>
      </c>
      <c r="D82" s="285">
        <v>70210</v>
      </c>
      <c r="E82" s="237">
        <v>88505.133780000004</v>
      </c>
      <c r="F82" s="237">
        <v>86940.21</v>
      </c>
      <c r="G82" s="237">
        <v>84490</v>
      </c>
      <c r="H82" s="385">
        <f t="shared" si="12"/>
        <v>82536.335944999999</v>
      </c>
      <c r="I82" s="254">
        <f t="shared" si="13"/>
        <v>9211.5519999999997</v>
      </c>
      <c r="J82" s="254">
        <f t="shared" si="14"/>
        <v>79421.551999999996</v>
      </c>
      <c r="K82" s="337">
        <f t="shared" si="15"/>
        <v>-5068.448000000004</v>
      </c>
      <c r="L82" s="285">
        <v>70210</v>
      </c>
      <c r="M82" s="237">
        <v>88505.133780000004</v>
      </c>
      <c r="N82" s="237">
        <v>86940.21</v>
      </c>
      <c r="O82" s="237">
        <v>84490</v>
      </c>
      <c r="P82" s="385">
        <f t="shared" si="16"/>
        <v>82536.335944999999</v>
      </c>
      <c r="Q82" s="254">
        <f t="shared" si="17"/>
        <v>11085.087999999998</v>
      </c>
      <c r="R82" s="254">
        <f t="shared" si="18"/>
        <v>95575.088000000003</v>
      </c>
      <c r="S82" s="337">
        <f t="shared" si="19"/>
        <v>11085.088000000003</v>
      </c>
    </row>
    <row r="83" spans="1:19" ht="16.5" x14ac:dyDescent="0.2">
      <c r="A83" s="158" t="s">
        <v>720</v>
      </c>
      <c r="B83" s="159" t="s">
        <v>1827</v>
      </c>
      <c r="C83" s="395">
        <v>1</v>
      </c>
      <c r="D83" s="285">
        <v>22610</v>
      </c>
      <c r="E83" s="237">
        <v>28670.67714</v>
      </c>
      <c r="F83" s="237">
        <v>28163.73</v>
      </c>
      <c r="G83" s="237">
        <v>27370</v>
      </c>
      <c r="H83" s="385">
        <f t="shared" si="12"/>
        <v>26703.601784999999</v>
      </c>
      <c r="I83" s="254">
        <f t="shared" si="13"/>
        <v>2966.4319999999998</v>
      </c>
      <c r="J83" s="254">
        <f t="shared" si="14"/>
        <v>25576.432000000001</v>
      </c>
      <c r="K83" s="337">
        <f t="shared" si="15"/>
        <v>-1793.5679999999993</v>
      </c>
      <c r="L83" s="285" t="s">
        <v>600</v>
      </c>
      <c r="M83" s="237" t="s">
        <v>600</v>
      </c>
      <c r="N83" s="237" t="s">
        <v>600</v>
      </c>
      <c r="O83" s="237" t="s">
        <v>600</v>
      </c>
      <c r="P83" s="385" t="e">
        <f t="shared" si="16"/>
        <v>#DIV/0!</v>
      </c>
      <c r="Q83" s="254" t="e">
        <f t="shared" si="17"/>
        <v>#VALUE!</v>
      </c>
      <c r="R83" s="254" t="e">
        <f t="shared" si="18"/>
        <v>#VALUE!</v>
      </c>
      <c r="S83" s="337" t="e">
        <f t="shared" si="19"/>
        <v>#VALUE!</v>
      </c>
    </row>
    <row r="84" spans="1:19" ht="16.5" x14ac:dyDescent="0.2">
      <c r="A84" s="158" t="s">
        <v>721</v>
      </c>
      <c r="B84" s="159" t="s">
        <v>1828</v>
      </c>
      <c r="C84" s="395">
        <v>1</v>
      </c>
      <c r="D84" s="285">
        <v>38080</v>
      </c>
      <c r="E84" s="237">
        <v>47368.944840000004</v>
      </c>
      <c r="F84" s="237">
        <v>46531.38</v>
      </c>
      <c r="G84" s="237">
        <v>45220</v>
      </c>
      <c r="H84" s="385">
        <f t="shared" si="12"/>
        <v>44300.081210000004</v>
      </c>
      <c r="I84" s="254">
        <f t="shared" si="13"/>
        <v>4996.0959999999995</v>
      </c>
      <c r="J84" s="254">
        <f t="shared" si="14"/>
        <v>43076.095999999998</v>
      </c>
      <c r="K84" s="337">
        <f t="shared" si="15"/>
        <v>-2143.9040000000023</v>
      </c>
      <c r="L84" s="285" t="s">
        <v>600</v>
      </c>
      <c r="M84" s="237" t="s">
        <v>600</v>
      </c>
      <c r="N84" s="237" t="s">
        <v>600</v>
      </c>
      <c r="O84" s="237" t="s">
        <v>600</v>
      </c>
      <c r="P84" s="385" t="e">
        <f t="shared" si="16"/>
        <v>#DIV/0!</v>
      </c>
      <c r="Q84" s="254" t="e">
        <f t="shared" si="17"/>
        <v>#VALUE!</v>
      </c>
      <c r="R84" s="254" t="e">
        <f t="shared" si="18"/>
        <v>#VALUE!</v>
      </c>
      <c r="S84" s="337" t="e">
        <f t="shared" si="19"/>
        <v>#VALUE!</v>
      </c>
    </row>
    <row r="85" spans="1:19" ht="16.5" x14ac:dyDescent="0.2">
      <c r="A85" s="158" t="s">
        <v>722</v>
      </c>
      <c r="B85" s="159" t="s">
        <v>1829</v>
      </c>
      <c r="C85" s="395">
        <v>1</v>
      </c>
      <c r="D85" s="285">
        <v>33320</v>
      </c>
      <c r="E85" s="237">
        <v>42382.740120000002</v>
      </c>
      <c r="F85" s="237">
        <v>41633.339999999997</v>
      </c>
      <c r="G85" s="237">
        <v>40460</v>
      </c>
      <c r="H85" s="385">
        <f t="shared" si="12"/>
        <v>39449.02003</v>
      </c>
      <c r="I85" s="254">
        <f t="shared" si="13"/>
        <v>4371.5839999999998</v>
      </c>
      <c r="J85" s="254">
        <f t="shared" si="14"/>
        <v>37691.584000000003</v>
      </c>
      <c r="K85" s="337">
        <f t="shared" si="15"/>
        <v>-2768.4159999999974</v>
      </c>
      <c r="L85" s="285">
        <v>19040</v>
      </c>
      <c r="M85" s="237">
        <v>23684.472420000002</v>
      </c>
      <c r="N85" s="237">
        <v>23265.69</v>
      </c>
      <c r="O85" s="237">
        <v>22610</v>
      </c>
      <c r="P85" s="385">
        <f t="shared" si="16"/>
        <v>22150.040605000002</v>
      </c>
      <c r="Q85" s="254">
        <f t="shared" si="17"/>
        <v>2966.4319999999998</v>
      </c>
      <c r="R85" s="254">
        <f t="shared" si="18"/>
        <v>25576.432000000001</v>
      </c>
      <c r="S85" s="337">
        <f t="shared" si="19"/>
        <v>2966.4320000000007</v>
      </c>
    </row>
    <row r="86" spans="1:19" ht="16.5" x14ac:dyDescent="0.2">
      <c r="A86" s="158" t="s">
        <v>723</v>
      </c>
      <c r="B86" s="159" t="s">
        <v>1830</v>
      </c>
      <c r="C86" s="395">
        <v>1</v>
      </c>
      <c r="D86" s="285">
        <v>138040</v>
      </c>
      <c r="E86" s="237">
        <v>173270.61401999998</v>
      </c>
      <c r="F86" s="237">
        <v>170206.89</v>
      </c>
      <c r="G86" s="237">
        <v>165410</v>
      </c>
      <c r="H86" s="385">
        <f t="shared" si="12"/>
        <v>161731.876005</v>
      </c>
      <c r="I86" s="254">
        <f t="shared" si="13"/>
        <v>18110.847999999998</v>
      </c>
      <c r="J86" s="254">
        <f t="shared" si="14"/>
        <v>156150.848</v>
      </c>
      <c r="K86" s="337">
        <f t="shared" si="15"/>
        <v>-9259.1520000000019</v>
      </c>
      <c r="L86" s="285">
        <v>63070</v>
      </c>
      <c r="M86" s="237">
        <v>79779.275519999996</v>
      </c>
      <c r="N86" s="237">
        <v>78368.639999999999</v>
      </c>
      <c r="O86" s="237">
        <v>76160</v>
      </c>
      <c r="P86" s="385">
        <f t="shared" si="16"/>
        <v>74344.478879999995</v>
      </c>
      <c r="Q86" s="254">
        <f t="shared" si="17"/>
        <v>9992.1919999999991</v>
      </c>
      <c r="R86" s="254">
        <f t="shared" si="18"/>
        <v>86152.191999999995</v>
      </c>
      <c r="S86" s="337">
        <f t="shared" si="19"/>
        <v>9992.1919999999955</v>
      </c>
    </row>
    <row r="87" spans="1:19" ht="16.5" x14ac:dyDescent="0.2">
      <c r="A87" s="158" t="s">
        <v>724</v>
      </c>
      <c r="B87" s="159" t="s">
        <v>1831</v>
      </c>
      <c r="C87" s="395">
        <v>1</v>
      </c>
      <c r="D87" s="285">
        <v>8330</v>
      </c>
      <c r="E87" s="237">
        <v>9972.4094399999994</v>
      </c>
      <c r="F87" s="237">
        <v>9796.08</v>
      </c>
      <c r="G87" s="237">
        <v>9520</v>
      </c>
      <c r="H87" s="385">
        <f t="shared" si="12"/>
        <v>9404.6223599999994</v>
      </c>
      <c r="I87" s="254">
        <f t="shared" si="13"/>
        <v>1092.896</v>
      </c>
      <c r="J87" s="254">
        <f t="shared" si="14"/>
        <v>9422.8960000000006</v>
      </c>
      <c r="K87" s="337">
        <f t="shared" si="15"/>
        <v>-97.10399999999936</v>
      </c>
      <c r="L87" s="285">
        <v>5950</v>
      </c>
      <c r="M87" s="237">
        <v>7479.3070799999996</v>
      </c>
      <c r="N87" s="237">
        <v>7347.0599999999995</v>
      </c>
      <c r="O87" s="237">
        <v>7140</v>
      </c>
      <c r="P87" s="385">
        <f t="shared" si="16"/>
        <v>6979.0917699999991</v>
      </c>
      <c r="Q87" s="254">
        <f t="shared" si="17"/>
        <v>936.76799999999992</v>
      </c>
      <c r="R87" s="254">
        <f t="shared" si="18"/>
        <v>8076.768</v>
      </c>
      <c r="S87" s="337">
        <f t="shared" si="19"/>
        <v>936.76800000000003</v>
      </c>
    </row>
    <row r="88" spans="1:19" ht="16.5" x14ac:dyDescent="0.2">
      <c r="A88" s="158" t="s">
        <v>725</v>
      </c>
      <c r="B88" s="159" t="s">
        <v>1832</v>
      </c>
      <c r="C88" s="395">
        <v>1</v>
      </c>
      <c r="D88" s="285">
        <v>133280</v>
      </c>
      <c r="E88" s="237">
        <v>167037.85811999999</v>
      </c>
      <c r="F88" s="237">
        <v>164084.34</v>
      </c>
      <c r="G88" s="237">
        <v>159460</v>
      </c>
      <c r="H88" s="385">
        <f t="shared" si="12"/>
        <v>155965.54952999999</v>
      </c>
      <c r="I88" s="254">
        <f t="shared" si="13"/>
        <v>17486.335999999999</v>
      </c>
      <c r="J88" s="254">
        <f t="shared" si="14"/>
        <v>150766.33600000001</v>
      </c>
      <c r="K88" s="337">
        <f t="shared" si="15"/>
        <v>-8693.6639999999898</v>
      </c>
      <c r="L88" s="285">
        <v>145180</v>
      </c>
      <c r="M88" s="237">
        <v>181996.47227999999</v>
      </c>
      <c r="N88" s="237">
        <v>178778.46</v>
      </c>
      <c r="O88" s="237">
        <v>173740</v>
      </c>
      <c r="P88" s="385">
        <f t="shared" si="16"/>
        <v>169923.73306999999</v>
      </c>
      <c r="Q88" s="254">
        <f t="shared" si="17"/>
        <v>22794.687999999998</v>
      </c>
      <c r="R88" s="254">
        <f t="shared" si="18"/>
        <v>196534.68799999999</v>
      </c>
      <c r="S88" s="337">
        <f t="shared" si="19"/>
        <v>22794.687999999995</v>
      </c>
    </row>
    <row r="89" spans="1:19" ht="16.5" x14ac:dyDescent="0.2">
      <c r="A89" s="158" t="s">
        <v>1000</v>
      </c>
      <c r="B89" s="159" t="s">
        <v>1833</v>
      </c>
      <c r="C89" s="395">
        <v>1</v>
      </c>
      <c r="D89" s="285">
        <v>7140</v>
      </c>
      <c r="E89" s="237">
        <v>8725.8582600000009</v>
      </c>
      <c r="F89" s="237">
        <v>8571.57</v>
      </c>
      <c r="G89" s="237">
        <v>8330</v>
      </c>
      <c r="H89" s="385">
        <f t="shared" si="12"/>
        <v>8191.8570650000001</v>
      </c>
      <c r="I89" s="254">
        <f t="shared" si="13"/>
        <v>936.76799999999992</v>
      </c>
      <c r="J89" s="254">
        <f t="shared" si="14"/>
        <v>8076.768</v>
      </c>
      <c r="K89" s="337">
        <f t="shared" si="15"/>
        <v>-253.23199999999997</v>
      </c>
      <c r="L89" s="285">
        <v>5950</v>
      </c>
      <c r="M89" s="237">
        <v>7479.3070799999996</v>
      </c>
      <c r="N89" s="237">
        <v>7347.0599999999995</v>
      </c>
      <c r="O89" s="237">
        <v>7140</v>
      </c>
      <c r="P89" s="385">
        <f t="shared" si="16"/>
        <v>6979.0917699999991</v>
      </c>
      <c r="Q89" s="254">
        <f t="shared" si="17"/>
        <v>936.76799999999992</v>
      </c>
      <c r="R89" s="254">
        <f t="shared" si="18"/>
        <v>8076.768</v>
      </c>
      <c r="S89" s="337">
        <f t="shared" si="19"/>
        <v>936.76800000000003</v>
      </c>
    </row>
    <row r="90" spans="1:19" ht="16.5" x14ac:dyDescent="0.2">
      <c r="A90" s="158" t="s">
        <v>1002</v>
      </c>
      <c r="B90" s="159" t="s">
        <v>1834</v>
      </c>
      <c r="C90" s="395">
        <v>1</v>
      </c>
      <c r="D90" s="285">
        <v>20230</v>
      </c>
      <c r="E90" s="237">
        <v>24931.0236</v>
      </c>
      <c r="F90" s="237">
        <v>24490.2</v>
      </c>
      <c r="G90" s="237">
        <v>23800</v>
      </c>
      <c r="H90" s="385">
        <f t="shared" si="12"/>
        <v>23362.805899999999</v>
      </c>
      <c r="I90" s="254">
        <f t="shared" si="13"/>
        <v>2654.1759999999995</v>
      </c>
      <c r="J90" s="254">
        <f t="shared" si="14"/>
        <v>22884.175999999999</v>
      </c>
      <c r="K90" s="337">
        <f t="shared" si="15"/>
        <v>-915.82400000000052</v>
      </c>
      <c r="L90" s="285">
        <v>16660</v>
      </c>
      <c r="M90" s="237">
        <v>21191.370060000001</v>
      </c>
      <c r="N90" s="237">
        <v>20816.669999999998</v>
      </c>
      <c r="O90" s="237">
        <v>20230</v>
      </c>
      <c r="P90" s="385">
        <f t="shared" si="16"/>
        <v>19724.510015</v>
      </c>
      <c r="Q90" s="254">
        <f t="shared" si="17"/>
        <v>2654.1759999999995</v>
      </c>
      <c r="R90" s="254">
        <f t="shared" si="18"/>
        <v>22884.175999999999</v>
      </c>
      <c r="S90" s="337">
        <f t="shared" si="19"/>
        <v>2654.1759999999995</v>
      </c>
    </row>
    <row r="91" spans="1:19" ht="16.5" x14ac:dyDescent="0.2">
      <c r="A91" s="158" t="s">
        <v>1466</v>
      </c>
      <c r="B91" s="159" t="s">
        <v>1835</v>
      </c>
      <c r="C91" s="395">
        <v>1</v>
      </c>
      <c r="D91" s="285">
        <v>32130</v>
      </c>
      <c r="E91" s="237">
        <v>39889.637759999998</v>
      </c>
      <c r="F91" s="237">
        <v>39184.32</v>
      </c>
      <c r="G91" s="237">
        <v>38080</v>
      </c>
      <c r="H91" s="385">
        <f t="shared" si="12"/>
        <v>37320.989439999998</v>
      </c>
      <c r="I91" s="254">
        <f t="shared" si="13"/>
        <v>4215.4559999999992</v>
      </c>
      <c r="J91" s="254">
        <f t="shared" si="14"/>
        <v>36345.455999999998</v>
      </c>
      <c r="K91" s="337">
        <f t="shared" si="15"/>
        <v>-1734.5440000000017</v>
      </c>
      <c r="L91" s="285">
        <v>19040</v>
      </c>
      <c r="M91" s="237">
        <v>23684.472420000002</v>
      </c>
      <c r="N91" s="237">
        <v>23265.69</v>
      </c>
      <c r="O91" s="237">
        <v>22610</v>
      </c>
      <c r="P91" s="385">
        <f t="shared" si="16"/>
        <v>22150.040605000002</v>
      </c>
      <c r="Q91" s="254">
        <f t="shared" si="17"/>
        <v>2966.4319999999998</v>
      </c>
      <c r="R91" s="254">
        <f t="shared" si="18"/>
        <v>25576.432000000001</v>
      </c>
      <c r="S91" s="337">
        <f t="shared" si="19"/>
        <v>2966.4320000000007</v>
      </c>
    </row>
    <row r="92" spans="1:19" ht="16.5" x14ac:dyDescent="0.2">
      <c r="A92" s="158" t="s">
        <v>1473</v>
      </c>
      <c r="B92" s="159" t="s">
        <v>1836</v>
      </c>
      <c r="C92" s="395">
        <v>1</v>
      </c>
      <c r="D92" s="285">
        <v>3570</v>
      </c>
      <c r="E92" s="237">
        <v>4986.2047199999997</v>
      </c>
      <c r="F92" s="237">
        <v>4898.04</v>
      </c>
      <c r="G92" s="237">
        <v>4760</v>
      </c>
      <c r="H92" s="385">
        <f t="shared" si="12"/>
        <v>4553.5611799999997</v>
      </c>
      <c r="I92" s="254">
        <f t="shared" si="13"/>
        <v>468.38399999999996</v>
      </c>
      <c r="J92" s="254">
        <f t="shared" si="14"/>
        <v>4038.384</v>
      </c>
      <c r="K92" s="337">
        <f t="shared" si="15"/>
        <v>-721.61599999999999</v>
      </c>
      <c r="L92" s="285">
        <v>2380</v>
      </c>
      <c r="M92" s="237">
        <v>2493.1023599999999</v>
      </c>
      <c r="N92" s="237">
        <v>2449.02</v>
      </c>
      <c r="O92" s="237">
        <v>2380</v>
      </c>
      <c r="P92" s="385">
        <f t="shared" si="16"/>
        <v>2425.5305899999998</v>
      </c>
      <c r="Q92" s="254">
        <f t="shared" si="17"/>
        <v>312.25599999999997</v>
      </c>
      <c r="R92" s="254">
        <f t="shared" si="18"/>
        <v>2692.2559999999999</v>
      </c>
      <c r="S92" s="337">
        <f t="shared" si="19"/>
        <v>312.25599999999986</v>
      </c>
    </row>
    <row r="93" spans="1:19" ht="16.5" x14ac:dyDescent="0.2">
      <c r="A93" s="158" t="s">
        <v>1474</v>
      </c>
      <c r="B93" s="159" t="s">
        <v>1837</v>
      </c>
      <c r="C93" s="395">
        <v>1</v>
      </c>
      <c r="D93" s="285">
        <v>113050</v>
      </c>
      <c r="E93" s="237">
        <v>142106.83452</v>
      </c>
      <c r="F93" s="237">
        <v>139594.14000000001</v>
      </c>
      <c r="G93" s="237">
        <v>135660</v>
      </c>
      <c r="H93" s="385">
        <f t="shared" si="12"/>
        <v>132602.74363000001</v>
      </c>
      <c r="I93" s="254">
        <f t="shared" si="13"/>
        <v>14832.159999999998</v>
      </c>
      <c r="J93" s="254">
        <f t="shared" si="14"/>
        <v>127882.16</v>
      </c>
      <c r="K93" s="337">
        <f t="shared" si="15"/>
        <v>-7777.8399999999965</v>
      </c>
      <c r="L93" s="285">
        <v>63070</v>
      </c>
      <c r="M93" s="237">
        <v>79779.275519999996</v>
      </c>
      <c r="N93" s="237">
        <v>78368.639999999999</v>
      </c>
      <c r="O93" s="237">
        <v>76160</v>
      </c>
      <c r="P93" s="385">
        <f t="shared" si="16"/>
        <v>74344.478879999995</v>
      </c>
      <c r="Q93" s="254">
        <f t="shared" si="17"/>
        <v>9992.1919999999991</v>
      </c>
      <c r="R93" s="254">
        <f t="shared" si="18"/>
        <v>86152.191999999995</v>
      </c>
      <c r="S93" s="337">
        <f t="shared" si="19"/>
        <v>9992.1919999999955</v>
      </c>
    </row>
    <row r="94" spans="1:19" ht="16.5" x14ac:dyDescent="0.2">
      <c r="A94" s="156">
        <v>5</v>
      </c>
      <c r="B94" s="156" t="s">
        <v>1838</v>
      </c>
      <c r="C94" s="161"/>
      <c r="D94" s="399"/>
      <c r="E94" s="239"/>
      <c r="F94" s="239"/>
      <c r="G94" s="239"/>
      <c r="H94" s="385" t="e">
        <f t="shared" si="12"/>
        <v>#DIV/0!</v>
      </c>
      <c r="I94" s="254">
        <f t="shared" si="13"/>
        <v>0</v>
      </c>
      <c r="J94" s="254">
        <f t="shared" si="14"/>
        <v>0</v>
      </c>
      <c r="K94" s="337">
        <f t="shared" si="15"/>
        <v>0</v>
      </c>
      <c r="L94" s="399"/>
      <c r="M94" s="239"/>
      <c r="N94" s="239"/>
      <c r="O94" s="239"/>
      <c r="P94" s="385" t="e">
        <f t="shared" si="16"/>
        <v>#DIV/0!</v>
      </c>
      <c r="Q94" s="254">
        <f t="shared" si="17"/>
        <v>0</v>
      </c>
      <c r="R94" s="254">
        <f t="shared" si="18"/>
        <v>0</v>
      </c>
      <c r="S94" s="337">
        <f t="shared" si="19"/>
        <v>0</v>
      </c>
    </row>
    <row r="95" spans="1:19" ht="16.5" x14ac:dyDescent="0.2">
      <c r="A95" s="158" t="s">
        <v>726</v>
      </c>
      <c r="B95" s="159" t="s">
        <v>1839</v>
      </c>
      <c r="C95" s="395">
        <v>1</v>
      </c>
      <c r="D95" s="285">
        <v>549780</v>
      </c>
      <c r="E95" s="237">
        <v>690589.35372000001</v>
      </c>
      <c r="F95" s="237">
        <v>678378.54</v>
      </c>
      <c r="G95" s="237">
        <v>659260</v>
      </c>
      <c r="H95" s="385">
        <f t="shared" si="12"/>
        <v>644501.97343000001</v>
      </c>
      <c r="I95" s="254">
        <f t="shared" si="13"/>
        <v>72131.135999999984</v>
      </c>
      <c r="J95" s="254">
        <f t="shared" si="14"/>
        <v>621911.13599999994</v>
      </c>
      <c r="K95" s="337">
        <f t="shared" si="15"/>
        <v>-37348.86400000006</v>
      </c>
      <c r="L95" s="285" t="s">
        <v>600</v>
      </c>
      <c r="M95" s="237" t="s">
        <v>600</v>
      </c>
      <c r="N95" s="237" t="s">
        <v>600</v>
      </c>
      <c r="O95" s="237" t="s">
        <v>600</v>
      </c>
      <c r="P95" s="385" t="e">
        <f t="shared" si="16"/>
        <v>#DIV/0!</v>
      </c>
      <c r="Q95" s="254" t="e">
        <f t="shared" si="17"/>
        <v>#VALUE!</v>
      </c>
      <c r="R95" s="254" t="e">
        <f t="shared" si="18"/>
        <v>#VALUE!</v>
      </c>
      <c r="S95" s="337" t="e">
        <f t="shared" si="19"/>
        <v>#VALUE!</v>
      </c>
    </row>
    <row r="96" spans="1:19" ht="16.5" x14ac:dyDescent="0.2">
      <c r="A96" s="158" t="s">
        <v>727</v>
      </c>
      <c r="B96" s="159" t="s">
        <v>1840</v>
      </c>
      <c r="C96" s="395">
        <v>1</v>
      </c>
      <c r="D96" s="285">
        <v>72590</v>
      </c>
      <c r="E96" s="237">
        <v>90998.236139999994</v>
      </c>
      <c r="F96" s="237">
        <v>89389.23</v>
      </c>
      <c r="G96" s="237">
        <v>86870</v>
      </c>
      <c r="H96" s="385">
        <f t="shared" si="12"/>
        <v>84961.866534999994</v>
      </c>
      <c r="I96" s="254">
        <f t="shared" si="13"/>
        <v>9523.8079999999991</v>
      </c>
      <c r="J96" s="254">
        <f t="shared" si="14"/>
        <v>82113.808000000005</v>
      </c>
      <c r="K96" s="337">
        <f t="shared" si="15"/>
        <v>-4756.1919999999955</v>
      </c>
      <c r="L96" s="285" t="s">
        <v>600</v>
      </c>
      <c r="M96" s="237" t="s">
        <v>600</v>
      </c>
      <c r="N96" s="237" t="s">
        <v>600</v>
      </c>
      <c r="O96" s="237" t="s">
        <v>600</v>
      </c>
      <c r="P96" s="385" t="e">
        <f t="shared" si="16"/>
        <v>#DIV/0!</v>
      </c>
      <c r="Q96" s="254" t="e">
        <f t="shared" si="17"/>
        <v>#VALUE!</v>
      </c>
      <c r="R96" s="254" t="e">
        <f t="shared" si="18"/>
        <v>#VALUE!</v>
      </c>
      <c r="S96" s="337" t="e">
        <f t="shared" si="19"/>
        <v>#VALUE!</v>
      </c>
    </row>
    <row r="97" spans="1:19" ht="16.5" x14ac:dyDescent="0.2">
      <c r="A97" s="158" t="s">
        <v>728</v>
      </c>
      <c r="B97" s="159" t="s">
        <v>1841</v>
      </c>
      <c r="C97" s="395">
        <v>1</v>
      </c>
      <c r="D97" s="285">
        <v>74970</v>
      </c>
      <c r="E97" s="237">
        <v>94737.889680000008</v>
      </c>
      <c r="F97" s="237">
        <v>93062.76</v>
      </c>
      <c r="G97" s="237">
        <v>90440</v>
      </c>
      <c r="H97" s="385">
        <f t="shared" si="12"/>
        <v>88302.662420000008</v>
      </c>
      <c r="I97" s="254">
        <f t="shared" si="13"/>
        <v>9836.0639999999985</v>
      </c>
      <c r="J97" s="254">
        <f t="shared" si="14"/>
        <v>84806.063999999998</v>
      </c>
      <c r="K97" s="337">
        <f t="shared" si="15"/>
        <v>-5633.9360000000015</v>
      </c>
      <c r="L97" s="285">
        <v>82110</v>
      </c>
      <c r="M97" s="237">
        <v>103463.74794</v>
      </c>
      <c r="N97" s="237">
        <v>101634.33</v>
      </c>
      <c r="O97" s="237">
        <v>98770</v>
      </c>
      <c r="P97" s="385">
        <f t="shared" si="16"/>
        <v>96494.519484999997</v>
      </c>
      <c r="Q97" s="254">
        <f t="shared" si="17"/>
        <v>12958.623999999998</v>
      </c>
      <c r="R97" s="254">
        <f t="shared" si="18"/>
        <v>111728.624</v>
      </c>
      <c r="S97" s="337">
        <f t="shared" si="19"/>
        <v>12958.623999999996</v>
      </c>
    </row>
    <row r="98" spans="1:19" ht="16.5" x14ac:dyDescent="0.2">
      <c r="A98" s="158" t="s">
        <v>729</v>
      </c>
      <c r="B98" s="159" t="s">
        <v>1842</v>
      </c>
      <c r="C98" s="395">
        <v>1</v>
      </c>
      <c r="D98" s="285">
        <v>113050</v>
      </c>
      <c r="E98" s="237">
        <v>142106.83452</v>
      </c>
      <c r="F98" s="237">
        <v>139594.14000000001</v>
      </c>
      <c r="G98" s="237">
        <v>135660</v>
      </c>
      <c r="H98" s="385">
        <f t="shared" si="12"/>
        <v>132602.74363000001</v>
      </c>
      <c r="I98" s="254">
        <f t="shared" si="13"/>
        <v>14832.159999999998</v>
      </c>
      <c r="J98" s="254">
        <f t="shared" si="14"/>
        <v>127882.16</v>
      </c>
      <c r="K98" s="337">
        <f t="shared" si="15"/>
        <v>-7777.8399999999965</v>
      </c>
      <c r="L98" s="285">
        <v>49980</v>
      </c>
      <c r="M98" s="237">
        <v>62327.559000000001</v>
      </c>
      <c r="N98" s="237">
        <v>61225.5</v>
      </c>
      <c r="O98" s="237">
        <v>59500</v>
      </c>
      <c r="P98" s="385">
        <f t="shared" si="16"/>
        <v>58258.264750000002</v>
      </c>
      <c r="Q98" s="254">
        <f t="shared" si="17"/>
        <v>7806.3999999999987</v>
      </c>
      <c r="R98" s="254">
        <f t="shared" si="18"/>
        <v>67306.399999999994</v>
      </c>
      <c r="S98" s="337">
        <f t="shared" si="19"/>
        <v>7806.3999999999942</v>
      </c>
    </row>
    <row r="99" spans="1:19" ht="16.5" x14ac:dyDescent="0.2">
      <c r="A99" s="158" t="s">
        <v>730</v>
      </c>
      <c r="B99" s="159" t="s">
        <v>1843</v>
      </c>
      <c r="C99" s="395">
        <v>1</v>
      </c>
      <c r="D99" s="285">
        <v>3570</v>
      </c>
      <c r="E99" s="237">
        <v>4986.2047199999997</v>
      </c>
      <c r="F99" s="237">
        <v>4898.04</v>
      </c>
      <c r="G99" s="237">
        <v>4760</v>
      </c>
      <c r="H99" s="385">
        <f t="shared" si="12"/>
        <v>4553.5611799999997</v>
      </c>
      <c r="I99" s="254">
        <f t="shared" si="13"/>
        <v>468.38399999999996</v>
      </c>
      <c r="J99" s="254">
        <f t="shared" si="14"/>
        <v>4038.384</v>
      </c>
      <c r="K99" s="337">
        <f t="shared" si="15"/>
        <v>-721.61599999999999</v>
      </c>
      <c r="L99" s="285">
        <v>2380</v>
      </c>
      <c r="M99" s="237">
        <v>2493.1023599999999</v>
      </c>
      <c r="N99" s="237">
        <v>2449.02</v>
      </c>
      <c r="O99" s="237">
        <v>2380</v>
      </c>
      <c r="P99" s="385">
        <f t="shared" si="16"/>
        <v>2425.5305899999998</v>
      </c>
      <c r="Q99" s="254">
        <f t="shared" si="17"/>
        <v>312.25599999999997</v>
      </c>
      <c r="R99" s="254">
        <f t="shared" si="18"/>
        <v>2692.2559999999999</v>
      </c>
      <c r="S99" s="337">
        <f t="shared" si="19"/>
        <v>312.25599999999986</v>
      </c>
    </row>
    <row r="100" spans="1:19" ht="16.5" x14ac:dyDescent="0.2">
      <c r="A100" s="158" t="s">
        <v>731</v>
      </c>
      <c r="B100" s="159" t="s">
        <v>1844</v>
      </c>
      <c r="C100" s="395">
        <v>1</v>
      </c>
      <c r="D100" s="285">
        <v>42840</v>
      </c>
      <c r="E100" s="237">
        <v>53601.70074</v>
      </c>
      <c r="F100" s="237">
        <v>52653.93</v>
      </c>
      <c r="G100" s="237">
        <v>51170</v>
      </c>
      <c r="H100" s="385">
        <f t="shared" si="12"/>
        <v>50066.407684999998</v>
      </c>
      <c r="I100" s="254">
        <f t="shared" si="13"/>
        <v>5620.6079999999993</v>
      </c>
      <c r="J100" s="254">
        <f t="shared" si="14"/>
        <v>48460.608</v>
      </c>
      <c r="K100" s="337">
        <f t="shared" si="15"/>
        <v>-2709.3919999999998</v>
      </c>
      <c r="L100" s="285">
        <v>33320</v>
      </c>
      <c r="M100" s="237">
        <v>42382.740120000002</v>
      </c>
      <c r="N100" s="237">
        <v>41633.339999999997</v>
      </c>
      <c r="O100" s="237">
        <v>40460</v>
      </c>
      <c r="P100" s="385">
        <f t="shared" si="16"/>
        <v>39449.02003</v>
      </c>
      <c r="Q100" s="254">
        <f t="shared" si="17"/>
        <v>5308.351999999999</v>
      </c>
      <c r="R100" s="254">
        <f t="shared" si="18"/>
        <v>45768.351999999999</v>
      </c>
      <c r="S100" s="337">
        <f t="shared" si="19"/>
        <v>5308.351999999999</v>
      </c>
    </row>
    <row r="101" spans="1:19" ht="16.5" x14ac:dyDescent="0.2">
      <c r="A101" s="158" t="s">
        <v>732</v>
      </c>
      <c r="B101" s="159" t="s">
        <v>1845</v>
      </c>
      <c r="C101" s="395">
        <v>1</v>
      </c>
      <c r="D101" s="285">
        <v>5950</v>
      </c>
      <c r="E101" s="237">
        <v>7479.3070799999996</v>
      </c>
      <c r="F101" s="237">
        <v>7347.0599999999995</v>
      </c>
      <c r="G101" s="237">
        <v>7140</v>
      </c>
      <c r="H101" s="385">
        <f t="shared" si="12"/>
        <v>6979.0917699999991</v>
      </c>
      <c r="I101" s="254">
        <f t="shared" si="13"/>
        <v>780.63999999999987</v>
      </c>
      <c r="J101" s="254">
        <f t="shared" si="14"/>
        <v>6730.6399999999994</v>
      </c>
      <c r="K101" s="337">
        <f t="shared" si="15"/>
        <v>-409.36000000000058</v>
      </c>
      <c r="L101" s="285">
        <v>2380</v>
      </c>
      <c r="M101" s="237">
        <v>2493.1023599999999</v>
      </c>
      <c r="N101" s="237">
        <v>2449.02</v>
      </c>
      <c r="O101" s="237">
        <v>2380</v>
      </c>
      <c r="P101" s="385">
        <f t="shared" si="16"/>
        <v>2425.5305899999998</v>
      </c>
      <c r="Q101" s="254">
        <f t="shared" si="17"/>
        <v>312.25599999999997</v>
      </c>
      <c r="R101" s="254">
        <f t="shared" si="18"/>
        <v>2692.2559999999999</v>
      </c>
      <c r="S101" s="337">
        <f t="shared" si="19"/>
        <v>312.25599999999986</v>
      </c>
    </row>
    <row r="102" spans="1:19" ht="16.5" x14ac:dyDescent="0.2">
      <c r="A102" s="158" t="s">
        <v>733</v>
      </c>
      <c r="B102" s="159" t="s">
        <v>1846</v>
      </c>
      <c r="C102" s="395">
        <v>1</v>
      </c>
      <c r="D102" s="285">
        <v>2380</v>
      </c>
      <c r="E102" s="237">
        <v>2493.1023599999999</v>
      </c>
      <c r="F102" s="237">
        <v>2449.02</v>
      </c>
      <c r="G102" s="237">
        <v>2380</v>
      </c>
      <c r="H102" s="385">
        <f t="shared" si="12"/>
        <v>2425.5305899999998</v>
      </c>
      <c r="I102" s="254">
        <f t="shared" si="13"/>
        <v>312.25599999999997</v>
      </c>
      <c r="J102" s="254">
        <f t="shared" si="14"/>
        <v>2692.2559999999999</v>
      </c>
      <c r="K102" s="337">
        <f t="shared" si="15"/>
        <v>312.25599999999986</v>
      </c>
      <c r="L102" s="285">
        <v>1190</v>
      </c>
      <c r="M102" s="237">
        <v>1246.5511799999999</v>
      </c>
      <c r="N102" s="237">
        <v>1224.51</v>
      </c>
      <c r="O102" s="237">
        <v>1190</v>
      </c>
      <c r="P102" s="385">
        <f t="shared" si="16"/>
        <v>1212.7652949999999</v>
      </c>
      <c r="Q102" s="254">
        <f t="shared" si="17"/>
        <v>156.12799999999999</v>
      </c>
      <c r="R102" s="254">
        <f t="shared" si="18"/>
        <v>1346.1279999999999</v>
      </c>
      <c r="S102" s="337">
        <f t="shared" si="19"/>
        <v>156.12799999999993</v>
      </c>
    </row>
    <row r="103" spans="1:19" ht="16.5" x14ac:dyDescent="0.2">
      <c r="A103" s="158" t="s">
        <v>734</v>
      </c>
      <c r="B103" s="159" t="s">
        <v>1847</v>
      </c>
      <c r="C103" s="395">
        <v>1</v>
      </c>
      <c r="D103" s="285">
        <v>366520</v>
      </c>
      <c r="E103" s="237">
        <v>461223.93660000002</v>
      </c>
      <c r="F103" s="237">
        <v>453068.7</v>
      </c>
      <c r="G103" s="237">
        <v>440300</v>
      </c>
      <c r="H103" s="385">
        <f t="shared" si="12"/>
        <v>430278.15915000002</v>
      </c>
      <c r="I103" s="254">
        <f t="shared" si="13"/>
        <v>48087.423999999992</v>
      </c>
      <c r="J103" s="254">
        <f t="shared" si="14"/>
        <v>414607.424</v>
      </c>
      <c r="K103" s="337">
        <f t="shared" si="15"/>
        <v>-25692.576000000001</v>
      </c>
      <c r="L103" s="285">
        <v>171360</v>
      </c>
      <c r="M103" s="237">
        <v>215653.35414000001</v>
      </c>
      <c r="N103" s="237">
        <v>211840.23</v>
      </c>
      <c r="O103" s="237">
        <v>205870</v>
      </c>
      <c r="P103" s="385">
        <f t="shared" si="16"/>
        <v>201180.89603500001</v>
      </c>
      <c r="Q103" s="254">
        <f t="shared" si="17"/>
        <v>27010.143999999997</v>
      </c>
      <c r="R103" s="254">
        <f t="shared" si="18"/>
        <v>232880.144</v>
      </c>
      <c r="S103" s="337">
        <f t="shared" si="19"/>
        <v>27010.144</v>
      </c>
    </row>
    <row r="104" spans="1:19" ht="16.5" x14ac:dyDescent="0.2">
      <c r="A104" s="158" t="s">
        <v>735</v>
      </c>
      <c r="B104" s="159" t="s">
        <v>1848</v>
      </c>
      <c r="C104" s="395">
        <v>1</v>
      </c>
      <c r="D104" s="285">
        <v>41650</v>
      </c>
      <c r="E104" s="237">
        <v>52355.149559999998</v>
      </c>
      <c r="F104" s="237">
        <v>51429.42</v>
      </c>
      <c r="G104" s="237">
        <v>49980</v>
      </c>
      <c r="H104" s="385">
        <f t="shared" si="12"/>
        <v>48853.642389999994</v>
      </c>
      <c r="I104" s="254">
        <f t="shared" si="13"/>
        <v>5464.48</v>
      </c>
      <c r="J104" s="254">
        <f t="shared" si="14"/>
        <v>47114.479999999996</v>
      </c>
      <c r="K104" s="337">
        <f t="shared" si="15"/>
        <v>-2865.5200000000041</v>
      </c>
      <c r="L104" s="285">
        <v>33320</v>
      </c>
      <c r="M104" s="237">
        <v>42382.740120000002</v>
      </c>
      <c r="N104" s="237">
        <v>41633.339999999997</v>
      </c>
      <c r="O104" s="237">
        <v>40460</v>
      </c>
      <c r="P104" s="385">
        <f t="shared" si="16"/>
        <v>39449.02003</v>
      </c>
      <c r="Q104" s="254">
        <f t="shared" si="17"/>
        <v>5308.351999999999</v>
      </c>
      <c r="R104" s="254">
        <f t="shared" si="18"/>
        <v>45768.351999999999</v>
      </c>
      <c r="S104" s="337">
        <f t="shared" si="19"/>
        <v>5308.351999999999</v>
      </c>
    </row>
    <row r="105" spans="1:19" ht="16.5" x14ac:dyDescent="0.2">
      <c r="A105" s="158" t="s">
        <v>736</v>
      </c>
      <c r="B105" s="159" t="s">
        <v>1849</v>
      </c>
      <c r="C105" s="395">
        <v>1</v>
      </c>
      <c r="D105" s="285">
        <v>3570</v>
      </c>
      <c r="E105" s="237">
        <v>4986.2047199999997</v>
      </c>
      <c r="F105" s="237">
        <v>4898.04</v>
      </c>
      <c r="G105" s="237">
        <v>4760</v>
      </c>
      <c r="H105" s="385">
        <f t="shared" si="12"/>
        <v>4553.5611799999997</v>
      </c>
      <c r="I105" s="254">
        <f t="shared" si="13"/>
        <v>468.38399999999996</v>
      </c>
      <c r="J105" s="254">
        <f t="shared" si="14"/>
        <v>4038.384</v>
      </c>
      <c r="K105" s="337">
        <f t="shared" si="15"/>
        <v>-721.61599999999999</v>
      </c>
      <c r="L105" s="285">
        <v>1190</v>
      </c>
      <c r="M105" s="237">
        <v>1246.5511799999999</v>
      </c>
      <c r="N105" s="237">
        <v>1224.51</v>
      </c>
      <c r="O105" s="237">
        <v>1190</v>
      </c>
      <c r="P105" s="385">
        <f t="shared" si="16"/>
        <v>1212.7652949999999</v>
      </c>
      <c r="Q105" s="254">
        <f t="shared" si="17"/>
        <v>156.12799999999999</v>
      </c>
      <c r="R105" s="254">
        <f t="shared" si="18"/>
        <v>1346.1279999999999</v>
      </c>
      <c r="S105" s="337">
        <f t="shared" si="19"/>
        <v>156.12799999999993</v>
      </c>
    </row>
    <row r="106" spans="1:19" ht="16.5" x14ac:dyDescent="0.2">
      <c r="A106" s="158" t="s">
        <v>737</v>
      </c>
      <c r="B106" s="159" t="s">
        <v>1850</v>
      </c>
      <c r="C106" s="395">
        <v>1</v>
      </c>
      <c r="D106" s="285">
        <v>2380</v>
      </c>
      <c r="E106" s="237">
        <v>2493.1023599999999</v>
      </c>
      <c r="F106" s="237">
        <v>2449.02</v>
      </c>
      <c r="G106" s="237">
        <v>2380</v>
      </c>
      <c r="H106" s="385">
        <f t="shared" si="12"/>
        <v>2425.5305899999998</v>
      </c>
      <c r="I106" s="254">
        <f t="shared" si="13"/>
        <v>312.25599999999997</v>
      </c>
      <c r="J106" s="254">
        <f t="shared" si="14"/>
        <v>2692.2559999999999</v>
      </c>
      <c r="K106" s="337">
        <f t="shared" si="15"/>
        <v>312.25599999999986</v>
      </c>
      <c r="L106" s="285">
        <v>1190</v>
      </c>
      <c r="M106" s="237">
        <v>1246.5511799999999</v>
      </c>
      <c r="N106" s="237">
        <v>1224.51</v>
      </c>
      <c r="O106" s="237">
        <v>1190</v>
      </c>
      <c r="P106" s="385">
        <f t="shared" si="16"/>
        <v>1212.7652949999999</v>
      </c>
      <c r="Q106" s="254">
        <f t="shared" si="17"/>
        <v>156.12799999999999</v>
      </c>
      <c r="R106" s="254">
        <f t="shared" si="18"/>
        <v>1346.1279999999999</v>
      </c>
      <c r="S106" s="337">
        <f t="shared" si="19"/>
        <v>156.12799999999993</v>
      </c>
    </row>
    <row r="107" spans="1:19" ht="16.5" x14ac:dyDescent="0.2">
      <c r="A107" s="158" t="s">
        <v>738</v>
      </c>
      <c r="B107" s="159" t="s">
        <v>1851</v>
      </c>
      <c r="C107" s="395">
        <v>1</v>
      </c>
      <c r="D107" s="285">
        <v>298690</v>
      </c>
      <c r="E107" s="237">
        <v>375211.90518</v>
      </c>
      <c r="F107" s="237">
        <v>368577.51</v>
      </c>
      <c r="G107" s="237">
        <v>358190</v>
      </c>
      <c r="H107" s="385">
        <f t="shared" si="12"/>
        <v>350167.353795</v>
      </c>
      <c r="I107" s="254">
        <f t="shared" si="13"/>
        <v>39188.127999999997</v>
      </c>
      <c r="J107" s="254">
        <f t="shared" si="14"/>
        <v>337878.12800000003</v>
      </c>
      <c r="K107" s="337">
        <f t="shared" si="15"/>
        <v>-20311.871999999974</v>
      </c>
      <c r="L107" s="285">
        <v>195160</v>
      </c>
      <c r="M107" s="237">
        <v>245570.58246000001</v>
      </c>
      <c r="N107" s="237">
        <v>241228.47</v>
      </c>
      <c r="O107" s="237">
        <v>234430</v>
      </c>
      <c r="P107" s="385">
        <f t="shared" si="16"/>
        <v>229097.26311500001</v>
      </c>
      <c r="Q107" s="254">
        <f t="shared" si="17"/>
        <v>30757.215999999997</v>
      </c>
      <c r="R107" s="254">
        <f t="shared" si="18"/>
        <v>265187.21600000001</v>
      </c>
      <c r="S107" s="337">
        <f t="shared" si="19"/>
        <v>30757.216000000015</v>
      </c>
    </row>
    <row r="108" spans="1:19" ht="16.5" x14ac:dyDescent="0.2">
      <c r="A108" s="158" t="s">
        <v>739</v>
      </c>
      <c r="B108" s="159" t="s">
        <v>1852</v>
      </c>
      <c r="C108" s="395">
        <v>1</v>
      </c>
      <c r="D108" s="285">
        <v>67830</v>
      </c>
      <c r="E108" s="237">
        <v>84765.480240000004</v>
      </c>
      <c r="F108" s="237">
        <v>83266.679999999993</v>
      </c>
      <c r="G108" s="237">
        <v>80920</v>
      </c>
      <c r="H108" s="385">
        <f t="shared" si="12"/>
        <v>79195.540059999999</v>
      </c>
      <c r="I108" s="254">
        <f t="shared" si="13"/>
        <v>8899.2959999999985</v>
      </c>
      <c r="J108" s="254">
        <f t="shared" si="14"/>
        <v>76729.296000000002</v>
      </c>
      <c r="K108" s="337">
        <f t="shared" si="15"/>
        <v>-4190.7039999999979</v>
      </c>
      <c r="L108" s="285">
        <v>36890</v>
      </c>
      <c r="M108" s="237">
        <v>46122.393660000002</v>
      </c>
      <c r="N108" s="237">
        <v>45306.87</v>
      </c>
      <c r="O108" s="237">
        <v>44030</v>
      </c>
      <c r="P108" s="385">
        <f t="shared" si="16"/>
        <v>43087.315914999999</v>
      </c>
      <c r="Q108" s="254">
        <f t="shared" si="17"/>
        <v>5776.735999999999</v>
      </c>
      <c r="R108" s="254">
        <f t="shared" si="18"/>
        <v>49806.735999999997</v>
      </c>
      <c r="S108" s="337">
        <f t="shared" si="19"/>
        <v>5776.7359999999971</v>
      </c>
    </row>
    <row r="109" spans="1:19" ht="16.5" x14ac:dyDescent="0.2">
      <c r="A109" s="158" t="s">
        <v>740</v>
      </c>
      <c r="B109" s="159" t="s">
        <v>1853</v>
      </c>
      <c r="C109" s="395">
        <v>1</v>
      </c>
      <c r="D109" s="285">
        <v>15470</v>
      </c>
      <c r="E109" s="237">
        <v>19944.818879999999</v>
      </c>
      <c r="F109" s="237">
        <v>19592.16</v>
      </c>
      <c r="G109" s="237">
        <v>19040</v>
      </c>
      <c r="H109" s="385">
        <f t="shared" si="12"/>
        <v>18511.744719999999</v>
      </c>
      <c r="I109" s="254">
        <f t="shared" si="13"/>
        <v>2029.6639999999998</v>
      </c>
      <c r="J109" s="254">
        <f t="shared" si="14"/>
        <v>17499.664000000001</v>
      </c>
      <c r="K109" s="337">
        <f t="shared" si="15"/>
        <v>-1540.3359999999993</v>
      </c>
      <c r="L109" s="285" t="s">
        <v>600</v>
      </c>
      <c r="M109" s="237" t="s">
        <v>600</v>
      </c>
      <c r="N109" s="237" t="s">
        <v>600</v>
      </c>
      <c r="O109" s="237" t="s">
        <v>600</v>
      </c>
      <c r="P109" s="385" t="e">
        <f t="shared" si="16"/>
        <v>#DIV/0!</v>
      </c>
      <c r="Q109" s="254" t="e">
        <f t="shared" si="17"/>
        <v>#VALUE!</v>
      </c>
      <c r="R109" s="254" t="e">
        <f t="shared" si="18"/>
        <v>#VALUE!</v>
      </c>
      <c r="S109" s="337" t="e">
        <f t="shared" si="19"/>
        <v>#VALUE!</v>
      </c>
    </row>
    <row r="110" spans="1:19" ht="25.5" x14ac:dyDescent="0.2">
      <c r="A110" s="158" t="s">
        <v>741</v>
      </c>
      <c r="B110" s="159" t="s">
        <v>1854</v>
      </c>
      <c r="C110" s="395">
        <v>1</v>
      </c>
      <c r="D110" s="285">
        <v>495040</v>
      </c>
      <c r="E110" s="237">
        <v>622029.03882000002</v>
      </c>
      <c r="F110" s="237">
        <v>611030.49</v>
      </c>
      <c r="G110" s="237">
        <v>593810</v>
      </c>
      <c r="H110" s="385">
        <f t="shared" si="12"/>
        <v>580477.38220499991</v>
      </c>
      <c r="I110" s="254">
        <f t="shared" si="13"/>
        <v>64949.247999999992</v>
      </c>
      <c r="J110" s="254">
        <f t="shared" si="14"/>
        <v>559989.24800000002</v>
      </c>
      <c r="K110" s="337">
        <f t="shared" si="15"/>
        <v>-33820.751999999979</v>
      </c>
      <c r="L110" s="285">
        <v>428400</v>
      </c>
      <c r="M110" s="237">
        <v>538510.10976000002</v>
      </c>
      <c r="N110" s="237">
        <v>528988.32000000007</v>
      </c>
      <c r="O110" s="237">
        <v>514080</v>
      </c>
      <c r="P110" s="385">
        <f t="shared" si="16"/>
        <v>502494.60744000005</v>
      </c>
      <c r="Q110" s="254">
        <f t="shared" ref="Q110:Q141" si="20">+O110*13.12%</f>
        <v>67447.295999999988</v>
      </c>
      <c r="R110" s="254">
        <f t="shared" ref="R110:R141" si="21">+O110+Q110</f>
        <v>581527.29599999997</v>
      </c>
      <c r="S110" s="337">
        <f t="shared" si="19"/>
        <v>67447.295999999973</v>
      </c>
    </row>
    <row r="111" spans="1:19" ht="16.5" x14ac:dyDescent="0.2">
      <c r="A111" s="158" t="s">
        <v>742</v>
      </c>
      <c r="B111" s="159" t="s">
        <v>1855</v>
      </c>
      <c r="C111" s="395">
        <v>1</v>
      </c>
      <c r="D111" s="285">
        <v>524790</v>
      </c>
      <c r="E111" s="237">
        <v>659425.57422000007</v>
      </c>
      <c r="F111" s="237">
        <v>647765.79</v>
      </c>
      <c r="G111" s="237">
        <v>629510</v>
      </c>
      <c r="H111" s="385">
        <f t="shared" si="12"/>
        <v>615372.84105499997</v>
      </c>
      <c r="I111" s="254">
        <f t="shared" si="13"/>
        <v>68852.447999999989</v>
      </c>
      <c r="J111" s="254">
        <f t="shared" si="14"/>
        <v>593642.44799999997</v>
      </c>
      <c r="K111" s="337">
        <f t="shared" si="15"/>
        <v>-35867.552000000025</v>
      </c>
      <c r="L111" s="285">
        <v>454580</v>
      </c>
      <c r="M111" s="237">
        <v>570920.44044000003</v>
      </c>
      <c r="N111" s="237">
        <v>560825.57999999996</v>
      </c>
      <c r="O111" s="237">
        <v>545020</v>
      </c>
      <c r="P111" s="385">
        <f t="shared" si="16"/>
        <v>532836.50511000003</v>
      </c>
      <c r="Q111" s="254">
        <f t="shared" si="20"/>
        <v>71506.623999999996</v>
      </c>
      <c r="R111" s="254">
        <f t="shared" si="21"/>
        <v>616526.62399999995</v>
      </c>
      <c r="S111" s="337">
        <f t="shared" si="19"/>
        <v>71506.623999999953</v>
      </c>
    </row>
    <row r="112" spans="1:19" ht="16.5" x14ac:dyDescent="0.2">
      <c r="A112" s="158" t="s">
        <v>986</v>
      </c>
      <c r="B112" s="159" t="s">
        <v>1856</v>
      </c>
      <c r="C112" s="395">
        <v>1</v>
      </c>
      <c r="D112" s="285">
        <v>99960</v>
      </c>
      <c r="E112" s="237">
        <v>125901.66918</v>
      </c>
      <c r="F112" s="237">
        <v>123675.51000000001</v>
      </c>
      <c r="G112" s="237">
        <v>120190</v>
      </c>
      <c r="H112" s="385">
        <f t="shared" si="12"/>
        <v>117431.79479499999</v>
      </c>
      <c r="I112" s="254">
        <f t="shared" si="13"/>
        <v>13114.751999999999</v>
      </c>
      <c r="J112" s="254">
        <f t="shared" si="14"/>
        <v>113074.75199999999</v>
      </c>
      <c r="K112" s="337">
        <f t="shared" si="15"/>
        <v>-7115.2480000000069</v>
      </c>
      <c r="L112" s="285">
        <v>78540</v>
      </c>
      <c r="M112" s="237">
        <v>98477.543219999992</v>
      </c>
      <c r="N112" s="237">
        <v>96736.290000000008</v>
      </c>
      <c r="O112" s="237">
        <v>94010</v>
      </c>
      <c r="P112" s="385">
        <f t="shared" si="16"/>
        <v>91940.958305000007</v>
      </c>
      <c r="Q112" s="254">
        <f t="shared" si="20"/>
        <v>12334.111999999999</v>
      </c>
      <c r="R112" s="254">
        <f t="shared" si="21"/>
        <v>106344.11199999999</v>
      </c>
      <c r="S112" s="337">
        <f t="shared" si="19"/>
        <v>12334.111999999994</v>
      </c>
    </row>
    <row r="113" spans="1:19" ht="16.5" x14ac:dyDescent="0.2">
      <c r="A113" s="158" t="s">
        <v>987</v>
      </c>
      <c r="B113" s="159" t="s">
        <v>1857</v>
      </c>
      <c r="C113" s="395">
        <v>1</v>
      </c>
      <c r="D113" s="285">
        <v>146370</v>
      </c>
      <c r="E113" s="237">
        <v>184489.57464000001</v>
      </c>
      <c r="F113" s="237">
        <v>181227.48</v>
      </c>
      <c r="G113" s="237">
        <v>176120</v>
      </c>
      <c r="H113" s="385">
        <f t="shared" si="12"/>
        <v>172051.76366</v>
      </c>
      <c r="I113" s="254">
        <f t="shared" si="13"/>
        <v>19203.743999999999</v>
      </c>
      <c r="J113" s="254">
        <f t="shared" si="14"/>
        <v>165573.74400000001</v>
      </c>
      <c r="K113" s="337">
        <f t="shared" si="15"/>
        <v>-10546.255999999994</v>
      </c>
      <c r="L113" s="285">
        <v>88060</v>
      </c>
      <c r="M113" s="237">
        <v>110943.05502</v>
      </c>
      <c r="N113" s="237">
        <v>108981.39</v>
      </c>
      <c r="O113" s="237">
        <v>105910</v>
      </c>
      <c r="P113" s="385">
        <f t="shared" si="16"/>
        <v>103473.611255</v>
      </c>
      <c r="Q113" s="254">
        <f t="shared" si="20"/>
        <v>13895.391999999998</v>
      </c>
      <c r="R113" s="254">
        <f t="shared" si="21"/>
        <v>119805.39199999999</v>
      </c>
      <c r="S113" s="337">
        <f t="shared" si="19"/>
        <v>13895.391999999993</v>
      </c>
    </row>
    <row r="114" spans="1:19" ht="16.5" x14ac:dyDescent="0.2">
      <c r="A114" s="158" t="s">
        <v>988</v>
      </c>
      <c r="B114" s="159" t="s">
        <v>1858</v>
      </c>
      <c r="C114" s="395">
        <v>1</v>
      </c>
      <c r="D114" s="285">
        <v>113050</v>
      </c>
      <c r="E114" s="237">
        <v>142106.83452</v>
      </c>
      <c r="F114" s="237">
        <v>139594.14000000001</v>
      </c>
      <c r="G114" s="237">
        <v>135660</v>
      </c>
      <c r="H114" s="385">
        <f t="shared" si="12"/>
        <v>132602.74363000001</v>
      </c>
      <c r="I114" s="254">
        <f t="shared" si="13"/>
        <v>14832.159999999998</v>
      </c>
      <c r="J114" s="254">
        <f t="shared" si="14"/>
        <v>127882.16</v>
      </c>
      <c r="K114" s="337">
        <f t="shared" si="15"/>
        <v>-7777.8399999999965</v>
      </c>
      <c r="L114" s="285">
        <v>35700</v>
      </c>
      <c r="M114" s="237">
        <v>44875.842479999999</v>
      </c>
      <c r="N114" s="237">
        <v>44082.36</v>
      </c>
      <c r="O114" s="237">
        <v>42840</v>
      </c>
      <c r="P114" s="385">
        <f t="shared" si="16"/>
        <v>41874.550619999995</v>
      </c>
      <c r="Q114" s="254">
        <f t="shared" si="20"/>
        <v>5620.6079999999993</v>
      </c>
      <c r="R114" s="254">
        <f t="shared" si="21"/>
        <v>48460.608</v>
      </c>
      <c r="S114" s="337">
        <f t="shared" si="19"/>
        <v>5620.6080000000002</v>
      </c>
    </row>
    <row r="115" spans="1:19" ht="16.5" x14ac:dyDescent="0.2">
      <c r="A115" s="158" t="s">
        <v>989</v>
      </c>
      <c r="B115" s="159" t="s">
        <v>1859</v>
      </c>
      <c r="C115" s="395">
        <v>1</v>
      </c>
      <c r="D115" s="285">
        <v>35700</v>
      </c>
      <c r="E115" s="237">
        <v>44875.842479999999</v>
      </c>
      <c r="F115" s="237">
        <v>44082.36</v>
      </c>
      <c r="G115" s="237">
        <v>42840</v>
      </c>
      <c r="H115" s="385">
        <f t="shared" si="12"/>
        <v>41874.550619999995</v>
      </c>
      <c r="I115" s="254">
        <f t="shared" si="13"/>
        <v>4683.8399999999992</v>
      </c>
      <c r="J115" s="254">
        <f t="shared" si="14"/>
        <v>40383.839999999997</v>
      </c>
      <c r="K115" s="337">
        <f t="shared" si="15"/>
        <v>-2456.1600000000035</v>
      </c>
      <c r="L115" s="285">
        <v>26180</v>
      </c>
      <c r="M115" s="237">
        <v>32410.330679999999</v>
      </c>
      <c r="N115" s="237">
        <v>31837.260000000002</v>
      </c>
      <c r="O115" s="237">
        <v>30940</v>
      </c>
      <c r="P115" s="385">
        <f t="shared" si="16"/>
        <v>30341.897669999998</v>
      </c>
      <c r="Q115" s="254">
        <f t="shared" si="20"/>
        <v>4059.3279999999995</v>
      </c>
      <c r="R115" s="254">
        <f t="shared" si="21"/>
        <v>34999.328000000001</v>
      </c>
      <c r="S115" s="337">
        <f t="shared" si="19"/>
        <v>4059.3280000000013</v>
      </c>
    </row>
    <row r="116" spans="1:19" ht="16.5" x14ac:dyDescent="0.2">
      <c r="A116" s="158" t="s">
        <v>1003</v>
      </c>
      <c r="B116" s="159" t="s">
        <v>1860</v>
      </c>
      <c r="C116" s="395">
        <v>1</v>
      </c>
      <c r="D116" s="285">
        <v>29750</v>
      </c>
      <c r="E116" s="237">
        <v>37396.535400000001</v>
      </c>
      <c r="F116" s="237">
        <v>36735.300000000003</v>
      </c>
      <c r="G116" s="237">
        <v>35700</v>
      </c>
      <c r="H116" s="385">
        <f t="shared" si="12"/>
        <v>34895.458849999995</v>
      </c>
      <c r="I116" s="254">
        <f t="shared" si="13"/>
        <v>3903.1999999999994</v>
      </c>
      <c r="J116" s="254">
        <f t="shared" si="14"/>
        <v>33653.199999999997</v>
      </c>
      <c r="K116" s="337">
        <f t="shared" si="15"/>
        <v>-2046.8000000000029</v>
      </c>
      <c r="L116" s="285">
        <v>23800</v>
      </c>
      <c r="M116" s="237">
        <v>29917.228319999998</v>
      </c>
      <c r="N116" s="237">
        <v>29388.239999999998</v>
      </c>
      <c r="O116" s="237">
        <v>28560</v>
      </c>
      <c r="P116" s="385">
        <f t="shared" si="16"/>
        <v>27916.367079999996</v>
      </c>
      <c r="Q116" s="254">
        <f t="shared" si="20"/>
        <v>3747.0719999999997</v>
      </c>
      <c r="R116" s="254">
        <f t="shared" si="21"/>
        <v>32307.072</v>
      </c>
      <c r="S116" s="337">
        <f t="shared" si="19"/>
        <v>3747.0720000000001</v>
      </c>
    </row>
    <row r="117" spans="1:19" ht="16.5" x14ac:dyDescent="0.2">
      <c r="A117" s="158" t="s">
        <v>1004</v>
      </c>
      <c r="B117" s="159" t="s">
        <v>1861</v>
      </c>
      <c r="C117" s="395">
        <v>1</v>
      </c>
      <c r="D117" s="285">
        <v>30940</v>
      </c>
      <c r="E117" s="237">
        <v>38643.086580000003</v>
      </c>
      <c r="F117" s="237">
        <v>37959.81</v>
      </c>
      <c r="G117" s="237">
        <v>36890</v>
      </c>
      <c r="H117" s="385">
        <f t="shared" si="12"/>
        <v>36108.224145</v>
      </c>
      <c r="I117" s="254">
        <f t="shared" si="13"/>
        <v>4059.3279999999995</v>
      </c>
      <c r="J117" s="254">
        <f t="shared" si="14"/>
        <v>34999.328000000001</v>
      </c>
      <c r="K117" s="337">
        <f t="shared" si="15"/>
        <v>-1890.6719999999987</v>
      </c>
      <c r="L117" s="285">
        <v>27370</v>
      </c>
      <c r="M117" s="237">
        <v>34903.433040000004</v>
      </c>
      <c r="N117" s="237">
        <v>34286.28</v>
      </c>
      <c r="O117" s="237">
        <v>33320</v>
      </c>
      <c r="P117" s="385">
        <f t="shared" si="16"/>
        <v>32469.928260000001</v>
      </c>
      <c r="Q117" s="254">
        <f t="shared" si="20"/>
        <v>4371.5839999999998</v>
      </c>
      <c r="R117" s="254">
        <f t="shared" si="21"/>
        <v>37691.584000000003</v>
      </c>
      <c r="S117" s="337">
        <f t="shared" si="19"/>
        <v>4371.5840000000026</v>
      </c>
    </row>
    <row r="118" spans="1:19" ht="16.5" x14ac:dyDescent="0.2">
      <c r="A118" s="158" t="s">
        <v>1005</v>
      </c>
      <c r="B118" s="159" t="s">
        <v>1862</v>
      </c>
      <c r="C118" s="395">
        <v>1</v>
      </c>
      <c r="D118" s="285">
        <v>53550</v>
      </c>
      <c r="E118" s="237">
        <v>67313.763720000003</v>
      </c>
      <c r="F118" s="237">
        <v>66123.540000000008</v>
      </c>
      <c r="G118" s="237">
        <v>64260</v>
      </c>
      <c r="H118" s="385">
        <f t="shared" si="12"/>
        <v>62811.825930000006</v>
      </c>
      <c r="I118" s="254">
        <f t="shared" si="13"/>
        <v>7025.7599999999993</v>
      </c>
      <c r="J118" s="254">
        <f t="shared" si="14"/>
        <v>60575.76</v>
      </c>
      <c r="K118" s="337">
        <f t="shared" si="15"/>
        <v>-3684.239999999998</v>
      </c>
      <c r="L118" s="285">
        <v>49980</v>
      </c>
      <c r="M118" s="237">
        <v>62327.559000000001</v>
      </c>
      <c r="N118" s="237">
        <v>61225.5</v>
      </c>
      <c r="O118" s="237">
        <v>59500</v>
      </c>
      <c r="P118" s="385">
        <f t="shared" si="16"/>
        <v>58258.264750000002</v>
      </c>
      <c r="Q118" s="254">
        <f t="shared" si="20"/>
        <v>7806.3999999999987</v>
      </c>
      <c r="R118" s="254">
        <f t="shared" si="21"/>
        <v>67306.399999999994</v>
      </c>
      <c r="S118" s="337">
        <f t="shared" si="19"/>
        <v>7806.3999999999942</v>
      </c>
    </row>
    <row r="119" spans="1:19" ht="16.5" x14ac:dyDescent="0.2">
      <c r="A119" s="158" t="s">
        <v>1006</v>
      </c>
      <c r="B119" s="159" t="s">
        <v>1863</v>
      </c>
      <c r="C119" s="395">
        <v>1</v>
      </c>
      <c r="D119" s="285">
        <v>123760</v>
      </c>
      <c r="E119" s="237">
        <v>155818.89749999999</v>
      </c>
      <c r="F119" s="237">
        <v>153063.75</v>
      </c>
      <c r="G119" s="237">
        <v>148750</v>
      </c>
      <c r="H119" s="385">
        <f t="shared" si="12"/>
        <v>145348.16187499999</v>
      </c>
      <c r="I119" s="254">
        <f t="shared" si="13"/>
        <v>16237.311999999998</v>
      </c>
      <c r="J119" s="254">
        <f t="shared" si="14"/>
        <v>139997.31200000001</v>
      </c>
      <c r="K119" s="337">
        <f t="shared" si="15"/>
        <v>-8752.6879999999946</v>
      </c>
      <c r="L119" s="285">
        <v>89250</v>
      </c>
      <c r="M119" s="237">
        <v>112189.60619999999</v>
      </c>
      <c r="N119" s="237">
        <v>110205.9</v>
      </c>
      <c r="O119" s="237">
        <v>107100</v>
      </c>
      <c r="P119" s="385">
        <f t="shared" si="16"/>
        <v>104686.37654999999</v>
      </c>
      <c r="Q119" s="254">
        <f t="shared" si="20"/>
        <v>14051.519999999999</v>
      </c>
      <c r="R119" s="254">
        <f t="shared" si="21"/>
        <v>121151.52</v>
      </c>
      <c r="S119" s="337">
        <f t="shared" si="19"/>
        <v>14051.520000000004</v>
      </c>
    </row>
    <row r="120" spans="1:19" ht="16.5" x14ac:dyDescent="0.2">
      <c r="A120" s="158" t="s">
        <v>1007</v>
      </c>
      <c r="B120" s="159" t="s">
        <v>1864</v>
      </c>
      <c r="C120" s="395">
        <v>1</v>
      </c>
      <c r="D120" s="285">
        <v>45220</v>
      </c>
      <c r="E120" s="237">
        <v>57341.35428</v>
      </c>
      <c r="F120" s="237">
        <v>56327.46</v>
      </c>
      <c r="G120" s="237">
        <v>54740</v>
      </c>
      <c r="H120" s="385">
        <f t="shared" si="12"/>
        <v>53407.203569999998</v>
      </c>
      <c r="I120" s="254">
        <f t="shared" si="13"/>
        <v>5932.8639999999996</v>
      </c>
      <c r="J120" s="254">
        <f t="shared" si="14"/>
        <v>51152.864000000001</v>
      </c>
      <c r="K120" s="337">
        <f t="shared" si="15"/>
        <v>-3587.1359999999986</v>
      </c>
      <c r="L120" s="285" t="s">
        <v>600</v>
      </c>
      <c r="M120" s="237" t="s">
        <v>600</v>
      </c>
      <c r="N120" s="237" t="s">
        <v>600</v>
      </c>
      <c r="O120" s="237" t="s">
        <v>600</v>
      </c>
      <c r="P120" s="385" t="e">
        <f t="shared" si="16"/>
        <v>#DIV/0!</v>
      </c>
      <c r="Q120" s="254" t="e">
        <f t="shared" si="20"/>
        <v>#VALUE!</v>
      </c>
      <c r="R120" s="254" t="e">
        <f t="shared" si="21"/>
        <v>#VALUE!</v>
      </c>
      <c r="S120" s="337" t="e">
        <f t="shared" si="19"/>
        <v>#VALUE!</v>
      </c>
    </row>
    <row r="121" spans="1:19" ht="16.5" x14ac:dyDescent="0.2">
      <c r="A121" s="158" t="s">
        <v>1008</v>
      </c>
      <c r="B121" s="159" t="s">
        <v>1865</v>
      </c>
      <c r="C121" s="395">
        <v>1</v>
      </c>
      <c r="D121" s="285">
        <v>160650</v>
      </c>
      <c r="E121" s="237">
        <v>201941.29116000002</v>
      </c>
      <c r="F121" s="237">
        <v>198370.62</v>
      </c>
      <c r="G121" s="237">
        <v>192780</v>
      </c>
      <c r="H121" s="385">
        <f t="shared" si="12"/>
        <v>188435.47779</v>
      </c>
      <c r="I121" s="254">
        <f t="shared" si="13"/>
        <v>21077.279999999999</v>
      </c>
      <c r="J121" s="254">
        <f t="shared" si="14"/>
        <v>181727.28</v>
      </c>
      <c r="K121" s="337">
        <f t="shared" si="15"/>
        <v>-11052.720000000001</v>
      </c>
      <c r="L121" s="285">
        <v>195160</v>
      </c>
      <c r="M121" s="237">
        <v>245570.58246000001</v>
      </c>
      <c r="N121" s="237">
        <v>241228.47</v>
      </c>
      <c r="O121" s="237">
        <v>234430</v>
      </c>
      <c r="P121" s="385">
        <f t="shared" si="16"/>
        <v>229097.26311500001</v>
      </c>
      <c r="Q121" s="254">
        <f t="shared" si="20"/>
        <v>30757.215999999997</v>
      </c>
      <c r="R121" s="254">
        <f t="shared" si="21"/>
        <v>265187.21600000001</v>
      </c>
      <c r="S121" s="337">
        <f t="shared" si="19"/>
        <v>30757.216000000015</v>
      </c>
    </row>
    <row r="122" spans="1:19" ht="16.5" x14ac:dyDescent="0.2">
      <c r="A122" s="158" t="s">
        <v>1009</v>
      </c>
      <c r="B122" s="159" t="s">
        <v>1866</v>
      </c>
      <c r="C122" s="395">
        <v>1</v>
      </c>
      <c r="D122" s="285">
        <v>17850</v>
      </c>
      <c r="E122" s="237">
        <v>22437.92124</v>
      </c>
      <c r="F122" s="237">
        <v>22041.18</v>
      </c>
      <c r="G122" s="237">
        <v>21420</v>
      </c>
      <c r="H122" s="385">
        <f t="shared" si="12"/>
        <v>20937.275309999997</v>
      </c>
      <c r="I122" s="254">
        <f t="shared" si="13"/>
        <v>2341.9199999999996</v>
      </c>
      <c r="J122" s="254">
        <f t="shared" si="14"/>
        <v>20191.919999999998</v>
      </c>
      <c r="K122" s="337">
        <f t="shared" si="15"/>
        <v>-1228.0800000000017</v>
      </c>
      <c r="L122" s="285">
        <v>14280</v>
      </c>
      <c r="M122" s="237">
        <v>17451.716520000002</v>
      </c>
      <c r="N122" s="237">
        <v>17143.14</v>
      </c>
      <c r="O122" s="237">
        <v>16660</v>
      </c>
      <c r="P122" s="385">
        <f t="shared" si="16"/>
        <v>16383.71413</v>
      </c>
      <c r="Q122" s="254">
        <f t="shared" si="20"/>
        <v>2185.7919999999999</v>
      </c>
      <c r="R122" s="254">
        <f t="shared" si="21"/>
        <v>18845.792000000001</v>
      </c>
      <c r="S122" s="337">
        <f t="shared" si="19"/>
        <v>2185.7920000000013</v>
      </c>
    </row>
    <row r="123" spans="1:19" ht="16.5" x14ac:dyDescent="0.2">
      <c r="A123" s="158" t="s">
        <v>1010</v>
      </c>
      <c r="B123" s="159" t="s">
        <v>1867</v>
      </c>
      <c r="C123" s="395">
        <v>1</v>
      </c>
      <c r="D123" s="285">
        <v>196350</v>
      </c>
      <c r="E123" s="237">
        <v>246817.13364000001</v>
      </c>
      <c r="F123" s="237">
        <v>242452.98</v>
      </c>
      <c r="G123" s="237">
        <v>235620</v>
      </c>
      <c r="H123" s="385">
        <f t="shared" si="12"/>
        <v>230310.02841</v>
      </c>
      <c r="I123" s="254">
        <f t="shared" si="13"/>
        <v>25761.119999999995</v>
      </c>
      <c r="J123" s="254">
        <f t="shared" si="14"/>
        <v>222111.12</v>
      </c>
      <c r="K123" s="337">
        <f t="shared" si="15"/>
        <v>-13508.880000000005</v>
      </c>
      <c r="L123" s="285">
        <v>90440</v>
      </c>
      <c r="M123" s="237">
        <v>113436.15737999999</v>
      </c>
      <c r="N123" s="237">
        <v>111430.41</v>
      </c>
      <c r="O123" s="237">
        <v>108290</v>
      </c>
      <c r="P123" s="385">
        <f t="shared" si="16"/>
        <v>105899.14184500001</v>
      </c>
      <c r="Q123" s="254">
        <f t="shared" si="20"/>
        <v>14207.647999999997</v>
      </c>
      <c r="R123" s="254">
        <f t="shared" si="21"/>
        <v>122497.648</v>
      </c>
      <c r="S123" s="337">
        <f t="shared" si="19"/>
        <v>14207.648000000001</v>
      </c>
    </row>
    <row r="124" spans="1:19" ht="16.5" x14ac:dyDescent="0.2">
      <c r="A124" s="158" t="s">
        <v>1475</v>
      </c>
      <c r="B124" s="159" t="s">
        <v>1868</v>
      </c>
      <c r="C124" s="395">
        <v>1</v>
      </c>
      <c r="D124" s="285">
        <v>296310</v>
      </c>
      <c r="E124" s="237">
        <v>372718.80281999998</v>
      </c>
      <c r="F124" s="237">
        <v>366128.49</v>
      </c>
      <c r="G124" s="237">
        <v>355810</v>
      </c>
      <c r="H124" s="385">
        <f t="shared" si="12"/>
        <v>347741.82320500002</v>
      </c>
      <c r="I124" s="254">
        <f t="shared" si="13"/>
        <v>38875.871999999996</v>
      </c>
      <c r="J124" s="254">
        <f t="shared" si="14"/>
        <v>335185.87199999997</v>
      </c>
      <c r="K124" s="337">
        <f t="shared" si="15"/>
        <v>-20624.128000000026</v>
      </c>
      <c r="L124" s="285">
        <v>233240</v>
      </c>
      <c r="M124" s="237">
        <v>292939.52730000002</v>
      </c>
      <c r="N124" s="237">
        <v>287759.84999999998</v>
      </c>
      <c r="O124" s="237">
        <v>279650</v>
      </c>
      <c r="P124" s="385">
        <f t="shared" si="16"/>
        <v>273397.34432499995</v>
      </c>
      <c r="Q124" s="254">
        <f t="shared" si="20"/>
        <v>36690.079999999994</v>
      </c>
      <c r="R124" s="254">
        <f t="shared" si="21"/>
        <v>316340.08</v>
      </c>
      <c r="S124" s="337">
        <f t="shared" si="19"/>
        <v>36690.080000000016</v>
      </c>
    </row>
    <row r="125" spans="1:19" ht="16.5" x14ac:dyDescent="0.2">
      <c r="A125" s="156">
        <v>6</v>
      </c>
      <c r="B125" s="156" t="s">
        <v>1869</v>
      </c>
      <c r="C125" s="161"/>
      <c r="D125" s="400"/>
      <c r="E125" s="238"/>
      <c r="F125" s="238"/>
      <c r="G125" s="238"/>
      <c r="H125" s="385" t="e">
        <f t="shared" si="12"/>
        <v>#DIV/0!</v>
      </c>
      <c r="I125" s="254">
        <f t="shared" si="13"/>
        <v>0</v>
      </c>
      <c r="J125" s="254">
        <f t="shared" si="14"/>
        <v>0</v>
      </c>
      <c r="K125" s="337">
        <f t="shared" si="15"/>
        <v>0</v>
      </c>
      <c r="L125" s="400"/>
      <c r="M125" s="238"/>
      <c r="N125" s="238"/>
      <c r="O125" s="238"/>
      <c r="P125" s="385" t="e">
        <f t="shared" si="16"/>
        <v>#DIV/0!</v>
      </c>
      <c r="Q125" s="254">
        <f t="shared" si="20"/>
        <v>0</v>
      </c>
      <c r="R125" s="254">
        <f t="shared" si="21"/>
        <v>0</v>
      </c>
      <c r="S125" s="337">
        <f t="shared" si="19"/>
        <v>0</v>
      </c>
    </row>
    <row r="126" spans="1:19" ht="16.5" x14ac:dyDescent="0.2">
      <c r="A126" s="158" t="s">
        <v>746</v>
      </c>
      <c r="B126" s="159" t="s">
        <v>1870</v>
      </c>
      <c r="C126" s="395">
        <v>1</v>
      </c>
      <c r="D126" s="285">
        <v>46410</v>
      </c>
      <c r="E126" s="237">
        <v>58587.905460000002</v>
      </c>
      <c r="F126" s="237">
        <v>57551.97</v>
      </c>
      <c r="G126" s="237">
        <v>55930</v>
      </c>
      <c r="H126" s="385">
        <f t="shared" si="12"/>
        <v>54619.968865000003</v>
      </c>
      <c r="I126" s="254">
        <f t="shared" si="13"/>
        <v>6088.9919999999993</v>
      </c>
      <c r="J126" s="254">
        <f t="shared" si="14"/>
        <v>52498.991999999998</v>
      </c>
      <c r="K126" s="337">
        <f t="shared" si="15"/>
        <v>-3431.0080000000016</v>
      </c>
      <c r="L126" s="285">
        <v>35700</v>
      </c>
      <c r="M126" s="237">
        <v>44875.842479999999</v>
      </c>
      <c r="N126" s="237">
        <v>44082.36</v>
      </c>
      <c r="O126" s="237">
        <v>42840</v>
      </c>
      <c r="P126" s="385">
        <f t="shared" si="16"/>
        <v>41874.550619999995</v>
      </c>
      <c r="Q126" s="254">
        <f t="shared" si="20"/>
        <v>5620.6079999999993</v>
      </c>
      <c r="R126" s="254">
        <f t="shared" si="21"/>
        <v>48460.608</v>
      </c>
      <c r="S126" s="337">
        <f t="shared" si="19"/>
        <v>5620.6080000000002</v>
      </c>
    </row>
    <row r="127" spans="1:19" ht="16.5" x14ac:dyDescent="0.2">
      <c r="A127" s="158" t="s">
        <v>747</v>
      </c>
      <c r="B127" s="159" t="s">
        <v>1871</v>
      </c>
      <c r="C127" s="395">
        <v>1</v>
      </c>
      <c r="D127" s="285">
        <v>155890</v>
      </c>
      <c r="E127" s="237">
        <v>195708.53526</v>
      </c>
      <c r="F127" s="237">
        <v>192248.07</v>
      </c>
      <c r="G127" s="237">
        <v>186830</v>
      </c>
      <c r="H127" s="385">
        <f t="shared" si="12"/>
        <v>182669.15131500002</v>
      </c>
      <c r="I127" s="254">
        <f t="shared" si="13"/>
        <v>20452.767999999996</v>
      </c>
      <c r="J127" s="254">
        <f t="shared" si="14"/>
        <v>176342.76799999998</v>
      </c>
      <c r="K127" s="337">
        <f t="shared" si="15"/>
        <v>-10487.232000000018</v>
      </c>
      <c r="L127" s="285">
        <v>71400</v>
      </c>
      <c r="M127" s="237">
        <v>89751.684959999999</v>
      </c>
      <c r="N127" s="237">
        <v>88164.72</v>
      </c>
      <c r="O127" s="237">
        <v>85680</v>
      </c>
      <c r="P127" s="385">
        <f t="shared" si="16"/>
        <v>83749.101239999989</v>
      </c>
      <c r="Q127" s="254">
        <f t="shared" si="20"/>
        <v>11241.215999999999</v>
      </c>
      <c r="R127" s="254">
        <f t="shared" si="21"/>
        <v>96921.216</v>
      </c>
      <c r="S127" s="337">
        <f t="shared" si="19"/>
        <v>11241.216</v>
      </c>
    </row>
    <row r="128" spans="1:19" ht="25.5" x14ac:dyDescent="0.2">
      <c r="A128" s="158" t="s">
        <v>748</v>
      </c>
      <c r="B128" s="159" t="s">
        <v>1872</v>
      </c>
      <c r="C128" s="395">
        <v>1</v>
      </c>
      <c r="D128" s="285">
        <v>143990</v>
      </c>
      <c r="E128" s="237">
        <v>180749.92110000001</v>
      </c>
      <c r="F128" s="237">
        <v>177553.95</v>
      </c>
      <c r="G128" s="237">
        <v>172550</v>
      </c>
      <c r="H128" s="385">
        <f t="shared" si="12"/>
        <v>168710.96777500003</v>
      </c>
      <c r="I128" s="254">
        <f t="shared" si="13"/>
        <v>18891.487999999998</v>
      </c>
      <c r="J128" s="254">
        <f t="shared" si="14"/>
        <v>162881.48800000001</v>
      </c>
      <c r="K128" s="337">
        <f t="shared" si="15"/>
        <v>-9668.5119999999879</v>
      </c>
      <c r="L128" s="285">
        <v>94010</v>
      </c>
      <c r="M128" s="237">
        <v>118422.3621</v>
      </c>
      <c r="N128" s="237">
        <v>116328.45</v>
      </c>
      <c r="O128" s="237">
        <v>113050</v>
      </c>
      <c r="P128" s="385">
        <f t="shared" si="16"/>
        <v>110452.703025</v>
      </c>
      <c r="Q128" s="254">
        <f t="shared" si="20"/>
        <v>14832.159999999998</v>
      </c>
      <c r="R128" s="254">
        <f t="shared" si="21"/>
        <v>127882.16</v>
      </c>
      <c r="S128" s="337">
        <f t="shared" si="19"/>
        <v>14832.160000000003</v>
      </c>
    </row>
    <row r="129" spans="1:19" ht="16.5" x14ac:dyDescent="0.2">
      <c r="A129" s="158" t="s">
        <v>749</v>
      </c>
      <c r="B129" s="159" t="s">
        <v>1873</v>
      </c>
      <c r="C129" s="395">
        <v>1</v>
      </c>
      <c r="D129" s="285">
        <v>827050</v>
      </c>
      <c r="E129" s="237">
        <v>1039623.68412</v>
      </c>
      <c r="F129" s="237">
        <v>1021241.34</v>
      </c>
      <c r="G129" s="237">
        <v>992460</v>
      </c>
      <c r="H129" s="385">
        <f t="shared" si="12"/>
        <v>970093.75602999993</v>
      </c>
      <c r="I129" s="254">
        <f t="shared" si="13"/>
        <v>108508.95999999999</v>
      </c>
      <c r="J129" s="254">
        <f t="shared" si="14"/>
        <v>935558.96</v>
      </c>
      <c r="K129" s="337">
        <f t="shared" si="15"/>
        <v>-56901.040000000037</v>
      </c>
      <c r="L129" s="285">
        <v>652120</v>
      </c>
      <c r="M129" s="237">
        <v>820230.67644000007</v>
      </c>
      <c r="N129" s="237">
        <v>805727.58</v>
      </c>
      <c r="O129" s="237">
        <v>783020</v>
      </c>
      <c r="P129" s="385">
        <f t="shared" si="16"/>
        <v>765274.56411000004</v>
      </c>
      <c r="Q129" s="254">
        <f t="shared" si="20"/>
        <v>102732.22399999999</v>
      </c>
      <c r="R129" s="254">
        <f t="shared" si="21"/>
        <v>885752.22399999993</v>
      </c>
      <c r="S129" s="337">
        <f t="shared" si="19"/>
        <v>102732.22399999993</v>
      </c>
    </row>
    <row r="130" spans="1:19" ht="16.5" x14ac:dyDescent="0.2">
      <c r="A130" s="158" t="s">
        <v>751</v>
      </c>
      <c r="B130" s="159" t="s">
        <v>1874</v>
      </c>
      <c r="C130" s="395">
        <v>1</v>
      </c>
      <c r="D130" s="285">
        <v>51170</v>
      </c>
      <c r="E130" s="237">
        <v>64820.661359999998</v>
      </c>
      <c r="F130" s="237">
        <v>63674.520000000004</v>
      </c>
      <c r="G130" s="237">
        <v>61880</v>
      </c>
      <c r="H130" s="385">
        <f t="shared" si="12"/>
        <v>60386.295339999997</v>
      </c>
      <c r="I130" s="254">
        <f t="shared" si="13"/>
        <v>6713.503999999999</v>
      </c>
      <c r="J130" s="254">
        <f t="shared" si="14"/>
        <v>57883.504000000001</v>
      </c>
      <c r="K130" s="337">
        <f t="shared" si="15"/>
        <v>-3996.4959999999992</v>
      </c>
      <c r="L130" s="285">
        <v>40460</v>
      </c>
      <c r="M130" s="237">
        <v>51108.598380000003</v>
      </c>
      <c r="N130" s="237">
        <v>50204.91</v>
      </c>
      <c r="O130" s="237">
        <v>48790</v>
      </c>
      <c r="P130" s="385">
        <f t="shared" si="16"/>
        <v>47640.877095000003</v>
      </c>
      <c r="Q130" s="254">
        <f t="shared" si="20"/>
        <v>6401.2479999999996</v>
      </c>
      <c r="R130" s="254">
        <f t="shared" si="21"/>
        <v>55191.248</v>
      </c>
      <c r="S130" s="337">
        <f t="shared" si="19"/>
        <v>6401.2479999999996</v>
      </c>
    </row>
    <row r="131" spans="1:19" ht="16.5" x14ac:dyDescent="0.2">
      <c r="A131" s="158" t="s">
        <v>755</v>
      </c>
      <c r="B131" s="159" t="s">
        <v>1875</v>
      </c>
      <c r="C131" s="395">
        <v>1</v>
      </c>
      <c r="D131" s="285">
        <v>302260</v>
      </c>
      <c r="E131" s="237">
        <v>380198.10990000004</v>
      </c>
      <c r="F131" s="237">
        <v>373475.55</v>
      </c>
      <c r="G131" s="237">
        <v>362950</v>
      </c>
      <c r="H131" s="385">
        <f t="shared" si="12"/>
        <v>354720.91497500002</v>
      </c>
      <c r="I131" s="254">
        <f t="shared" si="13"/>
        <v>39656.511999999995</v>
      </c>
      <c r="J131" s="254">
        <f t="shared" si="14"/>
        <v>341916.51199999999</v>
      </c>
      <c r="K131" s="337">
        <f t="shared" si="15"/>
        <v>-21033.488000000012</v>
      </c>
      <c r="L131" s="285">
        <v>188020</v>
      </c>
      <c r="M131" s="237">
        <v>236844.7242</v>
      </c>
      <c r="N131" s="237">
        <v>232656.9</v>
      </c>
      <c r="O131" s="237">
        <v>226100</v>
      </c>
      <c r="P131" s="385">
        <f t="shared" si="16"/>
        <v>220905.40604999999</v>
      </c>
      <c r="Q131" s="254">
        <f t="shared" si="20"/>
        <v>29664.319999999996</v>
      </c>
      <c r="R131" s="254">
        <f t="shared" si="21"/>
        <v>255764.32</v>
      </c>
      <c r="S131" s="337">
        <f t="shared" si="19"/>
        <v>29664.320000000007</v>
      </c>
    </row>
    <row r="132" spans="1:19" ht="16.5" x14ac:dyDescent="0.2">
      <c r="A132" s="158" t="s">
        <v>756</v>
      </c>
      <c r="B132" s="159" t="s">
        <v>1876</v>
      </c>
      <c r="C132" s="395">
        <v>1</v>
      </c>
      <c r="D132" s="285">
        <v>72590</v>
      </c>
      <c r="E132" s="237">
        <v>90998.236139999994</v>
      </c>
      <c r="F132" s="237">
        <v>89389.23</v>
      </c>
      <c r="G132" s="237">
        <v>86870</v>
      </c>
      <c r="H132" s="385">
        <f t="shared" si="12"/>
        <v>84961.866534999994</v>
      </c>
      <c r="I132" s="254">
        <f t="shared" si="13"/>
        <v>9523.8079999999991</v>
      </c>
      <c r="J132" s="254">
        <f t="shared" si="14"/>
        <v>82113.808000000005</v>
      </c>
      <c r="K132" s="337">
        <f t="shared" si="15"/>
        <v>-4756.1919999999955</v>
      </c>
      <c r="L132" s="285">
        <v>57120</v>
      </c>
      <c r="M132" s="237">
        <v>72299.968439999997</v>
      </c>
      <c r="N132" s="237">
        <v>71021.58</v>
      </c>
      <c r="O132" s="237">
        <v>69020</v>
      </c>
      <c r="P132" s="385">
        <f t="shared" si="16"/>
        <v>67365.387109999996</v>
      </c>
      <c r="Q132" s="254">
        <f t="shared" si="20"/>
        <v>9055.4239999999991</v>
      </c>
      <c r="R132" s="254">
        <f t="shared" si="21"/>
        <v>78075.423999999999</v>
      </c>
      <c r="S132" s="337">
        <f t="shared" si="19"/>
        <v>9055.4239999999991</v>
      </c>
    </row>
    <row r="133" spans="1:19" ht="16.5" x14ac:dyDescent="0.2">
      <c r="A133" s="158" t="s">
        <v>757</v>
      </c>
      <c r="B133" s="159" t="s">
        <v>1877</v>
      </c>
      <c r="C133" s="395">
        <v>1</v>
      </c>
      <c r="D133" s="285">
        <v>113050</v>
      </c>
      <c r="E133" s="237">
        <v>142106.83452</v>
      </c>
      <c r="F133" s="237">
        <v>139594.14000000001</v>
      </c>
      <c r="G133" s="237">
        <v>135660</v>
      </c>
      <c r="H133" s="385">
        <f t="shared" si="12"/>
        <v>132602.74363000001</v>
      </c>
      <c r="I133" s="254">
        <f t="shared" si="13"/>
        <v>14832.159999999998</v>
      </c>
      <c r="J133" s="254">
        <f t="shared" si="14"/>
        <v>127882.16</v>
      </c>
      <c r="K133" s="337">
        <f t="shared" si="15"/>
        <v>-7777.8399999999965</v>
      </c>
      <c r="L133" s="285">
        <v>70210</v>
      </c>
      <c r="M133" s="237">
        <v>88505.133780000004</v>
      </c>
      <c r="N133" s="237">
        <v>86940.21</v>
      </c>
      <c r="O133" s="237">
        <v>84490</v>
      </c>
      <c r="P133" s="385">
        <f t="shared" si="16"/>
        <v>82536.335944999999</v>
      </c>
      <c r="Q133" s="254">
        <f t="shared" si="20"/>
        <v>11085.087999999998</v>
      </c>
      <c r="R133" s="254">
        <f t="shared" si="21"/>
        <v>95575.088000000003</v>
      </c>
      <c r="S133" s="337">
        <f t="shared" si="19"/>
        <v>11085.088000000003</v>
      </c>
    </row>
    <row r="134" spans="1:19" ht="16.5" x14ac:dyDescent="0.2">
      <c r="A134" s="158" t="s">
        <v>758</v>
      </c>
      <c r="B134" s="159" t="s">
        <v>1878</v>
      </c>
      <c r="C134" s="395">
        <v>1</v>
      </c>
      <c r="D134" s="285">
        <v>29750</v>
      </c>
      <c r="E134" s="237">
        <v>37396.535400000001</v>
      </c>
      <c r="F134" s="237">
        <v>36735.300000000003</v>
      </c>
      <c r="G134" s="237">
        <v>35700</v>
      </c>
      <c r="H134" s="385">
        <f t="shared" si="12"/>
        <v>34895.458849999995</v>
      </c>
      <c r="I134" s="254">
        <f t="shared" si="13"/>
        <v>3903.1999999999994</v>
      </c>
      <c r="J134" s="254">
        <f t="shared" si="14"/>
        <v>33653.199999999997</v>
      </c>
      <c r="K134" s="337">
        <f t="shared" si="15"/>
        <v>-2046.8000000000029</v>
      </c>
      <c r="L134" s="285">
        <v>23800</v>
      </c>
      <c r="M134" s="237">
        <v>29917.228319999998</v>
      </c>
      <c r="N134" s="237">
        <v>29388.239999999998</v>
      </c>
      <c r="O134" s="237">
        <v>28560</v>
      </c>
      <c r="P134" s="385">
        <f t="shared" si="16"/>
        <v>27916.367079999996</v>
      </c>
      <c r="Q134" s="254">
        <f t="shared" si="20"/>
        <v>3747.0719999999997</v>
      </c>
      <c r="R134" s="254">
        <f t="shared" si="21"/>
        <v>32307.072</v>
      </c>
      <c r="S134" s="337">
        <f t="shared" si="19"/>
        <v>3747.0720000000001</v>
      </c>
    </row>
    <row r="135" spans="1:19" ht="16.5" x14ac:dyDescent="0.2">
      <c r="A135" s="158" t="s">
        <v>759</v>
      </c>
      <c r="B135" s="159" t="s">
        <v>1879</v>
      </c>
      <c r="C135" s="395">
        <v>1</v>
      </c>
      <c r="D135" s="285">
        <v>72590</v>
      </c>
      <c r="E135" s="237">
        <v>90998.236139999994</v>
      </c>
      <c r="F135" s="237">
        <v>89389.23</v>
      </c>
      <c r="G135" s="237">
        <v>86870</v>
      </c>
      <c r="H135" s="385">
        <f t="shared" si="12"/>
        <v>84961.866534999994</v>
      </c>
      <c r="I135" s="254">
        <f t="shared" si="13"/>
        <v>9523.8079999999991</v>
      </c>
      <c r="J135" s="254">
        <f t="shared" si="14"/>
        <v>82113.808000000005</v>
      </c>
      <c r="K135" s="337">
        <f t="shared" si="15"/>
        <v>-4756.1919999999955</v>
      </c>
      <c r="L135" s="285">
        <v>57120</v>
      </c>
      <c r="M135" s="237">
        <v>72299.968439999997</v>
      </c>
      <c r="N135" s="237">
        <v>71021.58</v>
      </c>
      <c r="O135" s="237">
        <v>69020</v>
      </c>
      <c r="P135" s="385">
        <f t="shared" si="16"/>
        <v>67365.387109999996</v>
      </c>
      <c r="Q135" s="254">
        <f t="shared" si="20"/>
        <v>9055.4239999999991</v>
      </c>
      <c r="R135" s="254">
        <f t="shared" si="21"/>
        <v>78075.423999999999</v>
      </c>
      <c r="S135" s="337">
        <f t="shared" si="19"/>
        <v>9055.4239999999991</v>
      </c>
    </row>
    <row r="136" spans="1:19" ht="16.5" x14ac:dyDescent="0.2">
      <c r="A136" s="158" t="s">
        <v>760</v>
      </c>
      <c r="B136" s="159" t="s">
        <v>1880</v>
      </c>
      <c r="C136" s="395">
        <v>1</v>
      </c>
      <c r="D136" s="285">
        <v>35700</v>
      </c>
      <c r="E136" s="237">
        <v>44875.842479999999</v>
      </c>
      <c r="F136" s="237">
        <v>44082.36</v>
      </c>
      <c r="G136" s="237">
        <v>42840</v>
      </c>
      <c r="H136" s="385">
        <f t="shared" si="12"/>
        <v>41874.550619999995</v>
      </c>
      <c r="I136" s="254">
        <f t="shared" si="13"/>
        <v>4683.8399999999992</v>
      </c>
      <c r="J136" s="254">
        <f t="shared" si="14"/>
        <v>40383.839999999997</v>
      </c>
      <c r="K136" s="337">
        <f t="shared" si="15"/>
        <v>-2456.1600000000035</v>
      </c>
      <c r="L136" s="285">
        <v>28560</v>
      </c>
      <c r="M136" s="237">
        <v>36149.984219999998</v>
      </c>
      <c r="N136" s="237">
        <v>35510.79</v>
      </c>
      <c r="O136" s="237">
        <v>34510</v>
      </c>
      <c r="P136" s="385">
        <f t="shared" si="16"/>
        <v>33682.693554999998</v>
      </c>
      <c r="Q136" s="254">
        <f t="shared" si="20"/>
        <v>4527.7119999999995</v>
      </c>
      <c r="R136" s="254">
        <f t="shared" si="21"/>
        <v>39037.712</v>
      </c>
      <c r="S136" s="337">
        <f t="shared" si="19"/>
        <v>4527.7119999999995</v>
      </c>
    </row>
    <row r="137" spans="1:19" ht="16.5" x14ac:dyDescent="0.2">
      <c r="A137" s="158" t="s">
        <v>990</v>
      </c>
      <c r="B137" s="159" t="s">
        <v>1881</v>
      </c>
      <c r="C137" s="395">
        <v>1</v>
      </c>
      <c r="D137" s="285">
        <v>29750</v>
      </c>
      <c r="E137" s="237">
        <v>37396.535400000001</v>
      </c>
      <c r="F137" s="237">
        <v>36735.300000000003</v>
      </c>
      <c r="G137" s="237">
        <v>35700</v>
      </c>
      <c r="H137" s="385">
        <f t="shared" si="12"/>
        <v>34895.458849999995</v>
      </c>
      <c r="I137" s="254">
        <f t="shared" si="13"/>
        <v>3903.1999999999994</v>
      </c>
      <c r="J137" s="254">
        <f t="shared" si="14"/>
        <v>33653.199999999997</v>
      </c>
      <c r="K137" s="337">
        <f t="shared" si="15"/>
        <v>-2046.8000000000029</v>
      </c>
      <c r="L137" s="285">
        <v>23800</v>
      </c>
      <c r="M137" s="237">
        <v>29917.228319999998</v>
      </c>
      <c r="N137" s="237">
        <v>29388.239999999998</v>
      </c>
      <c r="O137" s="237">
        <v>28560</v>
      </c>
      <c r="P137" s="385">
        <f t="shared" si="16"/>
        <v>27916.367079999996</v>
      </c>
      <c r="Q137" s="254">
        <f t="shared" si="20"/>
        <v>3747.0719999999997</v>
      </c>
      <c r="R137" s="254">
        <f t="shared" si="21"/>
        <v>32307.072</v>
      </c>
      <c r="S137" s="337">
        <f t="shared" si="19"/>
        <v>3747.0720000000001</v>
      </c>
    </row>
    <row r="138" spans="1:19" ht="16.5" x14ac:dyDescent="0.2">
      <c r="A138" s="158" t="s">
        <v>991</v>
      </c>
      <c r="B138" s="159" t="s">
        <v>1882</v>
      </c>
      <c r="C138" s="395">
        <v>1</v>
      </c>
      <c r="D138" s="285">
        <v>29750</v>
      </c>
      <c r="E138" s="237">
        <v>37396.535400000001</v>
      </c>
      <c r="F138" s="237">
        <v>36735.300000000003</v>
      </c>
      <c r="G138" s="237">
        <v>35700</v>
      </c>
      <c r="H138" s="385">
        <f t="shared" si="12"/>
        <v>34895.458849999995</v>
      </c>
      <c r="I138" s="254">
        <f t="shared" si="13"/>
        <v>3903.1999999999994</v>
      </c>
      <c r="J138" s="254">
        <f t="shared" si="14"/>
        <v>33653.199999999997</v>
      </c>
      <c r="K138" s="337">
        <f t="shared" si="15"/>
        <v>-2046.8000000000029</v>
      </c>
      <c r="L138" s="285">
        <v>23800</v>
      </c>
      <c r="M138" s="237">
        <v>29917.228319999998</v>
      </c>
      <c r="N138" s="237">
        <v>29388.239999999998</v>
      </c>
      <c r="O138" s="237">
        <v>28560</v>
      </c>
      <c r="P138" s="385">
        <f t="shared" si="16"/>
        <v>27916.367079999996</v>
      </c>
      <c r="Q138" s="254">
        <f t="shared" si="20"/>
        <v>3747.0719999999997</v>
      </c>
      <c r="R138" s="254">
        <f t="shared" si="21"/>
        <v>32307.072</v>
      </c>
      <c r="S138" s="337">
        <f t="shared" si="19"/>
        <v>3747.0720000000001</v>
      </c>
    </row>
    <row r="139" spans="1:19" ht="16.5" x14ac:dyDescent="0.2">
      <c r="A139" s="158" t="s">
        <v>992</v>
      </c>
      <c r="B139" s="159" t="s">
        <v>1883</v>
      </c>
      <c r="C139" s="395">
        <v>1</v>
      </c>
      <c r="D139" s="285">
        <v>36890</v>
      </c>
      <c r="E139" s="237">
        <v>46122.393660000002</v>
      </c>
      <c r="F139" s="237">
        <v>45306.87</v>
      </c>
      <c r="G139" s="237">
        <v>44030</v>
      </c>
      <c r="H139" s="385">
        <f t="shared" si="12"/>
        <v>43087.315914999999</v>
      </c>
      <c r="I139" s="254">
        <f t="shared" si="13"/>
        <v>4839.9679999999989</v>
      </c>
      <c r="J139" s="254">
        <f t="shared" si="14"/>
        <v>41729.968000000001</v>
      </c>
      <c r="K139" s="337">
        <f t="shared" si="15"/>
        <v>-2300.0319999999992</v>
      </c>
      <c r="L139" s="285">
        <v>28560</v>
      </c>
      <c r="M139" s="237">
        <v>36149.984219999998</v>
      </c>
      <c r="N139" s="237">
        <v>35510.79</v>
      </c>
      <c r="O139" s="237">
        <v>34510</v>
      </c>
      <c r="P139" s="385">
        <f t="shared" si="16"/>
        <v>33682.693554999998</v>
      </c>
      <c r="Q139" s="254">
        <f t="shared" si="20"/>
        <v>4527.7119999999995</v>
      </c>
      <c r="R139" s="254">
        <f t="shared" si="21"/>
        <v>39037.712</v>
      </c>
      <c r="S139" s="337">
        <f t="shared" si="19"/>
        <v>4527.7119999999995</v>
      </c>
    </row>
    <row r="140" spans="1:19" ht="16.5" x14ac:dyDescent="0.2">
      <c r="A140" s="158" t="s">
        <v>993</v>
      </c>
      <c r="B140" s="159" t="s">
        <v>1884</v>
      </c>
      <c r="C140" s="395">
        <v>1</v>
      </c>
      <c r="D140" s="285">
        <v>58310</v>
      </c>
      <c r="E140" s="237">
        <v>73546.519620000006</v>
      </c>
      <c r="F140" s="237">
        <v>72246.09</v>
      </c>
      <c r="G140" s="237">
        <v>70210</v>
      </c>
      <c r="H140" s="385">
        <f t="shared" si="12"/>
        <v>68578.152405000001</v>
      </c>
      <c r="I140" s="254">
        <f t="shared" si="13"/>
        <v>7650.271999999999</v>
      </c>
      <c r="J140" s="254">
        <f t="shared" si="14"/>
        <v>65960.271999999997</v>
      </c>
      <c r="K140" s="337">
        <f t="shared" si="15"/>
        <v>-4249.7280000000028</v>
      </c>
      <c r="L140" s="285">
        <v>45220</v>
      </c>
      <c r="M140" s="237">
        <v>57341.35428</v>
      </c>
      <c r="N140" s="237">
        <v>56327.46</v>
      </c>
      <c r="O140" s="237">
        <v>54740</v>
      </c>
      <c r="P140" s="385">
        <f t="shared" si="16"/>
        <v>53407.203569999998</v>
      </c>
      <c r="Q140" s="254">
        <f t="shared" si="20"/>
        <v>7181.887999999999</v>
      </c>
      <c r="R140" s="254">
        <f t="shared" si="21"/>
        <v>61921.887999999999</v>
      </c>
      <c r="S140" s="337">
        <f t="shared" si="19"/>
        <v>7181.887999999999</v>
      </c>
    </row>
    <row r="141" spans="1:19" ht="16.5" x14ac:dyDescent="0.2">
      <c r="A141" s="158" t="s">
        <v>994</v>
      </c>
      <c r="B141" s="159" t="s">
        <v>1885</v>
      </c>
      <c r="C141" s="395">
        <v>1</v>
      </c>
      <c r="D141" s="285">
        <v>44030</v>
      </c>
      <c r="E141" s="237">
        <v>54848.251920000002</v>
      </c>
      <c r="F141" s="237">
        <v>53878.44</v>
      </c>
      <c r="G141" s="237">
        <v>52360</v>
      </c>
      <c r="H141" s="385">
        <f t="shared" si="12"/>
        <v>51279.172980000003</v>
      </c>
      <c r="I141" s="254">
        <f t="shared" si="13"/>
        <v>5776.735999999999</v>
      </c>
      <c r="J141" s="254">
        <f t="shared" si="14"/>
        <v>49806.735999999997</v>
      </c>
      <c r="K141" s="337">
        <f t="shared" si="15"/>
        <v>-2553.2640000000029</v>
      </c>
      <c r="L141" s="285">
        <v>34510</v>
      </c>
      <c r="M141" s="237">
        <v>43629.291299999997</v>
      </c>
      <c r="N141" s="237">
        <v>42857.85</v>
      </c>
      <c r="O141" s="237">
        <v>41650</v>
      </c>
      <c r="P141" s="385">
        <f t="shared" si="16"/>
        <v>40661.785324999997</v>
      </c>
      <c r="Q141" s="254">
        <f t="shared" si="20"/>
        <v>5464.48</v>
      </c>
      <c r="R141" s="254">
        <f t="shared" si="21"/>
        <v>47114.479999999996</v>
      </c>
      <c r="S141" s="337">
        <f t="shared" si="19"/>
        <v>5464.4799999999959</v>
      </c>
    </row>
    <row r="142" spans="1:19" ht="16.5" x14ac:dyDescent="0.2">
      <c r="A142" s="158" t="s">
        <v>995</v>
      </c>
      <c r="B142" s="159" t="s">
        <v>1886</v>
      </c>
      <c r="C142" s="395">
        <v>1</v>
      </c>
      <c r="D142" s="285">
        <v>138040</v>
      </c>
      <c r="E142" s="237">
        <v>173270.61401999998</v>
      </c>
      <c r="F142" s="237">
        <v>170206.89</v>
      </c>
      <c r="G142" s="237">
        <v>165410</v>
      </c>
      <c r="H142" s="385">
        <f t="shared" ref="H142:H170" si="22">AVERAGE(D142:G142)</f>
        <v>161731.876005</v>
      </c>
      <c r="I142" s="254">
        <f t="shared" ref="I142:I170" si="23">+D142*13.12%</f>
        <v>18110.847999999998</v>
      </c>
      <c r="J142" s="254">
        <f t="shared" ref="J142:J170" si="24">+D142+I142</f>
        <v>156150.848</v>
      </c>
      <c r="K142" s="337">
        <f t="shared" ref="K142:K170" si="25">+J142-G142</f>
        <v>-9259.1520000000019</v>
      </c>
      <c r="L142" s="285">
        <v>108290</v>
      </c>
      <c r="M142" s="237">
        <v>135874.07861999999</v>
      </c>
      <c r="N142" s="237">
        <v>133471.59</v>
      </c>
      <c r="O142" s="237">
        <v>129710</v>
      </c>
      <c r="P142" s="385">
        <f t="shared" ref="P142:P170" si="26">AVERAGE(L142:O142)</f>
        <v>126836.417155</v>
      </c>
      <c r="Q142" s="254">
        <f t="shared" ref="Q142:Q170" si="27">+O142*13.12%</f>
        <v>17017.951999999997</v>
      </c>
      <c r="R142" s="254">
        <f t="shared" ref="R142:R170" si="28">+O142+Q142</f>
        <v>146727.95199999999</v>
      </c>
      <c r="S142" s="337">
        <f t="shared" ref="S142:S170" si="29">+R142-O142</f>
        <v>17017.95199999999</v>
      </c>
    </row>
    <row r="143" spans="1:19" ht="16.5" x14ac:dyDescent="0.2">
      <c r="A143" s="158" t="s">
        <v>1011</v>
      </c>
      <c r="B143" s="159" t="s">
        <v>1887</v>
      </c>
      <c r="C143" s="395">
        <v>1</v>
      </c>
      <c r="D143" s="285">
        <v>61880</v>
      </c>
      <c r="E143" s="237">
        <v>77286.173160000006</v>
      </c>
      <c r="F143" s="237">
        <v>75919.62</v>
      </c>
      <c r="G143" s="237">
        <v>73780</v>
      </c>
      <c r="H143" s="385">
        <f t="shared" si="22"/>
        <v>72216.44829</v>
      </c>
      <c r="I143" s="254">
        <f t="shared" si="23"/>
        <v>8118.655999999999</v>
      </c>
      <c r="J143" s="254">
        <f t="shared" si="24"/>
        <v>69998.656000000003</v>
      </c>
      <c r="K143" s="337">
        <f t="shared" si="25"/>
        <v>-3781.3439999999973</v>
      </c>
      <c r="L143" s="285">
        <v>48790</v>
      </c>
      <c r="M143" s="237">
        <v>61081.007819999999</v>
      </c>
      <c r="N143" s="237">
        <v>60000.99</v>
      </c>
      <c r="O143" s="237">
        <v>58310</v>
      </c>
      <c r="P143" s="385">
        <f t="shared" si="26"/>
        <v>57045.499454999997</v>
      </c>
      <c r="Q143" s="254">
        <f t="shared" si="27"/>
        <v>7650.271999999999</v>
      </c>
      <c r="R143" s="254">
        <f t="shared" si="28"/>
        <v>65960.271999999997</v>
      </c>
      <c r="S143" s="337">
        <f t="shared" si="29"/>
        <v>7650.2719999999972</v>
      </c>
    </row>
    <row r="144" spans="1:19" ht="16.5" x14ac:dyDescent="0.2">
      <c r="A144" s="158" t="s">
        <v>1012</v>
      </c>
      <c r="B144" s="159" t="s">
        <v>1888</v>
      </c>
      <c r="C144" s="395">
        <v>1</v>
      </c>
      <c r="D144" s="285">
        <v>72590</v>
      </c>
      <c r="E144" s="237">
        <v>90998.236139999994</v>
      </c>
      <c r="F144" s="237">
        <v>89389.23</v>
      </c>
      <c r="G144" s="237">
        <v>86870</v>
      </c>
      <c r="H144" s="385">
        <f t="shared" si="22"/>
        <v>84961.866534999994</v>
      </c>
      <c r="I144" s="254">
        <f t="shared" si="23"/>
        <v>9523.8079999999991</v>
      </c>
      <c r="J144" s="254">
        <f t="shared" si="24"/>
        <v>82113.808000000005</v>
      </c>
      <c r="K144" s="337">
        <f t="shared" si="25"/>
        <v>-4756.1919999999955</v>
      </c>
      <c r="L144" s="285">
        <v>57120</v>
      </c>
      <c r="M144" s="237">
        <v>72299.968439999997</v>
      </c>
      <c r="N144" s="237">
        <v>71021.58</v>
      </c>
      <c r="O144" s="237">
        <v>69020</v>
      </c>
      <c r="P144" s="385">
        <f t="shared" si="26"/>
        <v>67365.387109999996</v>
      </c>
      <c r="Q144" s="254">
        <f t="shared" si="27"/>
        <v>9055.4239999999991</v>
      </c>
      <c r="R144" s="254">
        <f t="shared" si="28"/>
        <v>78075.423999999999</v>
      </c>
      <c r="S144" s="337">
        <f t="shared" si="29"/>
        <v>9055.4239999999991</v>
      </c>
    </row>
    <row r="145" spans="1:19" ht="16.5" x14ac:dyDescent="0.2">
      <c r="A145" s="158" t="s">
        <v>1013</v>
      </c>
      <c r="B145" s="159" t="s">
        <v>1889</v>
      </c>
      <c r="C145" s="395">
        <v>1</v>
      </c>
      <c r="D145" s="285">
        <v>524790</v>
      </c>
      <c r="E145" s="237">
        <v>659425.57422000007</v>
      </c>
      <c r="F145" s="237">
        <v>647765.79</v>
      </c>
      <c r="G145" s="237">
        <v>629510</v>
      </c>
      <c r="H145" s="385">
        <f t="shared" si="22"/>
        <v>615372.84105499997</v>
      </c>
      <c r="I145" s="254">
        <f t="shared" si="23"/>
        <v>68852.447999999989</v>
      </c>
      <c r="J145" s="254">
        <f t="shared" si="24"/>
        <v>593642.44799999997</v>
      </c>
      <c r="K145" s="337">
        <f t="shared" si="25"/>
        <v>-35867.552000000025</v>
      </c>
      <c r="L145" s="285">
        <v>414120</v>
      </c>
      <c r="M145" s="237">
        <v>521058.39324</v>
      </c>
      <c r="N145" s="237">
        <v>511845.18</v>
      </c>
      <c r="O145" s="237">
        <v>497420</v>
      </c>
      <c r="P145" s="385">
        <f t="shared" si="26"/>
        <v>486110.89331000001</v>
      </c>
      <c r="Q145" s="254">
        <f t="shared" si="27"/>
        <v>65261.503999999994</v>
      </c>
      <c r="R145" s="254">
        <f t="shared" si="28"/>
        <v>562681.50399999996</v>
      </c>
      <c r="S145" s="337">
        <f t="shared" si="29"/>
        <v>65261.503999999957</v>
      </c>
    </row>
    <row r="146" spans="1:19" ht="16.5" x14ac:dyDescent="0.2">
      <c r="A146" s="158" t="s">
        <v>1014</v>
      </c>
      <c r="B146" s="159" t="s">
        <v>1890</v>
      </c>
      <c r="C146" s="395">
        <v>1</v>
      </c>
      <c r="D146" s="285">
        <v>122570</v>
      </c>
      <c r="E146" s="237">
        <v>154572.34632000001</v>
      </c>
      <c r="F146" s="237">
        <v>151839.24</v>
      </c>
      <c r="G146" s="237">
        <v>147560</v>
      </c>
      <c r="H146" s="385">
        <f t="shared" si="22"/>
        <v>144135.39658</v>
      </c>
      <c r="I146" s="254">
        <f t="shared" si="23"/>
        <v>16081.183999999997</v>
      </c>
      <c r="J146" s="254">
        <f t="shared" si="24"/>
        <v>138651.18400000001</v>
      </c>
      <c r="K146" s="337">
        <f t="shared" si="25"/>
        <v>-8908.8159999999916</v>
      </c>
      <c r="L146" s="285">
        <v>96390</v>
      </c>
      <c r="M146" s="237">
        <v>120915.46446</v>
      </c>
      <c r="N146" s="237">
        <v>118777.47</v>
      </c>
      <c r="O146" s="237">
        <v>115430</v>
      </c>
      <c r="P146" s="385">
        <f t="shared" si="26"/>
        <v>112878.233615</v>
      </c>
      <c r="Q146" s="254">
        <f t="shared" si="27"/>
        <v>15144.415999999997</v>
      </c>
      <c r="R146" s="254">
        <f t="shared" si="28"/>
        <v>130574.416</v>
      </c>
      <c r="S146" s="337">
        <f t="shared" si="29"/>
        <v>15144.415999999997</v>
      </c>
    </row>
    <row r="147" spans="1:19" ht="16.5" x14ac:dyDescent="0.2">
      <c r="A147" s="158" t="s">
        <v>1015</v>
      </c>
      <c r="B147" s="159" t="s">
        <v>1891</v>
      </c>
      <c r="C147" s="395">
        <v>1</v>
      </c>
      <c r="D147" s="285">
        <v>180880</v>
      </c>
      <c r="E147" s="237">
        <v>226872.31475999998</v>
      </c>
      <c r="F147" s="237">
        <v>222860.82</v>
      </c>
      <c r="G147" s="237">
        <v>216580</v>
      </c>
      <c r="H147" s="385">
        <f t="shared" si="22"/>
        <v>211798.28369000001</v>
      </c>
      <c r="I147" s="254">
        <f t="shared" si="23"/>
        <v>23731.455999999998</v>
      </c>
      <c r="J147" s="254">
        <f t="shared" si="24"/>
        <v>204611.45600000001</v>
      </c>
      <c r="K147" s="337">
        <f t="shared" si="25"/>
        <v>-11968.543999999994</v>
      </c>
      <c r="L147" s="285">
        <v>142800</v>
      </c>
      <c r="M147" s="237">
        <v>179503.36992</v>
      </c>
      <c r="N147" s="237">
        <v>176329.44</v>
      </c>
      <c r="O147" s="237">
        <v>171360</v>
      </c>
      <c r="P147" s="385">
        <f t="shared" si="26"/>
        <v>167498.20247999998</v>
      </c>
      <c r="Q147" s="254">
        <f t="shared" si="27"/>
        <v>22482.431999999997</v>
      </c>
      <c r="R147" s="254">
        <f t="shared" si="28"/>
        <v>193842.432</v>
      </c>
      <c r="S147" s="337">
        <f t="shared" si="29"/>
        <v>22482.432000000001</v>
      </c>
    </row>
    <row r="148" spans="1:19" ht="16.5" x14ac:dyDescent="0.2">
      <c r="A148" s="163">
        <v>7</v>
      </c>
      <c r="B148" s="163" t="s">
        <v>1892</v>
      </c>
      <c r="C148" s="157"/>
      <c r="D148" s="399"/>
      <c r="E148" s="240"/>
      <c r="F148" s="240"/>
      <c r="G148" s="240"/>
      <c r="H148" s="385" t="e">
        <f t="shared" si="22"/>
        <v>#DIV/0!</v>
      </c>
      <c r="I148" s="254">
        <f t="shared" si="23"/>
        <v>0</v>
      </c>
      <c r="J148" s="254">
        <f t="shared" si="24"/>
        <v>0</v>
      </c>
      <c r="K148" s="337">
        <f t="shared" si="25"/>
        <v>0</v>
      </c>
      <c r="L148" s="399"/>
      <c r="M148" s="240"/>
      <c r="N148" s="240"/>
      <c r="O148" s="240"/>
      <c r="P148" s="385" t="e">
        <f t="shared" si="26"/>
        <v>#DIV/0!</v>
      </c>
      <c r="Q148" s="254">
        <f t="shared" si="27"/>
        <v>0</v>
      </c>
      <c r="R148" s="254">
        <f t="shared" si="28"/>
        <v>0</v>
      </c>
      <c r="S148" s="337">
        <f t="shared" si="29"/>
        <v>0</v>
      </c>
    </row>
    <row r="149" spans="1:19" ht="16.5" x14ac:dyDescent="0.2">
      <c r="A149" s="164" t="s">
        <v>761</v>
      </c>
      <c r="B149" s="165" t="s">
        <v>1893</v>
      </c>
      <c r="C149" s="396">
        <v>1</v>
      </c>
      <c r="D149" s="285">
        <v>122570</v>
      </c>
      <c r="E149" s="237">
        <v>154572.34632000001</v>
      </c>
      <c r="F149" s="237">
        <v>151839.24</v>
      </c>
      <c r="G149" s="237">
        <v>147560</v>
      </c>
      <c r="H149" s="385">
        <f t="shared" si="22"/>
        <v>144135.39658</v>
      </c>
      <c r="I149" s="254">
        <f t="shared" si="23"/>
        <v>16081.183999999997</v>
      </c>
      <c r="J149" s="254">
        <f t="shared" si="24"/>
        <v>138651.18400000001</v>
      </c>
      <c r="K149" s="337">
        <f t="shared" si="25"/>
        <v>-8908.8159999999916</v>
      </c>
      <c r="L149" s="285">
        <v>119000</v>
      </c>
      <c r="M149" s="237">
        <v>149586.1416</v>
      </c>
      <c r="N149" s="237">
        <v>146941.20000000001</v>
      </c>
      <c r="O149" s="237">
        <v>142800</v>
      </c>
      <c r="P149" s="385">
        <f t="shared" si="26"/>
        <v>139581.83539999998</v>
      </c>
      <c r="Q149" s="254">
        <f t="shared" si="27"/>
        <v>18735.359999999997</v>
      </c>
      <c r="R149" s="254">
        <f t="shared" si="28"/>
        <v>161535.35999999999</v>
      </c>
      <c r="S149" s="337">
        <f t="shared" si="29"/>
        <v>18735.359999999986</v>
      </c>
    </row>
    <row r="150" spans="1:19" ht="16.5" x14ac:dyDescent="0.2">
      <c r="A150" s="158" t="s">
        <v>762</v>
      </c>
      <c r="B150" s="159" t="s">
        <v>1894</v>
      </c>
      <c r="C150" s="395">
        <v>1</v>
      </c>
      <c r="D150" s="285">
        <v>42840</v>
      </c>
      <c r="E150" s="237">
        <v>53601.70074</v>
      </c>
      <c r="F150" s="237">
        <v>52653.93</v>
      </c>
      <c r="G150" s="237">
        <v>51170</v>
      </c>
      <c r="H150" s="385">
        <f t="shared" si="22"/>
        <v>50066.407684999998</v>
      </c>
      <c r="I150" s="254">
        <f t="shared" si="23"/>
        <v>5620.6079999999993</v>
      </c>
      <c r="J150" s="254">
        <f t="shared" si="24"/>
        <v>48460.608</v>
      </c>
      <c r="K150" s="337">
        <f t="shared" si="25"/>
        <v>-2709.3919999999998</v>
      </c>
      <c r="L150" s="285">
        <v>57120</v>
      </c>
      <c r="M150" s="237">
        <v>72299.968439999997</v>
      </c>
      <c r="N150" s="237">
        <v>71021.58</v>
      </c>
      <c r="O150" s="237">
        <v>69020</v>
      </c>
      <c r="P150" s="385">
        <f t="shared" si="26"/>
        <v>67365.387109999996</v>
      </c>
      <c r="Q150" s="254">
        <f t="shared" si="27"/>
        <v>9055.4239999999991</v>
      </c>
      <c r="R150" s="254">
        <f t="shared" si="28"/>
        <v>78075.423999999999</v>
      </c>
      <c r="S150" s="337">
        <f t="shared" si="29"/>
        <v>9055.4239999999991</v>
      </c>
    </row>
    <row r="151" spans="1:19" ht="16.5" x14ac:dyDescent="0.2">
      <c r="A151" s="158" t="s">
        <v>763</v>
      </c>
      <c r="B151" s="159" t="s">
        <v>1895</v>
      </c>
      <c r="C151" s="395">
        <v>1</v>
      </c>
      <c r="D151" s="285">
        <v>79730</v>
      </c>
      <c r="E151" s="237">
        <v>99724.094400000002</v>
      </c>
      <c r="F151" s="237">
        <v>97960.8</v>
      </c>
      <c r="G151" s="237">
        <v>95200</v>
      </c>
      <c r="H151" s="385">
        <f t="shared" si="22"/>
        <v>93153.723599999998</v>
      </c>
      <c r="I151" s="254">
        <f t="shared" si="23"/>
        <v>10460.575999999999</v>
      </c>
      <c r="J151" s="254">
        <f t="shared" si="24"/>
        <v>90190.576000000001</v>
      </c>
      <c r="K151" s="337">
        <f t="shared" si="25"/>
        <v>-5009.4239999999991</v>
      </c>
      <c r="L151" s="285">
        <v>33320</v>
      </c>
      <c r="M151" s="237">
        <v>42382.740120000002</v>
      </c>
      <c r="N151" s="237">
        <v>41633.339999999997</v>
      </c>
      <c r="O151" s="237">
        <v>40460</v>
      </c>
      <c r="P151" s="385">
        <f t="shared" si="26"/>
        <v>39449.02003</v>
      </c>
      <c r="Q151" s="254">
        <f t="shared" si="27"/>
        <v>5308.351999999999</v>
      </c>
      <c r="R151" s="254">
        <f t="shared" si="28"/>
        <v>45768.351999999999</v>
      </c>
      <c r="S151" s="337">
        <f t="shared" si="29"/>
        <v>5308.351999999999</v>
      </c>
    </row>
    <row r="152" spans="1:19" ht="16.5" x14ac:dyDescent="0.2">
      <c r="A152" s="158" t="s">
        <v>764</v>
      </c>
      <c r="B152" s="159" t="s">
        <v>1896</v>
      </c>
      <c r="C152" s="395">
        <v>1</v>
      </c>
      <c r="D152" s="285">
        <v>301070</v>
      </c>
      <c r="E152" s="237">
        <v>378951.55872000003</v>
      </c>
      <c r="F152" s="237">
        <v>372251.04</v>
      </c>
      <c r="G152" s="237">
        <v>361760</v>
      </c>
      <c r="H152" s="385">
        <f t="shared" si="22"/>
        <v>353508.14968000003</v>
      </c>
      <c r="I152" s="254">
        <f t="shared" si="23"/>
        <v>39500.383999999998</v>
      </c>
      <c r="J152" s="254">
        <f t="shared" si="24"/>
        <v>340570.38400000002</v>
      </c>
      <c r="K152" s="337">
        <f t="shared" si="25"/>
        <v>-21189.61599999998</v>
      </c>
      <c r="L152" s="285">
        <v>64260</v>
      </c>
      <c r="M152" s="237">
        <v>81025.826699999991</v>
      </c>
      <c r="N152" s="237">
        <v>79593.149999999994</v>
      </c>
      <c r="O152" s="237">
        <v>77350</v>
      </c>
      <c r="P152" s="385">
        <f t="shared" si="26"/>
        <v>75557.244175</v>
      </c>
      <c r="Q152" s="254">
        <f t="shared" si="27"/>
        <v>10148.319999999998</v>
      </c>
      <c r="R152" s="254">
        <f t="shared" si="28"/>
        <v>87498.319999999992</v>
      </c>
      <c r="S152" s="337">
        <f t="shared" si="29"/>
        <v>10148.319999999992</v>
      </c>
    </row>
    <row r="153" spans="1:19" ht="16.5" x14ac:dyDescent="0.2">
      <c r="A153" s="158" t="s">
        <v>765</v>
      </c>
      <c r="B153" s="159" t="s">
        <v>1897</v>
      </c>
      <c r="C153" s="395">
        <v>1</v>
      </c>
      <c r="D153" s="285">
        <v>71400</v>
      </c>
      <c r="E153" s="237">
        <v>89751.684959999999</v>
      </c>
      <c r="F153" s="237">
        <v>88164.72</v>
      </c>
      <c r="G153" s="237">
        <v>85680</v>
      </c>
      <c r="H153" s="385">
        <f t="shared" si="22"/>
        <v>83749.101239999989</v>
      </c>
      <c r="I153" s="254">
        <f t="shared" si="23"/>
        <v>9367.6799999999985</v>
      </c>
      <c r="J153" s="254">
        <f t="shared" si="24"/>
        <v>80767.679999999993</v>
      </c>
      <c r="K153" s="337">
        <f t="shared" si="25"/>
        <v>-4912.320000000007</v>
      </c>
      <c r="L153" s="285">
        <v>272510</v>
      </c>
      <c r="M153" s="237">
        <v>342801.57449999999</v>
      </c>
      <c r="N153" s="237">
        <v>336740.25</v>
      </c>
      <c r="O153" s="237">
        <v>327250</v>
      </c>
      <c r="P153" s="385">
        <f t="shared" si="26"/>
        <v>319825.45612500003</v>
      </c>
      <c r="Q153" s="254">
        <f t="shared" si="27"/>
        <v>42935.199999999997</v>
      </c>
      <c r="R153" s="254">
        <f t="shared" si="28"/>
        <v>370185.2</v>
      </c>
      <c r="S153" s="337">
        <f t="shared" si="29"/>
        <v>42935.200000000012</v>
      </c>
    </row>
    <row r="154" spans="1:19" ht="16.5" x14ac:dyDescent="0.2">
      <c r="A154" s="158" t="s">
        <v>766</v>
      </c>
      <c r="B154" s="159" t="s">
        <v>1898</v>
      </c>
      <c r="C154" s="395">
        <v>1</v>
      </c>
      <c r="D154" s="285">
        <v>105910</v>
      </c>
      <c r="E154" s="237">
        <v>133380.97626</v>
      </c>
      <c r="F154" s="237">
        <v>131022.57</v>
      </c>
      <c r="G154" s="237">
        <v>127330</v>
      </c>
      <c r="H154" s="385">
        <f t="shared" si="22"/>
        <v>124410.88656499999</v>
      </c>
      <c r="I154" s="254">
        <f t="shared" si="23"/>
        <v>13895.391999999998</v>
      </c>
      <c r="J154" s="254">
        <f t="shared" si="24"/>
        <v>119805.39199999999</v>
      </c>
      <c r="K154" s="337">
        <f t="shared" si="25"/>
        <v>-7524.6080000000075</v>
      </c>
      <c r="L154" s="285">
        <v>42840</v>
      </c>
      <c r="M154" s="237">
        <v>53601.70074</v>
      </c>
      <c r="N154" s="237">
        <v>52653.93</v>
      </c>
      <c r="O154" s="237">
        <v>51170</v>
      </c>
      <c r="P154" s="385">
        <f t="shared" si="26"/>
        <v>50066.407684999998</v>
      </c>
      <c r="Q154" s="254">
        <f t="shared" si="27"/>
        <v>6713.503999999999</v>
      </c>
      <c r="R154" s="254">
        <f t="shared" si="28"/>
        <v>57883.504000000001</v>
      </c>
      <c r="S154" s="337">
        <f t="shared" si="29"/>
        <v>6713.5040000000008</v>
      </c>
    </row>
    <row r="155" spans="1:19" ht="16.5" x14ac:dyDescent="0.2">
      <c r="A155" s="158" t="s">
        <v>767</v>
      </c>
      <c r="B155" s="159" t="s">
        <v>1899</v>
      </c>
      <c r="C155" s="395">
        <v>1</v>
      </c>
      <c r="D155" s="285">
        <v>61880</v>
      </c>
      <c r="E155" s="237">
        <v>77286.173160000006</v>
      </c>
      <c r="F155" s="237">
        <v>75919.62</v>
      </c>
      <c r="G155" s="237">
        <v>73780</v>
      </c>
      <c r="H155" s="385">
        <f t="shared" si="22"/>
        <v>72216.44829</v>
      </c>
      <c r="I155" s="254">
        <f t="shared" si="23"/>
        <v>8118.655999999999</v>
      </c>
      <c r="J155" s="254">
        <f t="shared" si="24"/>
        <v>69998.656000000003</v>
      </c>
      <c r="K155" s="337">
        <f t="shared" si="25"/>
        <v>-3781.3439999999973</v>
      </c>
      <c r="L155" s="285">
        <v>64260</v>
      </c>
      <c r="M155" s="237">
        <v>81025.826699999991</v>
      </c>
      <c r="N155" s="237">
        <v>79593.149999999994</v>
      </c>
      <c r="O155" s="237">
        <v>77350</v>
      </c>
      <c r="P155" s="385">
        <f t="shared" si="26"/>
        <v>75557.244175</v>
      </c>
      <c r="Q155" s="254">
        <f t="shared" si="27"/>
        <v>10148.319999999998</v>
      </c>
      <c r="R155" s="254">
        <f t="shared" si="28"/>
        <v>87498.319999999992</v>
      </c>
      <c r="S155" s="337">
        <f t="shared" si="29"/>
        <v>10148.319999999992</v>
      </c>
    </row>
    <row r="156" spans="1:19" ht="16.5" x14ac:dyDescent="0.2">
      <c r="A156" s="158" t="s">
        <v>768</v>
      </c>
      <c r="B156" s="159" t="s">
        <v>1900</v>
      </c>
      <c r="C156" s="395">
        <v>1</v>
      </c>
      <c r="D156" s="285">
        <v>42840</v>
      </c>
      <c r="E156" s="237">
        <v>53601.70074</v>
      </c>
      <c r="F156" s="237">
        <v>52653.93</v>
      </c>
      <c r="G156" s="237">
        <v>51170</v>
      </c>
      <c r="H156" s="385">
        <f t="shared" si="22"/>
        <v>50066.407684999998</v>
      </c>
      <c r="I156" s="254">
        <f t="shared" si="23"/>
        <v>5620.6079999999993</v>
      </c>
      <c r="J156" s="254">
        <f t="shared" si="24"/>
        <v>48460.608</v>
      </c>
      <c r="K156" s="337">
        <f t="shared" si="25"/>
        <v>-2709.3919999999998</v>
      </c>
      <c r="L156" s="285">
        <v>57120</v>
      </c>
      <c r="M156" s="237">
        <v>72299.968439999997</v>
      </c>
      <c r="N156" s="237">
        <v>71021.58</v>
      </c>
      <c r="O156" s="237">
        <v>69020</v>
      </c>
      <c r="P156" s="385">
        <f t="shared" si="26"/>
        <v>67365.387109999996</v>
      </c>
      <c r="Q156" s="254">
        <f t="shared" si="27"/>
        <v>9055.4239999999991</v>
      </c>
      <c r="R156" s="254">
        <f t="shared" si="28"/>
        <v>78075.423999999999</v>
      </c>
      <c r="S156" s="337">
        <f t="shared" si="29"/>
        <v>9055.4239999999991</v>
      </c>
    </row>
    <row r="157" spans="1:19" ht="16.5" x14ac:dyDescent="0.2">
      <c r="A157" s="158" t="s">
        <v>769</v>
      </c>
      <c r="B157" s="159" t="s">
        <v>1901</v>
      </c>
      <c r="C157" s="395">
        <v>1</v>
      </c>
      <c r="D157" s="285">
        <v>146370</v>
      </c>
      <c r="E157" s="237">
        <v>184489.57464000001</v>
      </c>
      <c r="F157" s="237">
        <v>181227.48</v>
      </c>
      <c r="G157" s="237">
        <v>176120</v>
      </c>
      <c r="H157" s="385">
        <f t="shared" si="22"/>
        <v>172051.76366</v>
      </c>
      <c r="I157" s="254">
        <f t="shared" si="23"/>
        <v>19203.743999999999</v>
      </c>
      <c r="J157" s="254">
        <f t="shared" si="24"/>
        <v>165573.74400000001</v>
      </c>
      <c r="K157" s="337">
        <f t="shared" si="25"/>
        <v>-10546.255999999994</v>
      </c>
      <c r="L157" s="285">
        <v>30940</v>
      </c>
      <c r="M157" s="237">
        <v>38643.086580000003</v>
      </c>
      <c r="N157" s="237">
        <v>37959.81</v>
      </c>
      <c r="O157" s="237">
        <v>36890</v>
      </c>
      <c r="P157" s="385">
        <f t="shared" si="26"/>
        <v>36108.224145</v>
      </c>
      <c r="Q157" s="254">
        <f t="shared" si="27"/>
        <v>4839.9679999999989</v>
      </c>
      <c r="R157" s="254">
        <f t="shared" si="28"/>
        <v>41729.968000000001</v>
      </c>
      <c r="S157" s="337">
        <f t="shared" si="29"/>
        <v>4839.9680000000008</v>
      </c>
    </row>
    <row r="158" spans="1:19" ht="16.5" x14ac:dyDescent="0.2">
      <c r="A158" s="158" t="s">
        <v>770</v>
      </c>
      <c r="B158" s="159" t="s">
        <v>1902</v>
      </c>
      <c r="C158" s="395">
        <v>1</v>
      </c>
      <c r="D158" s="285">
        <v>77350</v>
      </c>
      <c r="E158" s="237">
        <v>97230.992039999997</v>
      </c>
      <c r="F158" s="237">
        <v>95511.78</v>
      </c>
      <c r="G158" s="237">
        <v>92820</v>
      </c>
      <c r="H158" s="385">
        <f t="shared" si="22"/>
        <v>90728.193009999988</v>
      </c>
      <c r="I158" s="254">
        <f t="shared" si="23"/>
        <v>10148.319999999998</v>
      </c>
      <c r="J158" s="254">
        <f t="shared" si="24"/>
        <v>87498.319999999992</v>
      </c>
      <c r="K158" s="337">
        <f t="shared" si="25"/>
        <v>-5321.6800000000076</v>
      </c>
      <c r="L158" s="285">
        <v>94010</v>
      </c>
      <c r="M158" s="237">
        <v>118422.3621</v>
      </c>
      <c r="N158" s="237">
        <v>116328.45</v>
      </c>
      <c r="O158" s="237">
        <v>113050</v>
      </c>
      <c r="P158" s="385">
        <f t="shared" si="26"/>
        <v>110452.703025</v>
      </c>
      <c r="Q158" s="254">
        <f t="shared" si="27"/>
        <v>14832.159999999998</v>
      </c>
      <c r="R158" s="254">
        <f t="shared" si="28"/>
        <v>127882.16</v>
      </c>
      <c r="S158" s="337">
        <f t="shared" si="29"/>
        <v>14832.160000000003</v>
      </c>
    </row>
    <row r="159" spans="1:19" ht="16.5" x14ac:dyDescent="0.2">
      <c r="A159" s="158" t="s">
        <v>771</v>
      </c>
      <c r="B159" s="159" t="s">
        <v>1903</v>
      </c>
      <c r="C159" s="395">
        <v>1</v>
      </c>
      <c r="D159" s="285">
        <v>82110</v>
      </c>
      <c r="E159" s="237">
        <v>103463.74794</v>
      </c>
      <c r="F159" s="237">
        <v>101634.33</v>
      </c>
      <c r="G159" s="237">
        <v>98770</v>
      </c>
      <c r="H159" s="385">
        <f t="shared" si="22"/>
        <v>96494.519484999997</v>
      </c>
      <c r="I159" s="254">
        <f t="shared" si="23"/>
        <v>10772.831999999999</v>
      </c>
      <c r="J159" s="254">
        <f t="shared" si="24"/>
        <v>92882.831999999995</v>
      </c>
      <c r="K159" s="337">
        <f t="shared" si="25"/>
        <v>-5887.1680000000051</v>
      </c>
      <c r="L159" s="285">
        <v>64260</v>
      </c>
      <c r="M159" s="237">
        <v>81025.826699999991</v>
      </c>
      <c r="N159" s="237">
        <v>79593.149999999994</v>
      </c>
      <c r="O159" s="237">
        <v>77350</v>
      </c>
      <c r="P159" s="385">
        <f t="shared" si="26"/>
        <v>75557.244175</v>
      </c>
      <c r="Q159" s="254">
        <f t="shared" si="27"/>
        <v>10148.319999999998</v>
      </c>
      <c r="R159" s="254">
        <f t="shared" si="28"/>
        <v>87498.319999999992</v>
      </c>
      <c r="S159" s="337">
        <f t="shared" si="29"/>
        <v>10148.319999999992</v>
      </c>
    </row>
    <row r="160" spans="1:19" ht="16.5" x14ac:dyDescent="0.2">
      <c r="A160" s="158" t="s">
        <v>772</v>
      </c>
      <c r="B160" s="159" t="s">
        <v>1904</v>
      </c>
      <c r="C160" s="395">
        <v>1</v>
      </c>
      <c r="D160" s="285">
        <v>79730</v>
      </c>
      <c r="E160" s="237">
        <v>99724.094400000002</v>
      </c>
      <c r="F160" s="237">
        <v>97960.8</v>
      </c>
      <c r="G160" s="237">
        <v>95200</v>
      </c>
      <c r="H160" s="385">
        <f t="shared" si="22"/>
        <v>93153.723599999998</v>
      </c>
      <c r="I160" s="254">
        <f t="shared" si="23"/>
        <v>10460.575999999999</v>
      </c>
      <c r="J160" s="254">
        <f t="shared" si="24"/>
        <v>90190.576000000001</v>
      </c>
      <c r="K160" s="337">
        <f t="shared" si="25"/>
        <v>-5009.4239999999991</v>
      </c>
      <c r="L160" s="285">
        <v>38080</v>
      </c>
      <c r="M160" s="237">
        <v>47368.944840000004</v>
      </c>
      <c r="N160" s="237">
        <v>46531.38</v>
      </c>
      <c r="O160" s="237">
        <v>45220</v>
      </c>
      <c r="P160" s="385">
        <f t="shared" si="26"/>
        <v>44300.081210000004</v>
      </c>
      <c r="Q160" s="254">
        <f t="shared" si="27"/>
        <v>5932.8639999999996</v>
      </c>
      <c r="R160" s="254">
        <f t="shared" si="28"/>
        <v>51152.864000000001</v>
      </c>
      <c r="S160" s="337">
        <f t="shared" si="29"/>
        <v>5932.8640000000014</v>
      </c>
    </row>
    <row r="161" spans="1:19" ht="16.5" x14ac:dyDescent="0.2">
      <c r="A161" s="156">
        <v>8</v>
      </c>
      <c r="B161" s="156" t="s">
        <v>1905</v>
      </c>
      <c r="C161" s="166"/>
      <c r="D161" s="399"/>
      <c r="E161" s="240"/>
      <c r="F161" s="240"/>
      <c r="G161" s="240"/>
      <c r="H161" s="385" t="e">
        <f t="shared" si="22"/>
        <v>#DIV/0!</v>
      </c>
      <c r="I161" s="254">
        <f t="shared" si="23"/>
        <v>0</v>
      </c>
      <c r="J161" s="254">
        <f t="shared" si="24"/>
        <v>0</v>
      </c>
      <c r="K161" s="337">
        <f t="shared" si="25"/>
        <v>0</v>
      </c>
      <c r="L161" s="399"/>
      <c r="M161" s="240"/>
      <c r="N161" s="240"/>
      <c r="O161" s="240"/>
      <c r="P161" s="385" t="e">
        <f t="shared" si="26"/>
        <v>#DIV/0!</v>
      </c>
      <c r="Q161" s="254">
        <f t="shared" si="27"/>
        <v>0</v>
      </c>
      <c r="R161" s="254">
        <f t="shared" si="28"/>
        <v>0</v>
      </c>
      <c r="S161" s="337">
        <f t="shared" si="29"/>
        <v>0</v>
      </c>
    </row>
    <row r="162" spans="1:19" ht="16.5" x14ac:dyDescent="0.2">
      <c r="A162" s="158" t="s">
        <v>776</v>
      </c>
      <c r="B162" s="159" t="s">
        <v>1906</v>
      </c>
      <c r="C162" s="397">
        <v>1</v>
      </c>
      <c r="D162" s="285">
        <v>32000</v>
      </c>
      <c r="E162" s="237">
        <v>39805.836000000003</v>
      </c>
      <c r="F162" s="237">
        <v>39102</v>
      </c>
      <c r="G162" s="237">
        <v>38000</v>
      </c>
      <c r="H162" s="385">
        <f t="shared" si="22"/>
        <v>37226.959000000003</v>
      </c>
      <c r="I162" s="254">
        <f t="shared" si="23"/>
        <v>4198.3999999999996</v>
      </c>
      <c r="J162" s="254">
        <f t="shared" si="24"/>
        <v>36198.400000000001</v>
      </c>
      <c r="K162" s="337">
        <f t="shared" si="25"/>
        <v>-1801.5999999999985</v>
      </c>
      <c r="L162" s="285">
        <v>25000</v>
      </c>
      <c r="M162" s="237">
        <v>31425.66</v>
      </c>
      <c r="N162" s="237">
        <v>30870</v>
      </c>
      <c r="O162" s="237">
        <v>30000</v>
      </c>
      <c r="P162" s="385">
        <f t="shared" si="26"/>
        <v>29323.915000000001</v>
      </c>
      <c r="Q162" s="254">
        <f t="shared" si="27"/>
        <v>3935.9999999999995</v>
      </c>
      <c r="R162" s="254">
        <f t="shared" si="28"/>
        <v>33936</v>
      </c>
      <c r="S162" s="337">
        <f t="shared" si="29"/>
        <v>3936</v>
      </c>
    </row>
    <row r="163" spans="1:19" ht="16.5" x14ac:dyDescent="0.2">
      <c r="A163" s="158" t="s">
        <v>777</v>
      </c>
      <c r="B163" s="159" t="s">
        <v>1907</v>
      </c>
      <c r="C163" s="395">
        <v>1</v>
      </c>
      <c r="D163" s="285">
        <v>9000</v>
      </c>
      <c r="E163" s="237">
        <v>11522.742</v>
      </c>
      <c r="F163" s="237">
        <v>11319</v>
      </c>
      <c r="G163" s="237">
        <v>11000</v>
      </c>
      <c r="H163" s="385">
        <f t="shared" si="22"/>
        <v>10710.4355</v>
      </c>
      <c r="I163" s="254">
        <f t="shared" si="23"/>
        <v>1180.8</v>
      </c>
      <c r="J163" s="254">
        <f t="shared" si="24"/>
        <v>10180.799999999999</v>
      </c>
      <c r="K163" s="337">
        <f t="shared" si="25"/>
        <v>-819.20000000000073</v>
      </c>
      <c r="L163" s="285">
        <v>9000</v>
      </c>
      <c r="M163" s="237">
        <v>11522.742</v>
      </c>
      <c r="N163" s="237">
        <v>11319</v>
      </c>
      <c r="O163" s="237">
        <v>11000</v>
      </c>
      <c r="P163" s="385">
        <f t="shared" si="26"/>
        <v>10710.4355</v>
      </c>
      <c r="Q163" s="254">
        <f t="shared" si="27"/>
        <v>1443.1999999999998</v>
      </c>
      <c r="R163" s="254">
        <f t="shared" si="28"/>
        <v>12443.2</v>
      </c>
      <c r="S163" s="337">
        <f t="shared" si="29"/>
        <v>1443.2000000000007</v>
      </c>
    </row>
    <row r="164" spans="1:19" ht="16.5" x14ac:dyDescent="0.2">
      <c r="A164" s="158" t="s">
        <v>778</v>
      </c>
      <c r="B164" s="159" t="s">
        <v>1908</v>
      </c>
      <c r="C164" s="395">
        <v>1</v>
      </c>
      <c r="D164" s="285">
        <v>13090</v>
      </c>
      <c r="E164" s="237">
        <v>16205.16534</v>
      </c>
      <c r="F164" s="237">
        <v>15918.630000000001</v>
      </c>
      <c r="G164" s="237">
        <v>15470</v>
      </c>
      <c r="H164" s="385">
        <f t="shared" si="22"/>
        <v>15170.948834999999</v>
      </c>
      <c r="I164" s="254">
        <f t="shared" si="23"/>
        <v>1717.4079999999997</v>
      </c>
      <c r="J164" s="254">
        <f t="shared" si="24"/>
        <v>14807.407999999999</v>
      </c>
      <c r="K164" s="337">
        <f t="shared" si="25"/>
        <v>-662.59200000000055</v>
      </c>
      <c r="L164" s="285">
        <v>8330</v>
      </c>
      <c r="M164" s="237">
        <v>9972.4094399999994</v>
      </c>
      <c r="N164" s="237">
        <v>9796.08</v>
      </c>
      <c r="O164" s="237">
        <v>9520</v>
      </c>
      <c r="P164" s="385">
        <f t="shared" si="26"/>
        <v>9404.6223599999994</v>
      </c>
      <c r="Q164" s="254">
        <f t="shared" si="27"/>
        <v>1249.0239999999999</v>
      </c>
      <c r="R164" s="254">
        <f t="shared" si="28"/>
        <v>10769.023999999999</v>
      </c>
      <c r="S164" s="337">
        <f t="shared" si="29"/>
        <v>1249.0239999999994</v>
      </c>
    </row>
    <row r="165" spans="1:19" ht="16.5" x14ac:dyDescent="0.2">
      <c r="A165" s="158" t="s">
        <v>779</v>
      </c>
      <c r="B165" s="159" t="s">
        <v>1909</v>
      </c>
      <c r="C165" s="395">
        <v>1</v>
      </c>
      <c r="D165" s="285">
        <v>9520</v>
      </c>
      <c r="E165" s="237">
        <v>12465.5118</v>
      </c>
      <c r="F165" s="237">
        <v>12245.1</v>
      </c>
      <c r="G165" s="237">
        <v>11900</v>
      </c>
      <c r="H165" s="385">
        <f t="shared" si="22"/>
        <v>11532.65295</v>
      </c>
      <c r="I165" s="254">
        <f t="shared" si="23"/>
        <v>1249.0239999999999</v>
      </c>
      <c r="J165" s="254">
        <f t="shared" si="24"/>
        <v>10769.023999999999</v>
      </c>
      <c r="K165" s="337">
        <f t="shared" si="25"/>
        <v>-1130.9760000000006</v>
      </c>
      <c r="L165" s="285">
        <v>5950</v>
      </c>
      <c r="M165" s="237">
        <v>7479.3070799999996</v>
      </c>
      <c r="N165" s="237">
        <v>7347.0599999999995</v>
      </c>
      <c r="O165" s="237">
        <v>7140</v>
      </c>
      <c r="P165" s="385">
        <f t="shared" si="26"/>
        <v>6979.0917699999991</v>
      </c>
      <c r="Q165" s="254">
        <f t="shared" si="27"/>
        <v>936.76799999999992</v>
      </c>
      <c r="R165" s="254">
        <f t="shared" si="28"/>
        <v>8076.768</v>
      </c>
      <c r="S165" s="337">
        <f t="shared" si="29"/>
        <v>936.76800000000003</v>
      </c>
    </row>
    <row r="166" spans="1:19" ht="16.5" x14ac:dyDescent="0.2">
      <c r="A166" s="158" t="s">
        <v>780</v>
      </c>
      <c r="B166" s="159" t="s">
        <v>1910</v>
      </c>
      <c r="C166" s="395">
        <v>1</v>
      </c>
      <c r="D166" s="285">
        <v>11900</v>
      </c>
      <c r="E166" s="237">
        <v>14958.614159999999</v>
      </c>
      <c r="F166" s="237">
        <v>14694.119999999999</v>
      </c>
      <c r="G166" s="237">
        <v>14280</v>
      </c>
      <c r="H166" s="385">
        <f t="shared" si="22"/>
        <v>13958.183539999998</v>
      </c>
      <c r="I166" s="254">
        <f t="shared" si="23"/>
        <v>1561.2799999999997</v>
      </c>
      <c r="J166" s="254">
        <f t="shared" si="24"/>
        <v>13461.279999999999</v>
      </c>
      <c r="K166" s="337">
        <f t="shared" si="25"/>
        <v>-818.72000000000116</v>
      </c>
      <c r="L166" s="285">
        <v>7140</v>
      </c>
      <c r="M166" s="237">
        <v>8725.8582600000009</v>
      </c>
      <c r="N166" s="237">
        <v>8571.57</v>
      </c>
      <c r="O166" s="237">
        <v>8330</v>
      </c>
      <c r="P166" s="385">
        <f t="shared" si="26"/>
        <v>8191.8570650000001</v>
      </c>
      <c r="Q166" s="254">
        <f t="shared" si="27"/>
        <v>1092.896</v>
      </c>
      <c r="R166" s="254">
        <f t="shared" si="28"/>
        <v>9422.8960000000006</v>
      </c>
      <c r="S166" s="337">
        <f t="shared" si="29"/>
        <v>1092.8960000000006</v>
      </c>
    </row>
    <row r="167" spans="1:19" ht="16.5" x14ac:dyDescent="0.2">
      <c r="A167" s="167"/>
      <c r="B167" s="168" t="s">
        <v>580</v>
      </c>
      <c r="C167" s="169"/>
      <c r="D167" s="285"/>
      <c r="E167" s="242"/>
      <c r="F167" s="242"/>
      <c r="G167" s="242"/>
      <c r="H167" s="385" t="e">
        <f t="shared" si="22"/>
        <v>#DIV/0!</v>
      </c>
      <c r="I167" s="254">
        <f t="shared" si="23"/>
        <v>0</v>
      </c>
      <c r="J167" s="254">
        <f t="shared" si="24"/>
        <v>0</v>
      </c>
      <c r="K167" s="337">
        <f t="shared" si="25"/>
        <v>0</v>
      </c>
      <c r="L167" s="285"/>
      <c r="M167" s="242"/>
      <c r="N167" s="242"/>
      <c r="O167" s="242"/>
      <c r="P167" s="385" t="e">
        <f t="shared" si="26"/>
        <v>#DIV/0!</v>
      </c>
      <c r="Q167" s="254">
        <f t="shared" si="27"/>
        <v>0</v>
      </c>
      <c r="R167" s="254">
        <f t="shared" si="28"/>
        <v>0</v>
      </c>
      <c r="S167" s="337">
        <f t="shared" si="29"/>
        <v>0</v>
      </c>
    </row>
    <row r="168" spans="1:19" ht="16.5" x14ac:dyDescent="0.2">
      <c r="A168" s="170"/>
      <c r="B168" s="171" t="s">
        <v>1911</v>
      </c>
      <c r="C168" s="395">
        <v>1</v>
      </c>
      <c r="D168" s="300">
        <v>214200</v>
      </c>
      <c r="E168" s="243">
        <v>269255.05488000001</v>
      </c>
      <c r="F168" s="243">
        <v>264494.16000000003</v>
      </c>
      <c r="G168" s="243">
        <v>257040</v>
      </c>
      <c r="H168" s="385">
        <f t="shared" si="22"/>
        <v>251247.30372000003</v>
      </c>
      <c r="I168" s="254">
        <f t="shared" si="23"/>
        <v>28103.039999999997</v>
      </c>
      <c r="J168" s="254">
        <f t="shared" si="24"/>
        <v>242303.04</v>
      </c>
      <c r="K168" s="337">
        <f t="shared" si="25"/>
        <v>-14736.959999999992</v>
      </c>
      <c r="L168" s="285" t="s">
        <v>600</v>
      </c>
      <c r="M168" s="243">
        <v>269255.05488000001</v>
      </c>
      <c r="N168" s="243">
        <v>264494.16000000003</v>
      </c>
      <c r="O168" s="243">
        <v>257040</v>
      </c>
      <c r="P168" s="385">
        <f t="shared" si="26"/>
        <v>263596.40496000001</v>
      </c>
      <c r="Q168" s="254">
        <f t="shared" si="27"/>
        <v>33723.647999999994</v>
      </c>
      <c r="R168" s="254">
        <f t="shared" si="28"/>
        <v>290763.64799999999</v>
      </c>
      <c r="S168" s="337">
        <f t="shared" si="29"/>
        <v>33723.647999999986</v>
      </c>
    </row>
    <row r="169" spans="1:19" ht="16.5" x14ac:dyDescent="0.2">
      <c r="A169" s="170"/>
      <c r="B169" s="172" t="s">
        <v>1912</v>
      </c>
      <c r="C169" s="395">
        <v>1</v>
      </c>
      <c r="D169" s="300">
        <v>309400</v>
      </c>
      <c r="E169" s="243">
        <v>388923.96815999999</v>
      </c>
      <c r="F169" s="243">
        <v>382047.12</v>
      </c>
      <c r="G169" s="243">
        <v>371280</v>
      </c>
      <c r="H169" s="385">
        <f t="shared" si="22"/>
        <v>362912.77203999995</v>
      </c>
      <c r="I169" s="254">
        <f t="shared" si="23"/>
        <v>40593.279999999992</v>
      </c>
      <c r="J169" s="254">
        <f t="shared" si="24"/>
        <v>349993.27999999997</v>
      </c>
      <c r="K169" s="337">
        <f t="shared" si="25"/>
        <v>-21286.72000000003</v>
      </c>
      <c r="L169" s="285" t="s">
        <v>600</v>
      </c>
      <c r="M169" s="243">
        <v>388923.96815999999</v>
      </c>
      <c r="N169" s="243">
        <v>382047.12</v>
      </c>
      <c r="O169" s="243">
        <v>371280</v>
      </c>
      <c r="P169" s="385">
        <f t="shared" si="26"/>
        <v>380750.36272000003</v>
      </c>
      <c r="Q169" s="254">
        <f t="shared" si="27"/>
        <v>48711.935999999994</v>
      </c>
      <c r="R169" s="254">
        <f t="shared" si="28"/>
        <v>419991.93599999999</v>
      </c>
      <c r="S169" s="337">
        <f t="shared" si="29"/>
        <v>48711.935999999987</v>
      </c>
    </row>
    <row r="170" spans="1:19" ht="16.5" x14ac:dyDescent="0.2">
      <c r="A170" s="170"/>
      <c r="B170" s="172" t="s">
        <v>1913</v>
      </c>
      <c r="C170" s="395">
        <v>1</v>
      </c>
      <c r="D170" s="300">
        <v>321300</v>
      </c>
      <c r="E170" s="243">
        <v>403882.58232000005</v>
      </c>
      <c r="F170" s="243">
        <v>396741.24</v>
      </c>
      <c r="G170" s="243">
        <v>385560</v>
      </c>
      <c r="H170" s="385">
        <f t="shared" si="22"/>
        <v>376870.95558000001</v>
      </c>
      <c r="I170" s="254">
        <f t="shared" si="23"/>
        <v>42154.559999999998</v>
      </c>
      <c r="J170" s="254">
        <f t="shared" si="24"/>
        <v>363454.56</v>
      </c>
      <c r="K170" s="337">
        <f t="shared" si="25"/>
        <v>-22105.440000000002</v>
      </c>
      <c r="L170" s="285" t="s">
        <v>600</v>
      </c>
      <c r="M170" s="243">
        <v>403882.58232000005</v>
      </c>
      <c r="N170" s="243">
        <v>396741.24</v>
      </c>
      <c r="O170" s="243">
        <v>385560</v>
      </c>
      <c r="P170" s="385">
        <f t="shared" si="26"/>
        <v>395394.60743999999</v>
      </c>
      <c r="Q170" s="254">
        <f t="shared" si="27"/>
        <v>50585.471999999994</v>
      </c>
      <c r="R170" s="254">
        <f t="shared" si="28"/>
        <v>436145.47200000001</v>
      </c>
      <c r="S170" s="337">
        <f t="shared" si="29"/>
        <v>50585.472000000009</v>
      </c>
    </row>
    <row r="171" spans="1:19" x14ac:dyDescent="0.2">
      <c r="A171" s="170"/>
      <c r="B171" s="173"/>
      <c r="C171" s="174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</row>
    <row r="172" spans="1:19" x14ac:dyDescent="0.2">
      <c r="A172" s="174"/>
      <c r="B172" s="173"/>
      <c r="C172" s="174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</row>
    <row r="173" spans="1:19" x14ac:dyDescent="0.2"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</row>
    <row r="174" spans="1:19" x14ac:dyDescent="0.2"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</row>
  </sheetData>
  <sheetProtection algorithmName="SHA-512" hashValue="tnylRCUS+4fVRilkwwuKXE6tMdKEfnDPILVqOSwBENBHgIMnahegzYRSaII7wQvyaiOPg6/3QcDPi6xKP6SLQA==" saltValue="KMSTlxoJHqFldSkCTv2yMQ==" spinCount="100000" sheet="1" objects="1" scenarios="1" selectLockedCells="1" selectUnlockedCells="1"/>
  <mergeCells count="14">
    <mergeCell ref="Q10:Q12"/>
    <mergeCell ref="R10:R12"/>
    <mergeCell ref="S10:S12"/>
    <mergeCell ref="C11:C12"/>
    <mergeCell ref="A2:C2"/>
    <mergeCell ref="A4:B4"/>
    <mergeCell ref="A5:N5"/>
    <mergeCell ref="A6:N6"/>
    <mergeCell ref="A9:N9"/>
    <mergeCell ref="L11:O11"/>
    <mergeCell ref="D11:G11"/>
    <mergeCell ref="I10:I12"/>
    <mergeCell ref="J10:J12"/>
    <mergeCell ref="K10:K12"/>
  </mergeCells>
  <pageMargins left="0.7" right="0.7" top="0.75" bottom="0.75" header="0.3" footer="0.3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96B0D-8713-464F-B3D5-9744892AEF9D}">
  <dimension ref="A1:M354"/>
  <sheetViews>
    <sheetView tabSelected="1" view="pageBreakPreview" topLeftCell="A13" zoomScale="60" zoomScaleNormal="100" workbookViewId="0">
      <selection activeCell="T5" sqref="T4:T5"/>
    </sheetView>
  </sheetViews>
  <sheetFormatPr baseColWidth="10" defaultRowHeight="12.75" x14ac:dyDescent="0.2"/>
  <cols>
    <col min="1" max="1" width="5.42578125" style="153" bestFit="1" customWidth="1"/>
    <col min="2" max="2" width="34" style="153" customWidth="1"/>
    <col min="3" max="3" width="11.5703125" style="153" customWidth="1"/>
    <col min="4" max="4" width="11.85546875" style="153" hidden="1" customWidth="1"/>
    <col min="5" max="5" width="12.7109375" style="153" hidden="1" customWidth="1"/>
    <col min="6" max="6" width="12.7109375" style="153" customWidth="1"/>
    <col min="7" max="7" width="13.85546875" style="153" customWidth="1"/>
    <col min="8" max="10" width="11.42578125" style="153" customWidth="1"/>
    <col min="11" max="13" width="0" style="153" hidden="1" customWidth="1"/>
    <col min="14" max="16384" width="11.42578125" style="153"/>
  </cols>
  <sheetData>
    <row r="1" spans="1:13" x14ac:dyDescent="0.2">
      <c r="A1" s="302"/>
      <c r="B1" s="302"/>
      <c r="C1" s="303"/>
      <c r="D1" s="303"/>
      <c r="E1" s="303"/>
      <c r="F1" s="303"/>
      <c r="G1" s="304"/>
      <c r="H1" s="304"/>
    </row>
    <row r="2" spans="1:13" ht="13.5" thickBot="1" x14ac:dyDescent="0.25"/>
    <row r="3" spans="1:13" ht="26.25" thickBot="1" x14ac:dyDescent="0.25">
      <c r="F3" s="296" t="s">
        <v>2356</v>
      </c>
      <c r="G3" s="305" t="s">
        <v>2354</v>
      </c>
      <c r="H3" s="306" t="s">
        <v>2355</v>
      </c>
      <c r="I3" s="307" t="s">
        <v>2353</v>
      </c>
      <c r="J3" s="393" t="s">
        <v>2363</v>
      </c>
      <c r="K3" s="433" t="s">
        <v>2358</v>
      </c>
      <c r="L3" s="420" t="s">
        <v>2357</v>
      </c>
      <c r="M3" s="446" t="s">
        <v>2359</v>
      </c>
    </row>
    <row r="4" spans="1:13" ht="16.5" customHeight="1" x14ac:dyDescent="0.2">
      <c r="A4" s="449" t="s">
        <v>0</v>
      </c>
      <c r="B4" s="449" t="s">
        <v>1750</v>
      </c>
      <c r="C4" s="449" t="s">
        <v>1751</v>
      </c>
      <c r="D4" s="445" t="s">
        <v>2011</v>
      </c>
      <c r="E4" s="445"/>
      <c r="F4" s="445"/>
      <c r="G4" s="445"/>
      <c r="H4" s="445"/>
      <c r="I4" s="445"/>
      <c r="J4" s="392"/>
      <c r="K4" s="434"/>
      <c r="L4" s="421"/>
      <c r="M4" s="447"/>
    </row>
    <row r="5" spans="1:13" ht="25.5" x14ac:dyDescent="0.2">
      <c r="A5" s="450"/>
      <c r="B5" s="451"/>
      <c r="C5" s="450"/>
      <c r="D5" s="308" t="s">
        <v>983</v>
      </c>
      <c r="E5" s="308" t="s">
        <v>984</v>
      </c>
      <c r="F5" s="219" t="s">
        <v>985</v>
      </c>
      <c r="G5" s="309" t="s">
        <v>985</v>
      </c>
      <c r="H5" s="309" t="s">
        <v>985</v>
      </c>
      <c r="I5" s="309" t="s">
        <v>985</v>
      </c>
      <c r="J5" s="394"/>
      <c r="K5" s="435"/>
      <c r="L5" s="422"/>
      <c r="M5" s="448"/>
    </row>
    <row r="6" spans="1:13" ht="16.5" x14ac:dyDescent="0.2">
      <c r="A6" s="310">
        <v>1</v>
      </c>
      <c r="B6" s="311" t="s">
        <v>2012</v>
      </c>
      <c r="C6" s="312">
        <v>1</v>
      </c>
      <c r="D6" s="313">
        <v>12570.263999999999</v>
      </c>
      <c r="E6" s="314">
        <f>D6*19%</f>
        <v>2388.35016</v>
      </c>
      <c r="F6" s="315">
        <v>11900</v>
      </c>
      <c r="G6" s="314">
        <f>E6+D6</f>
        <v>14958.614159999999</v>
      </c>
      <c r="H6" s="316">
        <v>14694.119999999999</v>
      </c>
      <c r="I6" s="316">
        <v>14280</v>
      </c>
      <c r="J6" s="316">
        <f>AVERAGE(F6:I6)</f>
        <v>13958.183539999998</v>
      </c>
      <c r="K6" s="254">
        <f>+F6*13.12%</f>
        <v>1561.2799999999997</v>
      </c>
      <c r="L6" s="254">
        <f>+F6+K6</f>
        <v>13461.279999999999</v>
      </c>
      <c r="M6" s="337">
        <f>+L6-I6</f>
        <v>-818.72000000000116</v>
      </c>
    </row>
    <row r="7" spans="1:13" ht="16.5" x14ac:dyDescent="0.2">
      <c r="A7" s="310">
        <v>2</v>
      </c>
      <c r="B7" s="311" t="s">
        <v>2013</v>
      </c>
      <c r="C7" s="312">
        <v>1</v>
      </c>
      <c r="D7" s="313">
        <v>12570.263999999999</v>
      </c>
      <c r="E7" s="314">
        <f t="shared" ref="E7:E70" si="0">D7*19%</f>
        <v>2388.35016</v>
      </c>
      <c r="F7" s="315">
        <v>11900</v>
      </c>
      <c r="G7" s="314">
        <f t="shared" ref="G7:G70" si="1">E7+D7</f>
        <v>14958.614159999999</v>
      </c>
      <c r="H7" s="316">
        <v>14694.119999999999</v>
      </c>
      <c r="I7" s="316">
        <v>14280</v>
      </c>
      <c r="J7" s="316">
        <f t="shared" ref="J7:J70" si="2">AVERAGE(F7:I7)</f>
        <v>13958.183539999998</v>
      </c>
      <c r="K7" s="254">
        <f t="shared" ref="K7:K70" si="3">+F7*13.12%</f>
        <v>1561.2799999999997</v>
      </c>
      <c r="L7" s="254">
        <f t="shared" ref="L7:L70" si="4">+F7+K7</f>
        <v>13461.279999999999</v>
      </c>
      <c r="M7" s="337">
        <f t="shared" ref="M7:M70" si="5">+L7-I7</f>
        <v>-818.72000000000116</v>
      </c>
    </row>
    <row r="8" spans="1:13" ht="16.5" x14ac:dyDescent="0.2">
      <c r="A8" s="310">
        <v>3</v>
      </c>
      <c r="B8" s="311" t="s">
        <v>2014</v>
      </c>
      <c r="C8" s="312">
        <v>1</v>
      </c>
      <c r="D8" s="313">
        <v>13617.786</v>
      </c>
      <c r="E8" s="314">
        <f t="shared" si="0"/>
        <v>2587.37934</v>
      </c>
      <c r="F8" s="315">
        <v>13090</v>
      </c>
      <c r="G8" s="314">
        <f t="shared" si="1"/>
        <v>16205.16534</v>
      </c>
      <c r="H8" s="316">
        <v>15918.630000000001</v>
      </c>
      <c r="I8" s="316">
        <v>15470</v>
      </c>
      <c r="J8" s="316">
        <f t="shared" si="2"/>
        <v>15170.948834999999</v>
      </c>
      <c r="K8" s="254">
        <f t="shared" si="3"/>
        <v>1717.4079999999997</v>
      </c>
      <c r="L8" s="254">
        <f t="shared" si="4"/>
        <v>14807.407999999999</v>
      </c>
      <c r="M8" s="337">
        <f t="shared" si="5"/>
        <v>-662.59200000000055</v>
      </c>
    </row>
    <row r="9" spans="1:13" ht="16.5" x14ac:dyDescent="0.2">
      <c r="A9" s="310">
        <v>4</v>
      </c>
      <c r="B9" s="311" t="s">
        <v>2015</v>
      </c>
      <c r="C9" s="312">
        <v>1</v>
      </c>
      <c r="D9" s="313">
        <v>10475.219999999999</v>
      </c>
      <c r="E9" s="314">
        <f t="shared" si="0"/>
        <v>1990.2918</v>
      </c>
      <c r="F9" s="315">
        <v>10710</v>
      </c>
      <c r="G9" s="314">
        <f t="shared" si="1"/>
        <v>12465.5118</v>
      </c>
      <c r="H9" s="316">
        <v>12245.1</v>
      </c>
      <c r="I9" s="316">
        <v>11900</v>
      </c>
      <c r="J9" s="316">
        <f t="shared" si="2"/>
        <v>11830.15295</v>
      </c>
      <c r="K9" s="254">
        <f t="shared" si="3"/>
        <v>1405.1519999999998</v>
      </c>
      <c r="L9" s="254">
        <f t="shared" si="4"/>
        <v>12115.152</v>
      </c>
      <c r="M9" s="337">
        <f t="shared" si="5"/>
        <v>215.15200000000004</v>
      </c>
    </row>
    <row r="10" spans="1:13" ht="16.5" x14ac:dyDescent="0.2">
      <c r="A10" s="310">
        <v>5</v>
      </c>
      <c r="B10" s="311" t="s">
        <v>2016</v>
      </c>
      <c r="C10" s="312">
        <v>1</v>
      </c>
      <c r="D10" s="313">
        <v>8380.1759999999995</v>
      </c>
      <c r="E10" s="314">
        <f t="shared" si="0"/>
        <v>1592.23344</v>
      </c>
      <c r="F10" s="315">
        <v>8330</v>
      </c>
      <c r="G10" s="314">
        <f t="shared" si="1"/>
        <v>9972.4094399999994</v>
      </c>
      <c r="H10" s="316">
        <v>9796.08</v>
      </c>
      <c r="I10" s="316">
        <v>9520</v>
      </c>
      <c r="J10" s="316">
        <f t="shared" si="2"/>
        <v>9404.6223599999994</v>
      </c>
      <c r="K10" s="254">
        <f t="shared" si="3"/>
        <v>1092.896</v>
      </c>
      <c r="L10" s="254">
        <f t="shared" si="4"/>
        <v>9422.8960000000006</v>
      </c>
      <c r="M10" s="337">
        <f t="shared" si="5"/>
        <v>-97.10399999999936</v>
      </c>
    </row>
    <row r="11" spans="1:13" ht="16.5" x14ac:dyDescent="0.2">
      <c r="A11" s="310">
        <v>6</v>
      </c>
      <c r="B11" s="311" t="s">
        <v>2017</v>
      </c>
      <c r="C11" s="312">
        <v>1</v>
      </c>
      <c r="D11" s="313">
        <v>10475.219999999999</v>
      </c>
      <c r="E11" s="314">
        <f t="shared" si="0"/>
        <v>1990.2918</v>
      </c>
      <c r="F11" s="315">
        <v>10710</v>
      </c>
      <c r="G11" s="314">
        <f t="shared" si="1"/>
        <v>12465.5118</v>
      </c>
      <c r="H11" s="316">
        <v>12245.1</v>
      </c>
      <c r="I11" s="316">
        <v>11900</v>
      </c>
      <c r="J11" s="316">
        <f t="shared" si="2"/>
        <v>11830.15295</v>
      </c>
      <c r="K11" s="254">
        <f t="shared" si="3"/>
        <v>1405.1519999999998</v>
      </c>
      <c r="L11" s="254">
        <f t="shared" si="4"/>
        <v>12115.152</v>
      </c>
      <c r="M11" s="337">
        <f t="shared" si="5"/>
        <v>215.15200000000004</v>
      </c>
    </row>
    <row r="12" spans="1:13" ht="16.5" x14ac:dyDescent="0.2">
      <c r="A12" s="310">
        <v>7</v>
      </c>
      <c r="B12" s="311" t="s">
        <v>2018</v>
      </c>
      <c r="C12" s="312">
        <v>1</v>
      </c>
      <c r="D12" s="313">
        <v>12570.263999999999</v>
      </c>
      <c r="E12" s="314">
        <f t="shared" si="0"/>
        <v>2388.35016</v>
      </c>
      <c r="F12" s="315">
        <v>11900</v>
      </c>
      <c r="G12" s="314">
        <f t="shared" si="1"/>
        <v>14958.614159999999</v>
      </c>
      <c r="H12" s="316">
        <v>14694.119999999999</v>
      </c>
      <c r="I12" s="316">
        <v>14280</v>
      </c>
      <c r="J12" s="316">
        <f t="shared" si="2"/>
        <v>13958.183539999998</v>
      </c>
      <c r="K12" s="254">
        <f t="shared" si="3"/>
        <v>1561.2799999999997</v>
      </c>
      <c r="L12" s="254">
        <f t="shared" si="4"/>
        <v>13461.279999999999</v>
      </c>
      <c r="M12" s="337">
        <f t="shared" si="5"/>
        <v>-818.72000000000116</v>
      </c>
    </row>
    <row r="13" spans="1:13" ht="16.5" x14ac:dyDescent="0.2">
      <c r="A13" s="310">
        <v>8</v>
      </c>
      <c r="B13" s="311" t="s">
        <v>2019</v>
      </c>
      <c r="C13" s="312">
        <v>1</v>
      </c>
      <c r="D13" s="313">
        <v>14665.308000000001</v>
      </c>
      <c r="E13" s="314">
        <f t="shared" si="0"/>
        <v>2786.4085200000004</v>
      </c>
      <c r="F13" s="315">
        <v>14280</v>
      </c>
      <c r="G13" s="314">
        <f t="shared" si="1"/>
        <v>17451.716520000002</v>
      </c>
      <c r="H13" s="316">
        <v>17143.14</v>
      </c>
      <c r="I13" s="316">
        <v>16660</v>
      </c>
      <c r="J13" s="316">
        <f t="shared" si="2"/>
        <v>16383.71413</v>
      </c>
      <c r="K13" s="254">
        <f t="shared" si="3"/>
        <v>1873.5359999999998</v>
      </c>
      <c r="L13" s="254">
        <f t="shared" si="4"/>
        <v>16153.536</v>
      </c>
      <c r="M13" s="337">
        <f t="shared" si="5"/>
        <v>-506.46399999999994</v>
      </c>
    </row>
    <row r="14" spans="1:13" ht="16.5" x14ac:dyDescent="0.2">
      <c r="A14" s="310">
        <v>9</v>
      </c>
      <c r="B14" s="311" t="s">
        <v>2020</v>
      </c>
      <c r="C14" s="312">
        <v>1</v>
      </c>
      <c r="D14" s="313">
        <v>14665.308000000001</v>
      </c>
      <c r="E14" s="314">
        <f t="shared" si="0"/>
        <v>2786.4085200000004</v>
      </c>
      <c r="F14" s="315">
        <v>14280</v>
      </c>
      <c r="G14" s="314">
        <f t="shared" si="1"/>
        <v>17451.716520000002</v>
      </c>
      <c r="H14" s="316">
        <v>17143.14</v>
      </c>
      <c r="I14" s="316">
        <v>16660</v>
      </c>
      <c r="J14" s="316">
        <f t="shared" si="2"/>
        <v>16383.71413</v>
      </c>
      <c r="K14" s="254">
        <f t="shared" si="3"/>
        <v>1873.5359999999998</v>
      </c>
      <c r="L14" s="254">
        <f t="shared" si="4"/>
        <v>16153.536</v>
      </c>
      <c r="M14" s="337">
        <f t="shared" si="5"/>
        <v>-506.46399999999994</v>
      </c>
    </row>
    <row r="15" spans="1:13" ht="16.5" x14ac:dyDescent="0.2">
      <c r="A15" s="310">
        <v>10</v>
      </c>
      <c r="B15" s="311" t="s">
        <v>2021</v>
      </c>
      <c r="C15" s="312">
        <v>1</v>
      </c>
      <c r="D15" s="313">
        <v>12570.263999999999</v>
      </c>
      <c r="E15" s="314">
        <f t="shared" si="0"/>
        <v>2388.35016</v>
      </c>
      <c r="F15" s="315">
        <v>11900</v>
      </c>
      <c r="G15" s="314">
        <f t="shared" si="1"/>
        <v>14958.614159999999</v>
      </c>
      <c r="H15" s="316">
        <v>14694.119999999999</v>
      </c>
      <c r="I15" s="316">
        <v>14280</v>
      </c>
      <c r="J15" s="316">
        <f t="shared" si="2"/>
        <v>13958.183539999998</v>
      </c>
      <c r="K15" s="254">
        <f t="shared" si="3"/>
        <v>1561.2799999999997</v>
      </c>
      <c r="L15" s="254">
        <f t="shared" si="4"/>
        <v>13461.279999999999</v>
      </c>
      <c r="M15" s="337">
        <f t="shared" si="5"/>
        <v>-818.72000000000116</v>
      </c>
    </row>
    <row r="16" spans="1:13" ht="16.5" x14ac:dyDescent="0.2">
      <c r="A16" s="310">
        <v>11</v>
      </c>
      <c r="B16" s="311" t="s">
        <v>2022</v>
      </c>
      <c r="C16" s="312">
        <v>1</v>
      </c>
      <c r="D16" s="313">
        <v>12570.263999999999</v>
      </c>
      <c r="E16" s="314">
        <f t="shared" si="0"/>
        <v>2388.35016</v>
      </c>
      <c r="F16" s="315">
        <v>11900</v>
      </c>
      <c r="G16" s="314">
        <f t="shared" si="1"/>
        <v>14958.614159999999</v>
      </c>
      <c r="H16" s="316">
        <v>14694.119999999999</v>
      </c>
      <c r="I16" s="316">
        <v>14280</v>
      </c>
      <c r="J16" s="316">
        <f t="shared" si="2"/>
        <v>13958.183539999998</v>
      </c>
      <c r="K16" s="254">
        <f t="shared" si="3"/>
        <v>1561.2799999999997</v>
      </c>
      <c r="L16" s="254">
        <f t="shared" si="4"/>
        <v>13461.279999999999</v>
      </c>
      <c r="M16" s="337">
        <f t="shared" si="5"/>
        <v>-818.72000000000116</v>
      </c>
    </row>
    <row r="17" spans="1:13" ht="16.5" x14ac:dyDescent="0.2">
      <c r="A17" s="310">
        <v>12</v>
      </c>
      <c r="B17" s="311" t="s">
        <v>2023</v>
      </c>
      <c r="C17" s="312">
        <v>1</v>
      </c>
      <c r="D17" s="313">
        <v>10475.219999999999</v>
      </c>
      <c r="E17" s="314">
        <f t="shared" si="0"/>
        <v>1990.2918</v>
      </c>
      <c r="F17" s="315">
        <v>10710</v>
      </c>
      <c r="G17" s="314">
        <f t="shared" si="1"/>
        <v>12465.5118</v>
      </c>
      <c r="H17" s="316">
        <v>12245.1</v>
      </c>
      <c r="I17" s="316">
        <v>11900</v>
      </c>
      <c r="J17" s="316">
        <f t="shared" si="2"/>
        <v>11830.15295</v>
      </c>
      <c r="K17" s="254">
        <f t="shared" si="3"/>
        <v>1405.1519999999998</v>
      </c>
      <c r="L17" s="254">
        <f t="shared" si="4"/>
        <v>12115.152</v>
      </c>
      <c r="M17" s="337">
        <f t="shared" si="5"/>
        <v>215.15200000000004</v>
      </c>
    </row>
    <row r="18" spans="1:13" ht="16.5" x14ac:dyDescent="0.2">
      <c r="A18" s="310">
        <v>13</v>
      </c>
      <c r="B18" s="311" t="s">
        <v>2024</v>
      </c>
      <c r="C18" s="312">
        <v>1</v>
      </c>
      <c r="D18" s="313">
        <v>12570.263999999999</v>
      </c>
      <c r="E18" s="314">
        <f t="shared" si="0"/>
        <v>2388.35016</v>
      </c>
      <c r="F18" s="315">
        <v>11900</v>
      </c>
      <c r="G18" s="314">
        <f t="shared" si="1"/>
        <v>14958.614159999999</v>
      </c>
      <c r="H18" s="316">
        <v>14694.119999999999</v>
      </c>
      <c r="I18" s="316">
        <v>14280</v>
      </c>
      <c r="J18" s="316">
        <f t="shared" si="2"/>
        <v>13958.183539999998</v>
      </c>
      <c r="K18" s="254">
        <f t="shared" si="3"/>
        <v>1561.2799999999997</v>
      </c>
      <c r="L18" s="254">
        <f t="shared" si="4"/>
        <v>13461.279999999999</v>
      </c>
      <c r="M18" s="337">
        <f t="shared" si="5"/>
        <v>-818.72000000000116</v>
      </c>
    </row>
    <row r="19" spans="1:13" ht="16.5" x14ac:dyDescent="0.2">
      <c r="A19" s="310">
        <v>14</v>
      </c>
      <c r="B19" s="311" t="s">
        <v>2025</v>
      </c>
      <c r="C19" s="312">
        <v>1</v>
      </c>
      <c r="D19" s="313">
        <v>11522.742</v>
      </c>
      <c r="E19" s="314">
        <f t="shared" si="0"/>
        <v>2189.32098</v>
      </c>
      <c r="F19" s="315">
        <v>11352.6</v>
      </c>
      <c r="G19" s="314">
        <f t="shared" si="1"/>
        <v>13712.062980000001</v>
      </c>
      <c r="H19" s="316">
        <v>13469.61</v>
      </c>
      <c r="I19" s="316">
        <v>13090</v>
      </c>
      <c r="J19" s="316">
        <f t="shared" si="2"/>
        <v>12906.068245</v>
      </c>
      <c r="K19" s="254">
        <f t="shared" si="3"/>
        <v>1489.4611199999999</v>
      </c>
      <c r="L19" s="254">
        <f t="shared" si="4"/>
        <v>12842.06112</v>
      </c>
      <c r="M19" s="337">
        <f t="shared" si="5"/>
        <v>-247.9388799999997</v>
      </c>
    </row>
    <row r="20" spans="1:13" ht="16.5" x14ac:dyDescent="0.2">
      <c r="A20" s="310">
        <v>15</v>
      </c>
      <c r="B20" s="311" t="s">
        <v>2026</v>
      </c>
      <c r="C20" s="312">
        <v>1</v>
      </c>
      <c r="D20" s="313">
        <v>75421.584000000003</v>
      </c>
      <c r="E20" s="314">
        <f t="shared" si="0"/>
        <v>14330.10096</v>
      </c>
      <c r="F20" s="315">
        <v>73780</v>
      </c>
      <c r="G20" s="314">
        <f t="shared" si="1"/>
        <v>89751.684959999999</v>
      </c>
      <c r="H20" s="316">
        <v>88164.72</v>
      </c>
      <c r="I20" s="316">
        <v>85680</v>
      </c>
      <c r="J20" s="316">
        <f t="shared" si="2"/>
        <v>84344.101239999989</v>
      </c>
      <c r="K20" s="254">
        <f t="shared" si="3"/>
        <v>9679.9359999999979</v>
      </c>
      <c r="L20" s="254">
        <f t="shared" si="4"/>
        <v>83459.936000000002</v>
      </c>
      <c r="M20" s="337">
        <f t="shared" si="5"/>
        <v>-2220.0639999999985</v>
      </c>
    </row>
    <row r="21" spans="1:13" ht="16.5" x14ac:dyDescent="0.2">
      <c r="A21" s="310">
        <v>16</v>
      </c>
      <c r="B21" s="311" t="s">
        <v>2027</v>
      </c>
      <c r="C21" s="312">
        <v>1</v>
      </c>
      <c r="D21" s="313">
        <v>75421.584000000003</v>
      </c>
      <c r="E21" s="314">
        <f t="shared" si="0"/>
        <v>14330.10096</v>
      </c>
      <c r="F21" s="315">
        <v>73780</v>
      </c>
      <c r="G21" s="314">
        <f t="shared" si="1"/>
        <v>89751.684959999999</v>
      </c>
      <c r="H21" s="316">
        <v>88164.72</v>
      </c>
      <c r="I21" s="316">
        <v>85680</v>
      </c>
      <c r="J21" s="316">
        <f t="shared" si="2"/>
        <v>84344.101239999989</v>
      </c>
      <c r="K21" s="254">
        <f t="shared" si="3"/>
        <v>9679.9359999999979</v>
      </c>
      <c r="L21" s="254">
        <f t="shared" si="4"/>
        <v>83459.936000000002</v>
      </c>
      <c r="M21" s="337">
        <f t="shared" si="5"/>
        <v>-2220.0639999999985</v>
      </c>
    </row>
    <row r="22" spans="1:13" ht="16.5" x14ac:dyDescent="0.2">
      <c r="A22" s="310">
        <v>17</v>
      </c>
      <c r="B22" s="311" t="s">
        <v>2028</v>
      </c>
      <c r="C22" s="312">
        <v>1</v>
      </c>
      <c r="D22" s="313">
        <v>236739.97200000001</v>
      </c>
      <c r="E22" s="314">
        <f t="shared" si="0"/>
        <v>44980.594680000002</v>
      </c>
      <c r="F22" s="315">
        <v>232050</v>
      </c>
      <c r="G22" s="314">
        <f t="shared" si="1"/>
        <v>281720.56667999999</v>
      </c>
      <c r="H22" s="316">
        <v>276739.26</v>
      </c>
      <c r="I22" s="316">
        <v>268940</v>
      </c>
      <c r="J22" s="316">
        <f t="shared" si="2"/>
        <v>264862.45666999999</v>
      </c>
      <c r="K22" s="254">
        <f t="shared" si="3"/>
        <v>30444.959999999995</v>
      </c>
      <c r="L22" s="254">
        <f t="shared" si="4"/>
        <v>262494.96000000002</v>
      </c>
      <c r="M22" s="337">
        <f t="shared" si="5"/>
        <v>-6445.039999999979</v>
      </c>
    </row>
    <row r="23" spans="1:13" ht="16.5" x14ac:dyDescent="0.2">
      <c r="A23" s="310">
        <v>18</v>
      </c>
      <c r="B23" s="311" t="s">
        <v>2029</v>
      </c>
      <c r="C23" s="312">
        <v>1</v>
      </c>
      <c r="D23" s="313">
        <v>149795.64600000001</v>
      </c>
      <c r="E23" s="314">
        <f t="shared" si="0"/>
        <v>28461.172740000002</v>
      </c>
      <c r="F23" s="315">
        <v>146370</v>
      </c>
      <c r="G23" s="314">
        <f t="shared" si="1"/>
        <v>178256.81874000002</v>
      </c>
      <c r="H23" s="316">
        <v>175104.93</v>
      </c>
      <c r="I23" s="316">
        <v>170170</v>
      </c>
      <c r="J23" s="316">
        <f t="shared" si="2"/>
        <v>167475.43718499999</v>
      </c>
      <c r="K23" s="254">
        <f t="shared" si="3"/>
        <v>19203.743999999999</v>
      </c>
      <c r="L23" s="254">
        <f t="shared" si="4"/>
        <v>165573.74400000001</v>
      </c>
      <c r="M23" s="337">
        <f t="shared" si="5"/>
        <v>-4596.2559999999939</v>
      </c>
    </row>
    <row r="24" spans="1:13" ht="16.5" x14ac:dyDescent="0.2">
      <c r="A24" s="310">
        <v>19</v>
      </c>
      <c r="B24" s="311" t="s">
        <v>2030</v>
      </c>
      <c r="C24" s="312">
        <v>1</v>
      </c>
      <c r="D24" s="313">
        <v>26188.05</v>
      </c>
      <c r="E24" s="314">
        <f t="shared" si="0"/>
        <v>4975.7295000000004</v>
      </c>
      <c r="F24" s="315">
        <v>26180</v>
      </c>
      <c r="G24" s="314">
        <f t="shared" si="1"/>
        <v>31163.779500000001</v>
      </c>
      <c r="H24" s="316">
        <v>30612.75</v>
      </c>
      <c r="I24" s="316">
        <v>29750</v>
      </c>
      <c r="J24" s="316">
        <f t="shared" si="2"/>
        <v>29426.632375000001</v>
      </c>
      <c r="K24" s="254">
        <f t="shared" si="3"/>
        <v>3434.8159999999993</v>
      </c>
      <c r="L24" s="254">
        <f t="shared" si="4"/>
        <v>29614.815999999999</v>
      </c>
      <c r="M24" s="337">
        <f t="shared" si="5"/>
        <v>-135.18400000000111</v>
      </c>
    </row>
    <row r="25" spans="1:13" ht="16.5" x14ac:dyDescent="0.2">
      <c r="A25" s="310">
        <v>20</v>
      </c>
      <c r="B25" s="311" t="s">
        <v>2031</v>
      </c>
      <c r="C25" s="312">
        <v>1</v>
      </c>
      <c r="D25" s="313">
        <v>10475.219999999999</v>
      </c>
      <c r="E25" s="314">
        <f t="shared" si="0"/>
        <v>1990.2918</v>
      </c>
      <c r="F25" s="315">
        <v>10710</v>
      </c>
      <c r="G25" s="314">
        <f t="shared" si="1"/>
        <v>12465.5118</v>
      </c>
      <c r="H25" s="316">
        <v>12245.1</v>
      </c>
      <c r="I25" s="316">
        <v>11900</v>
      </c>
      <c r="J25" s="316">
        <f t="shared" si="2"/>
        <v>11830.15295</v>
      </c>
      <c r="K25" s="254">
        <f t="shared" si="3"/>
        <v>1405.1519999999998</v>
      </c>
      <c r="L25" s="254">
        <f t="shared" si="4"/>
        <v>12115.152</v>
      </c>
      <c r="M25" s="337">
        <f t="shared" si="5"/>
        <v>215.15200000000004</v>
      </c>
    </row>
    <row r="26" spans="1:13" ht="16.5" x14ac:dyDescent="0.2">
      <c r="A26" s="310">
        <v>21</v>
      </c>
      <c r="B26" s="311" t="s">
        <v>2032</v>
      </c>
      <c r="C26" s="312">
        <v>1</v>
      </c>
      <c r="D26" s="313">
        <v>10475.219999999999</v>
      </c>
      <c r="E26" s="314">
        <f t="shared" si="0"/>
        <v>1990.2918</v>
      </c>
      <c r="F26" s="315">
        <v>10710</v>
      </c>
      <c r="G26" s="314">
        <f t="shared" si="1"/>
        <v>12465.5118</v>
      </c>
      <c r="H26" s="316">
        <v>12245.1</v>
      </c>
      <c r="I26" s="316">
        <v>11900</v>
      </c>
      <c r="J26" s="316">
        <f t="shared" si="2"/>
        <v>11830.15295</v>
      </c>
      <c r="K26" s="254">
        <f t="shared" si="3"/>
        <v>1405.1519999999998</v>
      </c>
      <c r="L26" s="254">
        <f t="shared" si="4"/>
        <v>12115.152</v>
      </c>
      <c r="M26" s="337">
        <f t="shared" si="5"/>
        <v>215.15200000000004</v>
      </c>
    </row>
    <row r="27" spans="1:13" ht="16.5" x14ac:dyDescent="0.2">
      <c r="A27" s="310">
        <v>22</v>
      </c>
      <c r="B27" s="311" t="s">
        <v>2033</v>
      </c>
      <c r="C27" s="312">
        <v>1</v>
      </c>
      <c r="D27" s="313">
        <v>12570.263999999999</v>
      </c>
      <c r="E27" s="314">
        <f t="shared" si="0"/>
        <v>2388.35016</v>
      </c>
      <c r="F27" s="315">
        <v>11900</v>
      </c>
      <c r="G27" s="314">
        <f t="shared" si="1"/>
        <v>14958.614159999999</v>
      </c>
      <c r="H27" s="316">
        <v>14694.119999999999</v>
      </c>
      <c r="I27" s="316">
        <v>14280</v>
      </c>
      <c r="J27" s="316">
        <f t="shared" si="2"/>
        <v>13958.183539999998</v>
      </c>
      <c r="K27" s="254">
        <f t="shared" si="3"/>
        <v>1561.2799999999997</v>
      </c>
      <c r="L27" s="254">
        <f t="shared" si="4"/>
        <v>13461.279999999999</v>
      </c>
      <c r="M27" s="337">
        <f t="shared" si="5"/>
        <v>-818.72000000000116</v>
      </c>
    </row>
    <row r="28" spans="1:13" ht="16.5" x14ac:dyDescent="0.2">
      <c r="A28" s="310">
        <v>23</v>
      </c>
      <c r="B28" s="311" t="s">
        <v>2034</v>
      </c>
      <c r="C28" s="312">
        <v>1</v>
      </c>
      <c r="D28" s="313">
        <v>12570.263999999999</v>
      </c>
      <c r="E28" s="314">
        <f t="shared" si="0"/>
        <v>2388.35016</v>
      </c>
      <c r="F28" s="315">
        <v>11900</v>
      </c>
      <c r="G28" s="314">
        <f t="shared" si="1"/>
        <v>14958.614159999999</v>
      </c>
      <c r="H28" s="316">
        <v>14694.119999999999</v>
      </c>
      <c r="I28" s="316">
        <v>14280</v>
      </c>
      <c r="J28" s="316">
        <f t="shared" si="2"/>
        <v>13958.183539999998</v>
      </c>
      <c r="K28" s="254">
        <f t="shared" si="3"/>
        <v>1561.2799999999997</v>
      </c>
      <c r="L28" s="254">
        <f t="shared" si="4"/>
        <v>13461.279999999999</v>
      </c>
      <c r="M28" s="337">
        <f t="shared" si="5"/>
        <v>-818.72000000000116</v>
      </c>
    </row>
    <row r="29" spans="1:13" ht="16.5" x14ac:dyDescent="0.2">
      <c r="A29" s="310">
        <v>24</v>
      </c>
      <c r="B29" s="311" t="s">
        <v>2035</v>
      </c>
      <c r="C29" s="312">
        <v>1</v>
      </c>
      <c r="D29" s="313">
        <v>16760.351999999999</v>
      </c>
      <c r="E29" s="314">
        <f t="shared" si="0"/>
        <v>3184.4668799999999</v>
      </c>
      <c r="F29" s="315">
        <v>16660</v>
      </c>
      <c r="G29" s="314">
        <f t="shared" si="1"/>
        <v>19944.818879999999</v>
      </c>
      <c r="H29" s="316">
        <v>19592.16</v>
      </c>
      <c r="I29" s="316">
        <v>19040</v>
      </c>
      <c r="J29" s="316">
        <f t="shared" si="2"/>
        <v>18809.244719999999</v>
      </c>
      <c r="K29" s="254">
        <f t="shared" si="3"/>
        <v>2185.7919999999999</v>
      </c>
      <c r="L29" s="254">
        <f t="shared" si="4"/>
        <v>18845.792000000001</v>
      </c>
      <c r="M29" s="337">
        <f t="shared" si="5"/>
        <v>-194.20799999999872</v>
      </c>
    </row>
    <row r="30" spans="1:13" ht="16.5" x14ac:dyDescent="0.2">
      <c r="A30" s="310">
        <v>25</v>
      </c>
      <c r="B30" s="311" t="s">
        <v>2036</v>
      </c>
      <c r="C30" s="312">
        <v>1</v>
      </c>
      <c r="D30" s="313">
        <v>223122.18599999999</v>
      </c>
      <c r="E30" s="314">
        <f t="shared" si="0"/>
        <v>42393.215339999995</v>
      </c>
      <c r="F30" s="315">
        <v>218960</v>
      </c>
      <c r="G30" s="314">
        <f t="shared" si="1"/>
        <v>265515.40133999998</v>
      </c>
      <c r="H30" s="316">
        <v>260820.63</v>
      </c>
      <c r="I30" s="316">
        <v>253470</v>
      </c>
      <c r="J30" s="316">
        <f t="shared" si="2"/>
        <v>249691.507835</v>
      </c>
      <c r="K30" s="254">
        <f t="shared" si="3"/>
        <v>28727.551999999996</v>
      </c>
      <c r="L30" s="254">
        <f t="shared" si="4"/>
        <v>247687.552</v>
      </c>
      <c r="M30" s="337">
        <f t="shared" si="5"/>
        <v>-5782.448000000004</v>
      </c>
    </row>
    <row r="31" spans="1:13" ht="16.5" x14ac:dyDescent="0.2">
      <c r="A31" s="310">
        <v>26</v>
      </c>
      <c r="B31" s="311" t="s">
        <v>2037</v>
      </c>
      <c r="C31" s="312">
        <v>1</v>
      </c>
      <c r="D31" s="313">
        <v>17807.874</v>
      </c>
      <c r="E31" s="314">
        <f t="shared" si="0"/>
        <v>3383.4960599999999</v>
      </c>
      <c r="F31" s="315">
        <v>17850</v>
      </c>
      <c r="G31" s="314">
        <f t="shared" si="1"/>
        <v>21191.370060000001</v>
      </c>
      <c r="H31" s="316">
        <v>20816.669999999998</v>
      </c>
      <c r="I31" s="316">
        <v>20230</v>
      </c>
      <c r="J31" s="316">
        <f t="shared" si="2"/>
        <v>20022.010015</v>
      </c>
      <c r="K31" s="254">
        <f t="shared" si="3"/>
        <v>2341.9199999999996</v>
      </c>
      <c r="L31" s="254">
        <f t="shared" si="4"/>
        <v>20191.919999999998</v>
      </c>
      <c r="M31" s="337">
        <f t="shared" si="5"/>
        <v>-38.080000000001746</v>
      </c>
    </row>
    <row r="32" spans="1:13" ht="16.5" x14ac:dyDescent="0.2">
      <c r="A32" s="310">
        <v>27</v>
      </c>
      <c r="B32" s="311" t="s">
        <v>2038</v>
      </c>
      <c r="C32" s="312">
        <v>1</v>
      </c>
      <c r="D32" s="313">
        <v>76469.106</v>
      </c>
      <c r="E32" s="314">
        <f t="shared" si="0"/>
        <v>14529.130139999999</v>
      </c>
      <c r="F32" s="315">
        <v>74970</v>
      </c>
      <c r="G32" s="314">
        <f t="shared" si="1"/>
        <v>90998.236139999994</v>
      </c>
      <c r="H32" s="316">
        <v>89389.23</v>
      </c>
      <c r="I32" s="316">
        <v>86870</v>
      </c>
      <c r="J32" s="316">
        <f t="shared" si="2"/>
        <v>85556.866534999994</v>
      </c>
      <c r="K32" s="254">
        <f t="shared" si="3"/>
        <v>9836.0639999999985</v>
      </c>
      <c r="L32" s="254">
        <f t="shared" si="4"/>
        <v>84806.063999999998</v>
      </c>
      <c r="M32" s="337">
        <f t="shared" si="5"/>
        <v>-2063.9360000000015</v>
      </c>
    </row>
    <row r="33" spans="1:13" ht="16.5" x14ac:dyDescent="0.2">
      <c r="A33" s="310">
        <v>28</v>
      </c>
      <c r="B33" s="311" t="s">
        <v>2039</v>
      </c>
      <c r="C33" s="312">
        <v>1</v>
      </c>
      <c r="D33" s="313">
        <v>76469.106</v>
      </c>
      <c r="E33" s="314">
        <f t="shared" si="0"/>
        <v>14529.130139999999</v>
      </c>
      <c r="F33" s="315">
        <v>74970</v>
      </c>
      <c r="G33" s="314">
        <f t="shared" si="1"/>
        <v>90998.236139999994</v>
      </c>
      <c r="H33" s="316">
        <v>89389.23</v>
      </c>
      <c r="I33" s="316">
        <v>86870</v>
      </c>
      <c r="J33" s="316">
        <f t="shared" si="2"/>
        <v>85556.866534999994</v>
      </c>
      <c r="K33" s="254">
        <f t="shared" si="3"/>
        <v>9836.0639999999985</v>
      </c>
      <c r="L33" s="254">
        <f t="shared" si="4"/>
        <v>84806.063999999998</v>
      </c>
      <c r="M33" s="337">
        <f t="shared" si="5"/>
        <v>-2063.9360000000015</v>
      </c>
    </row>
    <row r="34" spans="1:13" ht="16.5" x14ac:dyDescent="0.2">
      <c r="A34" s="310">
        <v>29</v>
      </c>
      <c r="B34" s="311" t="s">
        <v>2040</v>
      </c>
      <c r="C34" s="312">
        <v>1</v>
      </c>
      <c r="D34" s="313">
        <v>150843.16800000001</v>
      </c>
      <c r="E34" s="314">
        <f t="shared" si="0"/>
        <v>28660.20192</v>
      </c>
      <c r="F34" s="315">
        <v>147560</v>
      </c>
      <c r="G34" s="314">
        <f t="shared" si="1"/>
        <v>179503.36992</v>
      </c>
      <c r="H34" s="316">
        <v>176329.44</v>
      </c>
      <c r="I34" s="316">
        <v>171360</v>
      </c>
      <c r="J34" s="316">
        <f t="shared" si="2"/>
        <v>168688.20247999998</v>
      </c>
      <c r="K34" s="254">
        <f t="shared" si="3"/>
        <v>19359.871999999996</v>
      </c>
      <c r="L34" s="254">
        <f t="shared" si="4"/>
        <v>166919.872</v>
      </c>
      <c r="M34" s="337">
        <f t="shared" si="5"/>
        <v>-4440.127999999997</v>
      </c>
    </row>
    <row r="35" spans="1:13" ht="16.5" x14ac:dyDescent="0.2">
      <c r="A35" s="310">
        <v>30</v>
      </c>
      <c r="B35" s="311" t="s">
        <v>2041</v>
      </c>
      <c r="C35" s="312">
        <v>1</v>
      </c>
      <c r="D35" s="313">
        <v>152938.212</v>
      </c>
      <c r="E35" s="314">
        <f t="shared" si="0"/>
        <v>29058.260279999999</v>
      </c>
      <c r="F35" s="315">
        <v>149940</v>
      </c>
      <c r="G35" s="314">
        <f t="shared" si="1"/>
        <v>181996.47227999999</v>
      </c>
      <c r="H35" s="316">
        <v>178778.46</v>
      </c>
      <c r="I35" s="316">
        <v>173740</v>
      </c>
      <c r="J35" s="316">
        <f t="shared" si="2"/>
        <v>171113.73306999999</v>
      </c>
      <c r="K35" s="254">
        <f t="shared" si="3"/>
        <v>19672.127999999997</v>
      </c>
      <c r="L35" s="254">
        <f t="shared" si="4"/>
        <v>169612.128</v>
      </c>
      <c r="M35" s="337">
        <f t="shared" si="5"/>
        <v>-4127.872000000003</v>
      </c>
    </row>
    <row r="36" spans="1:13" ht="16.5" x14ac:dyDescent="0.2">
      <c r="A36" s="310">
        <v>31</v>
      </c>
      <c r="B36" s="311" t="s">
        <v>2042</v>
      </c>
      <c r="C36" s="312">
        <v>1</v>
      </c>
      <c r="D36" s="313">
        <v>146653.07999999999</v>
      </c>
      <c r="E36" s="314">
        <f t="shared" si="0"/>
        <v>27864.085199999998</v>
      </c>
      <c r="F36" s="315">
        <v>143990</v>
      </c>
      <c r="G36" s="314">
        <f t="shared" si="1"/>
        <v>174517.16519999999</v>
      </c>
      <c r="H36" s="316">
        <v>171431.4</v>
      </c>
      <c r="I36" s="316">
        <v>166600</v>
      </c>
      <c r="J36" s="316">
        <f t="shared" si="2"/>
        <v>164134.64129999999</v>
      </c>
      <c r="K36" s="254">
        <f t="shared" si="3"/>
        <v>18891.487999999998</v>
      </c>
      <c r="L36" s="254">
        <f t="shared" si="4"/>
        <v>162881.48800000001</v>
      </c>
      <c r="M36" s="337">
        <f t="shared" si="5"/>
        <v>-3718.5119999999879</v>
      </c>
    </row>
    <row r="37" spans="1:13" ht="16.5" x14ac:dyDescent="0.2">
      <c r="A37" s="310">
        <v>32</v>
      </c>
      <c r="B37" s="311" t="s">
        <v>2043</v>
      </c>
      <c r="C37" s="312">
        <v>1</v>
      </c>
      <c r="D37" s="313">
        <v>78564.149999999994</v>
      </c>
      <c r="E37" s="314">
        <f t="shared" si="0"/>
        <v>14927.188499999998</v>
      </c>
      <c r="F37" s="315">
        <v>77350</v>
      </c>
      <c r="G37" s="314">
        <f t="shared" si="1"/>
        <v>93491.338499999998</v>
      </c>
      <c r="H37" s="316">
        <v>91838.25</v>
      </c>
      <c r="I37" s="316">
        <v>89250</v>
      </c>
      <c r="J37" s="316">
        <f t="shared" si="2"/>
        <v>87982.397125000003</v>
      </c>
      <c r="K37" s="254">
        <f t="shared" si="3"/>
        <v>10148.319999999998</v>
      </c>
      <c r="L37" s="254">
        <f t="shared" si="4"/>
        <v>87498.319999999992</v>
      </c>
      <c r="M37" s="337">
        <f t="shared" si="5"/>
        <v>-1751.6800000000076</v>
      </c>
    </row>
    <row r="38" spans="1:13" ht="16.5" x14ac:dyDescent="0.2">
      <c r="A38" s="310">
        <v>33</v>
      </c>
      <c r="B38" s="311" t="s">
        <v>2044</v>
      </c>
      <c r="C38" s="312">
        <v>1</v>
      </c>
      <c r="D38" s="313">
        <v>33520.703999999998</v>
      </c>
      <c r="E38" s="314">
        <f t="shared" si="0"/>
        <v>6368.9337599999999</v>
      </c>
      <c r="F38" s="315">
        <v>33320</v>
      </c>
      <c r="G38" s="314">
        <f t="shared" si="1"/>
        <v>39889.637759999998</v>
      </c>
      <c r="H38" s="316">
        <v>39184.32</v>
      </c>
      <c r="I38" s="316">
        <v>38080</v>
      </c>
      <c r="J38" s="316">
        <f t="shared" si="2"/>
        <v>37618.489439999998</v>
      </c>
      <c r="K38" s="254">
        <f t="shared" si="3"/>
        <v>4371.5839999999998</v>
      </c>
      <c r="L38" s="254">
        <f t="shared" si="4"/>
        <v>37691.584000000003</v>
      </c>
      <c r="M38" s="337">
        <f t="shared" si="5"/>
        <v>-388.41599999999744</v>
      </c>
    </row>
    <row r="39" spans="1:13" ht="16.5" x14ac:dyDescent="0.2">
      <c r="A39" s="310">
        <v>34</v>
      </c>
      <c r="B39" s="311" t="s">
        <v>2045</v>
      </c>
      <c r="C39" s="312">
        <v>1</v>
      </c>
      <c r="D39" s="313">
        <v>16760.351999999999</v>
      </c>
      <c r="E39" s="314">
        <f t="shared" si="0"/>
        <v>3184.4668799999999</v>
      </c>
      <c r="F39" s="315">
        <v>16660</v>
      </c>
      <c r="G39" s="314">
        <f t="shared" si="1"/>
        <v>19944.818879999999</v>
      </c>
      <c r="H39" s="316">
        <v>19592.16</v>
      </c>
      <c r="I39" s="316">
        <v>19040</v>
      </c>
      <c r="J39" s="316">
        <f t="shared" si="2"/>
        <v>18809.244719999999</v>
      </c>
      <c r="K39" s="254">
        <f t="shared" si="3"/>
        <v>2185.7919999999999</v>
      </c>
      <c r="L39" s="254">
        <f t="shared" si="4"/>
        <v>18845.792000000001</v>
      </c>
      <c r="M39" s="337">
        <f t="shared" si="5"/>
        <v>-194.20799999999872</v>
      </c>
    </row>
    <row r="40" spans="1:13" ht="16.5" x14ac:dyDescent="0.2">
      <c r="A40" s="310">
        <v>35</v>
      </c>
      <c r="B40" s="311" t="s">
        <v>2046</v>
      </c>
      <c r="C40" s="312">
        <v>1</v>
      </c>
      <c r="D40" s="313">
        <v>12570.263999999999</v>
      </c>
      <c r="E40" s="314">
        <f t="shared" si="0"/>
        <v>2388.35016</v>
      </c>
      <c r="F40" s="315">
        <v>11900</v>
      </c>
      <c r="G40" s="314">
        <f t="shared" si="1"/>
        <v>14958.614159999999</v>
      </c>
      <c r="H40" s="316">
        <v>14694.119999999999</v>
      </c>
      <c r="I40" s="316">
        <v>14280</v>
      </c>
      <c r="J40" s="316">
        <f t="shared" si="2"/>
        <v>13958.183539999998</v>
      </c>
      <c r="K40" s="254">
        <f t="shared" si="3"/>
        <v>1561.2799999999997</v>
      </c>
      <c r="L40" s="254">
        <f t="shared" si="4"/>
        <v>13461.279999999999</v>
      </c>
      <c r="M40" s="337">
        <f t="shared" si="5"/>
        <v>-818.72000000000116</v>
      </c>
    </row>
    <row r="41" spans="1:13" ht="16.5" x14ac:dyDescent="0.2">
      <c r="A41" s="310">
        <v>36</v>
      </c>
      <c r="B41" s="311" t="s">
        <v>2047</v>
      </c>
      <c r="C41" s="312">
        <v>1</v>
      </c>
      <c r="D41" s="313">
        <v>14665.308000000001</v>
      </c>
      <c r="E41" s="314">
        <f t="shared" si="0"/>
        <v>2786.4085200000004</v>
      </c>
      <c r="F41" s="315">
        <v>14280</v>
      </c>
      <c r="G41" s="314">
        <f t="shared" si="1"/>
        <v>17451.716520000002</v>
      </c>
      <c r="H41" s="316">
        <v>17143.14</v>
      </c>
      <c r="I41" s="316">
        <v>16660</v>
      </c>
      <c r="J41" s="316">
        <f t="shared" si="2"/>
        <v>16383.71413</v>
      </c>
      <c r="K41" s="254">
        <f t="shared" si="3"/>
        <v>1873.5359999999998</v>
      </c>
      <c r="L41" s="254">
        <f t="shared" si="4"/>
        <v>16153.536</v>
      </c>
      <c r="M41" s="337">
        <f t="shared" si="5"/>
        <v>-506.46399999999994</v>
      </c>
    </row>
    <row r="42" spans="1:13" ht="16.5" x14ac:dyDescent="0.2">
      <c r="A42" s="310">
        <v>37</v>
      </c>
      <c r="B42" s="311" t="s">
        <v>2048</v>
      </c>
      <c r="C42" s="312">
        <v>1</v>
      </c>
      <c r="D42" s="313">
        <v>14665.308000000001</v>
      </c>
      <c r="E42" s="314">
        <f t="shared" si="0"/>
        <v>2786.4085200000004</v>
      </c>
      <c r="F42" s="315">
        <v>14280</v>
      </c>
      <c r="G42" s="314">
        <f t="shared" si="1"/>
        <v>17451.716520000002</v>
      </c>
      <c r="H42" s="316">
        <v>17143.14</v>
      </c>
      <c r="I42" s="316">
        <v>16660</v>
      </c>
      <c r="J42" s="316">
        <f t="shared" si="2"/>
        <v>16383.71413</v>
      </c>
      <c r="K42" s="254">
        <f t="shared" si="3"/>
        <v>1873.5359999999998</v>
      </c>
      <c r="L42" s="254">
        <f t="shared" si="4"/>
        <v>16153.536</v>
      </c>
      <c r="M42" s="337">
        <f t="shared" si="5"/>
        <v>-506.46399999999994</v>
      </c>
    </row>
    <row r="43" spans="1:13" ht="16.5" x14ac:dyDescent="0.2">
      <c r="A43" s="310">
        <v>38</v>
      </c>
      <c r="B43" s="311" t="s">
        <v>2049</v>
      </c>
      <c r="C43" s="312">
        <v>1</v>
      </c>
      <c r="D43" s="313">
        <v>229407.318</v>
      </c>
      <c r="E43" s="314">
        <f t="shared" si="0"/>
        <v>43587.390420000003</v>
      </c>
      <c r="F43" s="315">
        <v>224910</v>
      </c>
      <c r="G43" s="314">
        <f t="shared" si="1"/>
        <v>272994.70841999998</v>
      </c>
      <c r="H43" s="316">
        <v>268167.69</v>
      </c>
      <c r="I43" s="316">
        <v>260610</v>
      </c>
      <c r="J43" s="316">
        <f t="shared" si="2"/>
        <v>256670.599605</v>
      </c>
      <c r="K43" s="254">
        <f t="shared" si="3"/>
        <v>29508.191999999995</v>
      </c>
      <c r="L43" s="254">
        <f t="shared" si="4"/>
        <v>254418.19199999998</v>
      </c>
      <c r="M43" s="337">
        <f t="shared" si="5"/>
        <v>-6191.8080000000191</v>
      </c>
    </row>
    <row r="44" spans="1:13" ht="16.5" x14ac:dyDescent="0.2">
      <c r="A44" s="310">
        <v>39</v>
      </c>
      <c r="B44" s="311" t="s">
        <v>2050</v>
      </c>
      <c r="C44" s="312">
        <v>1</v>
      </c>
      <c r="D44" s="313">
        <v>434721.63</v>
      </c>
      <c r="E44" s="314">
        <f t="shared" si="0"/>
        <v>82597.109700000001</v>
      </c>
      <c r="F44" s="315">
        <v>426020</v>
      </c>
      <c r="G44" s="314">
        <f t="shared" si="1"/>
        <v>517318.73970000003</v>
      </c>
      <c r="H44" s="316">
        <v>508171.65</v>
      </c>
      <c r="I44" s="316">
        <v>493850</v>
      </c>
      <c r="J44" s="316">
        <f t="shared" si="2"/>
        <v>486340.09742500004</v>
      </c>
      <c r="K44" s="254">
        <f t="shared" si="3"/>
        <v>55893.823999999993</v>
      </c>
      <c r="L44" s="254">
        <f t="shared" si="4"/>
        <v>481913.82400000002</v>
      </c>
      <c r="M44" s="337">
        <f t="shared" si="5"/>
        <v>-11936.175999999978</v>
      </c>
    </row>
    <row r="45" spans="1:13" ht="16.5" x14ac:dyDescent="0.2">
      <c r="A45" s="310">
        <v>40</v>
      </c>
      <c r="B45" s="311" t="s">
        <v>2051</v>
      </c>
      <c r="C45" s="312">
        <v>1</v>
      </c>
      <c r="D45" s="313">
        <v>342539.69400000002</v>
      </c>
      <c r="E45" s="314">
        <f t="shared" si="0"/>
        <v>65082.541860000005</v>
      </c>
      <c r="F45" s="315">
        <v>335580</v>
      </c>
      <c r="G45" s="314">
        <f t="shared" si="1"/>
        <v>407622.23586000002</v>
      </c>
      <c r="H45" s="316">
        <v>400414.77</v>
      </c>
      <c r="I45" s="316">
        <v>389130</v>
      </c>
      <c r="J45" s="316">
        <f t="shared" si="2"/>
        <v>383186.75146499998</v>
      </c>
      <c r="K45" s="254">
        <f t="shared" si="3"/>
        <v>44028.095999999998</v>
      </c>
      <c r="L45" s="254">
        <f t="shared" si="4"/>
        <v>379608.09600000002</v>
      </c>
      <c r="M45" s="337">
        <f t="shared" si="5"/>
        <v>-9521.9039999999804</v>
      </c>
    </row>
    <row r="46" spans="1:13" ht="16.5" x14ac:dyDescent="0.2">
      <c r="A46" s="310">
        <v>41</v>
      </c>
      <c r="B46" s="311" t="s">
        <v>2052</v>
      </c>
      <c r="C46" s="312">
        <v>1</v>
      </c>
      <c r="D46" s="313">
        <v>379202.96399999998</v>
      </c>
      <c r="E46" s="314">
        <f t="shared" si="0"/>
        <v>72048.563159999991</v>
      </c>
      <c r="F46" s="315">
        <v>371280</v>
      </c>
      <c r="G46" s="314">
        <f t="shared" si="1"/>
        <v>451251.52715999994</v>
      </c>
      <c r="H46" s="316">
        <v>443272.62</v>
      </c>
      <c r="I46" s="316">
        <v>430780</v>
      </c>
      <c r="J46" s="316">
        <f t="shared" si="2"/>
        <v>424146.03678999998</v>
      </c>
      <c r="K46" s="254">
        <f t="shared" si="3"/>
        <v>48711.935999999994</v>
      </c>
      <c r="L46" s="254">
        <f t="shared" si="4"/>
        <v>419991.93599999999</v>
      </c>
      <c r="M46" s="337">
        <f t="shared" si="5"/>
        <v>-10788.064000000013</v>
      </c>
    </row>
    <row r="47" spans="1:13" ht="16.5" x14ac:dyDescent="0.2">
      <c r="A47" s="310">
        <v>42</v>
      </c>
      <c r="B47" s="311" t="s">
        <v>2053</v>
      </c>
      <c r="C47" s="312">
        <v>1</v>
      </c>
      <c r="D47" s="313">
        <v>275498.28600000002</v>
      </c>
      <c r="E47" s="314">
        <f t="shared" si="0"/>
        <v>52344.674340000005</v>
      </c>
      <c r="F47" s="315">
        <v>270130</v>
      </c>
      <c r="G47" s="314">
        <f t="shared" si="1"/>
        <v>327842.96034000005</v>
      </c>
      <c r="H47" s="316">
        <v>322046.13</v>
      </c>
      <c r="I47" s="316">
        <v>312970</v>
      </c>
      <c r="J47" s="316">
        <f t="shared" si="2"/>
        <v>308247.27258500003</v>
      </c>
      <c r="K47" s="254">
        <f t="shared" si="3"/>
        <v>35441.055999999997</v>
      </c>
      <c r="L47" s="254">
        <f t="shared" si="4"/>
        <v>305571.05599999998</v>
      </c>
      <c r="M47" s="337">
        <f t="shared" si="5"/>
        <v>-7398.9440000000177</v>
      </c>
    </row>
    <row r="48" spans="1:13" ht="16.5" x14ac:dyDescent="0.2">
      <c r="A48" s="310">
        <v>43</v>
      </c>
      <c r="B48" s="311" t="s">
        <v>2054</v>
      </c>
      <c r="C48" s="312">
        <v>1</v>
      </c>
      <c r="D48" s="313">
        <v>76469.106</v>
      </c>
      <c r="E48" s="314">
        <f t="shared" si="0"/>
        <v>14529.130139999999</v>
      </c>
      <c r="F48" s="315">
        <v>74970</v>
      </c>
      <c r="G48" s="314">
        <f t="shared" si="1"/>
        <v>90998.236139999994</v>
      </c>
      <c r="H48" s="316">
        <v>89389.23</v>
      </c>
      <c r="I48" s="316">
        <v>86870</v>
      </c>
      <c r="J48" s="316">
        <f t="shared" si="2"/>
        <v>85556.866534999994</v>
      </c>
      <c r="K48" s="254">
        <f t="shared" si="3"/>
        <v>9836.0639999999985</v>
      </c>
      <c r="L48" s="254">
        <f t="shared" si="4"/>
        <v>84806.063999999998</v>
      </c>
      <c r="M48" s="337">
        <f t="shared" si="5"/>
        <v>-2063.9360000000015</v>
      </c>
    </row>
    <row r="49" spans="1:13" ht="16.5" x14ac:dyDescent="0.2">
      <c r="A49" s="310">
        <v>44</v>
      </c>
      <c r="B49" s="311" t="s">
        <v>2055</v>
      </c>
      <c r="C49" s="312">
        <v>1</v>
      </c>
      <c r="D49" s="313">
        <v>77516.627999999997</v>
      </c>
      <c r="E49" s="314">
        <f t="shared" si="0"/>
        <v>14728.159319999999</v>
      </c>
      <c r="F49" s="315">
        <v>76160</v>
      </c>
      <c r="G49" s="314">
        <f t="shared" si="1"/>
        <v>92244.787320000003</v>
      </c>
      <c r="H49" s="316">
        <v>90613.74</v>
      </c>
      <c r="I49" s="316">
        <v>88060</v>
      </c>
      <c r="J49" s="316">
        <f t="shared" si="2"/>
        <v>86769.631829999998</v>
      </c>
      <c r="K49" s="254">
        <f t="shared" si="3"/>
        <v>9992.1919999999991</v>
      </c>
      <c r="L49" s="254">
        <f t="shared" si="4"/>
        <v>86152.191999999995</v>
      </c>
      <c r="M49" s="337">
        <f t="shared" si="5"/>
        <v>-1907.8080000000045</v>
      </c>
    </row>
    <row r="50" spans="1:13" ht="16.5" x14ac:dyDescent="0.2">
      <c r="A50" s="310">
        <v>45</v>
      </c>
      <c r="B50" s="311" t="s">
        <v>2056</v>
      </c>
      <c r="C50" s="312">
        <v>1</v>
      </c>
      <c r="D50" s="313">
        <v>78564.149999999994</v>
      </c>
      <c r="E50" s="314">
        <f t="shared" si="0"/>
        <v>14927.188499999998</v>
      </c>
      <c r="F50" s="315">
        <v>77350</v>
      </c>
      <c r="G50" s="314">
        <f t="shared" si="1"/>
        <v>93491.338499999998</v>
      </c>
      <c r="H50" s="316">
        <v>91838.25</v>
      </c>
      <c r="I50" s="316">
        <v>89250</v>
      </c>
      <c r="J50" s="316">
        <f t="shared" si="2"/>
        <v>87982.397125000003</v>
      </c>
      <c r="K50" s="254">
        <f t="shared" si="3"/>
        <v>10148.319999999998</v>
      </c>
      <c r="L50" s="254">
        <f t="shared" si="4"/>
        <v>87498.319999999992</v>
      </c>
      <c r="M50" s="337">
        <f t="shared" si="5"/>
        <v>-1751.6800000000076</v>
      </c>
    </row>
    <row r="51" spans="1:13" ht="16.5" x14ac:dyDescent="0.2">
      <c r="A51" s="310">
        <v>46</v>
      </c>
      <c r="B51" s="311" t="s">
        <v>2057</v>
      </c>
      <c r="C51" s="312">
        <v>1</v>
      </c>
      <c r="D51" s="313">
        <v>77516.627999999997</v>
      </c>
      <c r="E51" s="314">
        <f t="shared" si="0"/>
        <v>14728.159319999999</v>
      </c>
      <c r="F51" s="315">
        <v>76160</v>
      </c>
      <c r="G51" s="314">
        <f t="shared" si="1"/>
        <v>92244.787320000003</v>
      </c>
      <c r="H51" s="316">
        <v>90613.74</v>
      </c>
      <c r="I51" s="316">
        <v>88060</v>
      </c>
      <c r="J51" s="316">
        <f t="shared" si="2"/>
        <v>86769.631829999998</v>
      </c>
      <c r="K51" s="254">
        <f t="shared" si="3"/>
        <v>9992.1919999999991</v>
      </c>
      <c r="L51" s="254">
        <f t="shared" si="4"/>
        <v>86152.191999999995</v>
      </c>
      <c r="M51" s="337">
        <f t="shared" si="5"/>
        <v>-1907.8080000000045</v>
      </c>
    </row>
    <row r="52" spans="1:13" ht="16.5" x14ac:dyDescent="0.2">
      <c r="A52" s="310">
        <v>47</v>
      </c>
      <c r="B52" s="311" t="s">
        <v>2058</v>
      </c>
      <c r="C52" s="312">
        <v>1</v>
      </c>
      <c r="D52" s="313">
        <v>20950.439999999999</v>
      </c>
      <c r="E52" s="314">
        <f t="shared" si="0"/>
        <v>3980.5835999999999</v>
      </c>
      <c r="F52" s="315">
        <v>20230</v>
      </c>
      <c r="G52" s="314">
        <f t="shared" si="1"/>
        <v>24931.0236</v>
      </c>
      <c r="H52" s="316">
        <v>24490.2</v>
      </c>
      <c r="I52" s="316">
        <v>23800</v>
      </c>
      <c r="J52" s="316">
        <f t="shared" si="2"/>
        <v>23362.805899999999</v>
      </c>
      <c r="K52" s="254">
        <f t="shared" si="3"/>
        <v>2654.1759999999995</v>
      </c>
      <c r="L52" s="254">
        <f t="shared" si="4"/>
        <v>22884.175999999999</v>
      </c>
      <c r="M52" s="337">
        <f t="shared" si="5"/>
        <v>-915.82400000000052</v>
      </c>
    </row>
    <row r="53" spans="1:13" ht="16.5" x14ac:dyDescent="0.2">
      <c r="A53" s="310">
        <v>48</v>
      </c>
      <c r="B53" s="311" t="s">
        <v>2059</v>
      </c>
      <c r="C53" s="312">
        <v>1</v>
      </c>
      <c r="D53" s="313">
        <v>23045.484</v>
      </c>
      <c r="E53" s="314">
        <f t="shared" si="0"/>
        <v>4378.6419599999999</v>
      </c>
      <c r="F53" s="315">
        <v>22610</v>
      </c>
      <c r="G53" s="314">
        <f t="shared" si="1"/>
        <v>27424.125960000001</v>
      </c>
      <c r="H53" s="316">
        <v>26939.22</v>
      </c>
      <c r="I53" s="316">
        <v>26180</v>
      </c>
      <c r="J53" s="316">
        <f t="shared" si="2"/>
        <v>25788.336490000002</v>
      </c>
      <c r="K53" s="254">
        <f t="shared" si="3"/>
        <v>2966.4319999999998</v>
      </c>
      <c r="L53" s="254">
        <f t="shared" si="4"/>
        <v>25576.432000000001</v>
      </c>
      <c r="M53" s="337">
        <f t="shared" si="5"/>
        <v>-603.5679999999993</v>
      </c>
    </row>
    <row r="54" spans="1:13" ht="16.5" x14ac:dyDescent="0.2">
      <c r="A54" s="310">
        <v>49</v>
      </c>
      <c r="B54" s="311" t="s">
        <v>2060</v>
      </c>
      <c r="C54" s="312">
        <v>1</v>
      </c>
      <c r="D54" s="313">
        <v>158175.82199999999</v>
      </c>
      <c r="E54" s="314">
        <f t="shared" si="0"/>
        <v>30053.406179999998</v>
      </c>
      <c r="F54" s="315">
        <v>154700</v>
      </c>
      <c r="G54" s="314">
        <f t="shared" si="1"/>
        <v>188229.22817999998</v>
      </c>
      <c r="H54" s="316">
        <v>184901.01</v>
      </c>
      <c r="I54" s="316">
        <v>179690</v>
      </c>
      <c r="J54" s="316">
        <f t="shared" si="2"/>
        <v>176880.059545</v>
      </c>
      <c r="K54" s="254">
        <f t="shared" si="3"/>
        <v>20296.639999999996</v>
      </c>
      <c r="L54" s="254">
        <f t="shared" si="4"/>
        <v>174996.63999999998</v>
      </c>
      <c r="M54" s="337">
        <f t="shared" si="5"/>
        <v>-4693.3600000000151</v>
      </c>
    </row>
    <row r="55" spans="1:13" ht="16.5" x14ac:dyDescent="0.2">
      <c r="A55" s="310">
        <v>50</v>
      </c>
      <c r="B55" s="311" t="s">
        <v>2061</v>
      </c>
      <c r="C55" s="312">
        <v>1</v>
      </c>
      <c r="D55" s="313">
        <v>163413.432</v>
      </c>
      <c r="E55" s="314">
        <f t="shared" si="0"/>
        <v>31048.552080000001</v>
      </c>
      <c r="F55" s="315">
        <v>160650</v>
      </c>
      <c r="G55" s="314">
        <f t="shared" si="1"/>
        <v>194461.98407999999</v>
      </c>
      <c r="H55" s="316">
        <v>191023.56</v>
      </c>
      <c r="I55" s="316">
        <v>185640</v>
      </c>
      <c r="J55" s="316">
        <f t="shared" si="2"/>
        <v>182943.88601999998</v>
      </c>
      <c r="K55" s="254">
        <f t="shared" si="3"/>
        <v>21077.279999999999</v>
      </c>
      <c r="L55" s="254">
        <f t="shared" si="4"/>
        <v>181727.28</v>
      </c>
      <c r="M55" s="337">
        <f t="shared" si="5"/>
        <v>-3912.7200000000012</v>
      </c>
    </row>
    <row r="56" spans="1:13" ht="16.5" x14ac:dyDescent="0.2">
      <c r="A56" s="310">
        <v>51</v>
      </c>
      <c r="B56" s="311" t="s">
        <v>2062</v>
      </c>
      <c r="C56" s="312">
        <v>1</v>
      </c>
      <c r="D56" s="313">
        <v>153985.734</v>
      </c>
      <c r="E56" s="314">
        <f t="shared" si="0"/>
        <v>29257.28946</v>
      </c>
      <c r="F56" s="315">
        <v>151130</v>
      </c>
      <c r="G56" s="314">
        <f t="shared" si="1"/>
        <v>183243.02346</v>
      </c>
      <c r="H56" s="316">
        <v>180002.97</v>
      </c>
      <c r="I56" s="316">
        <v>174930</v>
      </c>
      <c r="J56" s="316">
        <f t="shared" si="2"/>
        <v>172326.49836500001</v>
      </c>
      <c r="K56" s="254">
        <f t="shared" si="3"/>
        <v>19828.255999999998</v>
      </c>
      <c r="L56" s="254">
        <f t="shared" si="4"/>
        <v>170958.25599999999</v>
      </c>
      <c r="M56" s="337">
        <f t="shared" si="5"/>
        <v>-3971.7440000000061</v>
      </c>
    </row>
    <row r="57" spans="1:13" ht="16.5" x14ac:dyDescent="0.2">
      <c r="A57" s="310">
        <v>52</v>
      </c>
      <c r="B57" s="311" t="s">
        <v>2063</v>
      </c>
      <c r="C57" s="312">
        <v>1</v>
      </c>
      <c r="D57" s="313">
        <v>375012.87599999999</v>
      </c>
      <c r="E57" s="314">
        <f t="shared" si="0"/>
        <v>71252.44644</v>
      </c>
      <c r="F57" s="315">
        <v>367710</v>
      </c>
      <c r="G57" s="314">
        <f t="shared" si="1"/>
        <v>446265.32244000002</v>
      </c>
      <c r="H57" s="316">
        <v>438374.58</v>
      </c>
      <c r="I57" s="316">
        <v>426020</v>
      </c>
      <c r="J57" s="316">
        <f t="shared" si="2"/>
        <v>419592.47561000002</v>
      </c>
      <c r="K57" s="254">
        <f t="shared" si="3"/>
        <v>48243.551999999996</v>
      </c>
      <c r="L57" s="254">
        <f t="shared" si="4"/>
        <v>415953.55200000003</v>
      </c>
      <c r="M57" s="337">
        <f t="shared" si="5"/>
        <v>-10066.447999999975</v>
      </c>
    </row>
    <row r="58" spans="1:13" ht="16.5" x14ac:dyDescent="0.2">
      <c r="A58" s="310">
        <v>53</v>
      </c>
      <c r="B58" s="311" t="s">
        <v>2064</v>
      </c>
      <c r="C58" s="312">
        <v>1</v>
      </c>
      <c r="D58" s="313">
        <v>393868.272</v>
      </c>
      <c r="E58" s="314">
        <f t="shared" si="0"/>
        <v>74834.971680000002</v>
      </c>
      <c r="F58" s="315">
        <v>385560</v>
      </c>
      <c r="G58" s="314">
        <f t="shared" si="1"/>
        <v>468703.24368000001</v>
      </c>
      <c r="H58" s="316">
        <v>460415.76</v>
      </c>
      <c r="I58" s="316">
        <v>447440</v>
      </c>
      <c r="J58" s="316">
        <f t="shared" si="2"/>
        <v>440529.75092000002</v>
      </c>
      <c r="K58" s="254">
        <f t="shared" si="3"/>
        <v>50585.471999999994</v>
      </c>
      <c r="L58" s="254">
        <f t="shared" si="4"/>
        <v>436145.47200000001</v>
      </c>
      <c r="M58" s="337">
        <f t="shared" si="5"/>
        <v>-11294.527999999991</v>
      </c>
    </row>
    <row r="59" spans="1:13" ht="16.5" x14ac:dyDescent="0.2">
      <c r="A59" s="310">
        <v>54</v>
      </c>
      <c r="B59" s="311" t="s">
        <v>2065</v>
      </c>
      <c r="C59" s="312">
        <v>1</v>
      </c>
      <c r="D59" s="313">
        <v>364537.65600000002</v>
      </c>
      <c r="E59" s="314">
        <f t="shared" si="0"/>
        <v>69262.154640000008</v>
      </c>
      <c r="F59" s="315">
        <v>357000</v>
      </c>
      <c r="G59" s="314">
        <f t="shared" si="1"/>
        <v>433799.81064000004</v>
      </c>
      <c r="H59" s="316">
        <v>426129.48</v>
      </c>
      <c r="I59" s="316">
        <v>414120</v>
      </c>
      <c r="J59" s="316">
        <f t="shared" si="2"/>
        <v>407762.32266000001</v>
      </c>
      <c r="K59" s="254">
        <f t="shared" si="3"/>
        <v>46838.399999999994</v>
      </c>
      <c r="L59" s="254">
        <f t="shared" si="4"/>
        <v>403838.4</v>
      </c>
      <c r="M59" s="337">
        <f t="shared" si="5"/>
        <v>-10281.599999999977</v>
      </c>
    </row>
    <row r="60" spans="1:13" ht="16.5" x14ac:dyDescent="0.2">
      <c r="A60" s="310">
        <v>55</v>
      </c>
      <c r="B60" s="311" t="s">
        <v>2066</v>
      </c>
      <c r="C60" s="312">
        <v>1</v>
      </c>
      <c r="D60" s="313">
        <v>367680.22200000001</v>
      </c>
      <c r="E60" s="314">
        <f t="shared" si="0"/>
        <v>69859.242180000001</v>
      </c>
      <c r="F60" s="315">
        <v>360570</v>
      </c>
      <c r="G60" s="314">
        <f t="shared" si="1"/>
        <v>437539.46418000001</v>
      </c>
      <c r="H60" s="316">
        <v>429803.01</v>
      </c>
      <c r="I60" s="316">
        <v>417690</v>
      </c>
      <c r="J60" s="316">
        <f t="shared" si="2"/>
        <v>411400.61854499998</v>
      </c>
      <c r="K60" s="254">
        <f t="shared" si="3"/>
        <v>47306.783999999992</v>
      </c>
      <c r="L60" s="254">
        <f t="shared" si="4"/>
        <v>407876.78399999999</v>
      </c>
      <c r="M60" s="337">
        <f t="shared" si="5"/>
        <v>-9813.2160000000149</v>
      </c>
    </row>
    <row r="61" spans="1:13" ht="16.5" x14ac:dyDescent="0.2">
      <c r="A61" s="310">
        <v>56</v>
      </c>
      <c r="B61" s="311" t="s">
        <v>2067</v>
      </c>
      <c r="C61" s="312">
        <v>1</v>
      </c>
      <c r="D61" s="313">
        <v>94276.98</v>
      </c>
      <c r="E61" s="314">
        <f t="shared" si="0"/>
        <v>17912.626199999999</v>
      </c>
      <c r="F61" s="315">
        <v>92820</v>
      </c>
      <c r="G61" s="314">
        <f t="shared" si="1"/>
        <v>112189.60619999999</v>
      </c>
      <c r="H61" s="316">
        <v>110205.9</v>
      </c>
      <c r="I61" s="316">
        <v>107100</v>
      </c>
      <c r="J61" s="316">
        <f t="shared" si="2"/>
        <v>105578.87654999999</v>
      </c>
      <c r="K61" s="254">
        <f t="shared" si="3"/>
        <v>12177.983999999999</v>
      </c>
      <c r="L61" s="254">
        <f t="shared" si="4"/>
        <v>104997.984</v>
      </c>
      <c r="M61" s="337">
        <f t="shared" si="5"/>
        <v>-2102.0160000000033</v>
      </c>
    </row>
    <row r="62" spans="1:13" ht="16.5" x14ac:dyDescent="0.2">
      <c r="A62" s="310">
        <v>57</v>
      </c>
      <c r="B62" s="311" t="s">
        <v>2068</v>
      </c>
      <c r="C62" s="312">
        <v>1</v>
      </c>
      <c r="D62" s="313">
        <v>77516.627999999997</v>
      </c>
      <c r="E62" s="314">
        <f t="shared" si="0"/>
        <v>14728.159319999999</v>
      </c>
      <c r="F62" s="315">
        <v>76160</v>
      </c>
      <c r="G62" s="314">
        <f t="shared" si="1"/>
        <v>92244.787320000003</v>
      </c>
      <c r="H62" s="316">
        <v>90613.74</v>
      </c>
      <c r="I62" s="316">
        <v>88060</v>
      </c>
      <c r="J62" s="316">
        <f t="shared" si="2"/>
        <v>86769.631829999998</v>
      </c>
      <c r="K62" s="254">
        <f t="shared" si="3"/>
        <v>9992.1919999999991</v>
      </c>
      <c r="L62" s="254">
        <f t="shared" si="4"/>
        <v>86152.191999999995</v>
      </c>
      <c r="M62" s="337">
        <f t="shared" si="5"/>
        <v>-1907.8080000000045</v>
      </c>
    </row>
    <row r="63" spans="1:13" ht="16.5" x14ac:dyDescent="0.2">
      <c r="A63" s="310">
        <v>58</v>
      </c>
      <c r="B63" s="311" t="s">
        <v>2069</v>
      </c>
      <c r="C63" s="312">
        <v>1</v>
      </c>
      <c r="D63" s="313">
        <v>75421.584000000003</v>
      </c>
      <c r="E63" s="314">
        <f t="shared" si="0"/>
        <v>14330.10096</v>
      </c>
      <c r="F63" s="315">
        <v>73780</v>
      </c>
      <c r="G63" s="314">
        <f t="shared" si="1"/>
        <v>89751.684959999999</v>
      </c>
      <c r="H63" s="316">
        <v>88164.72</v>
      </c>
      <c r="I63" s="316">
        <v>85680</v>
      </c>
      <c r="J63" s="316">
        <f t="shared" si="2"/>
        <v>84344.101239999989</v>
      </c>
      <c r="K63" s="254">
        <f t="shared" si="3"/>
        <v>9679.9359999999979</v>
      </c>
      <c r="L63" s="254">
        <f t="shared" si="4"/>
        <v>83459.936000000002</v>
      </c>
      <c r="M63" s="337">
        <f t="shared" si="5"/>
        <v>-2220.0639999999985</v>
      </c>
    </row>
    <row r="64" spans="1:13" ht="16.5" x14ac:dyDescent="0.2">
      <c r="A64" s="310">
        <v>59</v>
      </c>
      <c r="B64" s="311" t="s">
        <v>2070</v>
      </c>
      <c r="C64" s="312">
        <v>1</v>
      </c>
      <c r="D64" s="313">
        <v>48186.012000000002</v>
      </c>
      <c r="E64" s="314">
        <f t="shared" si="0"/>
        <v>9155.3422800000008</v>
      </c>
      <c r="F64" s="315">
        <v>47600</v>
      </c>
      <c r="G64" s="314">
        <f t="shared" si="1"/>
        <v>57341.35428</v>
      </c>
      <c r="H64" s="316">
        <v>56327.46</v>
      </c>
      <c r="I64" s="316">
        <v>54740</v>
      </c>
      <c r="J64" s="316">
        <f t="shared" si="2"/>
        <v>54002.203569999998</v>
      </c>
      <c r="K64" s="254">
        <f t="shared" si="3"/>
        <v>6245.119999999999</v>
      </c>
      <c r="L64" s="254">
        <f t="shared" si="4"/>
        <v>53845.119999999995</v>
      </c>
      <c r="M64" s="337">
        <f t="shared" si="5"/>
        <v>-894.88000000000466</v>
      </c>
    </row>
    <row r="65" spans="1:13" ht="16.5" x14ac:dyDescent="0.2">
      <c r="A65" s="310">
        <v>60</v>
      </c>
      <c r="B65" s="311" t="s">
        <v>2071</v>
      </c>
      <c r="C65" s="312">
        <v>1</v>
      </c>
      <c r="D65" s="313">
        <v>94276.98</v>
      </c>
      <c r="E65" s="314">
        <f t="shared" si="0"/>
        <v>17912.626199999999</v>
      </c>
      <c r="F65" s="315">
        <v>92820</v>
      </c>
      <c r="G65" s="314">
        <f t="shared" si="1"/>
        <v>112189.60619999999</v>
      </c>
      <c r="H65" s="316">
        <v>110205.9</v>
      </c>
      <c r="I65" s="316">
        <v>107100</v>
      </c>
      <c r="J65" s="316">
        <f t="shared" si="2"/>
        <v>105578.87654999999</v>
      </c>
      <c r="K65" s="254">
        <f t="shared" si="3"/>
        <v>12177.983999999999</v>
      </c>
      <c r="L65" s="254">
        <f t="shared" si="4"/>
        <v>104997.984</v>
      </c>
      <c r="M65" s="337">
        <f t="shared" si="5"/>
        <v>-2102.0160000000033</v>
      </c>
    </row>
    <row r="66" spans="1:13" ht="16.5" x14ac:dyDescent="0.2">
      <c r="A66" s="310">
        <v>61</v>
      </c>
      <c r="B66" s="311" t="s">
        <v>2072</v>
      </c>
      <c r="C66" s="312">
        <v>1</v>
      </c>
      <c r="D66" s="313">
        <v>84849.282000000007</v>
      </c>
      <c r="E66" s="314">
        <f t="shared" si="0"/>
        <v>16121.363580000001</v>
      </c>
      <c r="F66" s="315">
        <v>83300</v>
      </c>
      <c r="G66" s="314">
        <f t="shared" si="1"/>
        <v>100970.64558000001</v>
      </c>
      <c r="H66" s="316">
        <v>99185.31</v>
      </c>
      <c r="I66" s="316">
        <v>96390</v>
      </c>
      <c r="J66" s="316">
        <f t="shared" si="2"/>
        <v>94961.488895000002</v>
      </c>
      <c r="K66" s="254">
        <f t="shared" si="3"/>
        <v>10928.96</v>
      </c>
      <c r="L66" s="254">
        <f t="shared" si="4"/>
        <v>94228.959999999992</v>
      </c>
      <c r="M66" s="337">
        <f t="shared" si="5"/>
        <v>-2161.0400000000081</v>
      </c>
    </row>
    <row r="67" spans="1:13" ht="16.5" x14ac:dyDescent="0.2">
      <c r="A67" s="310">
        <v>62</v>
      </c>
      <c r="B67" s="311" t="s">
        <v>2073</v>
      </c>
      <c r="C67" s="312">
        <v>1</v>
      </c>
      <c r="D67" s="313">
        <v>12570.263999999999</v>
      </c>
      <c r="E67" s="314">
        <f t="shared" si="0"/>
        <v>2388.35016</v>
      </c>
      <c r="F67" s="315">
        <v>11900</v>
      </c>
      <c r="G67" s="314">
        <f t="shared" si="1"/>
        <v>14958.614159999999</v>
      </c>
      <c r="H67" s="316">
        <v>14694.119999999999</v>
      </c>
      <c r="I67" s="316">
        <v>14280</v>
      </c>
      <c r="J67" s="316">
        <f t="shared" si="2"/>
        <v>13958.183539999998</v>
      </c>
      <c r="K67" s="254">
        <f t="shared" si="3"/>
        <v>1561.2799999999997</v>
      </c>
      <c r="L67" s="254">
        <f t="shared" si="4"/>
        <v>13461.279999999999</v>
      </c>
      <c r="M67" s="337">
        <f t="shared" si="5"/>
        <v>-818.72000000000116</v>
      </c>
    </row>
    <row r="68" spans="1:13" ht="16.5" x14ac:dyDescent="0.2">
      <c r="A68" s="310">
        <v>63</v>
      </c>
      <c r="B68" s="311" t="s">
        <v>2074</v>
      </c>
      <c r="C68" s="312">
        <v>1</v>
      </c>
      <c r="D68" s="313">
        <v>32473.182000000001</v>
      </c>
      <c r="E68" s="314">
        <f t="shared" si="0"/>
        <v>6169.9045800000004</v>
      </c>
      <c r="F68" s="315">
        <v>32130</v>
      </c>
      <c r="G68" s="314">
        <f t="shared" si="1"/>
        <v>38643.086580000003</v>
      </c>
      <c r="H68" s="316">
        <v>37959.81</v>
      </c>
      <c r="I68" s="316">
        <v>36890</v>
      </c>
      <c r="J68" s="316">
        <f t="shared" si="2"/>
        <v>36405.724145</v>
      </c>
      <c r="K68" s="254">
        <f t="shared" si="3"/>
        <v>4215.4559999999992</v>
      </c>
      <c r="L68" s="254">
        <f t="shared" si="4"/>
        <v>36345.455999999998</v>
      </c>
      <c r="M68" s="337">
        <f t="shared" si="5"/>
        <v>-544.54400000000169</v>
      </c>
    </row>
    <row r="69" spans="1:13" ht="16.5" x14ac:dyDescent="0.2">
      <c r="A69" s="310">
        <v>64</v>
      </c>
      <c r="B69" s="311" t="s">
        <v>2075</v>
      </c>
      <c r="C69" s="312">
        <v>1</v>
      </c>
      <c r="D69" s="313">
        <v>36663.269999999997</v>
      </c>
      <c r="E69" s="314">
        <f t="shared" si="0"/>
        <v>6966.0212999999994</v>
      </c>
      <c r="F69" s="315">
        <v>35700</v>
      </c>
      <c r="G69" s="314">
        <f t="shared" si="1"/>
        <v>43629.291299999997</v>
      </c>
      <c r="H69" s="316">
        <v>42857.85</v>
      </c>
      <c r="I69" s="316">
        <v>41650</v>
      </c>
      <c r="J69" s="316">
        <f t="shared" si="2"/>
        <v>40959.285324999997</v>
      </c>
      <c r="K69" s="254">
        <f t="shared" si="3"/>
        <v>4683.8399999999992</v>
      </c>
      <c r="L69" s="254">
        <f t="shared" si="4"/>
        <v>40383.839999999997</v>
      </c>
      <c r="M69" s="337">
        <f t="shared" si="5"/>
        <v>-1266.1600000000035</v>
      </c>
    </row>
    <row r="70" spans="1:13" ht="16.5" x14ac:dyDescent="0.2">
      <c r="A70" s="310">
        <v>65</v>
      </c>
      <c r="B70" s="311" t="s">
        <v>2076</v>
      </c>
      <c r="C70" s="312">
        <v>1</v>
      </c>
      <c r="D70" s="313">
        <v>157128.29999999999</v>
      </c>
      <c r="E70" s="314">
        <f t="shared" si="0"/>
        <v>29854.376999999997</v>
      </c>
      <c r="F70" s="315">
        <v>153510</v>
      </c>
      <c r="G70" s="314">
        <f t="shared" si="1"/>
        <v>186982.677</v>
      </c>
      <c r="H70" s="316">
        <v>183676.5</v>
      </c>
      <c r="I70" s="316">
        <v>178500</v>
      </c>
      <c r="J70" s="316">
        <f t="shared" si="2"/>
        <v>175667.29425000001</v>
      </c>
      <c r="K70" s="254">
        <f t="shared" si="3"/>
        <v>20140.511999999999</v>
      </c>
      <c r="L70" s="254">
        <f t="shared" si="4"/>
        <v>173650.51199999999</v>
      </c>
      <c r="M70" s="337">
        <f t="shared" si="5"/>
        <v>-4849.4880000000121</v>
      </c>
    </row>
    <row r="71" spans="1:13" ht="16.5" x14ac:dyDescent="0.2">
      <c r="A71" s="310">
        <v>66</v>
      </c>
      <c r="B71" s="311" t="s">
        <v>2077</v>
      </c>
      <c r="C71" s="312">
        <v>1</v>
      </c>
      <c r="D71" s="313">
        <v>151890.69</v>
      </c>
      <c r="E71" s="314">
        <f t="shared" ref="E71:E134" si="6">D71*19%</f>
        <v>28859.231100000001</v>
      </c>
      <c r="F71" s="315">
        <v>148750</v>
      </c>
      <c r="G71" s="314">
        <f t="shared" ref="G71:G134" si="7">E71+D71</f>
        <v>180749.92110000001</v>
      </c>
      <c r="H71" s="316">
        <v>177553.95</v>
      </c>
      <c r="I71" s="316">
        <v>172550</v>
      </c>
      <c r="J71" s="316">
        <f t="shared" ref="J71:J134" si="8">AVERAGE(F71:I71)</f>
        <v>169900.96777500003</v>
      </c>
      <c r="K71" s="254">
        <f t="shared" ref="K71:K134" si="9">+F71*13.12%</f>
        <v>19515.999999999996</v>
      </c>
      <c r="L71" s="254">
        <f t="shared" ref="L71:L134" si="10">+F71+K71</f>
        <v>168266</v>
      </c>
      <c r="M71" s="337">
        <f t="shared" ref="M71:M134" si="11">+L71-I71</f>
        <v>-4284</v>
      </c>
    </row>
    <row r="72" spans="1:13" ht="16.5" x14ac:dyDescent="0.2">
      <c r="A72" s="310">
        <v>67</v>
      </c>
      <c r="B72" s="311" t="s">
        <v>2078</v>
      </c>
      <c r="C72" s="312">
        <v>1</v>
      </c>
      <c r="D72" s="313">
        <v>150843.16800000001</v>
      </c>
      <c r="E72" s="314">
        <f t="shared" si="6"/>
        <v>28660.20192</v>
      </c>
      <c r="F72" s="315">
        <v>147560</v>
      </c>
      <c r="G72" s="314">
        <f t="shared" si="7"/>
        <v>179503.36992</v>
      </c>
      <c r="H72" s="316">
        <v>176329.44</v>
      </c>
      <c r="I72" s="316">
        <v>171360</v>
      </c>
      <c r="J72" s="316">
        <f t="shared" si="8"/>
        <v>168688.20247999998</v>
      </c>
      <c r="K72" s="254">
        <f t="shared" si="9"/>
        <v>19359.871999999996</v>
      </c>
      <c r="L72" s="254">
        <f t="shared" si="10"/>
        <v>166919.872</v>
      </c>
      <c r="M72" s="337">
        <f t="shared" si="11"/>
        <v>-4440.127999999997</v>
      </c>
    </row>
    <row r="73" spans="1:13" ht="16.5" x14ac:dyDescent="0.2">
      <c r="A73" s="310">
        <v>68</v>
      </c>
      <c r="B73" s="311" t="s">
        <v>2079</v>
      </c>
      <c r="C73" s="312">
        <v>1</v>
      </c>
      <c r="D73" s="313">
        <v>51328.578000000001</v>
      </c>
      <c r="E73" s="314">
        <f t="shared" si="6"/>
        <v>9752.4298200000012</v>
      </c>
      <c r="F73" s="315">
        <v>49980</v>
      </c>
      <c r="G73" s="314">
        <f t="shared" si="7"/>
        <v>61081.007819999999</v>
      </c>
      <c r="H73" s="316">
        <v>60000.99</v>
      </c>
      <c r="I73" s="316">
        <v>58310</v>
      </c>
      <c r="J73" s="316">
        <f t="shared" si="8"/>
        <v>57342.999454999997</v>
      </c>
      <c r="K73" s="254">
        <f t="shared" si="9"/>
        <v>6557.3759999999993</v>
      </c>
      <c r="L73" s="254">
        <f t="shared" si="10"/>
        <v>56537.375999999997</v>
      </c>
      <c r="M73" s="337">
        <f t="shared" si="11"/>
        <v>-1772.6240000000034</v>
      </c>
    </row>
    <row r="74" spans="1:13" ht="16.5" x14ac:dyDescent="0.2">
      <c r="A74" s="310">
        <v>69</v>
      </c>
      <c r="B74" s="311" t="s">
        <v>2080</v>
      </c>
      <c r="C74" s="312">
        <v>1</v>
      </c>
      <c r="D74" s="313">
        <v>48186.012000000002</v>
      </c>
      <c r="E74" s="314">
        <f t="shared" si="6"/>
        <v>9155.3422800000008</v>
      </c>
      <c r="F74" s="315">
        <v>47600</v>
      </c>
      <c r="G74" s="314">
        <f t="shared" si="7"/>
        <v>57341.35428</v>
      </c>
      <c r="H74" s="316">
        <v>56327.46</v>
      </c>
      <c r="I74" s="316">
        <v>54740</v>
      </c>
      <c r="J74" s="316">
        <f t="shared" si="8"/>
        <v>54002.203569999998</v>
      </c>
      <c r="K74" s="254">
        <f t="shared" si="9"/>
        <v>6245.119999999999</v>
      </c>
      <c r="L74" s="254">
        <f t="shared" si="10"/>
        <v>53845.119999999995</v>
      </c>
      <c r="M74" s="337">
        <f t="shared" si="11"/>
        <v>-894.88000000000466</v>
      </c>
    </row>
    <row r="75" spans="1:13" ht="16.5" x14ac:dyDescent="0.2">
      <c r="A75" s="310">
        <v>70</v>
      </c>
      <c r="B75" s="311" t="s">
        <v>2081</v>
      </c>
      <c r="C75" s="312">
        <v>1</v>
      </c>
      <c r="D75" s="313">
        <v>48186.012000000002</v>
      </c>
      <c r="E75" s="314">
        <f t="shared" si="6"/>
        <v>9155.3422800000008</v>
      </c>
      <c r="F75" s="315">
        <v>47600</v>
      </c>
      <c r="G75" s="314">
        <f t="shared" si="7"/>
        <v>57341.35428</v>
      </c>
      <c r="H75" s="316">
        <v>56327.46</v>
      </c>
      <c r="I75" s="316">
        <v>54740</v>
      </c>
      <c r="J75" s="316">
        <f t="shared" si="8"/>
        <v>54002.203569999998</v>
      </c>
      <c r="K75" s="254">
        <f t="shared" si="9"/>
        <v>6245.119999999999</v>
      </c>
      <c r="L75" s="254">
        <f t="shared" si="10"/>
        <v>53845.119999999995</v>
      </c>
      <c r="M75" s="337">
        <f t="shared" si="11"/>
        <v>-894.88000000000466</v>
      </c>
    </row>
    <row r="76" spans="1:13" ht="16.5" x14ac:dyDescent="0.2">
      <c r="A76" s="310">
        <v>71</v>
      </c>
      <c r="B76" s="311" t="s">
        <v>2082</v>
      </c>
      <c r="C76" s="312">
        <v>1</v>
      </c>
      <c r="D76" s="313">
        <v>48186.012000000002</v>
      </c>
      <c r="E76" s="314">
        <f t="shared" si="6"/>
        <v>9155.3422800000008</v>
      </c>
      <c r="F76" s="315">
        <v>47600</v>
      </c>
      <c r="G76" s="314">
        <f t="shared" si="7"/>
        <v>57341.35428</v>
      </c>
      <c r="H76" s="316">
        <v>56327.46</v>
      </c>
      <c r="I76" s="316">
        <v>54740</v>
      </c>
      <c r="J76" s="316">
        <f t="shared" si="8"/>
        <v>54002.203569999998</v>
      </c>
      <c r="K76" s="254">
        <f t="shared" si="9"/>
        <v>6245.119999999999</v>
      </c>
      <c r="L76" s="254">
        <f t="shared" si="10"/>
        <v>53845.119999999995</v>
      </c>
      <c r="M76" s="337">
        <f t="shared" si="11"/>
        <v>-894.88000000000466</v>
      </c>
    </row>
    <row r="77" spans="1:13" ht="16.5" x14ac:dyDescent="0.2">
      <c r="A77" s="310">
        <v>72</v>
      </c>
      <c r="B77" s="311" t="s">
        <v>2083</v>
      </c>
      <c r="C77" s="312">
        <v>1</v>
      </c>
      <c r="D77" s="313">
        <v>32473.182000000001</v>
      </c>
      <c r="E77" s="314">
        <f t="shared" si="6"/>
        <v>6169.9045800000004</v>
      </c>
      <c r="F77" s="315">
        <v>32130</v>
      </c>
      <c r="G77" s="314">
        <f t="shared" si="7"/>
        <v>38643.086580000003</v>
      </c>
      <c r="H77" s="316">
        <v>37959.81</v>
      </c>
      <c r="I77" s="316">
        <v>36890</v>
      </c>
      <c r="J77" s="316">
        <f t="shared" si="8"/>
        <v>36405.724145</v>
      </c>
      <c r="K77" s="254">
        <f t="shared" si="9"/>
        <v>4215.4559999999992</v>
      </c>
      <c r="L77" s="254">
        <f t="shared" si="10"/>
        <v>36345.455999999998</v>
      </c>
      <c r="M77" s="337">
        <f t="shared" si="11"/>
        <v>-544.54400000000169</v>
      </c>
    </row>
    <row r="78" spans="1:13" ht="16.5" x14ac:dyDescent="0.2">
      <c r="A78" s="310">
        <v>73</v>
      </c>
      <c r="B78" s="311" t="s">
        <v>2084</v>
      </c>
      <c r="C78" s="312">
        <v>1</v>
      </c>
      <c r="D78" s="313">
        <v>4708611.3899999997</v>
      </c>
      <c r="E78" s="314">
        <f t="shared" si="6"/>
        <v>894636.16409999994</v>
      </c>
      <c r="F78" s="315">
        <v>4614820</v>
      </c>
      <c r="G78" s="314">
        <f t="shared" si="7"/>
        <v>5603247.5540999994</v>
      </c>
      <c r="H78" s="316">
        <v>5504172.4500000002</v>
      </c>
      <c r="I78" s="316">
        <v>5349050</v>
      </c>
      <c r="J78" s="316">
        <f t="shared" si="8"/>
        <v>5267822.5010249997</v>
      </c>
      <c r="K78" s="254">
        <f t="shared" si="9"/>
        <v>605464.38399999996</v>
      </c>
      <c r="L78" s="254">
        <f t="shared" si="10"/>
        <v>5220284.3839999996</v>
      </c>
      <c r="M78" s="337">
        <f t="shared" si="11"/>
        <v>-128765.61600000039</v>
      </c>
    </row>
    <row r="79" spans="1:13" ht="16.5" x14ac:dyDescent="0.2">
      <c r="A79" s="310">
        <v>74</v>
      </c>
      <c r="B79" s="311" t="s">
        <v>2085</v>
      </c>
      <c r="C79" s="312">
        <v>1</v>
      </c>
      <c r="D79" s="313">
        <v>78564.149999999994</v>
      </c>
      <c r="E79" s="314">
        <f t="shared" si="6"/>
        <v>14927.188499999998</v>
      </c>
      <c r="F79" s="315">
        <v>77350</v>
      </c>
      <c r="G79" s="314">
        <f t="shared" si="7"/>
        <v>93491.338499999998</v>
      </c>
      <c r="H79" s="316">
        <v>91838.25</v>
      </c>
      <c r="I79" s="316">
        <v>89250</v>
      </c>
      <c r="J79" s="316">
        <f t="shared" si="8"/>
        <v>87982.397125000003</v>
      </c>
      <c r="K79" s="254">
        <f t="shared" si="9"/>
        <v>10148.319999999998</v>
      </c>
      <c r="L79" s="254">
        <f t="shared" si="10"/>
        <v>87498.319999999992</v>
      </c>
      <c r="M79" s="337">
        <f t="shared" si="11"/>
        <v>-1751.6800000000076</v>
      </c>
    </row>
    <row r="80" spans="1:13" ht="16.5" x14ac:dyDescent="0.2">
      <c r="A80" s="310">
        <v>75</v>
      </c>
      <c r="B80" s="311" t="s">
        <v>2086</v>
      </c>
      <c r="C80" s="312">
        <v>1</v>
      </c>
      <c r="D80" s="313">
        <v>123607.59600000001</v>
      </c>
      <c r="E80" s="314">
        <f t="shared" si="6"/>
        <v>23485.443240000001</v>
      </c>
      <c r="F80" s="315">
        <v>121380</v>
      </c>
      <c r="G80" s="314">
        <f t="shared" si="7"/>
        <v>147093.03924000001</v>
      </c>
      <c r="H80" s="316">
        <v>144492.18</v>
      </c>
      <c r="I80" s="316">
        <v>140420</v>
      </c>
      <c r="J80" s="316">
        <f t="shared" si="8"/>
        <v>138346.30481</v>
      </c>
      <c r="K80" s="254">
        <f t="shared" si="9"/>
        <v>15925.055999999999</v>
      </c>
      <c r="L80" s="254">
        <f t="shared" si="10"/>
        <v>137305.05600000001</v>
      </c>
      <c r="M80" s="337">
        <f t="shared" si="11"/>
        <v>-3114.9439999999886</v>
      </c>
    </row>
    <row r="81" spans="1:13" ht="16.5" x14ac:dyDescent="0.2">
      <c r="A81" s="310">
        <v>76</v>
      </c>
      <c r="B81" s="311" t="s">
        <v>2087</v>
      </c>
      <c r="C81" s="312">
        <v>1</v>
      </c>
      <c r="D81" s="313">
        <v>24093.006000000001</v>
      </c>
      <c r="E81" s="314">
        <f t="shared" si="6"/>
        <v>4577.6711400000004</v>
      </c>
      <c r="F81" s="315">
        <v>23800</v>
      </c>
      <c r="G81" s="314">
        <f t="shared" si="7"/>
        <v>28670.67714</v>
      </c>
      <c r="H81" s="316">
        <v>28163.73</v>
      </c>
      <c r="I81" s="316">
        <v>27370</v>
      </c>
      <c r="J81" s="316">
        <f t="shared" si="8"/>
        <v>27001.101784999999</v>
      </c>
      <c r="K81" s="254">
        <f t="shared" si="9"/>
        <v>3122.5599999999995</v>
      </c>
      <c r="L81" s="254">
        <f t="shared" si="10"/>
        <v>26922.559999999998</v>
      </c>
      <c r="M81" s="337">
        <f t="shared" si="11"/>
        <v>-447.44000000000233</v>
      </c>
    </row>
    <row r="82" spans="1:13" ht="16.5" x14ac:dyDescent="0.2">
      <c r="A82" s="310">
        <v>77</v>
      </c>
      <c r="B82" s="311" t="s">
        <v>2088</v>
      </c>
      <c r="C82" s="312">
        <v>1</v>
      </c>
      <c r="D82" s="313">
        <v>536331.26399999997</v>
      </c>
      <c r="E82" s="314">
        <f t="shared" si="6"/>
        <v>101902.94016</v>
      </c>
      <c r="F82" s="315">
        <v>525980</v>
      </c>
      <c r="G82" s="314">
        <f t="shared" si="7"/>
        <v>638234.20415999996</v>
      </c>
      <c r="H82" s="316">
        <v>626949.12</v>
      </c>
      <c r="I82" s="316">
        <v>609280</v>
      </c>
      <c r="J82" s="316">
        <f t="shared" si="8"/>
        <v>600110.83103999996</v>
      </c>
      <c r="K82" s="254">
        <f t="shared" si="9"/>
        <v>69008.575999999986</v>
      </c>
      <c r="L82" s="254">
        <f t="shared" si="10"/>
        <v>594988.576</v>
      </c>
      <c r="M82" s="337">
        <f t="shared" si="11"/>
        <v>-14291.423999999999</v>
      </c>
    </row>
    <row r="83" spans="1:13" ht="16.5" x14ac:dyDescent="0.2">
      <c r="A83" s="310">
        <v>78</v>
      </c>
      <c r="B83" s="311" t="s">
        <v>2089</v>
      </c>
      <c r="C83" s="312">
        <v>1</v>
      </c>
      <c r="D83" s="313">
        <v>86944.326000000001</v>
      </c>
      <c r="E83" s="314">
        <f t="shared" si="6"/>
        <v>16519.42194</v>
      </c>
      <c r="F83" s="315">
        <v>85680</v>
      </c>
      <c r="G83" s="314">
        <f t="shared" si="7"/>
        <v>103463.74794</v>
      </c>
      <c r="H83" s="316">
        <v>101634.33</v>
      </c>
      <c r="I83" s="316">
        <v>98770</v>
      </c>
      <c r="J83" s="316">
        <f t="shared" si="8"/>
        <v>97387.019484999997</v>
      </c>
      <c r="K83" s="254">
        <f t="shared" si="9"/>
        <v>11241.215999999999</v>
      </c>
      <c r="L83" s="254">
        <f t="shared" si="10"/>
        <v>96921.216</v>
      </c>
      <c r="M83" s="337">
        <f t="shared" si="11"/>
        <v>-1848.7839999999997</v>
      </c>
    </row>
    <row r="84" spans="1:13" ht="16.5" x14ac:dyDescent="0.2">
      <c r="A84" s="310">
        <v>79</v>
      </c>
      <c r="B84" s="311" t="s">
        <v>2090</v>
      </c>
      <c r="C84" s="312">
        <v>1</v>
      </c>
      <c r="D84" s="313">
        <v>91134.414000000004</v>
      </c>
      <c r="E84" s="314">
        <f t="shared" si="6"/>
        <v>17315.538660000002</v>
      </c>
      <c r="F84" s="315">
        <v>89250</v>
      </c>
      <c r="G84" s="314">
        <f t="shared" si="7"/>
        <v>108449.95266000001</v>
      </c>
      <c r="H84" s="316">
        <v>106532.37</v>
      </c>
      <c r="I84" s="316">
        <v>103530</v>
      </c>
      <c r="J84" s="316">
        <f t="shared" si="8"/>
        <v>101940.580665</v>
      </c>
      <c r="K84" s="254">
        <f t="shared" si="9"/>
        <v>11709.599999999999</v>
      </c>
      <c r="L84" s="254">
        <f t="shared" si="10"/>
        <v>100959.6</v>
      </c>
      <c r="M84" s="337">
        <f t="shared" si="11"/>
        <v>-2570.3999999999942</v>
      </c>
    </row>
    <row r="85" spans="1:13" ht="16.5" x14ac:dyDescent="0.2">
      <c r="A85" s="310">
        <v>80</v>
      </c>
      <c r="B85" s="311" t="s">
        <v>2091</v>
      </c>
      <c r="C85" s="312">
        <v>1</v>
      </c>
      <c r="D85" s="313">
        <v>135130.33799999999</v>
      </c>
      <c r="E85" s="314">
        <f t="shared" si="6"/>
        <v>25674.764219999997</v>
      </c>
      <c r="F85" s="315">
        <v>132090</v>
      </c>
      <c r="G85" s="314">
        <f t="shared" si="7"/>
        <v>160805.10222</v>
      </c>
      <c r="H85" s="316">
        <v>157961.79</v>
      </c>
      <c r="I85" s="316">
        <v>153510</v>
      </c>
      <c r="J85" s="316">
        <f t="shared" si="8"/>
        <v>151091.72305500001</v>
      </c>
      <c r="K85" s="254">
        <f t="shared" si="9"/>
        <v>17330.207999999999</v>
      </c>
      <c r="L85" s="254">
        <f t="shared" si="10"/>
        <v>149420.20799999998</v>
      </c>
      <c r="M85" s="337">
        <f t="shared" si="11"/>
        <v>-4089.7920000000158</v>
      </c>
    </row>
    <row r="86" spans="1:13" ht="16.5" x14ac:dyDescent="0.2">
      <c r="A86" s="310">
        <v>81</v>
      </c>
      <c r="B86" s="311" t="s">
        <v>2092</v>
      </c>
      <c r="C86" s="312">
        <v>1</v>
      </c>
      <c r="D86" s="313">
        <v>71231.495999999999</v>
      </c>
      <c r="E86" s="314">
        <f t="shared" si="6"/>
        <v>13533.98424</v>
      </c>
      <c r="F86" s="315">
        <v>70210</v>
      </c>
      <c r="G86" s="314">
        <f t="shared" si="7"/>
        <v>84765.480240000004</v>
      </c>
      <c r="H86" s="316">
        <v>83266.679999999993</v>
      </c>
      <c r="I86" s="316">
        <v>80920</v>
      </c>
      <c r="J86" s="316">
        <f t="shared" si="8"/>
        <v>79790.540059999999</v>
      </c>
      <c r="K86" s="254">
        <f t="shared" si="9"/>
        <v>9211.5519999999997</v>
      </c>
      <c r="L86" s="254">
        <f t="shared" si="10"/>
        <v>79421.551999999996</v>
      </c>
      <c r="M86" s="337">
        <f t="shared" si="11"/>
        <v>-1498.448000000004</v>
      </c>
    </row>
    <row r="87" spans="1:13" ht="16.5" x14ac:dyDescent="0.2">
      <c r="A87" s="310">
        <v>82</v>
      </c>
      <c r="B87" s="311" t="s">
        <v>2093</v>
      </c>
      <c r="C87" s="312">
        <v>1</v>
      </c>
      <c r="D87" s="313">
        <v>33520.703999999998</v>
      </c>
      <c r="E87" s="314">
        <f t="shared" si="6"/>
        <v>6368.9337599999999</v>
      </c>
      <c r="F87" s="315">
        <v>33320</v>
      </c>
      <c r="G87" s="314">
        <f t="shared" si="7"/>
        <v>39889.637759999998</v>
      </c>
      <c r="H87" s="316">
        <v>39184.32</v>
      </c>
      <c r="I87" s="316">
        <v>38080</v>
      </c>
      <c r="J87" s="316">
        <f t="shared" si="8"/>
        <v>37618.489439999998</v>
      </c>
      <c r="K87" s="254">
        <f t="shared" si="9"/>
        <v>4371.5839999999998</v>
      </c>
      <c r="L87" s="254">
        <f t="shared" si="10"/>
        <v>37691.584000000003</v>
      </c>
      <c r="M87" s="337">
        <f t="shared" si="11"/>
        <v>-388.41599999999744</v>
      </c>
    </row>
    <row r="88" spans="1:13" ht="16.5" x14ac:dyDescent="0.2">
      <c r="A88" s="310">
        <v>83</v>
      </c>
      <c r="B88" s="311" t="s">
        <v>2094</v>
      </c>
      <c r="C88" s="312">
        <v>1</v>
      </c>
      <c r="D88" s="313">
        <v>89039.37</v>
      </c>
      <c r="E88" s="314">
        <f t="shared" si="6"/>
        <v>16917.480299999999</v>
      </c>
      <c r="F88" s="315">
        <v>86870</v>
      </c>
      <c r="G88" s="314">
        <f t="shared" si="7"/>
        <v>105956.85029999999</v>
      </c>
      <c r="H88" s="316">
        <v>104083.35</v>
      </c>
      <c r="I88" s="316">
        <v>101150</v>
      </c>
      <c r="J88" s="316">
        <f t="shared" si="8"/>
        <v>99515.050075000006</v>
      </c>
      <c r="K88" s="254">
        <f t="shared" si="9"/>
        <v>11397.343999999999</v>
      </c>
      <c r="L88" s="254">
        <f t="shared" si="10"/>
        <v>98267.343999999997</v>
      </c>
      <c r="M88" s="337">
        <f t="shared" si="11"/>
        <v>-2882.6560000000027</v>
      </c>
    </row>
    <row r="89" spans="1:13" ht="16.5" x14ac:dyDescent="0.2">
      <c r="A89" s="310">
        <v>84</v>
      </c>
      <c r="B89" s="311" t="s">
        <v>2095</v>
      </c>
      <c r="C89" s="312">
        <v>1</v>
      </c>
      <c r="D89" s="313">
        <v>51328.578000000001</v>
      </c>
      <c r="E89" s="314">
        <f t="shared" si="6"/>
        <v>9752.4298200000012</v>
      </c>
      <c r="F89" s="315">
        <v>49980</v>
      </c>
      <c r="G89" s="314">
        <f t="shared" si="7"/>
        <v>61081.007819999999</v>
      </c>
      <c r="H89" s="316">
        <v>60000.99</v>
      </c>
      <c r="I89" s="316">
        <v>58310</v>
      </c>
      <c r="J89" s="316">
        <f t="shared" si="8"/>
        <v>57342.999454999997</v>
      </c>
      <c r="K89" s="254">
        <f t="shared" si="9"/>
        <v>6557.3759999999993</v>
      </c>
      <c r="L89" s="254">
        <f t="shared" si="10"/>
        <v>56537.375999999997</v>
      </c>
      <c r="M89" s="337">
        <f t="shared" si="11"/>
        <v>-1772.6240000000034</v>
      </c>
    </row>
    <row r="90" spans="1:13" ht="16.5" x14ac:dyDescent="0.2">
      <c r="A90" s="310">
        <v>85</v>
      </c>
      <c r="B90" s="311" t="s">
        <v>2096</v>
      </c>
      <c r="C90" s="312">
        <v>1</v>
      </c>
      <c r="D90" s="313">
        <v>60756.275999999998</v>
      </c>
      <c r="E90" s="314">
        <f t="shared" si="6"/>
        <v>11543.692439999999</v>
      </c>
      <c r="F90" s="315">
        <v>59500</v>
      </c>
      <c r="G90" s="314">
        <f t="shared" si="7"/>
        <v>72299.968439999997</v>
      </c>
      <c r="H90" s="316">
        <v>71021.58</v>
      </c>
      <c r="I90" s="316">
        <v>69020</v>
      </c>
      <c r="J90" s="316">
        <f t="shared" si="8"/>
        <v>67960.387109999996</v>
      </c>
      <c r="K90" s="254">
        <f t="shared" si="9"/>
        <v>7806.3999999999987</v>
      </c>
      <c r="L90" s="254">
        <f t="shared" si="10"/>
        <v>67306.399999999994</v>
      </c>
      <c r="M90" s="337">
        <f t="shared" si="11"/>
        <v>-1713.6000000000058</v>
      </c>
    </row>
    <row r="91" spans="1:13" ht="16.5" x14ac:dyDescent="0.2">
      <c r="A91" s="310">
        <v>86</v>
      </c>
      <c r="B91" s="311" t="s">
        <v>2097</v>
      </c>
      <c r="C91" s="312">
        <v>1</v>
      </c>
      <c r="D91" s="313">
        <v>331016.95199999999</v>
      </c>
      <c r="E91" s="314">
        <f t="shared" si="6"/>
        <v>62893.220880000001</v>
      </c>
      <c r="F91" s="315">
        <v>324870</v>
      </c>
      <c r="G91" s="314">
        <f t="shared" si="7"/>
        <v>393910.17287999997</v>
      </c>
      <c r="H91" s="316">
        <v>386945.16000000003</v>
      </c>
      <c r="I91" s="316">
        <v>376040</v>
      </c>
      <c r="J91" s="316">
        <f t="shared" si="8"/>
        <v>370441.33322000003</v>
      </c>
      <c r="K91" s="254">
        <f t="shared" si="9"/>
        <v>42622.943999999996</v>
      </c>
      <c r="L91" s="254">
        <f t="shared" si="10"/>
        <v>367492.94400000002</v>
      </c>
      <c r="M91" s="337">
        <f t="shared" si="11"/>
        <v>-8547.0559999999823</v>
      </c>
    </row>
    <row r="92" spans="1:13" ht="16.5" x14ac:dyDescent="0.2">
      <c r="A92" s="310">
        <v>87</v>
      </c>
      <c r="B92" s="311" t="s">
        <v>2098</v>
      </c>
      <c r="C92" s="312">
        <v>1</v>
      </c>
      <c r="D92" s="313">
        <v>91134.414000000004</v>
      </c>
      <c r="E92" s="314">
        <f t="shared" si="6"/>
        <v>17315.538660000002</v>
      </c>
      <c r="F92" s="315">
        <v>89250</v>
      </c>
      <c r="G92" s="314">
        <f t="shared" si="7"/>
        <v>108449.95266000001</v>
      </c>
      <c r="H92" s="316">
        <v>106532.37</v>
      </c>
      <c r="I92" s="316">
        <v>103530</v>
      </c>
      <c r="J92" s="316">
        <f t="shared" si="8"/>
        <v>101940.580665</v>
      </c>
      <c r="K92" s="254">
        <f t="shared" si="9"/>
        <v>11709.599999999999</v>
      </c>
      <c r="L92" s="254">
        <f t="shared" si="10"/>
        <v>100959.6</v>
      </c>
      <c r="M92" s="337">
        <f t="shared" si="11"/>
        <v>-2570.3999999999942</v>
      </c>
    </row>
    <row r="93" spans="1:13" ht="16.5" x14ac:dyDescent="0.2">
      <c r="A93" s="310">
        <v>88</v>
      </c>
      <c r="B93" s="311" t="s">
        <v>2099</v>
      </c>
      <c r="C93" s="312">
        <v>1</v>
      </c>
      <c r="D93" s="313">
        <v>90086.892000000007</v>
      </c>
      <c r="E93" s="314">
        <f t="shared" si="6"/>
        <v>17116.509480000001</v>
      </c>
      <c r="F93" s="315">
        <v>88060</v>
      </c>
      <c r="G93" s="314">
        <f t="shared" si="7"/>
        <v>107203.40148</v>
      </c>
      <c r="H93" s="316">
        <v>105307.86</v>
      </c>
      <c r="I93" s="316">
        <v>102340</v>
      </c>
      <c r="J93" s="316">
        <f t="shared" si="8"/>
        <v>100727.81537</v>
      </c>
      <c r="K93" s="254">
        <f t="shared" si="9"/>
        <v>11553.471999999998</v>
      </c>
      <c r="L93" s="254">
        <f t="shared" si="10"/>
        <v>99613.471999999994</v>
      </c>
      <c r="M93" s="337">
        <f t="shared" si="11"/>
        <v>-2726.5280000000057</v>
      </c>
    </row>
    <row r="94" spans="1:13" ht="16.5" x14ac:dyDescent="0.2">
      <c r="A94" s="310">
        <v>89</v>
      </c>
      <c r="B94" s="311" t="s">
        <v>2100</v>
      </c>
      <c r="C94" s="312">
        <v>1</v>
      </c>
      <c r="D94" s="313">
        <v>289116.07199999999</v>
      </c>
      <c r="E94" s="314">
        <f t="shared" si="6"/>
        <v>54932.053679999997</v>
      </c>
      <c r="F94" s="315">
        <v>283220</v>
      </c>
      <c r="G94" s="314">
        <f t="shared" si="7"/>
        <v>344048.12568</v>
      </c>
      <c r="H94" s="316">
        <v>337964.76</v>
      </c>
      <c r="I94" s="316">
        <v>328440</v>
      </c>
      <c r="J94" s="316">
        <f t="shared" si="8"/>
        <v>323418.22142000002</v>
      </c>
      <c r="K94" s="254">
        <f t="shared" si="9"/>
        <v>37158.463999999993</v>
      </c>
      <c r="L94" s="254">
        <f t="shared" si="10"/>
        <v>320378.46399999998</v>
      </c>
      <c r="M94" s="337">
        <f t="shared" si="11"/>
        <v>-8061.5360000000219</v>
      </c>
    </row>
    <row r="95" spans="1:13" ht="16.5" x14ac:dyDescent="0.2">
      <c r="A95" s="310">
        <v>90</v>
      </c>
      <c r="B95" s="311" t="s">
        <v>2101</v>
      </c>
      <c r="C95" s="312">
        <v>1</v>
      </c>
      <c r="D95" s="313">
        <v>1558712.736</v>
      </c>
      <c r="E95" s="314">
        <f t="shared" si="6"/>
        <v>296155.41983999999</v>
      </c>
      <c r="F95" s="315">
        <v>1527960</v>
      </c>
      <c r="G95" s="314">
        <f t="shared" si="7"/>
        <v>1854868.1558400001</v>
      </c>
      <c r="H95" s="316">
        <v>1822070.88</v>
      </c>
      <c r="I95" s="316">
        <v>1770720</v>
      </c>
      <c r="J95" s="316">
        <f t="shared" si="8"/>
        <v>1743904.75896</v>
      </c>
      <c r="K95" s="254">
        <f t="shared" si="9"/>
        <v>200468.35199999998</v>
      </c>
      <c r="L95" s="254">
        <f t="shared" si="10"/>
        <v>1728428.352</v>
      </c>
      <c r="M95" s="337">
        <f t="shared" si="11"/>
        <v>-42291.648000000045</v>
      </c>
    </row>
    <row r="96" spans="1:13" ht="16.5" x14ac:dyDescent="0.2">
      <c r="A96" s="310">
        <v>91</v>
      </c>
      <c r="B96" s="311" t="s">
        <v>2102</v>
      </c>
      <c r="C96" s="312">
        <v>1</v>
      </c>
      <c r="D96" s="313">
        <v>1382729.04</v>
      </c>
      <c r="E96" s="314">
        <f t="shared" si="6"/>
        <v>262718.51760000002</v>
      </c>
      <c r="F96" s="315">
        <v>1355410</v>
      </c>
      <c r="G96" s="314">
        <f t="shared" si="7"/>
        <v>1645447.5575999999</v>
      </c>
      <c r="H96" s="316">
        <v>1616353.2</v>
      </c>
      <c r="I96" s="316">
        <v>1570800</v>
      </c>
      <c r="J96" s="316">
        <f t="shared" si="8"/>
        <v>1547002.6894</v>
      </c>
      <c r="K96" s="254">
        <f t="shared" si="9"/>
        <v>177829.79199999999</v>
      </c>
      <c r="L96" s="254">
        <f t="shared" si="10"/>
        <v>1533239.7919999999</v>
      </c>
      <c r="M96" s="337">
        <f t="shared" si="11"/>
        <v>-37560.208000000101</v>
      </c>
    </row>
    <row r="97" spans="1:13" ht="16.5" x14ac:dyDescent="0.2">
      <c r="A97" s="310">
        <v>92</v>
      </c>
      <c r="B97" s="311" t="s">
        <v>2103</v>
      </c>
      <c r="C97" s="312">
        <v>1</v>
      </c>
      <c r="D97" s="313">
        <v>1203602.7779999999</v>
      </c>
      <c r="E97" s="314">
        <f t="shared" si="6"/>
        <v>228684.52781999999</v>
      </c>
      <c r="F97" s="315">
        <v>1179290</v>
      </c>
      <c r="G97" s="314">
        <f t="shared" si="7"/>
        <v>1432287.3058199999</v>
      </c>
      <c r="H97" s="316">
        <v>1406961.99</v>
      </c>
      <c r="I97" s="316">
        <v>1367310</v>
      </c>
      <c r="J97" s="316">
        <f t="shared" si="8"/>
        <v>1346462.3239549999</v>
      </c>
      <c r="K97" s="254">
        <f t="shared" si="9"/>
        <v>154722.84799999997</v>
      </c>
      <c r="L97" s="254">
        <f t="shared" si="10"/>
        <v>1334012.848</v>
      </c>
      <c r="M97" s="337">
        <f t="shared" si="11"/>
        <v>-33297.152000000002</v>
      </c>
    </row>
    <row r="98" spans="1:13" ht="16.5" x14ac:dyDescent="0.2">
      <c r="A98" s="310">
        <v>93</v>
      </c>
      <c r="B98" s="311" t="s">
        <v>2104</v>
      </c>
      <c r="C98" s="312">
        <v>1</v>
      </c>
      <c r="D98" s="313">
        <v>1213030.476</v>
      </c>
      <c r="E98" s="314">
        <f t="shared" si="6"/>
        <v>230475.79044000001</v>
      </c>
      <c r="F98" s="315">
        <v>1188810</v>
      </c>
      <c r="G98" s="314">
        <f t="shared" si="7"/>
        <v>1443506.2664399999</v>
      </c>
      <c r="H98" s="316">
        <v>1417982.58</v>
      </c>
      <c r="I98" s="316">
        <v>1378020</v>
      </c>
      <c r="J98" s="316">
        <f t="shared" si="8"/>
        <v>1357079.7116100001</v>
      </c>
      <c r="K98" s="254">
        <f t="shared" si="9"/>
        <v>155971.87199999997</v>
      </c>
      <c r="L98" s="254">
        <f t="shared" si="10"/>
        <v>1344781.872</v>
      </c>
      <c r="M98" s="337">
        <f t="shared" si="11"/>
        <v>-33238.128000000026</v>
      </c>
    </row>
    <row r="99" spans="1:13" ht="16.5" x14ac:dyDescent="0.2">
      <c r="A99" s="310">
        <v>94</v>
      </c>
      <c r="B99" s="311" t="s">
        <v>2105</v>
      </c>
      <c r="C99" s="312">
        <v>1</v>
      </c>
      <c r="D99" s="313">
        <v>1347113.2919999999</v>
      </c>
      <c r="E99" s="314">
        <f t="shared" si="6"/>
        <v>255951.52547999998</v>
      </c>
      <c r="F99" s="315">
        <v>1320900</v>
      </c>
      <c r="G99" s="314">
        <f t="shared" si="7"/>
        <v>1603064.81748</v>
      </c>
      <c r="H99" s="316">
        <v>1574719.86</v>
      </c>
      <c r="I99" s="316">
        <v>1530340</v>
      </c>
      <c r="J99" s="316">
        <f t="shared" si="8"/>
        <v>1507256.16937</v>
      </c>
      <c r="K99" s="254">
        <f t="shared" si="9"/>
        <v>173302.08</v>
      </c>
      <c r="L99" s="254">
        <f t="shared" si="10"/>
        <v>1494202.08</v>
      </c>
      <c r="M99" s="337">
        <f t="shared" si="11"/>
        <v>-36137.919999999925</v>
      </c>
    </row>
    <row r="100" spans="1:13" ht="16.5" x14ac:dyDescent="0.2">
      <c r="A100" s="310">
        <v>95</v>
      </c>
      <c r="B100" s="311" t="s">
        <v>2106</v>
      </c>
      <c r="C100" s="312">
        <v>1</v>
      </c>
      <c r="D100" s="313">
        <v>1305212.412</v>
      </c>
      <c r="E100" s="314">
        <f t="shared" si="6"/>
        <v>247990.35828000001</v>
      </c>
      <c r="F100" s="315">
        <v>1279250</v>
      </c>
      <c r="G100" s="314">
        <f t="shared" si="7"/>
        <v>1553202.7702800001</v>
      </c>
      <c r="H100" s="316">
        <v>1525739.46</v>
      </c>
      <c r="I100" s="316">
        <v>1482740</v>
      </c>
      <c r="J100" s="316">
        <f t="shared" si="8"/>
        <v>1460233.0575699999</v>
      </c>
      <c r="K100" s="254">
        <f t="shared" si="9"/>
        <v>167837.59999999998</v>
      </c>
      <c r="L100" s="254">
        <f t="shared" si="10"/>
        <v>1447087.6</v>
      </c>
      <c r="M100" s="337">
        <f t="shared" si="11"/>
        <v>-35652.399999999907</v>
      </c>
    </row>
    <row r="101" spans="1:13" ht="16.5" x14ac:dyDescent="0.2">
      <c r="A101" s="310">
        <v>96</v>
      </c>
      <c r="B101" s="311" t="s">
        <v>2107</v>
      </c>
      <c r="C101" s="312">
        <v>1</v>
      </c>
      <c r="D101" s="313">
        <v>1176367.206</v>
      </c>
      <c r="E101" s="314">
        <f t="shared" si="6"/>
        <v>223509.76913999999</v>
      </c>
      <c r="F101" s="315">
        <v>1153110</v>
      </c>
      <c r="G101" s="314">
        <f t="shared" si="7"/>
        <v>1399876.97514</v>
      </c>
      <c r="H101" s="316">
        <v>1375124.73</v>
      </c>
      <c r="I101" s="316">
        <v>1336370</v>
      </c>
      <c r="J101" s="316">
        <f t="shared" si="8"/>
        <v>1316120.4262850001</v>
      </c>
      <c r="K101" s="254">
        <f t="shared" si="9"/>
        <v>151288.03199999998</v>
      </c>
      <c r="L101" s="254">
        <f t="shared" si="10"/>
        <v>1304398.0319999999</v>
      </c>
      <c r="M101" s="337">
        <f t="shared" si="11"/>
        <v>-31971.96800000011</v>
      </c>
    </row>
    <row r="102" spans="1:13" ht="16.5" x14ac:dyDescent="0.2">
      <c r="A102" s="310">
        <v>97</v>
      </c>
      <c r="B102" s="311" t="s">
        <v>2108</v>
      </c>
      <c r="C102" s="312">
        <v>1</v>
      </c>
      <c r="D102" s="313">
        <v>1490623.8060000001</v>
      </c>
      <c r="E102" s="314">
        <f t="shared" si="6"/>
        <v>283218.52314</v>
      </c>
      <c r="F102" s="315">
        <v>1461320</v>
      </c>
      <c r="G102" s="314">
        <f t="shared" si="7"/>
        <v>1773842.32914</v>
      </c>
      <c r="H102" s="316">
        <v>1742477.73</v>
      </c>
      <c r="I102" s="316">
        <v>1693370</v>
      </c>
      <c r="J102" s="316">
        <f t="shared" si="8"/>
        <v>1667752.5147850001</v>
      </c>
      <c r="K102" s="254">
        <f t="shared" si="9"/>
        <v>191725.18399999998</v>
      </c>
      <c r="L102" s="254">
        <f t="shared" si="10"/>
        <v>1653045.1839999999</v>
      </c>
      <c r="M102" s="337">
        <f t="shared" si="11"/>
        <v>-40324.816000000108</v>
      </c>
    </row>
    <row r="103" spans="1:13" ht="16.5" x14ac:dyDescent="0.2">
      <c r="A103" s="310">
        <v>98</v>
      </c>
      <c r="B103" s="311" t="s">
        <v>2109</v>
      </c>
      <c r="C103" s="312">
        <v>1</v>
      </c>
      <c r="D103" s="313">
        <v>1176367.206</v>
      </c>
      <c r="E103" s="314">
        <f t="shared" si="6"/>
        <v>223509.76913999999</v>
      </c>
      <c r="F103" s="315">
        <v>1153110</v>
      </c>
      <c r="G103" s="314">
        <f t="shared" si="7"/>
        <v>1399876.97514</v>
      </c>
      <c r="H103" s="316">
        <v>1375124.73</v>
      </c>
      <c r="I103" s="316">
        <v>1336370</v>
      </c>
      <c r="J103" s="316">
        <f t="shared" si="8"/>
        <v>1316120.4262850001</v>
      </c>
      <c r="K103" s="254">
        <f t="shared" si="9"/>
        <v>151288.03199999998</v>
      </c>
      <c r="L103" s="254">
        <f t="shared" si="10"/>
        <v>1304398.0319999999</v>
      </c>
      <c r="M103" s="337">
        <f t="shared" si="11"/>
        <v>-31971.96800000011</v>
      </c>
    </row>
    <row r="104" spans="1:13" ht="16.5" x14ac:dyDescent="0.2">
      <c r="A104" s="310">
        <v>99</v>
      </c>
      <c r="B104" s="311" t="s">
        <v>2110</v>
      </c>
      <c r="C104" s="312">
        <v>1</v>
      </c>
      <c r="D104" s="313">
        <v>4830123.9419999998</v>
      </c>
      <c r="E104" s="314">
        <f t="shared" si="6"/>
        <v>917723.54897999996</v>
      </c>
      <c r="F104" s="315">
        <v>4733820</v>
      </c>
      <c r="G104" s="314">
        <f t="shared" si="7"/>
        <v>5747847.4909799993</v>
      </c>
      <c r="H104" s="316">
        <v>5646215.6100000003</v>
      </c>
      <c r="I104" s="316">
        <v>5487090</v>
      </c>
      <c r="J104" s="316">
        <f t="shared" si="8"/>
        <v>5403743.2752449997</v>
      </c>
      <c r="K104" s="254">
        <f t="shared" si="9"/>
        <v>621077.18399999989</v>
      </c>
      <c r="L104" s="254">
        <f t="shared" si="10"/>
        <v>5354897.1840000004</v>
      </c>
      <c r="M104" s="337">
        <f t="shared" si="11"/>
        <v>-132192.81599999964</v>
      </c>
    </row>
    <row r="105" spans="1:13" ht="16.5" x14ac:dyDescent="0.2">
      <c r="A105" s="310">
        <v>100</v>
      </c>
      <c r="B105" s="311" t="s">
        <v>2111</v>
      </c>
      <c r="C105" s="312">
        <v>1</v>
      </c>
      <c r="D105" s="313">
        <v>1207792.8659999999</v>
      </c>
      <c r="E105" s="314">
        <f t="shared" si="6"/>
        <v>229480.64453999998</v>
      </c>
      <c r="F105" s="315">
        <v>1184050</v>
      </c>
      <c r="G105" s="314">
        <f t="shared" si="7"/>
        <v>1437273.5105399999</v>
      </c>
      <c r="H105" s="316">
        <v>1411860.03</v>
      </c>
      <c r="I105" s="316">
        <v>1372070</v>
      </c>
      <c r="J105" s="316">
        <f t="shared" si="8"/>
        <v>1351313.3851350001</v>
      </c>
      <c r="K105" s="254">
        <f t="shared" si="9"/>
        <v>155347.35999999999</v>
      </c>
      <c r="L105" s="254">
        <f t="shared" si="10"/>
        <v>1339397.3599999999</v>
      </c>
      <c r="M105" s="337">
        <f t="shared" si="11"/>
        <v>-32672.64000000013</v>
      </c>
    </row>
    <row r="106" spans="1:13" ht="16.5" x14ac:dyDescent="0.2">
      <c r="A106" s="310">
        <v>101</v>
      </c>
      <c r="B106" s="311" t="s">
        <v>2112</v>
      </c>
      <c r="C106" s="312">
        <v>1</v>
      </c>
      <c r="D106" s="313">
        <v>1194175.08</v>
      </c>
      <c r="E106" s="314">
        <f t="shared" si="6"/>
        <v>226893.26520000002</v>
      </c>
      <c r="F106" s="315">
        <v>1170960</v>
      </c>
      <c r="G106" s="314">
        <f t="shared" si="7"/>
        <v>1421068.3452000001</v>
      </c>
      <c r="H106" s="316">
        <v>1395941.4</v>
      </c>
      <c r="I106" s="316">
        <v>1356600</v>
      </c>
      <c r="J106" s="316">
        <f t="shared" si="8"/>
        <v>1336142.4363000002</v>
      </c>
      <c r="K106" s="254">
        <f t="shared" si="9"/>
        <v>153629.95199999999</v>
      </c>
      <c r="L106" s="254">
        <f t="shared" si="10"/>
        <v>1324589.952</v>
      </c>
      <c r="M106" s="337">
        <f t="shared" si="11"/>
        <v>-32010.047999999952</v>
      </c>
    </row>
    <row r="107" spans="1:13" ht="16.5" x14ac:dyDescent="0.2">
      <c r="A107" s="310">
        <v>102</v>
      </c>
      <c r="B107" s="311" t="s">
        <v>2113</v>
      </c>
      <c r="C107" s="312">
        <v>1</v>
      </c>
      <c r="D107" s="313">
        <v>1224553.2180000001</v>
      </c>
      <c r="E107" s="314">
        <f t="shared" si="6"/>
        <v>232665.11142000003</v>
      </c>
      <c r="F107" s="315">
        <v>1200710</v>
      </c>
      <c r="G107" s="314">
        <f t="shared" si="7"/>
        <v>1457218.3294200001</v>
      </c>
      <c r="H107" s="316">
        <v>1431452.19</v>
      </c>
      <c r="I107" s="316">
        <v>1391110</v>
      </c>
      <c r="J107" s="316">
        <f t="shared" si="8"/>
        <v>1370122.6298549999</v>
      </c>
      <c r="K107" s="254">
        <f t="shared" si="9"/>
        <v>157533.15199999997</v>
      </c>
      <c r="L107" s="254">
        <f t="shared" si="10"/>
        <v>1358243.152</v>
      </c>
      <c r="M107" s="337">
        <f t="shared" si="11"/>
        <v>-32866.847999999998</v>
      </c>
    </row>
    <row r="108" spans="1:13" ht="16.5" x14ac:dyDescent="0.2">
      <c r="A108" s="310">
        <v>103</v>
      </c>
      <c r="B108" s="311" t="s">
        <v>2114</v>
      </c>
      <c r="C108" s="312">
        <v>1</v>
      </c>
      <c r="D108" s="313">
        <v>1239218.5260000001</v>
      </c>
      <c r="E108" s="314">
        <f t="shared" si="6"/>
        <v>235451.51994000003</v>
      </c>
      <c r="F108" s="315">
        <v>1214990</v>
      </c>
      <c r="G108" s="314">
        <f t="shared" si="7"/>
        <v>1474670.0459400001</v>
      </c>
      <c r="H108" s="316">
        <v>1448595.33</v>
      </c>
      <c r="I108" s="316">
        <v>1407770</v>
      </c>
      <c r="J108" s="316">
        <f t="shared" si="8"/>
        <v>1386506.3439850002</v>
      </c>
      <c r="K108" s="254">
        <f t="shared" si="9"/>
        <v>159406.68799999997</v>
      </c>
      <c r="L108" s="254">
        <f t="shared" si="10"/>
        <v>1374396.6880000001</v>
      </c>
      <c r="M108" s="337">
        <f t="shared" si="11"/>
        <v>-33373.311999999918</v>
      </c>
    </row>
    <row r="109" spans="1:13" ht="16.5" x14ac:dyDescent="0.2">
      <c r="A109" s="310">
        <v>104</v>
      </c>
      <c r="B109" s="311" t="s">
        <v>2115</v>
      </c>
      <c r="C109" s="312">
        <v>1</v>
      </c>
      <c r="D109" s="313">
        <v>239882.538</v>
      </c>
      <c r="E109" s="314">
        <f t="shared" si="6"/>
        <v>45577.682220000002</v>
      </c>
      <c r="F109" s="315">
        <v>235620</v>
      </c>
      <c r="G109" s="314">
        <f t="shared" si="7"/>
        <v>285460.22022000002</v>
      </c>
      <c r="H109" s="316">
        <v>280412.78999999998</v>
      </c>
      <c r="I109" s="316">
        <v>272510</v>
      </c>
      <c r="J109" s="316">
        <f t="shared" si="8"/>
        <v>268500.75255500001</v>
      </c>
      <c r="K109" s="254">
        <f t="shared" si="9"/>
        <v>30913.343999999997</v>
      </c>
      <c r="L109" s="254">
        <f t="shared" si="10"/>
        <v>266533.34399999998</v>
      </c>
      <c r="M109" s="337">
        <f t="shared" si="11"/>
        <v>-5976.6560000000172</v>
      </c>
    </row>
    <row r="110" spans="1:13" ht="16.5" x14ac:dyDescent="0.2">
      <c r="A110" s="310">
        <v>105</v>
      </c>
      <c r="B110" s="311" t="s">
        <v>2116</v>
      </c>
      <c r="C110" s="312">
        <v>1</v>
      </c>
      <c r="D110" s="313">
        <v>979433.07</v>
      </c>
      <c r="E110" s="314">
        <f t="shared" si="6"/>
        <v>186092.28329999998</v>
      </c>
      <c r="F110" s="315">
        <v>960330</v>
      </c>
      <c r="G110" s="314">
        <f t="shared" si="7"/>
        <v>1165525.3532999998</v>
      </c>
      <c r="H110" s="316">
        <v>1144916.8500000001</v>
      </c>
      <c r="I110" s="316">
        <v>1112650</v>
      </c>
      <c r="J110" s="316">
        <f t="shared" si="8"/>
        <v>1095855.5508249998</v>
      </c>
      <c r="K110" s="254">
        <f t="shared" si="9"/>
        <v>125995.29599999999</v>
      </c>
      <c r="L110" s="254">
        <f t="shared" si="10"/>
        <v>1086325.2960000001</v>
      </c>
      <c r="M110" s="337">
        <f t="shared" si="11"/>
        <v>-26324.703999999911</v>
      </c>
    </row>
    <row r="111" spans="1:13" ht="16.5" x14ac:dyDescent="0.2">
      <c r="A111" s="310">
        <v>106</v>
      </c>
      <c r="B111" s="311" t="s">
        <v>2117</v>
      </c>
      <c r="C111" s="312">
        <v>1</v>
      </c>
      <c r="D111" s="313">
        <v>719647.61400000006</v>
      </c>
      <c r="E111" s="314">
        <f t="shared" si="6"/>
        <v>136733.04666000002</v>
      </c>
      <c r="F111" s="315">
        <v>705670</v>
      </c>
      <c r="G111" s="314">
        <f t="shared" si="7"/>
        <v>856380.66066000005</v>
      </c>
      <c r="H111" s="316">
        <v>841238.37</v>
      </c>
      <c r="I111" s="316">
        <v>817530</v>
      </c>
      <c r="J111" s="316">
        <f t="shared" si="8"/>
        <v>805204.75766500004</v>
      </c>
      <c r="K111" s="254">
        <f t="shared" si="9"/>
        <v>92583.903999999995</v>
      </c>
      <c r="L111" s="254">
        <f t="shared" si="10"/>
        <v>798253.90399999998</v>
      </c>
      <c r="M111" s="337">
        <f t="shared" si="11"/>
        <v>-19276.09600000002</v>
      </c>
    </row>
    <row r="112" spans="1:13" ht="16.5" x14ac:dyDescent="0.2">
      <c r="A112" s="310">
        <v>107</v>
      </c>
      <c r="B112" s="311" t="s">
        <v>2118</v>
      </c>
      <c r="C112" s="312">
        <v>1</v>
      </c>
      <c r="D112" s="313">
        <v>373965.35399999999</v>
      </c>
      <c r="E112" s="314">
        <f t="shared" si="6"/>
        <v>71053.417260000002</v>
      </c>
      <c r="F112" s="315">
        <v>366520</v>
      </c>
      <c r="G112" s="314">
        <f t="shared" si="7"/>
        <v>445018.77126000001</v>
      </c>
      <c r="H112" s="316">
        <v>437150.07</v>
      </c>
      <c r="I112" s="316">
        <v>424830</v>
      </c>
      <c r="J112" s="316">
        <f t="shared" si="8"/>
        <v>418379.71031500003</v>
      </c>
      <c r="K112" s="254">
        <f t="shared" si="9"/>
        <v>48087.423999999992</v>
      </c>
      <c r="L112" s="254">
        <f t="shared" si="10"/>
        <v>414607.424</v>
      </c>
      <c r="M112" s="337">
        <f t="shared" si="11"/>
        <v>-10222.576000000001</v>
      </c>
    </row>
    <row r="113" spans="1:13" ht="16.5" x14ac:dyDescent="0.2">
      <c r="A113" s="310">
        <v>108</v>
      </c>
      <c r="B113" s="311" t="s">
        <v>2119</v>
      </c>
      <c r="C113" s="312">
        <v>1</v>
      </c>
      <c r="D113" s="313">
        <v>390725.70600000001</v>
      </c>
      <c r="E113" s="314">
        <f t="shared" si="6"/>
        <v>74237.884139999995</v>
      </c>
      <c r="F113" s="315">
        <v>383180</v>
      </c>
      <c r="G113" s="314">
        <f t="shared" si="7"/>
        <v>464963.59013999999</v>
      </c>
      <c r="H113" s="316">
        <v>456742.23</v>
      </c>
      <c r="I113" s="316">
        <v>443870</v>
      </c>
      <c r="J113" s="316">
        <f t="shared" si="8"/>
        <v>437188.95503499999</v>
      </c>
      <c r="K113" s="254">
        <f t="shared" si="9"/>
        <v>50273.215999999993</v>
      </c>
      <c r="L113" s="254">
        <f t="shared" si="10"/>
        <v>433453.21600000001</v>
      </c>
      <c r="M113" s="337">
        <f t="shared" si="11"/>
        <v>-10416.783999999985</v>
      </c>
    </row>
    <row r="114" spans="1:13" ht="16.5" x14ac:dyDescent="0.2">
      <c r="A114" s="310">
        <v>109</v>
      </c>
      <c r="B114" s="311" t="s">
        <v>2120</v>
      </c>
      <c r="C114" s="312">
        <v>1</v>
      </c>
      <c r="D114" s="313">
        <v>534236.22</v>
      </c>
      <c r="E114" s="314">
        <f t="shared" si="6"/>
        <v>101504.8818</v>
      </c>
      <c r="F114" s="315">
        <v>523600</v>
      </c>
      <c r="G114" s="314">
        <f t="shared" si="7"/>
        <v>635741.10179999995</v>
      </c>
      <c r="H114" s="316">
        <v>624500.1</v>
      </c>
      <c r="I114" s="316">
        <v>606900</v>
      </c>
      <c r="J114" s="316">
        <f t="shared" si="8"/>
        <v>597685.30044999998</v>
      </c>
      <c r="K114" s="254">
        <f t="shared" si="9"/>
        <v>68696.319999999992</v>
      </c>
      <c r="L114" s="254">
        <f t="shared" si="10"/>
        <v>592296.31999999995</v>
      </c>
      <c r="M114" s="337">
        <f t="shared" si="11"/>
        <v>-14603.680000000051</v>
      </c>
    </row>
    <row r="115" spans="1:13" ht="16.5" x14ac:dyDescent="0.2">
      <c r="A115" s="310">
        <v>110</v>
      </c>
      <c r="B115" s="311" t="s">
        <v>2121</v>
      </c>
      <c r="C115" s="312">
        <v>1</v>
      </c>
      <c r="D115" s="313">
        <v>497572.95</v>
      </c>
      <c r="E115" s="314">
        <f t="shared" si="6"/>
        <v>94538.86050000001</v>
      </c>
      <c r="F115" s="315">
        <v>487900</v>
      </c>
      <c r="G115" s="314">
        <f t="shared" si="7"/>
        <v>592111.81050000002</v>
      </c>
      <c r="H115" s="316">
        <v>581642.25</v>
      </c>
      <c r="I115" s="316">
        <v>565250</v>
      </c>
      <c r="J115" s="316">
        <f t="shared" si="8"/>
        <v>556726.01512500003</v>
      </c>
      <c r="K115" s="254">
        <f t="shared" si="9"/>
        <v>64012.479999999989</v>
      </c>
      <c r="L115" s="254">
        <f t="shared" si="10"/>
        <v>551912.48</v>
      </c>
      <c r="M115" s="337">
        <f t="shared" si="11"/>
        <v>-13337.520000000019</v>
      </c>
    </row>
    <row r="116" spans="1:13" ht="16.5" x14ac:dyDescent="0.2">
      <c r="A116" s="310">
        <v>111</v>
      </c>
      <c r="B116" s="311" t="s">
        <v>2122</v>
      </c>
      <c r="C116" s="312">
        <v>1</v>
      </c>
      <c r="D116" s="313">
        <v>556234.18200000003</v>
      </c>
      <c r="E116" s="314">
        <f t="shared" si="6"/>
        <v>105684.49458000001</v>
      </c>
      <c r="F116" s="315">
        <v>545020</v>
      </c>
      <c r="G116" s="314">
        <f t="shared" si="7"/>
        <v>661918.67658000009</v>
      </c>
      <c r="H116" s="316">
        <v>650214.81000000006</v>
      </c>
      <c r="I116" s="316">
        <v>631890</v>
      </c>
      <c r="J116" s="316">
        <f t="shared" si="8"/>
        <v>622260.87164500006</v>
      </c>
      <c r="K116" s="254">
        <f t="shared" si="9"/>
        <v>71506.623999999996</v>
      </c>
      <c r="L116" s="254">
        <f t="shared" si="10"/>
        <v>616526.62399999995</v>
      </c>
      <c r="M116" s="337">
        <f t="shared" si="11"/>
        <v>-15363.376000000047</v>
      </c>
    </row>
    <row r="117" spans="1:13" ht="16.5" x14ac:dyDescent="0.2">
      <c r="A117" s="310">
        <v>112</v>
      </c>
      <c r="B117" s="311" t="s">
        <v>2123</v>
      </c>
      <c r="C117" s="312">
        <v>1</v>
      </c>
      <c r="D117" s="313">
        <v>371870.31</v>
      </c>
      <c r="E117" s="314">
        <f t="shared" si="6"/>
        <v>70655.358900000007</v>
      </c>
      <c r="F117" s="315">
        <v>364140</v>
      </c>
      <c r="G117" s="314">
        <f t="shared" si="7"/>
        <v>442525.66889999999</v>
      </c>
      <c r="H117" s="316">
        <v>434701.05</v>
      </c>
      <c r="I117" s="316">
        <v>422450</v>
      </c>
      <c r="J117" s="316">
        <f t="shared" si="8"/>
        <v>415954.17972499999</v>
      </c>
      <c r="K117" s="254">
        <f t="shared" si="9"/>
        <v>47775.167999999991</v>
      </c>
      <c r="L117" s="254">
        <f t="shared" si="10"/>
        <v>411915.16800000001</v>
      </c>
      <c r="M117" s="337">
        <f t="shared" si="11"/>
        <v>-10534.831999999995</v>
      </c>
    </row>
    <row r="118" spans="1:13" ht="16.5" x14ac:dyDescent="0.2">
      <c r="A118" s="310">
        <v>113</v>
      </c>
      <c r="B118" s="311" t="s">
        <v>2124</v>
      </c>
      <c r="C118" s="312">
        <v>1</v>
      </c>
      <c r="D118" s="313">
        <v>368727.74400000001</v>
      </c>
      <c r="E118" s="314">
        <f t="shared" si="6"/>
        <v>70058.271359999999</v>
      </c>
      <c r="F118" s="315">
        <v>361760</v>
      </c>
      <c r="G118" s="314">
        <f t="shared" si="7"/>
        <v>438786.01536000002</v>
      </c>
      <c r="H118" s="316">
        <v>431027.52</v>
      </c>
      <c r="I118" s="316">
        <v>418880</v>
      </c>
      <c r="J118" s="316">
        <f t="shared" si="8"/>
        <v>412613.38384000002</v>
      </c>
      <c r="K118" s="254">
        <f t="shared" si="9"/>
        <v>47462.911999999997</v>
      </c>
      <c r="L118" s="254">
        <f t="shared" si="10"/>
        <v>409222.91200000001</v>
      </c>
      <c r="M118" s="337">
        <f t="shared" si="11"/>
        <v>-9657.0879999999888</v>
      </c>
    </row>
    <row r="119" spans="1:13" ht="16.5" x14ac:dyDescent="0.2">
      <c r="A119" s="310">
        <v>114</v>
      </c>
      <c r="B119" s="311" t="s">
        <v>2125</v>
      </c>
      <c r="C119" s="312">
        <v>1</v>
      </c>
      <c r="D119" s="313">
        <v>570899.49</v>
      </c>
      <c r="E119" s="314">
        <f t="shared" si="6"/>
        <v>108470.9031</v>
      </c>
      <c r="F119" s="315">
        <v>559300</v>
      </c>
      <c r="G119" s="314">
        <f t="shared" si="7"/>
        <v>679370.39309999999</v>
      </c>
      <c r="H119" s="316">
        <v>667357.94999999995</v>
      </c>
      <c r="I119" s="316">
        <v>648550</v>
      </c>
      <c r="J119" s="316">
        <f t="shared" si="8"/>
        <v>638644.58577500004</v>
      </c>
      <c r="K119" s="254">
        <f t="shared" si="9"/>
        <v>73380.159999999989</v>
      </c>
      <c r="L119" s="254">
        <f t="shared" si="10"/>
        <v>632680.16</v>
      </c>
      <c r="M119" s="337">
        <f t="shared" si="11"/>
        <v>-15869.839999999967</v>
      </c>
    </row>
    <row r="120" spans="1:13" ht="16.5" x14ac:dyDescent="0.2">
      <c r="A120" s="310">
        <v>115</v>
      </c>
      <c r="B120" s="311" t="s">
        <v>2126</v>
      </c>
      <c r="C120" s="312">
        <v>1</v>
      </c>
      <c r="D120" s="313">
        <v>419008.8</v>
      </c>
      <c r="E120" s="314">
        <f t="shared" si="6"/>
        <v>79611.672000000006</v>
      </c>
      <c r="F120" s="315">
        <v>410550</v>
      </c>
      <c r="G120" s="314">
        <f t="shared" si="7"/>
        <v>498620.47200000001</v>
      </c>
      <c r="H120" s="316">
        <v>489804</v>
      </c>
      <c r="I120" s="316">
        <v>476000</v>
      </c>
      <c r="J120" s="316">
        <f t="shared" si="8"/>
        <v>468743.61800000002</v>
      </c>
      <c r="K120" s="254">
        <f t="shared" si="9"/>
        <v>53864.159999999996</v>
      </c>
      <c r="L120" s="254">
        <f t="shared" si="10"/>
        <v>464414.16</v>
      </c>
      <c r="M120" s="337">
        <f t="shared" si="11"/>
        <v>-11585.840000000026</v>
      </c>
    </row>
    <row r="121" spans="1:13" ht="16.5" x14ac:dyDescent="0.2">
      <c r="A121" s="310">
        <v>116</v>
      </c>
      <c r="B121" s="311" t="s">
        <v>2127</v>
      </c>
      <c r="C121" s="312">
        <v>1</v>
      </c>
      <c r="D121" s="313">
        <v>379202.96399999998</v>
      </c>
      <c r="E121" s="314">
        <f t="shared" si="6"/>
        <v>72048.563159999991</v>
      </c>
      <c r="F121" s="315">
        <v>371280</v>
      </c>
      <c r="G121" s="314">
        <f t="shared" si="7"/>
        <v>451251.52715999994</v>
      </c>
      <c r="H121" s="316">
        <v>443272.62</v>
      </c>
      <c r="I121" s="316">
        <v>430780</v>
      </c>
      <c r="J121" s="316">
        <f t="shared" si="8"/>
        <v>424146.03678999998</v>
      </c>
      <c r="K121" s="254">
        <f t="shared" si="9"/>
        <v>48711.935999999994</v>
      </c>
      <c r="L121" s="254">
        <f t="shared" si="10"/>
        <v>419991.93599999999</v>
      </c>
      <c r="M121" s="337">
        <f t="shared" si="11"/>
        <v>-10788.064000000013</v>
      </c>
    </row>
    <row r="122" spans="1:13" ht="16.5" x14ac:dyDescent="0.2">
      <c r="A122" s="310">
        <v>117</v>
      </c>
      <c r="B122" s="311" t="s">
        <v>2128</v>
      </c>
      <c r="C122" s="312">
        <v>1</v>
      </c>
      <c r="D122" s="313">
        <v>420056.32199999999</v>
      </c>
      <c r="E122" s="314">
        <f t="shared" si="6"/>
        <v>79810.701180000004</v>
      </c>
      <c r="F122" s="315">
        <v>411740</v>
      </c>
      <c r="G122" s="314">
        <f t="shared" si="7"/>
        <v>499867.02318000002</v>
      </c>
      <c r="H122" s="316">
        <v>491028.51</v>
      </c>
      <c r="I122" s="316">
        <v>477190</v>
      </c>
      <c r="J122" s="316">
        <f t="shared" si="8"/>
        <v>469956.38329500001</v>
      </c>
      <c r="K122" s="254">
        <f t="shared" si="9"/>
        <v>54020.287999999993</v>
      </c>
      <c r="L122" s="254">
        <f t="shared" si="10"/>
        <v>465760.288</v>
      </c>
      <c r="M122" s="337">
        <f t="shared" si="11"/>
        <v>-11429.712</v>
      </c>
    </row>
    <row r="123" spans="1:13" ht="16.5" x14ac:dyDescent="0.2">
      <c r="A123" s="310">
        <v>118</v>
      </c>
      <c r="B123" s="311" t="s">
        <v>2129</v>
      </c>
      <c r="C123" s="312">
        <v>1</v>
      </c>
      <c r="D123" s="313">
        <v>445196.85</v>
      </c>
      <c r="E123" s="314">
        <f t="shared" si="6"/>
        <v>84587.401499999993</v>
      </c>
      <c r="F123" s="315">
        <v>436730</v>
      </c>
      <c r="G123" s="314">
        <f t="shared" si="7"/>
        <v>529784.25150000001</v>
      </c>
      <c r="H123" s="316">
        <v>520416.75</v>
      </c>
      <c r="I123" s="316">
        <v>505750</v>
      </c>
      <c r="J123" s="316">
        <f t="shared" si="8"/>
        <v>498170.250375</v>
      </c>
      <c r="K123" s="254">
        <f t="shared" si="9"/>
        <v>57298.975999999995</v>
      </c>
      <c r="L123" s="254">
        <f t="shared" si="10"/>
        <v>494028.97600000002</v>
      </c>
      <c r="M123" s="337">
        <f t="shared" si="11"/>
        <v>-11721.023999999976</v>
      </c>
    </row>
    <row r="124" spans="1:13" ht="16.5" x14ac:dyDescent="0.2">
      <c r="A124" s="310">
        <v>119</v>
      </c>
      <c r="B124" s="311" t="s">
        <v>2130</v>
      </c>
      <c r="C124" s="312">
        <v>1</v>
      </c>
      <c r="D124" s="313">
        <v>379202.96399999998</v>
      </c>
      <c r="E124" s="314">
        <f t="shared" si="6"/>
        <v>72048.563159999991</v>
      </c>
      <c r="F124" s="315">
        <v>371280</v>
      </c>
      <c r="G124" s="314">
        <f t="shared" si="7"/>
        <v>451251.52715999994</v>
      </c>
      <c r="H124" s="316">
        <v>443272.62</v>
      </c>
      <c r="I124" s="316">
        <v>430780</v>
      </c>
      <c r="J124" s="316">
        <f t="shared" si="8"/>
        <v>424146.03678999998</v>
      </c>
      <c r="K124" s="254">
        <f t="shared" si="9"/>
        <v>48711.935999999994</v>
      </c>
      <c r="L124" s="254">
        <f t="shared" si="10"/>
        <v>419991.93599999999</v>
      </c>
      <c r="M124" s="337">
        <f t="shared" si="11"/>
        <v>-10788.064000000013</v>
      </c>
    </row>
    <row r="125" spans="1:13" ht="16.5" x14ac:dyDescent="0.2">
      <c r="A125" s="310">
        <v>120</v>
      </c>
      <c r="B125" s="311" t="s">
        <v>2131</v>
      </c>
      <c r="C125" s="312">
        <v>1</v>
      </c>
      <c r="D125" s="313">
        <v>371870.31</v>
      </c>
      <c r="E125" s="314">
        <f t="shared" si="6"/>
        <v>70655.358900000007</v>
      </c>
      <c r="F125" s="315">
        <v>364140</v>
      </c>
      <c r="G125" s="314">
        <f t="shared" si="7"/>
        <v>442525.66889999999</v>
      </c>
      <c r="H125" s="316">
        <v>434701.05</v>
      </c>
      <c r="I125" s="316">
        <v>422450</v>
      </c>
      <c r="J125" s="316">
        <f t="shared" si="8"/>
        <v>415954.17972499999</v>
      </c>
      <c r="K125" s="254">
        <f t="shared" si="9"/>
        <v>47775.167999999991</v>
      </c>
      <c r="L125" s="254">
        <f t="shared" si="10"/>
        <v>411915.16800000001</v>
      </c>
      <c r="M125" s="337">
        <f t="shared" si="11"/>
        <v>-10534.831999999995</v>
      </c>
    </row>
    <row r="126" spans="1:13" ht="16.5" x14ac:dyDescent="0.2">
      <c r="A126" s="310">
        <v>121</v>
      </c>
      <c r="B126" s="311" t="s">
        <v>2132</v>
      </c>
      <c r="C126" s="312">
        <v>1</v>
      </c>
      <c r="D126" s="313">
        <v>365585.17800000001</v>
      </c>
      <c r="E126" s="314">
        <f t="shared" si="6"/>
        <v>69461.183820000006</v>
      </c>
      <c r="F126" s="315">
        <v>358190</v>
      </c>
      <c r="G126" s="314">
        <f t="shared" si="7"/>
        <v>435046.36181999999</v>
      </c>
      <c r="H126" s="316">
        <v>427353.99</v>
      </c>
      <c r="I126" s="316">
        <v>415310</v>
      </c>
      <c r="J126" s="316">
        <f t="shared" si="8"/>
        <v>408975.087955</v>
      </c>
      <c r="K126" s="254">
        <f t="shared" si="9"/>
        <v>46994.527999999991</v>
      </c>
      <c r="L126" s="254">
        <f t="shared" si="10"/>
        <v>405184.52799999999</v>
      </c>
      <c r="M126" s="337">
        <f t="shared" si="11"/>
        <v>-10125.472000000009</v>
      </c>
    </row>
    <row r="127" spans="1:13" ht="16.5" x14ac:dyDescent="0.2">
      <c r="A127" s="310">
        <v>122</v>
      </c>
      <c r="B127" s="311" t="s">
        <v>2133</v>
      </c>
      <c r="C127" s="312">
        <v>1</v>
      </c>
      <c r="D127" s="313">
        <v>365585.17800000001</v>
      </c>
      <c r="E127" s="314">
        <f t="shared" si="6"/>
        <v>69461.183820000006</v>
      </c>
      <c r="F127" s="315">
        <v>358190</v>
      </c>
      <c r="G127" s="314">
        <f t="shared" si="7"/>
        <v>435046.36181999999</v>
      </c>
      <c r="H127" s="316">
        <v>427353.99</v>
      </c>
      <c r="I127" s="316">
        <v>415310</v>
      </c>
      <c r="J127" s="316">
        <f t="shared" si="8"/>
        <v>408975.087955</v>
      </c>
      <c r="K127" s="254">
        <f t="shared" si="9"/>
        <v>46994.527999999991</v>
      </c>
      <c r="L127" s="254">
        <f t="shared" si="10"/>
        <v>405184.52799999999</v>
      </c>
      <c r="M127" s="337">
        <f t="shared" si="11"/>
        <v>-10125.472000000009</v>
      </c>
    </row>
    <row r="128" spans="1:13" ht="16.5" x14ac:dyDescent="0.2">
      <c r="A128" s="310">
        <v>123</v>
      </c>
      <c r="B128" s="311" t="s">
        <v>2134</v>
      </c>
      <c r="C128" s="312">
        <v>1</v>
      </c>
      <c r="D128" s="313">
        <v>165508.476</v>
      </c>
      <c r="E128" s="314">
        <f t="shared" si="6"/>
        <v>31446.61044</v>
      </c>
      <c r="F128" s="315">
        <v>161840</v>
      </c>
      <c r="G128" s="314">
        <f t="shared" si="7"/>
        <v>196955.08643999998</v>
      </c>
      <c r="H128" s="316">
        <v>193472.58000000002</v>
      </c>
      <c r="I128" s="316">
        <v>188020</v>
      </c>
      <c r="J128" s="316">
        <f t="shared" si="8"/>
        <v>185071.91661000001</v>
      </c>
      <c r="K128" s="254">
        <f t="shared" si="9"/>
        <v>21233.407999999996</v>
      </c>
      <c r="L128" s="254">
        <f t="shared" si="10"/>
        <v>183073.408</v>
      </c>
      <c r="M128" s="337">
        <f t="shared" si="11"/>
        <v>-4946.5920000000042</v>
      </c>
    </row>
    <row r="129" spans="1:13" ht="16.5" x14ac:dyDescent="0.2">
      <c r="A129" s="310">
        <v>124</v>
      </c>
      <c r="B129" s="311" t="s">
        <v>2135</v>
      </c>
      <c r="C129" s="312">
        <v>1</v>
      </c>
      <c r="D129" s="313">
        <v>234644.92800000001</v>
      </c>
      <c r="E129" s="314">
        <f t="shared" si="6"/>
        <v>44582.536320000007</v>
      </c>
      <c r="F129" s="315">
        <v>229670</v>
      </c>
      <c r="G129" s="314">
        <f t="shared" si="7"/>
        <v>279227.46432000003</v>
      </c>
      <c r="H129" s="316">
        <v>274290.24</v>
      </c>
      <c r="I129" s="316">
        <v>266560</v>
      </c>
      <c r="J129" s="316">
        <f t="shared" si="8"/>
        <v>262436.92608</v>
      </c>
      <c r="K129" s="254">
        <f t="shared" si="9"/>
        <v>30132.703999999998</v>
      </c>
      <c r="L129" s="254">
        <f t="shared" si="10"/>
        <v>259802.704</v>
      </c>
      <c r="M129" s="337">
        <f t="shared" si="11"/>
        <v>-6757.2960000000021</v>
      </c>
    </row>
    <row r="130" spans="1:13" ht="16.5" x14ac:dyDescent="0.2">
      <c r="A130" s="310">
        <v>125</v>
      </c>
      <c r="B130" s="311" t="s">
        <v>2136</v>
      </c>
      <c r="C130" s="312">
        <v>1</v>
      </c>
      <c r="D130" s="313">
        <v>151890.69</v>
      </c>
      <c r="E130" s="314">
        <f t="shared" si="6"/>
        <v>28859.231100000001</v>
      </c>
      <c r="F130" s="315">
        <v>148750</v>
      </c>
      <c r="G130" s="314">
        <f t="shared" si="7"/>
        <v>180749.92110000001</v>
      </c>
      <c r="H130" s="316">
        <v>177553.95</v>
      </c>
      <c r="I130" s="316">
        <v>172550</v>
      </c>
      <c r="J130" s="316">
        <f t="shared" si="8"/>
        <v>169900.96777500003</v>
      </c>
      <c r="K130" s="254">
        <f t="shared" si="9"/>
        <v>19515.999999999996</v>
      </c>
      <c r="L130" s="254">
        <f t="shared" si="10"/>
        <v>168266</v>
      </c>
      <c r="M130" s="337">
        <f t="shared" si="11"/>
        <v>-4284</v>
      </c>
    </row>
    <row r="131" spans="1:13" ht="16.5" x14ac:dyDescent="0.2">
      <c r="A131" s="310">
        <v>126</v>
      </c>
      <c r="B131" s="311" t="s">
        <v>2137</v>
      </c>
      <c r="C131" s="312">
        <v>1</v>
      </c>
      <c r="D131" s="313">
        <v>168651.04199999999</v>
      </c>
      <c r="E131" s="314">
        <f t="shared" si="6"/>
        <v>32043.697979999997</v>
      </c>
      <c r="F131" s="315">
        <v>165410</v>
      </c>
      <c r="G131" s="314">
        <f t="shared" si="7"/>
        <v>200694.73997999998</v>
      </c>
      <c r="H131" s="316">
        <v>197146.11</v>
      </c>
      <c r="I131" s="316">
        <v>191590</v>
      </c>
      <c r="J131" s="316">
        <f t="shared" si="8"/>
        <v>188710.21249499999</v>
      </c>
      <c r="K131" s="254">
        <f t="shared" si="9"/>
        <v>21701.791999999998</v>
      </c>
      <c r="L131" s="254">
        <f t="shared" si="10"/>
        <v>187111.79199999999</v>
      </c>
      <c r="M131" s="337">
        <f t="shared" si="11"/>
        <v>-4478.2080000000133</v>
      </c>
    </row>
    <row r="132" spans="1:13" ht="16.5" x14ac:dyDescent="0.2">
      <c r="A132" s="310">
        <v>127</v>
      </c>
      <c r="B132" s="311" t="s">
        <v>2138</v>
      </c>
      <c r="C132" s="312">
        <v>1</v>
      </c>
      <c r="D132" s="313">
        <v>15712.83</v>
      </c>
      <c r="E132" s="314">
        <f t="shared" si="6"/>
        <v>2985.4376999999999</v>
      </c>
      <c r="F132" s="315">
        <v>15470</v>
      </c>
      <c r="G132" s="314">
        <f t="shared" si="7"/>
        <v>18698.2677</v>
      </c>
      <c r="H132" s="316">
        <v>18367.650000000001</v>
      </c>
      <c r="I132" s="316">
        <v>17850</v>
      </c>
      <c r="J132" s="316">
        <f t="shared" si="8"/>
        <v>17596.479424999998</v>
      </c>
      <c r="K132" s="254">
        <f t="shared" si="9"/>
        <v>2029.6639999999998</v>
      </c>
      <c r="L132" s="254">
        <f t="shared" si="10"/>
        <v>17499.664000000001</v>
      </c>
      <c r="M132" s="337">
        <f t="shared" si="11"/>
        <v>-350.33599999999933</v>
      </c>
    </row>
    <row r="133" spans="1:13" ht="16.5" x14ac:dyDescent="0.2">
      <c r="A133" s="310">
        <v>128</v>
      </c>
      <c r="B133" s="311" t="s">
        <v>2139</v>
      </c>
      <c r="C133" s="312">
        <v>1</v>
      </c>
      <c r="D133" s="313">
        <v>325779.342</v>
      </c>
      <c r="E133" s="314">
        <f t="shared" si="6"/>
        <v>61898.074980000005</v>
      </c>
      <c r="F133" s="315">
        <v>318920</v>
      </c>
      <c r="G133" s="314">
        <f t="shared" si="7"/>
        <v>387677.41697999998</v>
      </c>
      <c r="H133" s="316">
        <v>380822.61</v>
      </c>
      <c r="I133" s="316">
        <v>370090</v>
      </c>
      <c r="J133" s="316">
        <f t="shared" si="8"/>
        <v>364377.50674500002</v>
      </c>
      <c r="K133" s="254">
        <f t="shared" si="9"/>
        <v>41842.303999999996</v>
      </c>
      <c r="L133" s="254">
        <f t="shared" si="10"/>
        <v>360762.304</v>
      </c>
      <c r="M133" s="337">
        <f t="shared" si="11"/>
        <v>-9327.6959999999963</v>
      </c>
    </row>
    <row r="134" spans="1:13" ht="16.5" x14ac:dyDescent="0.2">
      <c r="A134" s="310">
        <v>129</v>
      </c>
      <c r="B134" s="311" t="s">
        <v>2140</v>
      </c>
      <c r="C134" s="312">
        <v>1</v>
      </c>
      <c r="D134" s="313">
        <v>537378.78599999996</v>
      </c>
      <c r="E134" s="314">
        <f t="shared" si="6"/>
        <v>102101.96934</v>
      </c>
      <c r="F134" s="315">
        <v>527170</v>
      </c>
      <c r="G134" s="314">
        <f t="shared" si="7"/>
        <v>639480.75533999992</v>
      </c>
      <c r="H134" s="316">
        <v>628173.63</v>
      </c>
      <c r="I134" s="316">
        <v>610470</v>
      </c>
      <c r="J134" s="316">
        <f t="shared" si="8"/>
        <v>601323.59633500001</v>
      </c>
      <c r="K134" s="254">
        <f t="shared" si="9"/>
        <v>69164.703999999998</v>
      </c>
      <c r="L134" s="254">
        <f t="shared" si="10"/>
        <v>596334.70400000003</v>
      </c>
      <c r="M134" s="337">
        <f t="shared" si="11"/>
        <v>-14135.295999999973</v>
      </c>
    </row>
    <row r="135" spans="1:13" ht="16.5" x14ac:dyDescent="0.2">
      <c r="A135" s="310">
        <v>130</v>
      </c>
      <c r="B135" s="311" t="s">
        <v>2141</v>
      </c>
      <c r="C135" s="312">
        <v>1</v>
      </c>
      <c r="D135" s="313">
        <v>862110.60600000003</v>
      </c>
      <c r="E135" s="314">
        <f t="shared" ref="E135:E198" si="12">D135*19%</f>
        <v>163801.01514</v>
      </c>
      <c r="F135" s="315">
        <v>844900</v>
      </c>
      <c r="G135" s="314">
        <f t="shared" ref="G135:G198" si="13">E135+D135</f>
        <v>1025911.6211400001</v>
      </c>
      <c r="H135" s="316">
        <v>1007771.73</v>
      </c>
      <c r="I135" s="316">
        <v>979370</v>
      </c>
      <c r="J135" s="316">
        <f t="shared" ref="J135:J198" si="14">AVERAGE(F135:I135)</f>
        <v>964488.33778499998</v>
      </c>
      <c r="K135" s="254">
        <f t="shared" ref="K135:K198" si="15">+F135*13.12%</f>
        <v>110850.87999999999</v>
      </c>
      <c r="L135" s="254">
        <f t="shared" ref="L135:L198" si="16">+F135+K135</f>
        <v>955750.88</v>
      </c>
      <c r="M135" s="337">
        <f t="shared" ref="M135:M198" si="17">+L135-I135</f>
        <v>-23619.119999999995</v>
      </c>
    </row>
    <row r="136" spans="1:13" ht="16.5" x14ac:dyDescent="0.2">
      <c r="A136" s="310">
        <v>131</v>
      </c>
      <c r="B136" s="311" t="s">
        <v>2142</v>
      </c>
      <c r="C136" s="312">
        <v>1</v>
      </c>
      <c r="D136" s="313">
        <v>184363.872</v>
      </c>
      <c r="E136" s="314">
        <f t="shared" si="12"/>
        <v>35029.135679999999</v>
      </c>
      <c r="F136" s="315">
        <v>180880</v>
      </c>
      <c r="G136" s="314">
        <f t="shared" si="13"/>
        <v>219393.00768000001</v>
      </c>
      <c r="H136" s="316">
        <v>215513.76</v>
      </c>
      <c r="I136" s="316">
        <v>209440</v>
      </c>
      <c r="J136" s="316">
        <f t="shared" si="14"/>
        <v>206306.69192000001</v>
      </c>
      <c r="K136" s="254">
        <f t="shared" si="15"/>
        <v>23731.455999999998</v>
      </c>
      <c r="L136" s="254">
        <f t="shared" si="16"/>
        <v>204611.45600000001</v>
      </c>
      <c r="M136" s="337">
        <f t="shared" si="17"/>
        <v>-4828.5439999999944</v>
      </c>
    </row>
    <row r="137" spans="1:13" ht="16.5" x14ac:dyDescent="0.2">
      <c r="A137" s="310">
        <v>132</v>
      </c>
      <c r="B137" s="311" t="s">
        <v>2143</v>
      </c>
      <c r="C137" s="312">
        <v>1</v>
      </c>
      <c r="D137" s="313">
        <v>228359.796</v>
      </c>
      <c r="E137" s="314">
        <f t="shared" si="12"/>
        <v>43388.361239999998</v>
      </c>
      <c r="F137" s="315">
        <v>223720</v>
      </c>
      <c r="G137" s="314">
        <f t="shared" si="13"/>
        <v>271748.15723999997</v>
      </c>
      <c r="H137" s="316">
        <v>266943.18</v>
      </c>
      <c r="I137" s="316">
        <v>259420</v>
      </c>
      <c r="J137" s="316">
        <f t="shared" si="14"/>
        <v>255457.83431000001</v>
      </c>
      <c r="K137" s="254">
        <f t="shared" si="15"/>
        <v>29352.063999999995</v>
      </c>
      <c r="L137" s="254">
        <f t="shared" si="16"/>
        <v>253072.06399999998</v>
      </c>
      <c r="M137" s="337">
        <f t="shared" si="17"/>
        <v>-6347.9360000000161</v>
      </c>
    </row>
    <row r="138" spans="1:13" ht="16.5" x14ac:dyDescent="0.2">
      <c r="A138" s="310">
        <v>133</v>
      </c>
      <c r="B138" s="311" t="s">
        <v>2144</v>
      </c>
      <c r="C138" s="312">
        <v>1</v>
      </c>
      <c r="D138" s="313">
        <v>231502.36199999999</v>
      </c>
      <c r="E138" s="314">
        <f t="shared" si="12"/>
        <v>43985.448779999999</v>
      </c>
      <c r="F138" s="315">
        <v>227290</v>
      </c>
      <c r="G138" s="314">
        <f t="shared" si="13"/>
        <v>275487.81078</v>
      </c>
      <c r="H138" s="316">
        <v>270616.71000000002</v>
      </c>
      <c r="I138" s="316">
        <v>262990</v>
      </c>
      <c r="J138" s="316">
        <f t="shared" si="14"/>
        <v>259096.13019500001</v>
      </c>
      <c r="K138" s="254">
        <f t="shared" si="15"/>
        <v>29820.447999999997</v>
      </c>
      <c r="L138" s="254">
        <f t="shared" si="16"/>
        <v>257110.448</v>
      </c>
      <c r="M138" s="337">
        <f t="shared" si="17"/>
        <v>-5879.551999999996</v>
      </c>
    </row>
    <row r="139" spans="1:13" ht="16.5" x14ac:dyDescent="0.2">
      <c r="A139" s="310">
        <v>134</v>
      </c>
      <c r="B139" s="311" t="s">
        <v>2145</v>
      </c>
      <c r="C139" s="312">
        <v>1</v>
      </c>
      <c r="D139" s="313">
        <v>229407.318</v>
      </c>
      <c r="E139" s="314">
        <f t="shared" si="12"/>
        <v>43587.390420000003</v>
      </c>
      <c r="F139" s="315">
        <v>224910</v>
      </c>
      <c r="G139" s="314">
        <f t="shared" si="13"/>
        <v>272994.70841999998</v>
      </c>
      <c r="H139" s="316">
        <v>268167.69</v>
      </c>
      <c r="I139" s="316">
        <v>260610</v>
      </c>
      <c r="J139" s="316">
        <f t="shared" si="14"/>
        <v>256670.599605</v>
      </c>
      <c r="K139" s="254">
        <f t="shared" si="15"/>
        <v>29508.191999999995</v>
      </c>
      <c r="L139" s="254">
        <f t="shared" si="16"/>
        <v>254418.19199999998</v>
      </c>
      <c r="M139" s="337">
        <f t="shared" si="17"/>
        <v>-6191.8080000000191</v>
      </c>
    </row>
    <row r="140" spans="1:13" ht="16.5" x14ac:dyDescent="0.2">
      <c r="A140" s="310">
        <v>135</v>
      </c>
      <c r="B140" s="311" t="s">
        <v>2146</v>
      </c>
      <c r="C140" s="312">
        <v>1</v>
      </c>
      <c r="D140" s="313">
        <v>398058.36</v>
      </c>
      <c r="E140" s="314">
        <f t="shared" si="12"/>
        <v>75631.088399999993</v>
      </c>
      <c r="F140" s="315">
        <v>390320</v>
      </c>
      <c r="G140" s="314">
        <f t="shared" si="13"/>
        <v>473689.44839999999</v>
      </c>
      <c r="H140" s="316">
        <v>465313.8</v>
      </c>
      <c r="I140" s="316">
        <v>452200</v>
      </c>
      <c r="J140" s="316">
        <f t="shared" si="14"/>
        <v>445380.81209999998</v>
      </c>
      <c r="K140" s="254">
        <f t="shared" si="15"/>
        <v>51209.983999999997</v>
      </c>
      <c r="L140" s="254">
        <f t="shared" si="16"/>
        <v>441529.984</v>
      </c>
      <c r="M140" s="337">
        <f t="shared" si="17"/>
        <v>-10670.016000000003</v>
      </c>
    </row>
    <row r="141" spans="1:13" ht="16.5" x14ac:dyDescent="0.2">
      <c r="A141" s="310">
        <v>136</v>
      </c>
      <c r="B141" s="311" t="s">
        <v>2147</v>
      </c>
      <c r="C141" s="312">
        <v>1</v>
      </c>
      <c r="D141" s="313">
        <v>1041236.868</v>
      </c>
      <c r="E141" s="314">
        <f t="shared" si="12"/>
        <v>197835.00492000001</v>
      </c>
      <c r="F141" s="315">
        <v>1021020</v>
      </c>
      <c r="G141" s="314">
        <f t="shared" si="13"/>
        <v>1239071.87292</v>
      </c>
      <c r="H141" s="316">
        <v>1217162.94</v>
      </c>
      <c r="I141" s="316">
        <v>1182860</v>
      </c>
      <c r="J141" s="316">
        <f t="shared" si="14"/>
        <v>1165028.7032300001</v>
      </c>
      <c r="K141" s="254">
        <f t="shared" si="15"/>
        <v>133957.82399999999</v>
      </c>
      <c r="L141" s="254">
        <f t="shared" si="16"/>
        <v>1154977.824</v>
      </c>
      <c r="M141" s="337">
        <f t="shared" si="17"/>
        <v>-27882.175999999978</v>
      </c>
    </row>
    <row r="142" spans="1:13" ht="16.5" x14ac:dyDescent="0.2">
      <c r="A142" s="310">
        <v>137</v>
      </c>
      <c r="B142" s="311" t="s">
        <v>2148</v>
      </c>
      <c r="C142" s="312">
        <v>1</v>
      </c>
      <c r="D142" s="313">
        <v>475574.98800000001</v>
      </c>
      <c r="E142" s="314">
        <f t="shared" si="12"/>
        <v>90359.247719999999</v>
      </c>
      <c r="F142" s="315">
        <v>466480</v>
      </c>
      <c r="G142" s="314">
        <f t="shared" si="13"/>
        <v>565934.23572</v>
      </c>
      <c r="H142" s="316">
        <v>555927.54</v>
      </c>
      <c r="I142" s="316">
        <v>540260</v>
      </c>
      <c r="J142" s="316">
        <f t="shared" si="14"/>
        <v>532150.44393000007</v>
      </c>
      <c r="K142" s="254">
        <f t="shared" si="15"/>
        <v>61202.175999999992</v>
      </c>
      <c r="L142" s="254">
        <f t="shared" si="16"/>
        <v>527682.17599999998</v>
      </c>
      <c r="M142" s="337">
        <f t="shared" si="17"/>
        <v>-12577.824000000022</v>
      </c>
    </row>
    <row r="143" spans="1:13" ht="16.5" x14ac:dyDescent="0.2">
      <c r="A143" s="310">
        <v>138</v>
      </c>
      <c r="B143" s="311" t="s">
        <v>2149</v>
      </c>
      <c r="C143" s="312">
        <v>1</v>
      </c>
      <c r="D143" s="313">
        <v>205314.31200000001</v>
      </c>
      <c r="E143" s="314">
        <f t="shared" si="12"/>
        <v>39009.719280000005</v>
      </c>
      <c r="F143" s="315">
        <v>201110</v>
      </c>
      <c r="G143" s="314">
        <f t="shared" si="13"/>
        <v>244324.03128</v>
      </c>
      <c r="H143" s="316">
        <v>240003.96</v>
      </c>
      <c r="I143" s="316">
        <v>233240</v>
      </c>
      <c r="J143" s="316">
        <f t="shared" si="14"/>
        <v>229669.49781999999</v>
      </c>
      <c r="K143" s="254">
        <f t="shared" si="15"/>
        <v>26385.631999999998</v>
      </c>
      <c r="L143" s="254">
        <f t="shared" si="16"/>
        <v>227495.63199999998</v>
      </c>
      <c r="M143" s="337">
        <f t="shared" si="17"/>
        <v>-5744.3680000000168</v>
      </c>
    </row>
    <row r="144" spans="1:13" ht="16.5" x14ac:dyDescent="0.2">
      <c r="A144" s="310">
        <v>139</v>
      </c>
      <c r="B144" s="311" t="s">
        <v>2150</v>
      </c>
      <c r="C144" s="312">
        <v>1</v>
      </c>
      <c r="D144" s="313">
        <v>168651.04199999999</v>
      </c>
      <c r="E144" s="314">
        <f t="shared" si="12"/>
        <v>32043.697979999997</v>
      </c>
      <c r="F144" s="315">
        <v>165410</v>
      </c>
      <c r="G144" s="314">
        <f t="shared" si="13"/>
        <v>200694.73997999998</v>
      </c>
      <c r="H144" s="316">
        <v>197146.11</v>
      </c>
      <c r="I144" s="316">
        <v>191590</v>
      </c>
      <c r="J144" s="316">
        <f t="shared" si="14"/>
        <v>188710.21249499999</v>
      </c>
      <c r="K144" s="254">
        <f t="shared" si="15"/>
        <v>21701.791999999998</v>
      </c>
      <c r="L144" s="254">
        <f t="shared" si="16"/>
        <v>187111.79199999999</v>
      </c>
      <c r="M144" s="337">
        <f t="shared" si="17"/>
        <v>-4478.2080000000133</v>
      </c>
    </row>
    <row r="145" spans="1:13" ht="16.5" x14ac:dyDescent="0.2">
      <c r="A145" s="310">
        <v>140</v>
      </c>
      <c r="B145" s="311" t="s">
        <v>2151</v>
      </c>
      <c r="C145" s="312">
        <v>1</v>
      </c>
      <c r="D145" s="313">
        <v>23045.484</v>
      </c>
      <c r="E145" s="314">
        <f t="shared" si="12"/>
        <v>4378.6419599999999</v>
      </c>
      <c r="F145" s="315">
        <v>22610</v>
      </c>
      <c r="G145" s="314">
        <f t="shared" si="13"/>
        <v>27424.125960000001</v>
      </c>
      <c r="H145" s="316">
        <v>26939.22</v>
      </c>
      <c r="I145" s="316">
        <v>26180</v>
      </c>
      <c r="J145" s="316">
        <f t="shared" si="14"/>
        <v>25788.336490000002</v>
      </c>
      <c r="K145" s="254">
        <f t="shared" si="15"/>
        <v>2966.4319999999998</v>
      </c>
      <c r="L145" s="254">
        <f t="shared" si="16"/>
        <v>25576.432000000001</v>
      </c>
      <c r="M145" s="337">
        <f t="shared" si="17"/>
        <v>-603.5679999999993</v>
      </c>
    </row>
    <row r="146" spans="1:13" ht="16.5" x14ac:dyDescent="0.2">
      <c r="A146" s="310">
        <v>141</v>
      </c>
      <c r="B146" s="311" t="s">
        <v>2152</v>
      </c>
      <c r="C146" s="312">
        <v>1</v>
      </c>
      <c r="D146" s="313">
        <v>10475.219999999999</v>
      </c>
      <c r="E146" s="314">
        <f t="shared" si="12"/>
        <v>1990.2918</v>
      </c>
      <c r="F146" s="315">
        <v>10710</v>
      </c>
      <c r="G146" s="314">
        <f t="shared" si="13"/>
        <v>12465.5118</v>
      </c>
      <c r="H146" s="316">
        <v>12245.1</v>
      </c>
      <c r="I146" s="316">
        <v>11900</v>
      </c>
      <c r="J146" s="316">
        <f t="shared" si="14"/>
        <v>11830.15295</v>
      </c>
      <c r="K146" s="254">
        <f t="shared" si="15"/>
        <v>1405.1519999999998</v>
      </c>
      <c r="L146" s="254">
        <f t="shared" si="16"/>
        <v>12115.152</v>
      </c>
      <c r="M146" s="337">
        <f t="shared" si="17"/>
        <v>215.15200000000004</v>
      </c>
    </row>
    <row r="147" spans="1:13" ht="16.5" x14ac:dyDescent="0.2">
      <c r="A147" s="310">
        <v>142</v>
      </c>
      <c r="B147" s="311" t="s">
        <v>2153</v>
      </c>
      <c r="C147" s="312">
        <v>1</v>
      </c>
      <c r="D147" s="313">
        <v>216837.054</v>
      </c>
      <c r="E147" s="314">
        <f t="shared" si="12"/>
        <v>41199.040260000002</v>
      </c>
      <c r="F147" s="315">
        <v>213010</v>
      </c>
      <c r="G147" s="314">
        <f t="shared" si="13"/>
        <v>258036.09426000001</v>
      </c>
      <c r="H147" s="316">
        <v>253473.57</v>
      </c>
      <c r="I147" s="316">
        <v>246330</v>
      </c>
      <c r="J147" s="316">
        <f t="shared" si="14"/>
        <v>242712.416065</v>
      </c>
      <c r="K147" s="254">
        <f t="shared" si="15"/>
        <v>27946.911999999997</v>
      </c>
      <c r="L147" s="254">
        <f t="shared" si="16"/>
        <v>240956.91200000001</v>
      </c>
      <c r="M147" s="337">
        <f t="shared" si="17"/>
        <v>-5373.0879999999888</v>
      </c>
    </row>
    <row r="148" spans="1:13" ht="16.5" x14ac:dyDescent="0.2">
      <c r="A148" s="310">
        <v>143</v>
      </c>
      <c r="B148" s="311" t="s">
        <v>2154</v>
      </c>
      <c r="C148" s="312">
        <v>1</v>
      </c>
      <c r="D148" s="313">
        <v>10475.219999999999</v>
      </c>
      <c r="E148" s="314">
        <f t="shared" si="12"/>
        <v>1990.2918</v>
      </c>
      <c r="F148" s="315">
        <v>10710</v>
      </c>
      <c r="G148" s="314">
        <f t="shared" si="13"/>
        <v>12465.5118</v>
      </c>
      <c r="H148" s="316">
        <v>12245.1</v>
      </c>
      <c r="I148" s="316">
        <v>11900</v>
      </c>
      <c r="J148" s="316">
        <f t="shared" si="14"/>
        <v>11830.15295</v>
      </c>
      <c r="K148" s="254">
        <f t="shared" si="15"/>
        <v>1405.1519999999998</v>
      </c>
      <c r="L148" s="254">
        <f t="shared" si="16"/>
        <v>12115.152</v>
      </c>
      <c r="M148" s="337">
        <f t="shared" si="17"/>
        <v>215.15200000000004</v>
      </c>
    </row>
    <row r="149" spans="1:13" ht="16.5" x14ac:dyDescent="0.2">
      <c r="A149" s="310">
        <v>144</v>
      </c>
      <c r="B149" s="311" t="s">
        <v>2155</v>
      </c>
      <c r="C149" s="312">
        <v>1</v>
      </c>
      <c r="D149" s="313">
        <v>15712.83</v>
      </c>
      <c r="E149" s="314">
        <f t="shared" si="12"/>
        <v>2985.4376999999999</v>
      </c>
      <c r="F149" s="315">
        <v>15470</v>
      </c>
      <c r="G149" s="314">
        <f t="shared" si="13"/>
        <v>18698.2677</v>
      </c>
      <c r="H149" s="316">
        <v>18367.650000000001</v>
      </c>
      <c r="I149" s="316">
        <v>17850</v>
      </c>
      <c r="J149" s="316">
        <f t="shared" si="14"/>
        <v>17596.479424999998</v>
      </c>
      <c r="K149" s="254">
        <f t="shared" si="15"/>
        <v>2029.6639999999998</v>
      </c>
      <c r="L149" s="254">
        <f t="shared" si="16"/>
        <v>17499.664000000001</v>
      </c>
      <c r="M149" s="337">
        <f t="shared" si="17"/>
        <v>-350.33599999999933</v>
      </c>
    </row>
    <row r="150" spans="1:13" ht="16.5" x14ac:dyDescent="0.2">
      <c r="A150" s="310">
        <v>145</v>
      </c>
      <c r="B150" s="311" t="s">
        <v>2156</v>
      </c>
      <c r="C150" s="312">
        <v>1</v>
      </c>
      <c r="D150" s="313">
        <v>149795.64600000001</v>
      </c>
      <c r="E150" s="314">
        <f t="shared" si="12"/>
        <v>28461.172740000002</v>
      </c>
      <c r="F150" s="315">
        <v>146370</v>
      </c>
      <c r="G150" s="314">
        <f t="shared" si="13"/>
        <v>178256.81874000002</v>
      </c>
      <c r="H150" s="316">
        <v>175104.93</v>
      </c>
      <c r="I150" s="316">
        <v>170170</v>
      </c>
      <c r="J150" s="316">
        <f t="shared" si="14"/>
        <v>167475.43718499999</v>
      </c>
      <c r="K150" s="254">
        <f t="shared" si="15"/>
        <v>19203.743999999999</v>
      </c>
      <c r="L150" s="254">
        <f t="shared" si="16"/>
        <v>165573.74400000001</v>
      </c>
      <c r="M150" s="337">
        <f t="shared" si="17"/>
        <v>-4596.2559999999939</v>
      </c>
    </row>
    <row r="151" spans="1:13" ht="16.5" x14ac:dyDescent="0.2">
      <c r="A151" s="310">
        <v>146</v>
      </c>
      <c r="B151" s="311" t="s">
        <v>2157</v>
      </c>
      <c r="C151" s="312">
        <v>1</v>
      </c>
      <c r="D151" s="313">
        <v>142462.992</v>
      </c>
      <c r="E151" s="314">
        <f t="shared" si="12"/>
        <v>27067.96848</v>
      </c>
      <c r="F151" s="315">
        <v>139230</v>
      </c>
      <c r="G151" s="314">
        <f t="shared" si="13"/>
        <v>169530.96048000001</v>
      </c>
      <c r="H151" s="316">
        <v>166533.35999999999</v>
      </c>
      <c r="I151" s="316">
        <v>161840</v>
      </c>
      <c r="J151" s="316">
        <f t="shared" si="14"/>
        <v>159283.58012</v>
      </c>
      <c r="K151" s="254">
        <f t="shared" si="15"/>
        <v>18266.975999999999</v>
      </c>
      <c r="L151" s="254">
        <f t="shared" si="16"/>
        <v>157496.976</v>
      </c>
      <c r="M151" s="337">
        <f t="shared" si="17"/>
        <v>-4343.0240000000049</v>
      </c>
    </row>
    <row r="152" spans="1:13" ht="16.5" x14ac:dyDescent="0.2">
      <c r="A152" s="310">
        <v>147</v>
      </c>
      <c r="B152" s="311" t="s">
        <v>2158</v>
      </c>
      <c r="C152" s="312">
        <v>1</v>
      </c>
      <c r="D152" s="313">
        <v>161318.38800000001</v>
      </c>
      <c r="E152" s="314">
        <f t="shared" si="12"/>
        <v>30650.493720000002</v>
      </c>
      <c r="F152" s="315">
        <v>158270</v>
      </c>
      <c r="G152" s="314">
        <f t="shared" si="13"/>
        <v>191968.88172</v>
      </c>
      <c r="H152" s="316">
        <v>188574.54</v>
      </c>
      <c r="I152" s="316">
        <v>183260</v>
      </c>
      <c r="J152" s="316">
        <f t="shared" si="14"/>
        <v>180518.35543</v>
      </c>
      <c r="K152" s="254">
        <f t="shared" si="15"/>
        <v>20765.023999999998</v>
      </c>
      <c r="L152" s="254">
        <f t="shared" si="16"/>
        <v>179035.024</v>
      </c>
      <c r="M152" s="337">
        <f t="shared" si="17"/>
        <v>-4224.9759999999951</v>
      </c>
    </row>
    <row r="153" spans="1:13" ht="16.5" x14ac:dyDescent="0.2">
      <c r="A153" s="310">
        <v>148</v>
      </c>
      <c r="B153" s="311" t="s">
        <v>2159</v>
      </c>
      <c r="C153" s="312">
        <v>1</v>
      </c>
      <c r="D153" s="313">
        <v>199029.18</v>
      </c>
      <c r="E153" s="314">
        <f t="shared" si="12"/>
        <v>37815.544199999997</v>
      </c>
      <c r="F153" s="315">
        <v>195160</v>
      </c>
      <c r="G153" s="314">
        <f t="shared" si="13"/>
        <v>236844.7242</v>
      </c>
      <c r="H153" s="316">
        <v>232656.9</v>
      </c>
      <c r="I153" s="316">
        <v>226100</v>
      </c>
      <c r="J153" s="316">
        <f t="shared" si="14"/>
        <v>222690.40604999999</v>
      </c>
      <c r="K153" s="254">
        <f t="shared" si="15"/>
        <v>25604.991999999998</v>
      </c>
      <c r="L153" s="254">
        <f t="shared" si="16"/>
        <v>220764.992</v>
      </c>
      <c r="M153" s="337">
        <f t="shared" si="17"/>
        <v>-5335.0080000000016</v>
      </c>
    </row>
    <row r="154" spans="1:13" ht="16.5" x14ac:dyDescent="0.2">
      <c r="A154" s="310">
        <v>149</v>
      </c>
      <c r="B154" s="311" t="s">
        <v>2160</v>
      </c>
      <c r="C154" s="312">
        <v>1</v>
      </c>
      <c r="D154" s="313">
        <v>183316.35</v>
      </c>
      <c r="E154" s="314">
        <f t="shared" si="12"/>
        <v>34830.106500000002</v>
      </c>
      <c r="F154" s="315">
        <v>179690</v>
      </c>
      <c r="G154" s="314">
        <f t="shared" si="13"/>
        <v>218146.4565</v>
      </c>
      <c r="H154" s="316">
        <v>214289.25</v>
      </c>
      <c r="I154" s="316">
        <v>208250</v>
      </c>
      <c r="J154" s="316">
        <f t="shared" si="14"/>
        <v>205093.92662499999</v>
      </c>
      <c r="K154" s="254">
        <f t="shared" si="15"/>
        <v>23575.327999999998</v>
      </c>
      <c r="L154" s="254">
        <f t="shared" si="16"/>
        <v>203265.32800000001</v>
      </c>
      <c r="M154" s="337">
        <f t="shared" si="17"/>
        <v>-4984.6719999999914</v>
      </c>
    </row>
    <row r="155" spans="1:13" ht="16.5" x14ac:dyDescent="0.2">
      <c r="A155" s="310">
        <v>150</v>
      </c>
      <c r="B155" s="311" t="s">
        <v>2161</v>
      </c>
      <c r="C155" s="312">
        <v>1</v>
      </c>
      <c r="D155" s="313">
        <v>42948.402000000002</v>
      </c>
      <c r="E155" s="314">
        <f t="shared" si="12"/>
        <v>8160.1963800000003</v>
      </c>
      <c r="F155" s="315">
        <v>41650</v>
      </c>
      <c r="G155" s="314">
        <f t="shared" si="13"/>
        <v>51108.598380000003</v>
      </c>
      <c r="H155" s="316">
        <v>50204.91</v>
      </c>
      <c r="I155" s="316">
        <v>48790</v>
      </c>
      <c r="J155" s="316">
        <f t="shared" si="14"/>
        <v>47938.377095000003</v>
      </c>
      <c r="K155" s="254">
        <f t="shared" si="15"/>
        <v>5464.48</v>
      </c>
      <c r="L155" s="254">
        <f t="shared" si="16"/>
        <v>47114.479999999996</v>
      </c>
      <c r="M155" s="337">
        <f t="shared" si="17"/>
        <v>-1675.5200000000041</v>
      </c>
    </row>
    <row r="156" spans="1:13" ht="16.5" x14ac:dyDescent="0.2">
      <c r="A156" s="310">
        <v>151</v>
      </c>
      <c r="B156" s="311" t="s">
        <v>2162</v>
      </c>
      <c r="C156" s="312">
        <v>1</v>
      </c>
      <c r="D156" s="313">
        <v>153985.734</v>
      </c>
      <c r="E156" s="314">
        <f t="shared" si="12"/>
        <v>29257.28946</v>
      </c>
      <c r="F156" s="315">
        <v>151130</v>
      </c>
      <c r="G156" s="314">
        <f t="shared" si="13"/>
        <v>183243.02346</v>
      </c>
      <c r="H156" s="316">
        <v>180002.97</v>
      </c>
      <c r="I156" s="316">
        <v>174930</v>
      </c>
      <c r="J156" s="316">
        <f t="shared" si="14"/>
        <v>172326.49836500001</v>
      </c>
      <c r="K156" s="254">
        <f t="shared" si="15"/>
        <v>19828.255999999998</v>
      </c>
      <c r="L156" s="254">
        <f t="shared" si="16"/>
        <v>170958.25599999999</v>
      </c>
      <c r="M156" s="337">
        <f t="shared" si="17"/>
        <v>-3971.7440000000061</v>
      </c>
    </row>
    <row r="157" spans="1:13" ht="16.5" x14ac:dyDescent="0.2">
      <c r="A157" s="310">
        <v>152</v>
      </c>
      <c r="B157" s="311" t="s">
        <v>2163</v>
      </c>
      <c r="C157" s="312">
        <v>1</v>
      </c>
      <c r="D157" s="313">
        <v>353014.91399999999</v>
      </c>
      <c r="E157" s="314">
        <f t="shared" si="12"/>
        <v>67072.833660000004</v>
      </c>
      <c r="F157" s="315">
        <v>346290</v>
      </c>
      <c r="G157" s="314">
        <f t="shared" si="13"/>
        <v>420087.74765999999</v>
      </c>
      <c r="H157" s="316">
        <v>412659.87</v>
      </c>
      <c r="I157" s="316">
        <v>401030</v>
      </c>
      <c r="J157" s="316">
        <f t="shared" si="14"/>
        <v>395016.904415</v>
      </c>
      <c r="K157" s="254">
        <f t="shared" si="15"/>
        <v>45433.247999999992</v>
      </c>
      <c r="L157" s="254">
        <f t="shared" si="16"/>
        <v>391723.24800000002</v>
      </c>
      <c r="M157" s="337">
        <f t="shared" si="17"/>
        <v>-9306.7519999999786</v>
      </c>
    </row>
    <row r="158" spans="1:13" ht="16.5" x14ac:dyDescent="0.2">
      <c r="A158" s="310">
        <v>153</v>
      </c>
      <c r="B158" s="311" t="s">
        <v>2164</v>
      </c>
      <c r="C158" s="312">
        <v>1</v>
      </c>
      <c r="D158" s="313">
        <v>48186.012000000002</v>
      </c>
      <c r="E158" s="314">
        <f t="shared" si="12"/>
        <v>9155.3422800000008</v>
      </c>
      <c r="F158" s="315">
        <v>47600</v>
      </c>
      <c r="G158" s="314">
        <f t="shared" si="13"/>
        <v>57341.35428</v>
      </c>
      <c r="H158" s="316">
        <v>56327.46</v>
      </c>
      <c r="I158" s="316">
        <v>54740</v>
      </c>
      <c r="J158" s="316">
        <f t="shared" si="14"/>
        <v>54002.203569999998</v>
      </c>
      <c r="K158" s="254">
        <f t="shared" si="15"/>
        <v>6245.119999999999</v>
      </c>
      <c r="L158" s="254">
        <f t="shared" si="16"/>
        <v>53845.119999999995</v>
      </c>
      <c r="M158" s="337">
        <f t="shared" si="17"/>
        <v>-894.88000000000466</v>
      </c>
    </row>
    <row r="159" spans="1:13" ht="16.5" x14ac:dyDescent="0.2">
      <c r="A159" s="310">
        <v>154</v>
      </c>
      <c r="B159" s="311" t="s">
        <v>2165</v>
      </c>
      <c r="C159" s="312">
        <v>1</v>
      </c>
      <c r="D159" s="313">
        <v>719647.61400000006</v>
      </c>
      <c r="E159" s="314">
        <f t="shared" si="12"/>
        <v>136733.04666000002</v>
      </c>
      <c r="F159" s="315">
        <v>705670</v>
      </c>
      <c r="G159" s="314">
        <f t="shared" si="13"/>
        <v>856380.66066000005</v>
      </c>
      <c r="H159" s="316">
        <v>841238.37</v>
      </c>
      <c r="I159" s="316">
        <v>817530</v>
      </c>
      <c r="J159" s="316">
        <f t="shared" si="14"/>
        <v>805204.75766500004</v>
      </c>
      <c r="K159" s="254">
        <f t="shared" si="15"/>
        <v>92583.903999999995</v>
      </c>
      <c r="L159" s="254">
        <f t="shared" si="16"/>
        <v>798253.90399999998</v>
      </c>
      <c r="M159" s="337">
        <f t="shared" si="17"/>
        <v>-19276.09600000002</v>
      </c>
    </row>
    <row r="160" spans="1:13" ht="16.5" x14ac:dyDescent="0.2">
      <c r="A160" s="310">
        <v>155</v>
      </c>
      <c r="B160" s="311" t="s">
        <v>2166</v>
      </c>
      <c r="C160" s="312">
        <v>1</v>
      </c>
      <c r="D160" s="313">
        <v>327874.386</v>
      </c>
      <c r="E160" s="314">
        <f t="shared" si="12"/>
        <v>62296.13334</v>
      </c>
      <c r="F160" s="315">
        <v>321300</v>
      </c>
      <c r="G160" s="314">
        <f t="shared" si="13"/>
        <v>390170.51934</v>
      </c>
      <c r="H160" s="316">
        <v>383271.63</v>
      </c>
      <c r="I160" s="316">
        <v>372470</v>
      </c>
      <c r="J160" s="316">
        <f t="shared" si="14"/>
        <v>366803.037335</v>
      </c>
      <c r="K160" s="254">
        <f t="shared" si="15"/>
        <v>42154.559999999998</v>
      </c>
      <c r="L160" s="254">
        <f t="shared" si="16"/>
        <v>363454.56</v>
      </c>
      <c r="M160" s="337">
        <f t="shared" si="17"/>
        <v>-9015.4400000000023</v>
      </c>
    </row>
    <row r="161" spans="1:13" ht="16.5" x14ac:dyDescent="0.2">
      <c r="A161" s="310">
        <v>156</v>
      </c>
      <c r="B161" s="311" t="s">
        <v>2167</v>
      </c>
      <c r="C161" s="312">
        <v>1</v>
      </c>
      <c r="D161" s="313">
        <v>153985.734</v>
      </c>
      <c r="E161" s="314">
        <f t="shared" si="12"/>
        <v>29257.28946</v>
      </c>
      <c r="F161" s="315">
        <v>151130</v>
      </c>
      <c r="G161" s="314">
        <f t="shared" si="13"/>
        <v>183243.02346</v>
      </c>
      <c r="H161" s="316">
        <v>180002.97</v>
      </c>
      <c r="I161" s="316">
        <v>174930</v>
      </c>
      <c r="J161" s="316">
        <f t="shared" si="14"/>
        <v>172326.49836500001</v>
      </c>
      <c r="K161" s="254">
        <f t="shared" si="15"/>
        <v>19828.255999999998</v>
      </c>
      <c r="L161" s="254">
        <f t="shared" si="16"/>
        <v>170958.25599999999</v>
      </c>
      <c r="M161" s="337">
        <f t="shared" si="17"/>
        <v>-3971.7440000000061</v>
      </c>
    </row>
    <row r="162" spans="1:13" ht="16.5" x14ac:dyDescent="0.2">
      <c r="A162" s="310">
        <v>157</v>
      </c>
      <c r="B162" s="311" t="s">
        <v>2168</v>
      </c>
      <c r="C162" s="312">
        <v>1</v>
      </c>
      <c r="D162" s="313">
        <v>519570.91200000001</v>
      </c>
      <c r="E162" s="314">
        <f t="shared" si="12"/>
        <v>98718.473280000006</v>
      </c>
      <c r="F162" s="315">
        <v>509320</v>
      </c>
      <c r="G162" s="314">
        <f t="shared" si="13"/>
        <v>618289.38528000005</v>
      </c>
      <c r="H162" s="316">
        <v>607356.96</v>
      </c>
      <c r="I162" s="316">
        <v>590240</v>
      </c>
      <c r="J162" s="316">
        <f t="shared" si="14"/>
        <v>581301.58632</v>
      </c>
      <c r="K162" s="254">
        <f t="shared" si="15"/>
        <v>66822.783999999985</v>
      </c>
      <c r="L162" s="254">
        <f t="shared" si="16"/>
        <v>576142.78399999999</v>
      </c>
      <c r="M162" s="337">
        <f t="shared" si="17"/>
        <v>-14097.216000000015</v>
      </c>
    </row>
    <row r="163" spans="1:13" ht="16.5" x14ac:dyDescent="0.2">
      <c r="A163" s="310">
        <v>158</v>
      </c>
      <c r="B163" s="311" t="s">
        <v>2169</v>
      </c>
      <c r="C163" s="312">
        <v>1</v>
      </c>
      <c r="D163" s="313">
        <v>83801.759999999995</v>
      </c>
      <c r="E163" s="314">
        <f t="shared" si="12"/>
        <v>15922.3344</v>
      </c>
      <c r="F163" s="315">
        <v>82110</v>
      </c>
      <c r="G163" s="314">
        <f t="shared" si="13"/>
        <v>99724.094400000002</v>
      </c>
      <c r="H163" s="316">
        <v>97960.8</v>
      </c>
      <c r="I163" s="316">
        <v>95200</v>
      </c>
      <c r="J163" s="316">
        <f t="shared" si="14"/>
        <v>93748.723599999998</v>
      </c>
      <c r="K163" s="254">
        <f t="shared" si="15"/>
        <v>10772.831999999999</v>
      </c>
      <c r="L163" s="254">
        <f t="shared" si="16"/>
        <v>92882.831999999995</v>
      </c>
      <c r="M163" s="337">
        <f t="shared" si="17"/>
        <v>-2317.1680000000051</v>
      </c>
    </row>
    <row r="164" spans="1:13" ht="16.5" x14ac:dyDescent="0.2">
      <c r="A164" s="310">
        <v>159</v>
      </c>
      <c r="B164" s="311" t="s">
        <v>2170</v>
      </c>
      <c r="C164" s="312">
        <v>1</v>
      </c>
      <c r="D164" s="313">
        <v>104752.2</v>
      </c>
      <c r="E164" s="314">
        <f t="shared" si="12"/>
        <v>19902.918000000001</v>
      </c>
      <c r="F164" s="315">
        <v>102340</v>
      </c>
      <c r="G164" s="314">
        <f t="shared" si="13"/>
        <v>124655.118</v>
      </c>
      <c r="H164" s="316">
        <v>122451</v>
      </c>
      <c r="I164" s="316">
        <v>119000</v>
      </c>
      <c r="J164" s="316">
        <f t="shared" si="14"/>
        <v>117111.5295</v>
      </c>
      <c r="K164" s="254">
        <f t="shared" si="15"/>
        <v>13427.007999999998</v>
      </c>
      <c r="L164" s="254">
        <f t="shared" si="16"/>
        <v>115767.008</v>
      </c>
      <c r="M164" s="337">
        <f t="shared" si="17"/>
        <v>-3232.9919999999984</v>
      </c>
    </row>
    <row r="165" spans="1:13" ht="16.5" x14ac:dyDescent="0.2">
      <c r="A165" s="310">
        <v>160</v>
      </c>
      <c r="B165" s="311" t="s">
        <v>2171</v>
      </c>
      <c r="C165" s="312">
        <v>1</v>
      </c>
      <c r="D165" s="313">
        <v>270260.67599999998</v>
      </c>
      <c r="E165" s="314">
        <f t="shared" si="12"/>
        <v>51349.528439999995</v>
      </c>
      <c r="F165" s="315">
        <v>265370</v>
      </c>
      <c r="G165" s="314">
        <f t="shared" si="13"/>
        <v>321610.20444</v>
      </c>
      <c r="H165" s="316">
        <v>315923.58</v>
      </c>
      <c r="I165" s="316">
        <v>307020</v>
      </c>
      <c r="J165" s="316">
        <f t="shared" si="14"/>
        <v>302480.94611000002</v>
      </c>
      <c r="K165" s="254">
        <f t="shared" si="15"/>
        <v>34816.543999999994</v>
      </c>
      <c r="L165" s="254">
        <f t="shared" si="16"/>
        <v>300186.54399999999</v>
      </c>
      <c r="M165" s="337">
        <f t="shared" si="17"/>
        <v>-6833.4560000000056</v>
      </c>
    </row>
    <row r="166" spans="1:13" ht="16.5" x14ac:dyDescent="0.2">
      <c r="A166" s="310">
        <v>161</v>
      </c>
      <c r="B166" s="311" t="s">
        <v>2172</v>
      </c>
      <c r="C166" s="312">
        <v>1</v>
      </c>
      <c r="D166" s="313">
        <v>562519.31400000001</v>
      </c>
      <c r="E166" s="314">
        <f t="shared" si="12"/>
        <v>106878.66966</v>
      </c>
      <c r="F166" s="315">
        <v>550970</v>
      </c>
      <c r="G166" s="314">
        <f t="shared" si="13"/>
        <v>669397.98366000003</v>
      </c>
      <c r="H166" s="316">
        <v>657561.87</v>
      </c>
      <c r="I166" s="316">
        <v>639030</v>
      </c>
      <c r="J166" s="316">
        <f t="shared" si="14"/>
        <v>629239.96341500001</v>
      </c>
      <c r="K166" s="254">
        <f t="shared" si="15"/>
        <v>72287.263999999996</v>
      </c>
      <c r="L166" s="254">
        <f t="shared" si="16"/>
        <v>623257.26399999997</v>
      </c>
      <c r="M166" s="337">
        <f t="shared" si="17"/>
        <v>-15772.736000000034</v>
      </c>
    </row>
    <row r="167" spans="1:13" ht="16.5" x14ac:dyDescent="0.2">
      <c r="A167" s="310">
        <v>162</v>
      </c>
      <c r="B167" s="311" t="s">
        <v>2173</v>
      </c>
      <c r="C167" s="312">
        <v>1</v>
      </c>
      <c r="D167" s="313">
        <v>300638.81400000001</v>
      </c>
      <c r="E167" s="314">
        <f t="shared" si="12"/>
        <v>57121.374660000001</v>
      </c>
      <c r="F167" s="315">
        <v>295120</v>
      </c>
      <c r="G167" s="314">
        <f t="shared" si="13"/>
        <v>357760.18865999999</v>
      </c>
      <c r="H167" s="316">
        <v>351434.37</v>
      </c>
      <c r="I167" s="316">
        <v>341530</v>
      </c>
      <c r="J167" s="316">
        <f t="shared" si="14"/>
        <v>336461.13966500002</v>
      </c>
      <c r="K167" s="254">
        <f t="shared" si="15"/>
        <v>38719.743999999992</v>
      </c>
      <c r="L167" s="254">
        <f t="shared" si="16"/>
        <v>333839.74400000001</v>
      </c>
      <c r="M167" s="337">
        <f t="shared" si="17"/>
        <v>-7690.2559999999939</v>
      </c>
    </row>
    <row r="168" spans="1:13" ht="16.5" x14ac:dyDescent="0.2">
      <c r="A168" s="310">
        <v>163</v>
      </c>
      <c r="B168" s="311" t="s">
        <v>2174</v>
      </c>
      <c r="C168" s="312">
        <v>1</v>
      </c>
      <c r="D168" s="313">
        <v>239882.538</v>
      </c>
      <c r="E168" s="314">
        <f t="shared" si="12"/>
        <v>45577.682220000002</v>
      </c>
      <c r="F168" s="315">
        <v>235620</v>
      </c>
      <c r="G168" s="314">
        <f t="shared" si="13"/>
        <v>285460.22022000002</v>
      </c>
      <c r="H168" s="316">
        <v>280412.78999999998</v>
      </c>
      <c r="I168" s="316">
        <v>272510</v>
      </c>
      <c r="J168" s="316">
        <f t="shared" si="14"/>
        <v>268500.75255500001</v>
      </c>
      <c r="K168" s="254">
        <f t="shared" si="15"/>
        <v>30913.343999999997</v>
      </c>
      <c r="L168" s="254">
        <f t="shared" si="16"/>
        <v>266533.34399999998</v>
      </c>
      <c r="M168" s="337">
        <f t="shared" si="17"/>
        <v>-5976.6560000000172</v>
      </c>
    </row>
    <row r="169" spans="1:13" ht="16.5" x14ac:dyDescent="0.2">
      <c r="A169" s="310">
        <v>164</v>
      </c>
      <c r="B169" s="311" t="s">
        <v>2175</v>
      </c>
      <c r="C169" s="312">
        <v>1</v>
      </c>
      <c r="D169" s="313">
        <v>121512.552</v>
      </c>
      <c r="E169" s="314">
        <f t="shared" si="12"/>
        <v>23087.384879999998</v>
      </c>
      <c r="F169" s="315">
        <v>119000</v>
      </c>
      <c r="G169" s="314">
        <f t="shared" si="13"/>
        <v>144599.93687999999</v>
      </c>
      <c r="H169" s="316">
        <v>142043.16</v>
      </c>
      <c r="I169" s="316">
        <v>138040</v>
      </c>
      <c r="J169" s="316">
        <f t="shared" si="14"/>
        <v>135920.77421999999</v>
      </c>
      <c r="K169" s="254">
        <f t="shared" si="15"/>
        <v>15612.799999999997</v>
      </c>
      <c r="L169" s="254">
        <f t="shared" si="16"/>
        <v>134612.79999999999</v>
      </c>
      <c r="M169" s="337">
        <f t="shared" si="17"/>
        <v>-3427.2000000000116</v>
      </c>
    </row>
    <row r="170" spans="1:13" ht="16.5" x14ac:dyDescent="0.2">
      <c r="A170" s="310">
        <v>165</v>
      </c>
      <c r="B170" s="311" t="s">
        <v>2176</v>
      </c>
      <c r="C170" s="312">
        <v>1</v>
      </c>
      <c r="D170" s="313">
        <v>144558.03599999999</v>
      </c>
      <c r="E170" s="314">
        <f t="shared" si="12"/>
        <v>27466.026839999999</v>
      </c>
      <c r="F170" s="315">
        <v>141610</v>
      </c>
      <c r="G170" s="314">
        <f t="shared" si="13"/>
        <v>172024.06284</v>
      </c>
      <c r="H170" s="316">
        <v>168982.38</v>
      </c>
      <c r="I170" s="316">
        <v>164220</v>
      </c>
      <c r="J170" s="316">
        <f t="shared" si="14"/>
        <v>161709.11071000001</v>
      </c>
      <c r="K170" s="254">
        <f t="shared" si="15"/>
        <v>18579.231999999996</v>
      </c>
      <c r="L170" s="254">
        <f t="shared" si="16"/>
        <v>160189.23199999999</v>
      </c>
      <c r="M170" s="337">
        <f t="shared" si="17"/>
        <v>-4030.7680000000109</v>
      </c>
    </row>
    <row r="171" spans="1:13" ht="16.5" x14ac:dyDescent="0.2">
      <c r="A171" s="310">
        <v>166</v>
      </c>
      <c r="B171" s="311" t="s">
        <v>2177</v>
      </c>
      <c r="C171" s="312">
        <v>1</v>
      </c>
      <c r="D171" s="313">
        <v>68088.929999999993</v>
      </c>
      <c r="E171" s="314">
        <f t="shared" si="12"/>
        <v>12936.896699999999</v>
      </c>
      <c r="F171" s="315">
        <v>66640</v>
      </c>
      <c r="G171" s="314">
        <f t="shared" si="13"/>
        <v>81025.826699999991</v>
      </c>
      <c r="H171" s="316">
        <v>79593.149999999994</v>
      </c>
      <c r="I171" s="316">
        <v>77350</v>
      </c>
      <c r="J171" s="316">
        <f t="shared" si="14"/>
        <v>76152.244175</v>
      </c>
      <c r="K171" s="254">
        <f t="shared" si="15"/>
        <v>8743.1679999999997</v>
      </c>
      <c r="L171" s="254">
        <f t="shared" si="16"/>
        <v>75383.168000000005</v>
      </c>
      <c r="M171" s="337">
        <f t="shared" si="17"/>
        <v>-1966.8319999999949</v>
      </c>
    </row>
    <row r="172" spans="1:13" ht="16.5" x14ac:dyDescent="0.2">
      <c r="A172" s="310">
        <v>167</v>
      </c>
      <c r="B172" s="311" t="s">
        <v>2178</v>
      </c>
      <c r="C172" s="312">
        <v>1</v>
      </c>
      <c r="D172" s="313">
        <v>53423.622000000003</v>
      </c>
      <c r="E172" s="314">
        <f t="shared" si="12"/>
        <v>10150.48818</v>
      </c>
      <c r="F172" s="315">
        <v>52360</v>
      </c>
      <c r="G172" s="314">
        <f t="shared" si="13"/>
        <v>63574.110180000003</v>
      </c>
      <c r="H172" s="316">
        <v>62450.01</v>
      </c>
      <c r="I172" s="316">
        <v>60690</v>
      </c>
      <c r="J172" s="316">
        <f t="shared" si="14"/>
        <v>59768.530045</v>
      </c>
      <c r="K172" s="254">
        <f t="shared" si="15"/>
        <v>6869.6319999999987</v>
      </c>
      <c r="L172" s="254">
        <f t="shared" si="16"/>
        <v>59229.631999999998</v>
      </c>
      <c r="M172" s="337">
        <f t="shared" si="17"/>
        <v>-1460.3680000000022</v>
      </c>
    </row>
    <row r="173" spans="1:13" ht="16.5" x14ac:dyDescent="0.2">
      <c r="A173" s="310">
        <v>168</v>
      </c>
      <c r="B173" s="311" t="s">
        <v>2179</v>
      </c>
      <c r="C173" s="312">
        <v>1</v>
      </c>
      <c r="D173" s="313">
        <v>273403.24200000003</v>
      </c>
      <c r="E173" s="314">
        <f t="shared" si="12"/>
        <v>51946.615980000002</v>
      </c>
      <c r="F173" s="315">
        <v>267750</v>
      </c>
      <c r="G173" s="314">
        <f t="shared" si="13"/>
        <v>325349.85798000003</v>
      </c>
      <c r="H173" s="316">
        <v>319597.11</v>
      </c>
      <c r="I173" s="316">
        <v>310590</v>
      </c>
      <c r="J173" s="316">
        <f t="shared" si="14"/>
        <v>305821.74199500005</v>
      </c>
      <c r="K173" s="254">
        <f t="shared" si="15"/>
        <v>35128.799999999996</v>
      </c>
      <c r="L173" s="254">
        <f t="shared" si="16"/>
        <v>302878.8</v>
      </c>
      <c r="M173" s="337">
        <f t="shared" si="17"/>
        <v>-7711.2000000000116</v>
      </c>
    </row>
    <row r="174" spans="1:13" ht="16.5" x14ac:dyDescent="0.2">
      <c r="A174" s="310">
        <v>169</v>
      </c>
      <c r="B174" s="311" t="s">
        <v>2180</v>
      </c>
      <c r="C174" s="312">
        <v>1</v>
      </c>
      <c r="D174" s="313">
        <v>336254.56199999998</v>
      </c>
      <c r="E174" s="314">
        <f t="shared" si="12"/>
        <v>63888.366779999997</v>
      </c>
      <c r="F174" s="315">
        <v>329630</v>
      </c>
      <c r="G174" s="314">
        <f t="shared" si="13"/>
        <v>400142.92877999996</v>
      </c>
      <c r="H174" s="316">
        <v>393067.71</v>
      </c>
      <c r="I174" s="316">
        <v>381990</v>
      </c>
      <c r="J174" s="316">
        <f t="shared" si="14"/>
        <v>376207.65969499998</v>
      </c>
      <c r="K174" s="254">
        <f t="shared" si="15"/>
        <v>43247.455999999991</v>
      </c>
      <c r="L174" s="254">
        <f t="shared" si="16"/>
        <v>372877.45600000001</v>
      </c>
      <c r="M174" s="337">
        <f t="shared" si="17"/>
        <v>-9112.5439999999944</v>
      </c>
    </row>
    <row r="175" spans="1:13" ht="16.5" x14ac:dyDescent="0.2">
      <c r="A175" s="310">
        <v>170</v>
      </c>
      <c r="B175" s="311" t="s">
        <v>2181</v>
      </c>
      <c r="C175" s="312">
        <v>1</v>
      </c>
      <c r="D175" s="313">
        <v>335207.03999999998</v>
      </c>
      <c r="E175" s="314">
        <f t="shared" si="12"/>
        <v>63689.337599999999</v>
      </c>
      <c r="F175" s="315">
        <v>328440</v>
      </c>
      <c r="G175" s="314">
        <f t="shared" si="13"/>
        <v>398896.37760000001</v>
      </c>
      <c r="H175" s="316">
        <v>391843.2</v>
      </c>
      <c r="I175" s="316">
        <v>380800</v>
      </c>
      <c r="J175" s="316">
        <f t="shared" si="14"/>
        <v>374994.89439999999</v>
      </c>
      <c r="K175" s="254">
        <f t="shared" si="15"/>
        <v>43091.327999999994</v>
      </c>
      <c r="L175" s="254">
        <f t="shared" si="16"/>
        <v>371531.32799999998</v>
      </c>
      <c r="M175" s="337">
        <f t="shared" si="17"/>
        <v>-9268.6720000000205</v>
      </c>
    </row>
    <row r="176" spans="1:13" ht="16.5" x14ac:dyDescent="0.2">
      <c r="A176" s="310">
        <v>171</v>
      </c>
      <c r="B176" s="311" t="s">
        <v>2180</v>
      </c>
      <c r="C176" s="312">
        <v>1</v>
      </c>
      <c r="D176" s="313">
        <v>336254.56199999998</v>
      </c>
      <c r="E176" s="314">
        <f t="shared" si="12"/>
        <v>63888.366779999997</v>
      </c>
      <c r="F176" s="315">
        <v>329630</v>
      </c>
      <c r="G176" s="314">
        <f t="shared" si="13"/>
        <v>400142.92877999996</v>
      </c>
      <c r="H176" s="316">
        <v>393067.71</v>
      </c>
      <c r="I176" s="316">
        <v>381990</v>
      </c>
      <c r="J176" s="316">
        <f t="shared" si="14"/>
        <v>376207.65969499998</v>
      </c>
      <c r="K176" s="254">
        <f t="shared" si="15"/>
        <v>43247.455999999991</v>
      </c>
      <c r="L176" s="254">
        <f t="shared" si="16"/>
        <v>372877.45600000001</v>
      </c>
      <c r="M176" s="337">
        <f t="shared" si="17"/>
        <v>-9112.5439999999944</v>
      </c>
    </row>
    <row r="177" spans="1:13" ht="16.5" x14ac:dyDescent="0.2">
      <c r="A177" s="310">
        <v>172</v>
      </c>
      <c r="B177" s="311" t="s">
        <v>2182</v>
      </c>
      <c r="C177" s="312">
        <v>1</v>
      </c>
      <c r="D177" s="313">
        <v>279688.37400000001</v>
      </c>
      <c r="E177" s="314">
        <f t="shared" si="12"/>
        <v>53140.791060000003</v>
      </c>
      <c r="F177" s="315">
        <v>273700</v>
      </c>
      <c r="G177" s="314">
        <f t="shared" si="13"/>
        <v>332829.16506000003</v>
      </c>
      <c r="H177" s="316">
        <v>326944.17</v>
      </c>
      <c r="I177" s="316">
        <v>317730</v>
      </c>
      <c r="J177" s="316">
        <f t="shared" si="14"/>
        <v>312800.83376499999</v>
      </c>
      <c r="K177" s="254">
        <f t="shared" si="15"/>
        <v>35909.439999999995</v>
      </c>
      <c r="L177" s="254">
        <f t="shared" si="16"/>
        <v>309609.44</v>
      </c>
      <c r="M177" s="337">
        <f t="shared" si="17"/>
        <v>-8120.5599999999977</v>
      </c>
    </row>
    <row r="178" spans="1:13" ht="16.5" x14ac:dyDescent="0.2">
      <c r="A178" s="310">
        <v>173</v>
      </c>
      <c r="B178" s="311" t="s">
        <v>2183</v>
      </c>
      <c r="C178" s="312">
        <v>1</v>
      </c>
      <c r="D178" s="313">
        <v>208456.878</v>
      </c>
      <c r="E178" s="314">
        <f t="shared" si="12"/>
        <v>39606.806819999998</v>
      </c>
      <c r="F178" s="315">
        <v>204680</v>
      </c>
      <c r="G178" s="314">
        <f t="shared" si="13"/>
        <v>248063.68481999999</v>
      </c>
      <c r="H178" s="316">
        <v>243677.49</v>
      </c>
      <c r="I178" s="316">
        <v>236810</v>
      </c>
      <c r="J178" s="316">
        <f t="shared" si="14"/>
        <v>233307.79370499999</v>
      </c>
      <c r="K178" s="254">
        <f t="shared" si="15"/>
        <v>26854.015999999996</v>
      </c>
      <c r="L178" s="254">
        <f t="shared" si="16"/>
        <v>231534.016</v>
      </c>
      <c r="M178" s="337">
        <f t="shared" si="17"/>
        <v>-5275.9839999999967</v>
      </c>
    </row>
    <row r="179" spans="1:13" ht="16.5" x14ac:dyDescent="0.2">
      <c r="A179" s="310">
        <v>174</v>
      </c>
      <c r="B179" s="311" t="s">
        <v>2184</v>
      </c>
      <c r="C179" s="312">
        <v>1</v>
      </c>
      <c r="D179" s="313">
        <v>157128.29999999999</v>
      </c>
      <c r="E179" s="314">
        <f t="shared" si="12"/>
        <v>29854.376999999997</v>
      </c>
      <c r="F179" s="315">
        <v>153510</v>
      </c>
      <c r="G179" s="314">
        <f t="shared" si="13"/>
        <v>186982.677</v>
      </c>
      <c r="H179" s="316">
        <v>183676.5</v>
      </c>
      <c r="I179" s="316">
        <v>178500</v>
      </c>
      <c r="J179" s="316">
        <f t="shared" si="14"/>
        <v>175667.29425000001</v>
      </c>
      <c r="K179" s="254">
        <f t="shared" si="15"/>
        <v>20140.511999999999</v>
      </c>
      <c r="L179" s="254">
        <f t="shared" si="16"/>
        <v>173650.51199999999</v>
      </c>
      <c r="M179" s="337">
        <f t="shared" si="17"/>
        <v>-4849.4880000000121</v>
      </c>
    </row>
    <row r="180" spans="1:13" ht="16.5" x14ac:dyDescent="0.2">
      <c r="A180" s="310">
        <v>175</v>
      </c>
      <c r="B180" s="311" t="s">
        <v>2185</v>
      </c>
      <c r="C180" s="312">
        <v>1</v>
      </c>
      <c r="D180" s="313">
        <v>210551.92199999999</v>
      </c>
      <c r="E180" s="314">
        <f t="shared" si="12"/>
        <v>40004.865180000001</v>
      </c>
      <c r="F180" s="315">
        <v>205870</v>
      </c>
      <c r="G180" s="314">
        <f t="shared" si="13"/>
        <v>250556.78717999998</v>
      </c>
      <c r="H180" s="316">
        <v>246126.51</v>
      </c>
      <c r="I180" s="316">
        <v>239190</v>
      </c>
      <c r="J180" s="316">
        <f t="shared" si="14"/>
        <v>235435.824295</v>
      </c>
      <c r="K180" s="254">
        <f t="shared" si="15"/>
        <v>27010.143999999997</v>
      </c>
      <c r="L180" s="254">
        <f t="shared" si="16"/>
        <v>232880.144</v>
      </c>
      <c r="M180" s="337">
        <f t="shared" si="17"/>
        <v>-6309.8559999999998</v>
      </c>
    </row>
    <row r="181" spans="1:13" ht="16.5" x14ac:dyDescent="0.2">
      <c r="A181" s="310">
        <v>176</v>
      </c>
      <c r="B181" s="311" t="s">
        <v>2186</v>
      </c>
      <c r="C181" s="312">
        <v>1</v>
      </c>
      <c r="D181" s="313">
        <v>208456.878</v>
      </c>
      <c r="E181" s="314">
        <f t="shared" si="12"/>
        <v>39606.806819999998</v>
      </c>
      <c r="F181" s="315">
        <v>204680</v>
      </c>
      <c r="G181" s="314">
        <f t="shared" si="13"/>
        <v>248063.68481999999</v>
      </c>
      <c r="H181" s="316">
        <v>243677.49</v>
      </c>
      <c r="I181" s="316">
        <v>236810</v>
      </c>
      <c r="J181" s="316">
        <f t="shared" si="14"/>
        <v>233307.79370499999</v>
      </c>
      <c r="K181" s="254">
        <f t="shared" si="15"/>
        <v>26854.015999999996</v>
      </c>
      <c r="L181" s="254">
        <f t="shared" si="16"/>
        <v>231534.016</v>
      </c>
      <c r="M181" s="337">
        <f t="shared" si="17"/>
        <v>-5275.9839999999967</v>
      </c>
    </row>
    <row r="182" spans="1:13" ht="16.5" x14ac:dyDescent="0.2">
      <c r="A182" s="310">
        <v>177</v>
      </c>
      <c r="B182" s="311" t="s">
        <v>2187</v>
      </c>
      <c r="C182" s="312">
        <v>1</v>
      </c>
      <c r="D182" s="313">
        <v>157128.29999999999</v>
      </c>
      <c r="E182" s="314">
        <f t="shared" si="12"/>
        <v>29854.376999999997</v>
      </c>
      <c r="F182" s="315">
        <v>153510</v>
      </c>
      <c r="G182" s="314">
        <f t="shared" si="13"/>
        <v>186982.677</v>
      </c>
      <c r="H182" s="316">
        <v>183676.5</v>
      </c>
      <c r="I182" s="316">
        <v>178500</v>
      </c>
      <c r="J182" s="316">
        <f t="shared" si="14"/>
        <v>175667.29425000001</v>
      </c>
      <c r="K182" s="254">
        <f t="shared" si="15"/>
        <v>20140.511999999999</v>
      </c>
      <c r="L182" s="254">
        <f t="shared" si="16"/>
        <v>173650.51199999999</v>
      </c>
      <c r="M182" s="337">
        <f t="shared" si="17"/>
        <v>-4849.4880000000121</v>
      </c>
    </row>
    <row r="183" spans="1:13" ht="16.5" x14ac:dyDescent="0.2">
      <c r="A183" s="310">
        <v>178</v>
      </c>
      <c r="B183" s="311" t="s">
        <v>2188</v>
      </c>
      <c r="C183" s="312">
        <v>1</v>
      </c>
      <c r="D183" s="313">
        <v>165508.476</v>
      </c>
      <c r="E183" s="314">
        <f t="shared" si="12"/>
        <v>31446.61044</v>
      </c>
      <c r="F183" s="315">
        <v>161840</v>
      </c>
      <c r="G183" s="314">
        <f t="shared" si="13"/>
        <v>196955.08643999998</v>
      </c>
      <c r="H183" s="316">
        <v>193472.58000000002</v>
      </c>
      <c r="I183" s="316">
        <v>188020</v>
      </c>
      <c r="J183" s="316">
        <f t="shared" si="14"/>
        <v>185071.91661000001</v>
      </c>
      <c r="K183" s="254">
        <f t="shared" si="15"/>
        <v>21233.407999999996</v>
      </c>
      <c r="L183" s="254">
        <f t="shared" si="16"/>
        <v>183073.408</v>
      </c>
      <c r="M183" s="337">
        <f t="shared" si="17"/>
        <v>-4946.5920000000042</v>
      </c>
    </row>
    <row r="184" spans="1:13" ht="16.5" x14ac:dyDescent="0.2">
      <c r="A184" s="310">
        <v>179</v>
      </c>
      <c r="B184" s="311" t="s">
        <v>2189</v>
      </c>
      <c r="C184" s="312">
        <v>1</v>
      </c>
      <c r="D184" s="313">
        <v>170746.08600000001</v>
      </c>
      <c r="E184" s="314">
        <f t="shared" si="12"/>
        <v>32441.756340000004</v>
      </c>
      <c r="F184" s="315">
        <v>167790</v>
      </c>
      <c r="G184" s="314">
        <f t="shared" si="13"/>
        <v>203187.84234</v>
      </c>
      <c r="H184" s="316">
        <v>199595.13</v>
      </c>
      <c r="I184" s="316">
        <v>193970</v>
      </c>
      <c r="J184" s="316">
        <f t="shared" si="14"/>
        <v>191135.74308499999</v>
      </c>
      <c r="K184" s="254">
        <f t="shared" si="15"/>
        <v>22014.047999999999</v>
      </c>
      <c r="L184" s="254">
        <f t="shared" si="16"/>
        <v>189804.04800000001</v>
      </c>
      <c r="M184" s="337">
        <f t="shared" si="17"/>
        <v>-4165.9519999999902</v>
      </c>
    </row>
    <row r="185" spans="1:13" ht="16.5" x14ac:dyDescent="0.2">
      <c r="A185" s="310">
        <v>180</v>
      </c>
      <c r="B185" s="311" t="s">
        <v>2190</v>
      </c>
      <c r="C185" s="312">
        <v>1</v>
      </c>
      <c r="D185" s="313">
        <v>155033.25599999999</v>
      </c>
      <c r="E185" s="314">
        <f t="shared" si="12"/>
        <v>29456.318639999998</v>
      </c>
      <c r="F185" s="315">
        <v>152320</v>
      </c>
      <c r="G185" s="314">
        <f t="shared" si="13"/>
        <v>184489.57464000001</v>
      </c>
      <c r="H185" s="316">
        <v>181227.48</v>
      </c>
      <c r="I185" s="316">
        <v>176120</v>
      </c>
      <c r="J185" s="316">
        <f t="shared" si="14"/>
        <v>173539.26366</v>
      </c>
      <c r="K185" s="254">
        <f t="shared" si="15"/>
        <v>19984.383999999998</v>
      </c>
      <c r="L185" s="254">
        <f t="shared" si="16"/>
        <v>172304.38399999999</v>
      </c>
      <c r="M185" s="337">
        <f t="shared" si="17"/>
        <v>-3815.6160000000091</v>
      </c>
    </row>
    <row r="186" spans="1:13" ht="16.5" x14ac:dyDescent="0.2">
      <c r="A186" s="310">
        <v>181</v>
      </c>
      <c r="B186" s="311" t="s">
        <v>2191</v>
      </c>
      <c r="C186" s="312">
        <v>1</v>
      </c>
      <c r="D186" s="313">
        <v>153985.734</v>
      </c>
      <c r="E186" s="314">
        <f t="shared" si="12"/>
        <v>29257.28946</v>
      </c>
      <c r="F186" s="315">
        <v>151130</v>
      </c>
      <c r="G186" s="314">
        <f t="shared" si="13"/>
        <v>183243.02346</v>
      </c>
      <c r="H186" s="316">
        <v>180002.97</v>
      </c>
      <c r="I186" s="316">
        <v>174930</v>
      </c>
      <c r="J186" s="316">
        <f t="shared" si="14"/>
        <v>172326.49836500001</v>
      </c>
      <c r="K186" s="254">
        <f t="shared" si="15"/>
        <v>19828.255999999998</v>
      </c>
      <c r="L186" s="254">
        <f t="shared" si="16"/>
        <v>170958.25599999999</v>
      </c>
      <c r="M186" s="337">
        <f t="shared" si="17"/>
        <v>-3971.7440000000061</v>
      </c>
    </row>
    <row r="187" spans="1:13" ht="16.5" x14ac:dyDescent="0.2">
      <c r="A187" s="310">
        <v>182</v>
      </c>
      <c r="B187" s="311" t="s">
        <v>2192</v>
      </c>
      <c r="C187" s="312">
        <v>1</v>
      </c>
      <c r="D187" s="313">
        <v>60756.275999999998</v>
      </c>
      <c r="E187" s="314">
        <f t="shared" si="12"/>
        <v>11543.692439999999</v>
      </c>
      <c r="F187" s="315">
        <v>59500</v>
      </c>
      <c r="G187" s="314">
        <f t="shared" si="13"/>
        <v>72299.968439999997</v>
      </c>
      <c r="H187" s="316">
        <v>71021.58</v>
      </c>
      <c r="I187" s="316">
        <v>69020</v>
      </c>
      <c r="J187" s="316">
        <f t="shared" si="14"/>
        <v>67960.387109999996</v>
      </c>
      <c r="K187" s="254">
        <f t="shared" si="15"/>
        <v>7806.3999999999987</v>
      </c>
      <c r="L187" s="254">
        <f t="shared" si="16"/>
        <v>67306.399999999994</v>
      </c>
      <c r="M187" s="337">
        <f t="shared" si="17"/>
        <v>-1713.6000000000058</v>
      </c>
    </row>
    <row r="188" spans="1:13" ht="16.5" x14ac:dyDescent="0.2">
      <c r="A188" s="310">
        <v>183</v>
      </c>
      <c r="B188" s="311" t="s">
        <v>2193</v>
      </c>
      <c r="C188" s="312">
        <v>1</v>
      </c>
      <c r="D188" s="313">
        <v>61803.798000000003</v>
      </c>
      <c r="E188" s="314">
        <f t="shared" si="12"/>
        <v>11742.72162</v>
      </c>
      <c r="F188" s="315">
        <v>60690</v>
      </c>
      <c r="G188" s="314">
        <f t="shared" si="13"/>
        <v>73546.519620000006</v>
      </c>
      <c r="H188" s="316">
        <v>72246.09</v>
      </c>
      <c r="I188" s="316">
        <v>70210</v>
      </c>
      <c r="J188" s="316">
        <f t="shared" si="14"/>
        <v>69173.152405000001</v>
      </c>
      <c r="K188" s="254">
        <f t="shared" si="15"/>
        <v>7962.5279999999993</v>
      </c>
      <c r="L188" s="254">
        <f t="shared" si="16"/>
        <v>68652.528000000006</v>
      </c>
      <c r="M188" s="337">
        <f t="shared" si="17"/>
        <v>-1557.4719999999943</v>
      </c>
    </row>
    <row r="189" spans="1:13" ht="16.5" x14ac:dyDescent="0.2">
      <c r="A189" s="310">
        <v>184</v>
      </c>
      <c r="B189" s="311" t="s">
        <v>2194</v>
      </c>
      <c r="C189" s="312">
        <v>1</v>
      </c>
      <c r="D189" s="313">
        <v>54471.144</v>
      </c>
      <c r="E189" s="314">
        <f t="shared" si="12"/>
        <v>10349.51736</v>
      </c>
      <c r="F189" s="315">
        <v>53550</v>
      </c>
      <c r="G189" s="314">
        <f t="shared" si="13"/>
        <v>64820.661359999998</v>
      </c>
      <c r="H189" s="316">
        <v>63674.520000000004</v>
      </c>
      <c r="I189" s="316">
        <v>61880</v>
      </c>
      <c r="J189" s="316">
        <f t="shared" si="14"/>
        <v>60981.295339999997</v>
      </c>
      <c r="K189" s="254">
        <f t="shared" si="15"/>
        <v>7025.7599999999993</v>
      </c>
      <c r="L189" s="254">
        <f t="shared" si="16"/>
        <v>60575.76</v>
      </c>
      <c r="M189" s="337">
        <f t="shared" si="17"/>
        <v>-1304.239999999998</v>
      </c>
    </row>
    <row r="190" spans="1:13" ht="16.5" x14ac:dyDescent="0.2">
      <c r="A190" s="310">
        <v>185</v>
      </c>
      <c r="B190" s="311" t="s">
        <v>2195</v>
      </c>
      <c r="C190" s="312">
        <v>1</v>
      </c>
      <c r="D190" s="313">
        <v>81706.716</v>
      </c>
      <c r="E190" s="314">
        <f t="shared" si="12"/>
        <v>15524.276040000001</v>
      </c>
      <c r="F190" s="315">
        <v>79730</v>
      </c>
      <c r="G190" s="314">
        <f t="shared" si="13"/>
        <v>97230.992039999997</v>
      </c>
      <c r="H190" s="316">
        <v>95511.78</v>
      </c>
      <c r="I190" s="316">
        <v>92820</v>
      </c>
      <c r="J190" s="316">
        <f t="shared" si="14"/>
        <v>91323.193009999988</v>
      </c>
      <c r="K190" s="254">
        <f t="shared" si="15"/>
        <v>10460.575999999999</v>
      </c>
      <c r="L190" s="254">
        <f t="shared" si="16"/>
        <v>90190.576000000001</v>
      </c>
      <c r="M190" s="337">
        <f t="shared" si="17"/>
        <v>-2629.4239999999991</v>
      </c>
    </row>
    <row r="191" spans="1:13" ht="16.5" x14ac:dyDescent="0.2">
      <c r="A191" s="310">
        <v>186</v>
      </c>
      <c r="B191" s="311" t="s">
        <v>2196</v>
      </c>
      <c r="C191" s="312">
        <v>1</v>
      </c>
      <c r="D191" s="313">
        <v>112084.85400000001</v>
      </c>
      <c r="E191" s="314">
        <f t="shared" si="12"/>
        <v>21296.12226</v>
      </c>
      <c r="F191" s="315">
        <v>109480</v>
      </c>
      <c r="G191" s="314">
        <f t="shared" si="13"/>
        <v>133380.97626</v>
      </c>
      <c r="H191" s="316">
        <v>131022.57</v>
      </c>
      <c r="I191" s="316">
        <v>127330</v>
      </c>
      <c r="J191" s="316">
        <f t="shared" si="14"/>
        <v>125303.38656499999</v>
      </c>
      <c r="K191" s="254">
        <f t="shared" si="15"/>
        <v>14363.775999999998</v>
      </c>
      <c r="L191" s="254">
        <f t="shared" si="16"/>
        <v>123843.776</v>
      </c>
      <c r="M191" s="337">
        <f t="shared" si="17"/>
        <v>-3486.224000000002</v>
      </c>
    </row>
    <row r="192" spans="1:13" ht="16.5" x14ac:dyDescent="0.2">
      <c r="A192" s="310">
        <v>187</v>
      </c>
      <c r="B192" s="311" t="s">
        <v>2197</v>
      </c>
      <c r="C192" s="312">
        <v>1</v>
      </c>
      <c r="D192" s="313">
        <v>188553.96</v>
      </c>
      <c r="E192" s="314">
        <f t="shared" si="12"/>
        <v>35825.252399999998</v>
      </c>
      <c r="F192" s="315">
        <v>184450</v>
      </c>
      <c r="G192" s="314">
        <f t="shared" si="13"/>
        <v>224379.21239999999</v>
      </c>
      <c r="H192" s="316">
        <v>220411.8</v>
      </c>
      <c r="I192" s="316">
        <v>214200</v>
      </c>
      <c r="J192" s="316">
        <f t="shared" si="14"/>
        <v>210860.25309999997</v>
      </c>
      <c r="K192" s="254">
        <f t="shared" si="15"/>
        <v>24199.839999999997</v>
      </c>
      <c r="L192" s="254">
        <f t="shared" si="16"/>
        <v>208649.84</v>
      </c>
      <c r="M192" s="337">
        <f t="shared" si="17"/>
        <v>-5550.1600000000035</v>
      </c>
    </row>
    <row r="193" spans="1:13" ht="16.5" x14ac:dyDescent="0.2">
      <c r="A193" s="310">
        <v>188</v>
      </c>
      <c r="B193" s="311" t="s">
        <v>2198</v>
      </c>
      <c r="C193" s="312">
        <v>1</v>
      </c>
      <c r="D193" s="313">
        <v>178078.74</v>
      </c>
      <c r="E193" s="314">
        <f t="shared" si="12"/>
        <v>33834.960599999999</v>
      </c>
      <c r="F193" s="315">
        <v>174930</v>
      </c>
      <c r="G193" s="314">
        <f t="shared" si="13"/>
        <v>211913.70059999998</v>
      </c>
      <c r="H193" s="316">
        <v>208166.7</v>
      </c>
      <c r="I193" s="316">
        <v>202300</v>
      </c>
      <c r="J193" s="316">
        <f t="shared" si="14"/>
        <v>199327.60015000001</v>
      </c>
      <c r="K193" s="254">
        <f t="shared" si="15"/>
        <v>22950.815999999999</v>
      </c>
      <c r="L193" s="254">
        <f t="shared" si="16"/>
        <v>197880.81599999999</v>
      </c>
      <c r="M193" s="337">
        <f t="shared" si="17"/>
        <v>-4419.1840000000084</v>
      </c>
    </row>
    <row r="194" spans="1:13" ht="16.5" x14ac:dyDescent="0.2">
      <c r="A194" s="310">
        <v>189</v>
      </c>
      <c r="B194" s="311" t="s">
        <v>2199</v>
      </c>
      <c r="C194" s="312">
        <v>1</v>
      </c>
      <c r="D194" s="313">
        <v>138272.90400000001</v>
      </c>
      <c r="E194" s="314">
        <f t="shared" si="12"/>
        <v>26271.851760000001</v>
      </c>
      <c r="F194" s="315">
        <v>135660</v>
      </c>
      <c r="G194" s="314">
        <f t="shared" si="13"/>
        <v>164544.75576</v>
      </c>
      <c r="H194" s="316">
        <v>161635.32</v>
      </c>
      <c r="I194" s="316">
        <v>157080</v>
      </c>
      <c r="J194" s="316">
        <f t="shared" si="14"/>
        <v>154730.01893999998</v>
      </c>
      <c r="K194" s="254">
        <f t="shared" si="15"/>
        <v>17798.591999999997</v>
      </c>
      <c r="L194" s="254">
        <f t="shared" si="16"/>
        <v>153458.592</v>
      </c>
      <c r="M194" s="337">
        <f t="shared" si="17"/>
        <v>-3621.4079999999958</v>
      </c>
    </row>
    <row r="195" spans="1:13" ht="16.5" x14ac:dyDescent="0.2">
      <c r="A195" s="310">
        <v>190</v>
      </c>
      <c r="B195" s="311" t="s">
        <v>2200</v>
      </c>
      <c r="C195" s="312">
        <v>1</v>
      </c>
      <c r="D195" s="313">
        <v>78564.149999999994</v>
      </c>
      <c r="E195" s="314">
        <f t="shared" si="12"/>
        <v>14927.188499999998</v>
      </c>
      <c r="F195" s="315">
        <v>77350</v>
      </c>
      <c r="G195" s="314">
        <f t="shared" si="13"/>
        <v>93491.338499999998</v>
      </c>
      <c r="H195" s="316">
        <v>91838.25</v>
      </c>
      <c r="I195" s="316">
        <v>89250</v>
      </c>
      <c r="J195" s="316">
        <f t="shared" si="14"/>
        <v>87982.397125000003</v>
      </c>
      <c r="K195" s="254">
        <f t="shared" si="15"/>
        <v>10148.319999999998</v>
      </c>
      <c r="L195" s="254">
        <f t="shared" si="16"/>
        <v>87498.319999999992</v>
      </c>
      <c r="M195" s="337">
        <f t="shared" si="17"/>
        <v>-1751.6800000000076</v>
      </c>
    </row>
    <row r="196" spans="1:13" ht="16.5" x14ac:dyDescent="0.2">
      <c r="A196" s="310">
        <v>191</v>
      </c>
      <c r="B196" s="311" t="s">
        <v>2201</v>
      </c>
      <c r="C196" s="312">
        <v>1</v>
      </c>
      <c r="D196" s="313">
        <v>39805.836000000003</v>
      </c>
      <c r="E196" s="314">
        <f t="shared" si="12"/>
        <v>7563.1088400000008</v>
      </c>
      <c r="F196" s="315">
        <v>39270</v>
      </c>
      <c r="G196" s="314">
        <f t="shared" si="13"/>
        <v>47368.944840000004</v>
      </c>
      <c r="H196" s="316">
        <v>46531.38</v>
      </c>
      <c r="I196" s="316">
        <v>45220</v>
      </c>
      <c r="J196" s="316">
        <f t="shared" si="14"/>
        <v>44597.581210000004</v>
      </c>
      <c r="K196" s="254">
        <f t="shared" si="15"/>
        <v>5152.2239999999993</v>
      </c>
      <c r="L196" s="254">
        <f t="shared" si="16"/>
        <v>44422.224000000002</v>
      </c>
      <c r="M196" s="337">
        <f t="shared" si="17"/>
        <v>-797.77599999999802</v>
      </c>
    </row>
    <row r="197" spans="1:13" ht="16.5" x14ac:dyDescent="0.2">
      <c r="A197" s="310">
        <v>192</v>
      </c>
      <c r="B197" s="311" t="s">
        <v>2202</v>
      </c>
      <c r="C197" s="312">
        <v>1</v>
      </c>
      <c r="D197" s="313">
        <v>223122.18599999999</v>
      </c>
      <c r="E197" s="314">
        <f t="shared" si="12"/>
        <v>42393.215339999995</v>
      </c>
      <c r="F197" s="315">
        <v>218960</v>
      </c>
      <c r="G197" s="314">
        <f t="shared" si="13"/>
        <v>265515.40133999998</v>
      </c>
      <c r="H197" s="316">
        <v>260820.63</v>
      </c>
      <c r="I197" s="316">
        <v>253470</v>
      </c>
      <c r="J197" s="316">
        <f t="shared" si="14"/>
        <v>249691.507835</v>
      </c>
      <c r="K197" s="254">
        <f t="shared" si="15"/>
        <v>28727.551999999996</v>
      </c>
      <c r="L197" s="254">
        <f t="shared" si="16"/>
        <v>247687.552</v>
      </c>
      <c r="M197" s="337">
        <f t="shared" si="17"/>
        <v>-5782.448000000004</v>
      </c>
    </row>
    <row r="198" spans="1:13" ht="16.5" x14ac:dyDescent="0.2">
      <c r="A198" s="310">
        <v>193</v>
      </c>
      <c r="B198" s="311" t="s">
        <v>2203</v>
      </c>
      <c r="C198" s="312">
        <v>1</v>
      </c>
      <c r="D198" s="313">
        <v>908201.57400000002</v>
      </c>
      <c r="E198" s="314">
        <f t="shared" si="12"/>
        <v>172558.29906000002</v>
      </c>
      <c r="F198" s="315">
        <v>890120</v>
      </c>
      <c r="G198" s="314">
        <f t="shared" si="13"/>
        <v>1080759.8730600001</v>
      </c>
      <c r="H198" s="316">
        <v>1061650.17</v>
      </c>
      <c r="I198" s="316">
        <v>1031730</v>
      </c>
      <c r="J198" s="316">
        <f t="shared" si="14"/>
        <v>1016065.010765</v>
      </c>
      <c r="K198" s="254">
        <f t="shared" si="15"/>
        <v>116783.74399999999</v>
      </c>
      <c r="L198" s="254">
        <f t="shared" si="16"/>
        <v>1006903.7439999999</v>
      </c>
      <c r="M198" s="337">
        <f t="shared" si="17"/>
        <v>-24826.256000000052</v>
      </c>
    </row>
    <row r="199" spans="1:13" ht="16.5" x14ac:dyDescent="0.2">
      <c r="A199" s="310">
        <v>194</v>
      </c>
      <c r="B199" s="311" t="s">
        <v>2204</v>
      </c>
      <c r="C199" s="312">
        <v>1</v>
      </c>
      <c r="D199" s="313">
        <v>46090.968000000001</v>
      </c>
      <c r="E199" s="314">
        <f t="shared" ref="E199:E262" si="18">D199*19%</f>
        <v>8757.2839199999999</v>
      </c>
      <c r="F199" s="315">
        <v>45220</v>
      </c>
      <c r="G199" s="314">
        <f t="shared" ref="G199:G262" si="19">E199+D199</f>
        <v>54848.251920000002</v>
      </c>
      <c r="H199" s="316">
        <v>53878.44</v>
      </c>
      <c r="I199" s="316">
        <v>52360</v>
      </c>
      <c r="J199" s="316">
        <f t="shared" ref="J199:J262" si="20">AVERAGE(F199:I199)</f>
        <v>51576.672980000003</v>
      </c>
      <c r="K199" s="254">
        <f t="shared" ref="K199:K262" si="21">+F199*13.12%</f>
        <v>5932.8639999999996</v>
      </c>
      <c r="L199" s="254">
        <f t="shared" ref="L199:L262" si="22">+F199+K199</f>
        <v>51152.864000000001</v>
      </c>
      <c r="M199" s="337">
        <f t="shared" ref="M199:M262" si="23">+L199-I199</f>
        <v>-1207.1359999999986</v>
      </c>
    </row>
    <row r="200" spans="1:13" ht="16.5" x14ac:dyDescent="0.2">
      <c r="A200" s="310">
        <v>195</v>
      </c>
      <c r="B200" s="311" t="s">
        <v>2205</v>
      </c>
      <c r="C200" s="312">
        <v>1</v>
      </c>
      <c r="D200" s="313">
        <v>621180.54599999997</v>
      </c>
      <c r="E200" s="314">
        <f t="shared" si="18"/>
        <v>118024.30374</v>
      </c>
      <c r="F200" s="315">
        <v>609280</v>
      </c>
      <c r="G200" s="314">
        <f t="shared" si="19"/>
        <v>739204.84973999998</v>
      </c>
      <c r="H200" s="316">
        <v>726134.43</v>
      </c>
      <c r="I200" s="316">
        <v>705670</v>
      </c>
      <c r="J200" s="316">
        <f t="shared" si="20"/>
        <v>695072.31993500004</v>
      </c>
      <c r="K200" s="254">
        <f t="shared" si="21"/>
        <v>79937.535999999993</v>
      </c>
      <c r="L200" s="254">
        <f t="shared" si="22"/>
        <v>689217.53599999996</v>
      </c>
      <c r="M200" s="337">
        <f t="shared" si="23"/>
        <v>-16452.464000000036</v>
      </c>
    </row>
    <row r="201" spans="1:13" ht="16.5" x14ac:dyDescent="0.2">
      <c r="A201" s="310">
        <v>196</v>
      </c>
      <c r="B201" s="311" t="s">
        <v>2206</v>
      </c>
      <c r="C201" s="312">
        <v>1</v>
      </c>
      <c r="D201" s="313">
        <v>45043.446000000004</v>
      </c>
      <c r="E201" s="314">
        <f t="shared" si="18"/>
        <v>8558.2547400000003</v>
      </c>
      <c r="F201" s="315">
        <v>44030</v>
      </c>
      <c r="G201" s="314">
        <f t="shared" si="19"/>
        <v>53601.70074</v>
      </c>
      <c r="H201" s="316">
        <v>52653.93</v>
      </c>
      <c r="I201" s="316">
        <v>51170</v>
      </c>
      <c r="J201" s="316">
        <f t="shared" si="20"/>
        <v>50363.907684999998</v>
      </c>
      <c r="K201" s="254">
        <f t="shared" si="21"/>
        <v>5776.735999999999</v>
      </c>
      <c r="L201" s="254">
        <f t="shared" si="22"/>
        <v>49806.735999999997</v>
      </c>
      <c r="M201" s="337">
        <f t="shared" si="23"/>
        <v>-1363.2640000000029</v>
      </c>
    </row>
    <row r="202" spans="1:13" ht="16.5" x14ac:dyDescent="0.2">
      <c r="A202" s="310">
        <v>197</v>
      </c>
      <c r="B202" s="311" t="s">
        <v>2207</v>
      </c>
      <c r="C202" s="312">
        <v>1</v>
      </c>
      <c r="D202" s="313">
        <v>45043.446000000004</v>
      </c>
      <c r="E202" s="314">
        <f t="shared" si="18"/>
        <v>8558.2547400000003</v>
      </c>
      <c r="F202" s="315">
        <v>44030</v>
      </c>
      <c r="G202" s="314">
        <f t="shared" si="19"/>
        <v>53601.70074</v>
      </c>
      <c r="H202" s="316">
        <v>52653.93</v>
      </c>
      <c r="I202" s="316">
        <v>51170</v>
      </c>
      <c r="J202" s="316">
        <f t="shared" si="20"/>
        <v>50363.907684999998</v>
      </c>
      <c r="K202" s="254">
        <f t="shared" si="21"/>
        <v>5776.735999999999</v>
      </c>
      <c r="L202" s="254">
        <f t="shared" si="22"/>
        <v>49806.735999999997</v>
      </c>
      <c r="M202" s="337">
        <f t="shared" si="23"/>
        <v>-1363.2640000000029</v>
      </c>
    </row>
    <row r="203" spans="1:13" ht="16.5" x14ac:dyDescent="0.2">
      <c r="A203" s="310">
        <v>198</v>
      </c>
      <c r="B203" s="311" t="s">
        <v>2208</v>
      </c>
      <c r="C203" s="312">
        <v>1</v>
      </c>
      <c r="D203" s="313">
        <v>47138.49</v>
      </c>
      <c r="E203" s="314">
        <f t="shared" si="18"/>
        <v>8956.3130999999994</v>
      </c>
      <c r="F203" s="315">
        <v>46410</v>
      </c>
      <c r="G203" s="314">
        <f t="shared" si="19"/>
        <v>56094.803099999997</v>
      </c>
      <c r="H203" s="316">
        <v>55102.95</v>
      </c>
      <c r="I203" s="316">
        <v>53550</v>
      </c>
      <c r="J203" s="316">
        <f t="shared" si="20"/>
        <v>52789.438274999993</v>
      </c>
      <c r="K203" s="254">
        <f t="shared" si="21"/>
        <v>6088.9919999999993</v>
      </c>
      <c r="L203" s="254">
        <f t="shared" si="22"/>
        <v>52498.991999999998</v>
      </c>
      <c r="M203" s="337">
        <f t="shared" si="23"/>
        <v>-1051.0080000000016</v>
      </c>
    </row>
    <row r="204" spans="1:13" ht="16.5" x14ac:dyDescent="0.2">
      <c r="A204" s="310">
        <v>199</v>
      </c>
      <c r="B204" s="311" t="s">
        <v>2209</v>
      </c>
      <c r="C204" s="312">
        <v>1</v>
      </c>
      <c r="D204" s="313">
        <v>623275.59</v>
      </c>
      <c r="E204" s="314">
        <f t="shared" si="18"/>
        <v>118422.3621</v>
      </c>
      <c r="F204" s="315">
        <v>610470</v>
      </c>
      <c r="G204" s="314">
        <f t="shared" si="19"/>
        <v>741697.95209999999</v>
      </c>
      <c r="H204" s="316">
        <v>728583.45</v>
      </c>
      <c r="I204" s="316">
        <v>708050</v>
      </c>
      <c r="J204" s="316">
        <f t="shared" si="20"/>
        <v>697200.3505249999</v>
      </c>
      <c r="K204" s="254">
        <f t="shared" si="21"/>
        <v>80093.66399999999</v>
      </c>
      <c r="L204" s="254">
        <f t="shared" si="22"/>
        <v>690563.66399999999</v>
      </c>
      <c r="M204" s="337">
        <f t="shared" si="23"/>
        <v>-17486.33600000001</v>
      </c>
    </row>
    <row r="205" spans="1:13" ht="16.5" x14ac:dyDescent="0.2">
      <c r="A205" s="310">
        <v>200</v>
      </c>
      <c r="B205" s="311" t="s">
        <v>2210</v>
      </c>
      <c r="C205" s="312">
        <v>1</v>
      </c>
      <c r="D205" s="313">
        <v>467194.81199999998</v>
      </c>
      <c r="E205" s="314">
        <f t="shared" si="18"/>
        <v>88767.014280000003</v>
      </c>
      <c r="F205" s="315">
        <v>458150</v>
      </c>
      <c r="G205" s="314">
        <f t="shared" si="19"/>
        <v>555961.82627999992</v>
      </c>
      <c r="H205" s="316">
        <v>546131.46</v>
      </c>
      <c r="I205" s="316">
        <v>530740</v>
      </c>
      <c r="J205" s="316">
        <f t="shared" si="20"/>
        <v>522745.82156999997</v>
      </c>
      <c r="K205" s="254">
        <f t="shared" si="21"/>
        <v>60109.279999999992</v>
      </c>
      <c r="L205" s="254">
        <f t="shared" si="22"/>
        <v>518259.27999999997</v>
      </c>
      <c r="M205" s="337">
        <f t="shared" si="23"/>
        <v>-12480.72000000003</v>
      </c>
    </row>
    <row r="206" spans="1:13" ht="16.5" x14ac:dyDescent="0.2">
      <c r="A206" s="310">
        <v>201</v>
      </c>
      <c r="B206" s="311" t="s">
        <v>2211</v>
      </c>
      <c r="C206" s="312">
        <v>1</v>
      </c>
      <c r="D206" s="313">
        <v>105799.72199999999</v>
      </c>
      <c r="E206" s="314">
        <f t="shared" si="18"/>
        <v>20101.947179999999</v>
      </c>
      <c r="F206" s="315">
        <v>103530</v>
      </c>
      <c r="G206" s="314">
        <f t="shared" si="19"/>
        <v>125901.66918</v>
      </c>
      <c r="H206" s="316">
        <v>123675.51000000001</v>
      </c>
      <c r="I206" s="316">
        <v>120190</v>
      </c>
      <c r="J206" s="316">
        <f t="shared" si="20"/>
        <v>118324.29479499999</v>
      </c>
      <c r="K206" s="254">
        <f t="shared" si="21"/>
        <v>13583.135999999999</v>
      </c>
      <c r="L206" s="254">
        <f t="shared" si="22"/>
        <v>117113.136</v>
      </c>
      <c r="M206" s="337">
        <f t="shared" si="23"/>
        <v>-3076.8640000000014</v>
      </c>
    </row>
    <row r="207" spans="1:13" ht="16.5" x14ac:dyDescent="0.2">
      <c r="A207" s="310">
        <v>202</v>
      </c>
      <c r="B207" s="311" t="s">
        <v>2212</v>
      </c>
      <c r="C207" s="312">
        <v>1</v>
      </c>
      <c r="D207" s="313">
        <v>94276.98</v>
      </c>
      <c r="E207" s="314">
        <f t="shared" si="18"/>
        <v>17912.626199999999</v>
      </c>
      <c r="F207" s="315">
        <v>92820</v>
      </c>
      <c r="G207" s="314">
        <f t="shared" si="19"/>
        <v>112189.60619999999</v>
      </c>
      <c r="H207" s="316">
        <v>110205.9</v>
      </c>
      <c r="I207" s="316">
        <v>107100</v>
      </c>
      <c r="J207" s="316">
        <f t="shared" si="20"/>
        <v>105578.87654999999</v>
      </c>
      <c r="K207" s="254">
        <f t="shared" si="21"/>
        <v>12177.983999999999</v>
      </c>
      <c r="L207" s="254">
        <f t="shared" si="22"/>
        <v>104997.984</v>
      </c>
      <c r="M207" s="337">
        <f t="shared" si="23"/>
        <v>-2102.0160000000033</v>
      </c>
    </row>
    <row r="208" spans="1:13" ht="16.5" x14ac:dyDescent="0.2">
      <c r="A208" s="310">
        <v>203</v>
      </c>
      <c r="B208" s="311" t="s">
        <v>2213</v>
      </c>
      <c r="C208" s="312">
        <v>1</v>
      </c>
      <c r="D208" s="313">
        <v>82754.237999999998</v>
      </c>
      <c r="E208" s="314">
        <f t="shared" si="18"/>
        <v>15723.30522</v>
      </c>
      <c r="F208" s="315">
        <v>80920</v>
      </c>
      <c r="G208" s="314">
        <f t="shared" si="19"/>
        <v>98477.543219999992</v>
      </c>
      <c r="H208" s="316">
        <v>96736.290000000008</v>
      </c>
      <c r="I208" s="316">
        <v>94010</v>
      </c>
      <c r="J208" s="316">
        <f t="shared" si="20"/>
        <v>92535.958305000007</v>
      </c>
      <c r="K208" s="254">
        <f t="shared" si="21"/>
        <v>10616.703999999998</v>
      </c>
      <c r="L208" s="254">
        <f t="shared" si="22"/>
        <v>91536.703999999998</v>
      </c>
      <c r="M208" s="337">
        <f t="shared" si="23"/>
        <v>-2473.2960000000021</v>
      </c>
    </row>
    <row r="209" spans="1:13" ht="16.5" x14ac:dyDescent="0.2">
      <c r="A209" s="310">
        <v>204</v>
      </c>
      <c r="B209" s="311" t="s">
        <v>2214</v>
      </c>
      <c r="C209" s="312">
        <v>1</v>
      </c>
      <c r="D209" s="313">
        <v>173888.652</v>
      </c>
      <c r="E209" s="314">
        <f t="shared" si="18"/>
        <v>33038.84388</v>
      </c>
      <c r="F209" s="315">
        <v>170170</v>
      </c>
      <c r="G209" s="314">
        <f t="shared" si="19"/>
        <v>206927.49588</v>
      </c>
      <c r="H209" s="316">
        <v>203268.66</v>
      </c>
      <c r="I209" s="316">
        <v>197540</v>
      </c>
      <c r="J209" s="316">
        <f t="shared" si="20"/>
        <v>194476.53896999999</v>
      </c>
      <c r="K209" s="254">
        <f t="shared" si="21"/>
        <v>22326.303999999996</v>
      </c>
      <c r="L209" s="254">
        <f t="shared" si="22"/>
        <v>192496.304</v>
      </c>
      <c r="M209" s="337">
        <f t="shared" si="23"/>
        <v>-5043.6959999999963</v>
      </c>
    </row>
    <row r="210" spans="1:13" ht="16.5" x14ac:dyDescent="0.2">
      <c r="A210" s="310">
        <v>205</v>
      </c>
      <c r="B210" s="311" t="s">
        <v>2215</v>
      </c>
      <c r="C210" s="312">
        <v>1</v>
      </c>
      <c r="D210" s="313">
        <v>76469.106</v>
      </c>
      <c r="E210" s="314">
        <f t="shared" si="18"/>
        <v>14529.130139999999</v>
      </c>
      <c r="F210" s="315">
        <v>74970</v>
      </c>
      <c r="G210" s="314">
        <f t="shared" si="19"/>
        <v>90998.236139999994</v>
      </c>
      <c r="H210" s="316">
        <v>89389.23</v>
      </c>
      <c r="I210" s="316">
        <v>86870</v>
      </c>
      <c r="J210" s="316">
        <f t="shared" si="20"/>
        <v>85556.866534999994</v>
      </c>
      <c r="K210" s="254">
        <f t="shared" si="21"/>
        <v>9836.0639999999985</v>
      </c>
      <c r="L210" s="254">
        <f t="shared" si="22"/>
        <v>84806.063999999998</v>
      </c>
      <c r="M210" s="337">
        <f t="shared" si="23"/>
        <v>-2063.9360000000015</v>
      </c>
    </row>
    <row r="211" spans="1:13" ht="16.5" x14ac:dyDescent="0.2">
      <c r="A211" s="310">
        <v>206</v>
      </c>
      <c r="B211" s="311" t="s">
        <v>2216</v>
      </c>
      <c r="C211" s="312">
        <v>1</v>
      </c>
      <c r="D211" s="313">
        <v>152938.212</v>
      </c>
      <c r="E211" s="314">
        <f t="shared" si="18"/>
        <v>29058.260279999999</v>
      </c>
      <c r="F211" s="315">
        <v>149940</v>
      </c>
      <c r="G211" s="314">
        <f t="shared" si="19"/>
        <v>181996.47227999999</v>
      </c>
      <c r="H211" s="316">
        <v>178778.46</v>
      </c>
      <c r="I211" s="316">
        <v>173740</v>
      </c>
      <c r="J211" s="316">
        <f t="shared" si="20"/>
        <v>171113.73306999999</v>
      </c>
      <c r="K211" s="254">
        <f t="shared" si="21"/>
        <v>19672.127999999997</v>
      </c>
      <c r="L211" s="254">
        <f t="shared" si="22"/>
        <v>169612.128</v>
      </c>
      <c r="M211" s="337">
        <f t="shared" si="23"/>
        <v>-4127.872000000003</v>
      </c>
    </row>
    <row r="212" spans="1:13" ht="16.5" x14ac:dyDescent="0.2">
      <c r="A212" s="310">
        <v>207</v>
      </c>
      <c r="B212" s="311" t="s">
        <v>2217</v>
      </c>
      <c r="C212" s="312">
        <v>1</v>
      </c>
      <c r="D212" s="313">
        <v>163413.432</v>
      </c>
      <c r="E212" s="314">
        <f t="shared" si="18"/>
        <v>31048.552080000001</v>
      </c>
      <c r="F212" s="315">
        <v>160650</v>
      </c>
      <c r="G212" s="314">
        <f t="shared" si="19"/>
        <v>194461.98407999999</v>
      </c>
      <c r="H212" s="316">
        <v>191023.56</v>
      </c>
      <c r="I212" s="316">
        <v>185640</v>
      </c>
      <c r="J212" s="316">
        <f t="shared" si="20"/>
        <v>182943.88601999998</v>
      </c>
      <c r="K212" s="254">
        <f t="shared" si="21"/>
        <v>21077.279999999999</v>
      </c>
      <c r="L212" s="254">
        <f t="shared" si="22"/>
        <v>181727.28</v>
      </c>
      <c r="M212" s="337">
        <f t="shared" si="23"/>
        <v>-3912.7200000000012</v>
      </c>
    </row>
    <row r="213" spans="1:13" ht="16.5" x14ac:dyDescent="0.2">
      <c r="A213" s="310">
        <v>208</v>
      </c>
      <c r="B213" s="311" t="s">
        <v>2218</v>
      </c>
      <c r="C213" s="312">
        <v>1</v>
      </c>
      <c r="D213" s="313">
        <v>266070.58799999999</v>
      </c>
      <c r="E213" s="314">
        <f t="shared" si="18"/>
        <v>50553.411719999996</v>
      </c>
      <c r="F213" s="315">
        <v>260610</v>
      </c>
      <c r="G213" s="314">
        <f t="shared" si="19"/>
        <v>316623.99971999996</v>
      </c>
      <c r="H213" s="316">
        <v>311025.53999999998</v>
      </c>
      <c r="I213" s="316">
        <v>302260</v>
      </c>
      <c r="J213" s="316">
        <f t="shared" si="20"/>
        <v>297629.88493</v>
      </c>
      <c r="K213" s="254">
        <f t="shared" si="21"/>
        <v>34192.031999999999</v>
      </c>
      <c r="L213" s="254">
        <f t="shared" si="22"/>
        <v>294802.03200000001</v>
      </c>
      <c r="M213" s="337">
        <f t="shared" si="23"/>
        <v>-7457.9679999999935</v>
      </c>
    </row>
    <row r="214" spans="1:13" ht="16.5" x14ac:dyDescent="0.2">
      <c r="A214" s="310">
        <v>209</v>
      </c>
      <c r="B214" s="311" t="s">
        <v>2219</v>
      </c>
      <c r="C214" s="312">
        <v>1</v>
      </c>
      <c r="D214" s="313">
        <v>91134.414000000004</v>
      </c>
      <c r="E214" s="314">
        <f t="shared" si="18"/>
        <v>17315.538660000002</v>
      </c>
      <c r="F214" s="315">
        <v>89250</v>
      </c>
      <c r="G214" s="314">
        <f t="shared" si="19"/>
        <v>108449.95266000001</v>
      </c>
      <c r="H214" s="316">
        <v>106532.37</v>
      </c>
      <c r="I214" s="316">
        <v>103530</v>
      </c>
      <c r="J214" s="316">
        <f t="shared" si="20"/>
        <v>101940.580665</v>
      </c>
      <c r="K214" s="254">
        <f t="shared" si="21"/>
        <v>11709.599999999999</v>
      </c>
      <c r="L214" s="254">
        <f t="shared" si="22"/>
        <v>100959.6</v>
      </c>
      <c r="M214" s="337">
        <f t="shared" si="23"/>
        <v>-2570.3999999999942</v>
      </c>
    </row>
    <row r="215" spans="1:13" ht="16.5" x14ac:dyDescent="0.2">
      <c r="A215" s="310">
        <v>210</v>
      </c>
      <c r="B215" s="311" t="s">
        <v>2220</v>
      </c>
      <c r="C215" s="312">
        <v>1</v>
      </c>
      <c r="D215" s="313">
        <v>302733.85800000001</v>
      </c>
      <c r="E215" s="314">
        <f t="shared" si="18"/>
        <v>57519.433020000004</v>
      </c>
      <c r="F215" s="315">
        <v>296310</v>
      </c>
      <c r="G215" s="314">
        <f t="shared" si="19"/>
        <v>360253.29102</v>
      </c>
      <c r="H215" s="316">
        <v>353883.39</v>
      </c>
      <c r="I215" s="316">
        <v>343910</v>
      </c>
      <c r="J215" s="316">
        <f t="shared" si="20"/>
        <v>338589.170255</v>
      </c>
      <c r="K215" s="254">
        <f t="shared" si="21"/>
        <v>38875.871999999996</v>
      </c>
      <c r="L215" s="254">
        <f t="shared" si="22"/>
        <v>335185.87199999997</v>
      </c>
      <c r="M215" s="337">
        <f t="shared" si="23"/>
        <v>-8724.1280000000261</v>
      </c>
    </row>
    <row r="216" spans="1:13" ht="16.5" x14ac:dyDescent="0.2">
      <c r="A216" s="310">
        <v>211</v>
      </c>
      <c r="B216" s="311" t="s">
        <v>2221</v>
      </c>
      <c r="C216" s="312">
        <v>1</v>
      </c>
      <c r="D216" s="313">
        <v>313209.07799999998</v>
      </c>
      <c r="E216" s="314">
        <f t="shared" si="18"/>
        <v>59509.724819999996</v>
      </c>
      <c r="F216" s="315">
        <v>307020</v>
      </c>
      <c r="G216" s="314">
        <f t="shared" si="19"/>
        <v>372718.80281999998</v>
      </c>
      <c r="H216" s="316">
        <v>366128.49</v>
      </c>
      <c r="I216" s="316">
        <v>355810</v>
      </c>
      <c r="J216" s="316">
        <f t="shared" si="20"/>
        <v>350419.32320500002</v>
      </c>
      <c r="K216" s="254">
        <f t="shared" si="21"/>
        <v>40281.023999999998</v>
      </c>
      <c r="L216" s="254">
        <f t="shared" si="22"/>
        <v>347301.02399999998</v>
      </c>
      <c r="M216" s="337">
        <f t="shared" si="23"/>
        <v>-8508.9760000000242</v>
      </c>
    </row>
    <row r="217" spans="1:13" ht="16.5" x14ac:dyDescent="0.2">
      <c r="A217" s="310">
        <v>212</v>
      </c>
      <c r="B217" s="311" t="s">
        <v>2222</v>
      </c>
      <c r="C217" s="312">
        <v>1</v>
      </c>
      <c r="D217" s="313">
        <v>289116.07199999999</v>
      </c>
      <c r="E217" s="314">
        <f t="shared" si="18"/>
        <v>54932.053679999997</v>
      </c>
      <c r="F217" s="315">
        <v>283220</v>
      </c>
      <c r="G217" s="314">
        <f t="shared" si="19"/>
        <v>344048.12568</v>
      </c>
      <c r="H217" s="316">
        <v>337964.76</v>
      </c>
      <c r="I217" s="316">
        <v>328440</v>
      </c>
      <c r="J217" s="316">
        <f t="shared" si="20"/>
        <v>323418.22142000002</v>
      </c>
      <c r="K217" s="254">
        <f t="shared" si="21"/>
        <v>37158.463999999993</v>
      </c>
      <c r="L217" s="254">
        <f t="shared" si="22"/>
        <v>320378.46399999998</v>
      </c>
      <c r="M217" s="337">
        <f t="shared" si="23"/>
        <v>-8061.5360000000219</v>
      </c>
    </row>
    <row r="218" spans="1:13" ht="16.5" x14ac:dyDescent="0.2">
      <c r="A218" s="310">
        <v>213</v>
      </c>
      <c r="B218" s="311" t="s">
        <v>2223</v>
      </c>
      <c r="C218" s="312">
        <v>1</v>
      </c>
      <c r="D218" s="313">
        <v>222074.66399999999</v>
      </c>
      <c r="E218" s="314">
        <f t="shared" si="18"/>
        <v>42194.186159999997</v>
      </c>
      <c r="F218" s="315">
        <v>217770</v>
      </c>
      <c r="G218" s="314">
        <f t="shared" si="19"/>
        <v>264268.85015999997</v>
      </c>
      <c r="H218" s="316">
        <v>259596.12</v>
      </c>
      <c r="I218" s="316">
        <v>252280</v>
      </c>
      <c r="J218" s="316">
        <f t="shared" si="20"/>
        <v>248478.74254000001</v>
      </c>
      <c r="K218" s="254">
        <f t="shared" si="21"/>
        <v>28571.423999999995</v>
      </c>
      <c r="L218" s="254">
        <f t="shared" si="22"/>
        <v>246341.424</v>
      </c>
      <c r="M218" s="337">
        <f t="shared" si="23"/>
        <v>-5938.5760000000009</v>
      </c>
    </row>
    <row r="219" spans="1:13" ht="16.5" x14ac:dyDescent="0.2">
      <c r="A219" s="310">
        <v>214</v>
      </c>
      <c r="B219" s="311" t="s">
        <v>2224</v>
      </c>
      <c r="C219" s="312">
        <v>1</v>
      </c>
      <c r="D219" s="313">
        <v>227312.274</v>
      </c>
      <c r="E219" s="314">
        <f t="shared" si="18"/>
        <v>43189.332060000001</v>
      </c>
      <c r="F219" s="315">
        <v>222530</v>
      </c>
      <c r="G219" s="314">
        <f t="shared" si="19"/>
        <v>270501.60606000002</v>
      </c>
      <c r="H219" s="316">
        <v>265718.67</v>
      </c>
      <c r="I219" s="316">
        <v>258230</v>
      </c>
      <c r="J219" s="316">
        <f t="shared" si="20"/>
        <v>254245.06901500002</v>
      </c>
      <c r="K219" s="254">
        <f t="shared" si="21"/>
        <v>29195.935999999998</v>
      </c>
      <c r="L219" s="254">
        <f t="shared" si="22"/>
        <v>251725.93599999999</v>
      </c>
      <c r="M219" s="337">
        <f t="shared" si="23"/>
        <v>-6504.064000000013</v>
      </c>
    </row>
    <row r="220" spans="1:13" ht="16.5" x14ac:dyDescent="0.2">
      <c r="A220" s="310">
        <v>215</v>
      </c>
      <c r="B220" s="311" t="s">
        <v>2225</v>
      </c>
      <c r="C220" s="312">
        <v>1</v>
      </c>
      <c r="D220" s="313">
        <v>375012.87599999999</v>
      </c>
      <c r="E220" s="314">
        <f t="shared" si="18"/>
        <v>71252.44644</v>
      </c>
      <c r="F220" s="315">
        <v>367710</v>
      </c>
      <c r="G220" s="314">
        <f t="shared" si="19"/>
        <v>446265.32244000002</v>
      </c>
      <c r="H220" s="316">
        <v>438374.58</v>
      </c>
      <c r="I220" s="316">
        <v>426020</v>
      </c>
      <c r="J220" s="316">
        <f t="shared" si="20"/>
        <v>419592.47561000002</v>
      </c>
      <c r="K220" s="254">
        <f t="shared" si="21"/>
        <v>48243.551999999996</v>
      </c>
      <c r="L220" s="254">
        <f t="shared" si="22"/>
        <v>415953.55200000003</v>
      </c>
      <c r="M220" s="337">
        <f t="shared" si="23"/>
        <v>-10066.447999999975</v>
      </c>
    </row>
    <row r="221" spans="1:13" ht="16.5" x14ac:dyDescent="0.2">
      <c r="A221" s="310">
        <v>216</v>
      </c>
      <c r="B221" s="311" t="s">
        <v>2226</v>
      </c>
      <c r="C221" s="312">
        <v>1</v>
      </c>
      <c r="D221" s="313">
        <v>320541.73200000002</v>
      </c>
      <c r="E221" s="314">
        <f t="shared" si="18"/>
        <v>60902.929080000002</v>
      </c>
      <c r="F221" s="315">
        <v>314160</v>
      </c>
      <c r="G221" s="314">
        <f t="shared" si="19"/>
        <v>381444.66107999999</v>
      </c>
      <c r="H221" s="316">
        <v>374700.06</v>
      </c>
      <c r="I221" s="316">
        <v>364140</v>
      </c>
      <c r="J221" s="316">
        <f t="shared" si="20"/>
        <v>358611.18027000001</v>
      </c>
      <c r="K221" s="254">
        <f t="shared" si="21"/>
        <v>41217.791999999994</v>
      </c>
      <c r="L221" s="254">
        <f t="shared" si="22"/>
        <v>355377.79200000002</v>
      </c>
      <c r="M221" s="337">
        <f t="shared" si="23"/>
        <v>-8762.2079999999842</v>
      </c>
    </row>
    <row r="222" spans="1:13" ht="16.5" x14ac:dyDescent="0.2">
      <c r="A222" s="310">
        <v>217</v>
      </c>
      <c r="B222" s="311" t="s">
        <v>2227</v>
      </c>
      <c r="C222" s="312">
        <v>1</v>
      </c>
      <c r="D222" s="313">
        <v>2074093.56</v>
      </c>
      <c r="E222" s="314">
        <f t="shared" si="18"/>
        <v>394077.77640000003</v>
      </c>
      <c r="F222" s="315">
        <v>2032520</v>
      </c>
      <c r="G222" s="314">
        <f t="shared" si="19"/>
        <v>2468171.3363999999</v>
      </c>
      <c r="H222" s="316">
        <v>2424529.7999999998</v>
      </c>
      <c r="I222" s="316">
        <v>2356200</v>
      </c>
      <c r="J222" s="316">
        <f t="shared" si="20"/>
        <v>2320355.2840999998</v>
      </c>
      <c r="K222" s="254">
        <f t="shared" si="21"/>
        <v>266666.62399999995</v>
      </c>
      <c r="L222" s="254">
        <f t="shared" si="22"/>
        <v>2299186.6239999998</v>
      </c>
      <c r="M222" s="337">
        <f t="shared" si="23"/>
        <v>-57013.376000000164</v>
      </c>
    </row>
    <row r="223" spans="1:13" ht="16.5" x14ac:dyDescent="0.2">
      <c r="A223" s="310">
        <v>218</v>
      </c>
      <c r="B223" s="311" t="s">
        <v>2228</v>
      </c>
      <c r="C223" s="312">
        <v>1</v>
      </c>
      <c r="D223" s="313">
        <v>287021.02799999999</v>
      </c>
      <c r="E223" s="314">
        <f t="shared" si="18"/>
        <v>54533.995320000002</v>
      </c>
      <c r="F223" s="315">
        <v>280840</v>
      </c>
      <c r="G223" s="314">
        <f t="shared" si="19"/>
        <v>341555.02331999998</v>
      </c>
      <c r="H223" s="316">
        <v>335515.74</v>
      </c>
      <c r="I223" s="316">
        <v>326060</v>
      </c>
      <c r="J223" s="316">
        <f t="shared" si="20"/>
        <v>320992.69082999998</v>
      </c>
      <c r="K223" s="254">
        <f t="shared" si="21"/>
        <v>36846.207999999999</v>
      </c>
      <c r="L223" s="254">
        <f t="shared" si="22"/>
        <v>317686.20799999998</v>
      </c>
      <c r="M223" s="337">
        <f t="shared" si="23"/>
        <v>-8373.7920000000158</v>
      </c>
    </row>
    <row r="224" spans="1:13" ht="16.5" x14ac:dyDescent="0.2">
      <c r="A224" s="310">
        <v>219</v>
      </c>
      <c r="B224" s="311" t="s">
        <v>2229</v>
      </c>
      <c r="C224" s="312">
        <v>1</v>
      </c>
      <c r="D224" s="313">
        <v>249310.236</v>
      </c>
      <c r="E224" s="314">
        <f t="shared" si="18"/>
        <v>47368.944840000004</v>
      </c>
      <c r="F224" s="315">
        <v>243950</v>
      </c>
      <c r="G224" s="314">
        <f t="shared" si="19"/>
        <v>296679.18083999999</v>
      </c>
      <c r="H224" s="316">
        <v>291433.38</v>
      </c>
      <c r="I224" s="316">
        <v>283220</v>
      </c>
      <c r="J224" s="316">
        <f t="shared" si="20"/>
        <v>278820.64020999998</v>
      </c>
      <c r="K224" s="254">
        <f t="shared" si="21"/>
        <v>32006.239999999994</v>
      </c>
      <c r="L224" s="254">
        <f t="shared" si="22"/>
        <v>275956.24</v>
      </c>
      <c r="M224" s="337">
        <f t="shared" si="23"/>
        <v>-7263.7600000000093</v>
      </c>
    </row>
    <row r="225" spans="1:13" ht="16.5" x14ac:dyDescent="0.2">
      <c r="A225" s="310">
        <v>220</v>
      </c>
      <c r="B225" s="311" t="s">
        <v>2230</v>
      </c>
      <c r="C225" s="312">
        <v>1</v>
      </c>
      <c r="D225" s="313">
        <v>368727.74400000001</v>
      </c>
      <c r="E225" s="314">
        <f t="shared" si="18"/>
        <v>70058.271359999999</v>
      </c>
      <c r="F225" s="315">
        <v>361760</v>
      </c>
      <c r="G225" s="314">
        <f t="shared" si="19"/>
        <v>438786.01536000002</v>
      </c>
      <c r="H225" s="316">
        <v>431027.52</v>
      </c>
      <c r="I225" s="316">
        <v>418880</v>
      </c>
      <c r="J225" s="316">
        <f t="shared" si="20"/>
        <v>412613.38384000002</v>
      </c>
      <c r="K225" s="254">
        <f t="shared" si="21"/>
        <v>47462.911999999997</v>
      </c>
      <c r="L225" s="254">
        <f t="shared" si="22"/>
        <v>409222.91200000001</v>
      </c>
      <c r="M225" s="337">
        <f t="shared" si="23"/>
        <v>-9657.0879999999888</v>
      </c>
    </row>
    <row r="226" spans="1:13" ht="16.5" x14ac:dyDescent="0.2">
      <c r="A226" s="310">
        <v>221</v>
      </c>
      <c r="B226" s="311" t="s">
        <v>2231</v>
      </c>
      <c r="C226" s="312">
        <v>1</v>
      </c>
      <c r="D226" s="313">
        <v>491287.81800000003</v>
      </c>
      <c r="E226" s="314">
        <f t="shared" si="18"/>
        <v>93344.685420000009</v>
      </c>
      <c r="F226" s="315">
        <v>481950</v>
      </c>
      <c r="G226" s="314">
        <f t="shared" si="19"/>
        <v>584632.50342000008</v>
      </c>
      <c r="H226" s="316">
        <v>574295.18999999994</v>
      </c>
      <c r="I226" s="316">
        <v>558110</v>
      </c>
      <c r="J226" s="316">
        <f t="shared" si="20"/>
        <v>549746.92335499998</v>
      </c>
      <c r="K226" s="254">
        <f t="shared" si="21"/>
        <v>63231.839999999989</v>
      </c>
      <c r="L226" s="254">
        <f t="shared" si="22"/>
        <v>545181.84</v>
      </c>
      <c r="M226" s="337">
        <f t="shared" si="23"/>
        <v>-12928.160000000033</v>
      </c>
    </row>
    <row r="227" spans="1:13" ht="16.5" x14ac:dyDescent="0.2">
      <c r="A227" s="310">
        <v>222</v>
      </c>
      <c r="B227" s="311" t="s">
        <v>2232</v>
      </c>
      <c r="C227" s="312">
        <v>1</v>
      </c>
      <c r="D227" s="313">
        <v>1262264.01</v>
      </c>
      <c r="E227" s="314">
        <f t="shared" si="18"/>
        <v>239830.16190000001</v>
      </c>
      <c r="F227" s="315">
        <v>1237600</v>
      </c>
      <c r="G227" s="314">
        <f t="shared" si="19"/>
        <v>1502094.1719</v>
      </c>
      <c r="H227" s="316">
        <v>1475534.55</v>
      </c>
      <c r="I227" s="316">
        <v>1433950</v>
      </c>
      <c r="J227" s="316">
        <f t="shared" si="20"/>
        <v>1412294.6804750001</v>
      </c>
      <c r="K227" s="254">
        <f t="shared" si="21"/>
        <v>162373.11999999997</v>
      </c>
      <c r="L227" s="254">
        <f t="shared" si="22"/>
        <v>1399973.1199999999</v>
      </c>
      <c r="M227" s="337">
        <f t="shared" si="23"/>
        <v>-33976.880000000121</v>
      </c>
    </row>
    <row r="228" spans="1:13" ht="16.5" x14ac:dyDescent="0.2">
      <c r="A228" s="310">
        <v>223</v>
      </c>
      <c r="B228" s="311" t="s">
        <v>2233</v>
      </c>
      <c r="C228" s="312">
        <v>1</v>
      </c>
      <c r="D228" s="313">
        <v>724885.22400000005</v>
      </c>
      <c r="E228" s="314">
        <f t="shared" si="18"/>
        <v>137728.19256</v>
      </c>
      <c r="F228" s="315">
        <v>710430</v>
      </c>
      <c r="G228" s="314">
        <f t="shared" si="19"/>
        <v>862613.41656000004</v>
      </c>
      <c r="H228" s="316">
        <v>847360.92</v>
      </c>
      <c r="I228" s="316">
        <v>823480</v>
      </c>
      <c r="J228" s="316">
        <f t="shared" si="20"/>
        <v>810971.08414000005</v>
      </c>
      <c r="K228" s="254">
        <f t="shared" si="21"/>
        <v>93208.415999999983</v>
      </c>
      <c r="L228" s="254">
        <f t="shared" si="22"/>
        <v>803638.41599999997</v>
      </c>
      <c r="M228" s="337">
        <f t="shared" si="23"/>
        <v>-19841.584000000032</v>
      </c>
    </row>
    <row r="229" spans="1:13" ht="16.5" x14ac:dyDescent="0.2">
      <c r="A229" s="310">
        <v>224</v>
      </c>
      <c r="B229" s="311" t="s">
        <v>2234</v>
      </c>
      <c r="C229" s="312">
        <v>1</v>
      </c>
      <c r="D229" s="313">
        <v>82754.237999999998</v>
      </c>
      <c r="E229" s="314">
        <f t="shared" si="18"/>
        <v>15723.30522</v>
      </c>
      <c r="F229" s="315">
        <v>80920</v>
      </c>
      <c r="G229" s="314">
        <f t="shared" si="19"/>
        <v>98477.543219999992</v>
      </c>
      <c r="H229" s="316">
        <v>96736.290000000008</v>
      </c>
      <c r="I229" s="316">
        <v>94010</v>
      </c>
      <c r="J229" s="316">
        <f t="shared" si="20"/>
        <v>92535.958305000007</v>
      </c>
      <c r="K229" s="254">
        <f t="shared" si="21"/>
        <v>10616.703999999998</v>
      </c>
      <c r="L229" s="254">
        <f t="shared" si="22"/>
        <v>91536.703999999998</v>
      </c>
      <c r="M229" s="337">
        <f t="shared" si="23"/>
        <v>-2473.2960000000021</v>
      </c>
    </row>
    <row r="230" spans="1:13" ht="16.5" x14ac:dyDescent="0.2">
      <c r="A230" s="310">
        <v>225</v>
      </c>
      <c r="B230" s="311" t="s">
        <v>2235</v>
      </c>
      <c r="C230" s="312">
        <v>1</v>
      </c>
      <c r="D230" s="313">
        <v>445196.85</v>
      </c>
      <c r="E230" s="314">
        <f t="shared" si="18"/>
        <v>84587.401499999993</v>
      </c>
      <c r="F230" s="315">
        <v>436730</v>
      </c>
      <c r="G230" s="314">
        <f t="shared" si="19"/>
        <v>529784.25150000001</v>
      </c>
      <c r="H230" s="316">
        <v>520416.75</v>
      </c>
      <c r="I230" s="316">
        <v>505750</v>
      </c>
      <c r="J230" s="316">
        <f t="shared" si="20"/>
        <v>498170.250375</v>
      </c>
      <c r="K230" s="254">
        <f t="shared" si="21"/>
        <v>57298.975999999995</v>
      </c>
      <c r="L230" s="254">
        <f t="shared" si="22"/>
        <v>494028.97600000002</v>
      </c>
      <c r="M230" s="337">
        <f t="shared" si="23"/>
        <v>-11721.023999999976</v>
      </c>
    </row>
    <row r="231" spans="1:13" ht="16.5" x14ac:dyDescent="0.2">
      <c r="A231" s="310">
        <v>226</v>
      </c>
      <c r="B231" s="311" t="s">
        <v>2236</v>
      </c>
      <c r="C231" s="312">
        <v>1</v>
      </c>
      <c r="D231" s="313">
        <v>861063.08400000003</v>
      </c>
      <c r="E231" s="314">
        <f t="shared" si="18"/>
        <v>163601.98596000002</v>
      </c>
      <c r="F231" s="315">
        <v>843710</v>
      </c>
      <c r="G231" s="314">
        <f t="shared" si="19"/>
        <v>1024665.06996</v>
      </c>
      <c r="H231" s="316">
        <v>1006547.22</v>
      </c>
      <c r="I231" s="316">
        <v>978180</v>
      </c>
      <c r="J231" s="316">
        <f t="shared" si="20"/>
        <v>963275.57248999993</v>
      </c>
      <c r="K231" s="254">
        <f t="shared" si="21"/>
        <v>110694.75199999999</v>
      </c>
      <c r="L231" s="254">
        <f t="shared" si="22"/>
        <v>954404.75199999998</v>
      </c>
      <c r="M231" s="337">
        <f t="shared" si="23"/>
        <v>-23775.248000000021</v>
      </c>
    </row>
    <row r="232" spans="1:13" ht="16.5" x14ac:dyDescent="0.2">
      <c r="A232" s="310">
        <v>227</v>
      </c>
      <c r="B232" s="311" t="s">
        <v>2237</v>
      </c>
      <c r="C232" s="312">
        <v>1</v>
      </c>
      <c r="D232" s="313">
        <v>419008.8</v>
      </c>
      <c r="E232" s="314">
        <f t="shared" si="18"/>
        <v>79611.672000000006</v>
      </c>
      <c r="F232" s="315">
        <v>410550</v>
      </c>
      <c r="G232" s="314">
        <f t="shared" si="19"/>
        <v>498620.47200000001</v>
      </c>
      <c r="H232" s="316">
        <v>489804</v>
      </c>
      <c r="I232" s="316">
        <v>476000</v>
      </c>
      <c r="J232" s="316">
        <f t="shared" si="20"/>
        <v>468743.61800000002</v>
      </c>
      <c r="K232" s="254">
        <f t="shared" si="21"/>
        <v>53864.159999999996</v>
      </c>
      <c r="L232" s="254">
        <f t="shared" si="22"/>
        <v>464414.16</v>
      </c>
      <c r="M232" s="337">
        <f t="shared" si="23"/>
        <v>-11585.840000000026</v>
      </c>
    </row>
    <row r="233" spans="1:13" ht="16.5" x14ac:dyDescent="0.2">
      <c r="A233" s="310">
        <v>228</v>
      </c>
      <c r="B233" s="311" t="s">
        <v>2238</v>
      </c>
      <c r="C233" s="312">
        <v>1</v>
      </c>
      <c r="D233" s="313">
        <v>465099.76799999998</v>
      </c>
      <c r="E233" s="314">
        <f t="shared" si="18"/>
        <v>88368.955919999993</v>
      </c>
      <c r="F233" s="315">
        <v>455770</v>
      </c>
      <c r="G233" s="314">
        <f t="shared" si="19"/>
        <v>553468.72392000002</v>
      </c>
      <c r="H233" s="316">
        <v>543682.43999999994</v>
      </c>
      <c r="I233" s="316">
        <v>528360</v>
      </c>
      <c r="J233" s="316">
        <f t="shared" si="20"/>
        <v>520320.29097999999</v>
      </c>
      <c r="K233" s="254">
        <f t="shared" si="21"/>
        <v>59797.02399999999</v>
      </c>
      <c r="L233" s="254">
        <f t="shared" si="22"/>
        <v>515567.02399999998</v>
      </c>
      <c r="M233" s="337">
        <f t="shared" si="23"/>
        <v>-12792.976000000024</v>
      </c>
    </row>
    <row r="234" spans="1:13" ht="16.5" x14ac:dyDescent="0.2">
      <c r="A234" s="310">
        <v>229</v>
      </c>
      <c r="B234" s="311" t="s">
        <v>2239</v>
      </c>
      <c r="C234" s="312">
        <v>1</v>
      </c>
      <c r="D234" s="313">
        <v>367680.22200000001</v>
      </c>
      <c r="E234" s="314">
        <f t="shared" si="18"/>
        <v>69859.242180000001</v>
      </c>
      <c r="F234" s="315">
        <v>360570</v>
      </c>
      <c r="G234" s="314">
        <f t="shared" si="19"/>
        <v>437539.46418000001</v>
      </c>
      <c r="H234" s="316">
        <v>429803.01</v>
      </c>
      <c r="I234" s="316">
        <v>417690</v>
      </c>
      <c r="J234" s="316">
        <f t="shared" si="20"/>
        <v>411400.61854499998</v>
      </c>
      <c r="K234" s="254">
        <f t="shared" si="21"/>
        <v>47306.783999999992</v>
      </c>
      <c r="L234" s="254">
        <f t="shared" si="22"/>
        <v>407876.78399999999</v>
      </c>
      <c r="M234" s="337">
        <f t="shared" si="23"/>
        <v>-9813.2160000000149</v>
      </c>
    </row>
    <row r="235" spans="1:13" ht="16.5" x14ac:dyDescent="0.2">
      <c r="A235" s="310">
        <v>230</v>
      </c>
      <c r="B235" s="311" t="s">
        <v>2240</v>
      </c>
      <c r="C235" s="312">
        <v>1</v>
      </c>
      <c r="D235" s="313">
        <v>53423.622000000003</v>
      </c>
      <c r="E235" s="314">
        <f t="shared" si="18"/>
        <v>10150.48818</v>
      </c>
      <c r="F235" s="315">
        <v>52360</v>
      </c>
      <c r="G235" s="314">
        <f t="shared" si="19"/>
        <v>63574.110180000003</v>
      </c>
      <c r="H235" s="316">
        <v>62450.01</v>
      </c>
      <c r="I235" s="316">
        <v>60690</v>
      </c>
      <c r="J235" s="316">
        <f t="shared" si="20"/>
        <v>59768.530045</v>
      </c>
      <c r="K235" s="254">
        <f t="shared" si="21"/>
        <v>6869.6319999999987</v>
      </c>
      <c r="L235" s="254">
        <f t="shared" si="22"/>
        <v>59229.631999999998</v>
      </c>
      <c r="M235" s="337">
        <f t="shared" si="23"/>
        <v>-1460.3680000000022</v>
      </c>
    </row>
    <row r="236" spans="1:13" ht="16.5" x14ac:dyDescent="0.2">
      <c r="A236" s="310">
        <v>231</v>
      </c>
      <c r="B236" s="311" t="s">
        <v>2241</v>
      </c>
      <c r="C236" s="312">
        <v>1</v>
      </c>
      <c r="D236" s="313">
        <v>199029.18</v>
      </c>
      <c r="E236" s="314">
        <f t="shared" si="18"/>
        <v>37815.544199999997</v>
      </c>
      <c r="F236" s="315">
        <v>195160</v>
      </c>
      <c r="G236" s="314">
        <f t="shared" si="19"/>
        <v>236844.7242</v>
      </c>
      <c r="H236" s="316">
        <v>232656.9</v>
      </c>
      <c r="I236" s="316">
        <v>226100</v>
      </c>
      <c r="J236" s="316">
        <f t="shared" si="20"/>
        <v>222690.40604999999</v>
      </c>
      <c r="K236" s="254">
        <f t="shared" si="21"/>
        <v>25604.991999999998</v>
      </c>
      <c r="L236" s="254">
        <f t="shared" si="22"/>
        <v>220764.992</v>
      </c>
      <c r="M236" s="337">
        <f t="shared" si="23"/>
        <v>-5335.0080000000016</v>
      </c>
    </row>
    <row r="237" spans="1:13" ht="16.5" x14ac:dyDescent="0.2">
      <c r="A237" s="310">
        <v>232</v>
      </c>
      <c r="B237" s="311" t="s">
        <v>2242</v>
      </c>
      <c r="C237" s="312">
        <v>1</v>
      </c>
      <c r="D237" s="313">
        <v>494430.38400000002</v>
      </c>
      <c r="E237" s="314">
        <f t="shared" si="18"/>
        <v>93941.772960000002</v>
      </c>
      <c r="F237" s="315">
        <v>484330</v>
      </c>
      <c r="G237" s="314">
        <f t="shared" si="19"/>
        <v>588372.15696000005</v>
      </c>
      <c r="H237" s="316">
        <v>577968.72</v>
      </c>
      <c r="I237" s="316">
        <v>561680</v>
      </c>
      <c r="J237" s="316">
        <f t="shared" si="20"/>
        <v>553087.71924000001</v>
      </c>
      <c r="K237" s="254">
        <f t="shared" si="21"/>
        <v>63544.09599999999</v>
      </c>
      <c r="L237" s="254">
        <f t="shared" si="22"/>
        <v>547874.09600000002</v>
      </c>
      <c r="M237" s="337">
        <f t="shared" si="23"/>
        <v>-13805.90399999998</v>
      </c>
    </row>
    <row r="238" spans="1:13" ht="16.5" x14ac:dyDescent="0.2">
      <c r="A238" s="310">
        <v>233</v>
      </c>
      <c r="B238" s="311" t="s">
        <v>2243</v>
      </c>
      <c r="C238" s="312">
        <v>1</v>
      </c>
      <c r="D238" s="313">
        <v>402248.44799999997</v>
      </c>
      <c r="E238" s="314">
        <f t="shared" si="18"/>
        <v>76427.205119999999</v>
      </c>
      <c r="F238" s="315">
        <v>393890</v>
      </c>
      <c r="G238" s="314">
        <f t="shared" si="19"/>
        <v>478675.65311999997</v>
      </c>
      <c r="H238" s="316">
        <v>470211.83999999997</v>
      </c>
      <c r="I238" s="316">
        <v>456960</v>
      </c>
      <c r="J238" s="316">
        <f t="shared" si="20"/>
        <v>449934.37327999994</v>
      </c>
      <c r="K238" s="254">
        <f t="shared" si="21"/>
        <v>51678.367999999995</v>
      </c>
      <c r="L238" s="254">
        <f t="shared" si="22"/>
        <v>445568.36800000002</v>
      </c>
      <c r="M238" s="337">
        <f t="shared" si="23"/>
        <v>-11391.631999999983</v>
      </c>
    </row>
    <row r="239" spans="1:13" ht="16.5" x14ac:dyDescent="0.2">
      <c r="A239" s="310">
        <v>234</v>
      </c>
      <c r="B239" s="311" t="s">
        <v>2244</v>
      </c>
      <c r="C239" s="312">
        <v>1</v>
      </c>
      <c r="D239" s="313">
        <v>283878.462</v>
      </c>
      <c r="E239" s="314">
        <f t="shared" si="18"/>
        <v>53936.907780000001</v>
      </c>
      <c r="F239" s="315">
        <v>278460</v>
      </c>
      <c r="G239" s="314">
        <f t="shared" si="19"/>
        <v>337815.36978000001</v>
      </c>
      <c r="H239" s="316">
        <v>331842.21000000002</v>
      </c>
      <c r="I239" s="316">
        <v>322490</v>
      </c>
      <c r="J239" s="316">
        <f t="shared" si="20"/>
        <v>317651.89494500001</v>
      </c>
      <c r="K239" s="254">
        <f t="shared" si="21"/>
        <v>36533.951999999997</v>
      </c>
      <c r="L239" s="254">
        <f t="shared" si="22"/>
        <v>314993.95199999999</v>
      </c>
      <c r="M239" s="337">
        <f t="shared" si="23"/>
        <v>-7496.0480000000098</v>
      </c>
    </row>
    <row r="240" spans="1:13" ht="16.5" x14ac:dyDescent="0.2">
      <c r="A240" s="310">
        <v>235</v>
      </c>
      <c r="B240" s="311" t="s">
        <v>2139</v>
      </c>
      <c r="C240" s="312">
        <v>1</v>
      </c>
      <c r="D240" s="313">
        <v>205314.31200000001</v>
      </c>
      <c r="E240" s="314">
        <f t="shared" si="18"/>
        <v>39009.719280000005</v>
      </c>
      <c r="F240" s="315">
        <v>201110</v>
      </c>
      <c r="G240" s="314">
        <f t="shared" si="19"/>
        <v>244324.03128</v>
      </c>
      <c r="H240" s="316">
        <v>240003.96</v>
      </c>
      <c r="I240" s="316">
        <v>233240</v>
      </c>
      <c r="J240" s="316">
        <f t="shared" si="20"/>
        <v>229669.49781999999</v>
      </c>
      <c r="K240" s="254">
        <f t="shared" si="21"/>
        <v>26385.631999999998</v>
      </c>
      <c r="L240" s="254">
        <f t="shared" si="22"/>
        <v>227495.63199999998</v>
      </c>
      <c r="M240" s="337">
        <f t="shared" si="23"/>
        <v>-5744.3680000000168</v>
      </c>
    </row>
    <row r="241" spans="1:13" ht="16.5" x14ac:dyDescent="0.2">
      <c r="A241" s="310">
        <v>236</v>
      </c>
      <c r="B241" s="311" t="s">
        <v>2245</v>
      </c>
      <c r="C241" s="312">
        <v>1</v>
      </c>
      <c r="D241" s="313">
        <v>79611.672000000006</v>
      </c>
      <c r="E241" s="314">
        <f t="shared" si="18"/>
        <v>15126.217680000002</v>
      </c>
      <c r="F241" s="315">
        <v>78540</v>
      </c>
      <c r="G241" s="314">
        <f t="shared" si="19"/>
        <v>94737.889680000008</v>
      </c>
      <c r="H241" s="316">
        <v>93062.76</v>
      </c>
      <c r="I241" s="316">
        <v>90440</v>
      </c>
      <c r="J241" s="316">
        <f t="shared" si="20"/>
        <v>89195.162420000008</v>
      </c>
      <c r="K241" s="254">
        <f t="shared" si="21"/>
        <v>10304.447999999999</v>
      </c>
      <c r="L241" s="254">
        <f t="shared" si="22"/>
        <v>88844.448000000004</v>
      </c>
      <c r="M241" s="337">
        <f t="shared" si="23"/>
        <v>-1595.551999999996</v>
      </c>
    </row>
    <row r="242" spans="1:13" ht="16.5" x14ac:dyDescent="0.2">
      <c r="A242" s="310">
        <v>237</v>
      </c>
      <c r="B242" s="311" t="s">
        <v>2246</v>
      </c>
      <c r="C242" s="312">
        <v>1</v>
      </c>
      <c r="D242" s="313">
        <v>962672.71799999999</v>
      </c>
      <c r="E242" s="314">
        <f t="shared" si="18"/>
        <v>182907.81641999999</v>
      </c>
      <c r="F242" s="315">
        <v>943670</v>
      </c>
      <c r="G242" s="314">
        <f t="shared" si="19"/>
        <v>1145580.5344199999</v>
      </c>
      <c r="H242" s="316">
        <v>1125324.69</v>
      </c>
      <c r="I242" s="316">
        <v>1093610</v>
      </c>
      <c r="J242" s="316">
        <f t="shared" si="20"/>
        <v>1077046.306105</v>
      </c>
      <c r="K242" s="254">
        <f t="shared" si="21"/>
        <v>123809.50399999999</v>
      </c>
      <c r="L242" s="254">
        <f t="shared" si="22"/>
        <v>1067479.504</v>
      </c>
      <c r="M242" s="337">
        <f t="shared" si="23"/>
        <v>-26130.496000000043</v>
      </c>
    </row>
    <row r="243" spans="1:13" ht="16.5" x14ac:dyDescent="0.2">
      <c r="A243" s="310">
        <v>238</v>
      </c>
      <c r="B243" s="311" t="s">
        <v>2247</v>
      </c>
      <c r="C243" s="312">
        <v>1</v>
      </c>
      <c r="D243" s="313">
        <v>574042.05599999998</v>
      </c>
      <c r="E243" s="314">
        <f t="shared" si="18"/>
        <v>109067.99064</v>
      </c>
      <c r="F243" s="315">
        <v>562870</v>
      </c>
      <c r="G243" s="314">
        <f t="shared" si="19"/>
        <v>683110.04663999996</v>
      </c>
      <c r="H243" s="316">
        <v>671031.48</v>
      </c>
      <c r="I243" s="316">
        <v>652120</v>
      </c>
      <c r="J243" s="316">
        <f t="shared" si="20"/>
        <v>642282.88165999996</v>
      </c>
      <c r="K243" s="254">
        <f t="shared" si="21"/>
        <v>73848.543999999994</v>
      </c>
      <c r="L243" s="254">
        <f t="shared" si="22"/>
        <v>636718.54399999999</v>
      </c>
      <c r="M243" s="337">
        <f t="shared" si="23"/>
        <v>-15401.456000000006</v>
      </c>
    </row>
    <row r="244" spans="1:13" ht="16.5" x14ac:dyDescent="0.2">
      <c r="A244" s="310">
        <v>239</v>
      </c>
      <c r="B244" s="311" t="s">
        <v>2248</v>
      </c>
      <c r="C244" s="312">
        <v>1</v>
      </c>
      <c r="D244" s="313">
        <v>155033.25599999999</v>
      </c>
      <c r="E244" s="314">
        <f t="shared" si="18"/>
        <v>29456.318639999998</v>
      </c>
      <c r="F244" s="315">
        <v>152320</v>
      </c>
      <c r="G244" s="314">
        <f t="shared" si="19"/>
        <v>184489.57464000001</v>
      </c>
      <c r="H244" s="316">
        <v>181227.48</v>
      </c>
      <c r="I244" s="316">
        <v>176120</v>
      </c>
      <c r="J244" s="316">
        <f t="shared" si="20"/>
        <v>173539.26366</v>
      </c>
      <c r="K244" s="254">
        <f t="shared" si="21"/>
        <v>19984.383999999998</v>
      </c>
      <c r="L244" s="254">
        <f t="shared" si="22"/>
        <v>172304.38399999999</v>
      </c>
      <c r="M244" s="337">
        <f t="shared" si="23"/>
        <v>-3815.6160000000091</v>
      </c>
    </row>
    <row r="245" spans="1:13" ht="16.5" x14ac:dyDescent="0.2">
      <c r="A245" s="310">
        <v>240</v>
      </c>
      <c r="B245" s="311" t="s">
        <v>2249</v>
      </c>
      <c r="C245" s="312">
        <v>1</v>
      </c>
      <c r="D245" s="313">
        <v>498620.47200000001</v>
      </c>
      <c r="E245" s="314">
        <f t="shared" si="18"/>
        <v>94737.889680000008</v>
      </c>
      <c r="F245" s="315">
        <v>489090</v>
      </c>
      <c r="G245" s="314">
        <f t="shared" si="19"/>
        <v>593358.36167999997</v>
      </c>
      <c r="H245" s="316">
        <v>582866.76</v>
      </c>
      <c r="I245" s="316">
        <v>566440</v>
      </c>
      <c r="J245" s="316">
        <f t="shared" si="20"/>
        <v>557938.78041999997</v>
      </c>
      <c r="K245" s="254">
        <f t="shared" si="21"/>
        <v>64168.607999999993</v>
      </c>
      <c r="L245" s="254">
        <f t="shared" si="22"/>
        <v>553258.60800000001</v>
      </c>
      <c r="M245" s="337">
        <f t="shared" si="23"/>
        <v>-13181.391999999993</v>
      </c>
    </row>
    <row r="246" spans="1:13" ht="16.5" x14ac:dyDescent="0.2">
      <c r="A246" s="310">
        <v>241</v>
      </c>
      <c r="B246" s="311" t="s">
        <v>2250</v>
      </c>
      <c r="C246" s="312">
        <v>1</v>
      </c>
      <c r="D246" s="313">
        <v>322636.77600000001</v>
      </c>
      <c r="E246" s="314">
        <f t="shared" si="18"/>
        <v>61300.987440000004</v>
      </c>
      <c r="F246" s="315">
        <v>316540</v>
      </c>
      <c r="G246" s="314">
        <f t="shared" si="19"/>
        <v>383937.76344000001</v>
      </c>
      <c r="H246" s="316">
        <v>377149.08</v>
      </c>
      <c r="I246" s="316">
        <v>366520</v>
      </c>
      <c r="J246" s="316">
        <f t="shared" si="20"/>
        <v>361036.71085999999</v>
      </c>
      <c r="K246" s="254">
        <f t="shared" si="21"/>
        <v>41530.047999999995</v>
      </c>
      <c r="L246" s="254">
        <f t="shared" si="22"/>
        <v>358070.04800000001</v>
      </c>
      <c r="M246" s="337">
        <f t="shared" si="23"/>
        <v>-8449.9519999999902</v>
      </c>
    </row>
    <row r="247" spans="1:13" ht="16.5" x14ac:dyDescent="0.2">
      <c r="A247" s="310">
        <v>242</v>
      </c>
      <c r="B247" s="311" t="s">
        <v>2251</v>
      </c>
      <c r="C247" s="312">
        <v>1</v>
      </c>
      <c r="D247" s="313">
        <v>341492.17200000002</v>
      </c>
      <c r="E247" s="314">
        <f t="shared" si="18"/>
        <v>64883.512680000007</v>
      </c>
      <c r="F247" s="315">
        <v>334390</v>
      </c>
      <c r="G247" s="314">
        <f t="shared" si="19"/>
        <v>406375.68468000001</v>
      </c>
      <c r="H247" s="316">
        <v>399190.26</v>
      </c>
      <c r="I247" s="316">
        <v>387940</v>
      </c>
      <c r="J247" s="316">
        <f t="shared" si="20"/>
        <v>381973.98616999999</v>
      </c>
      <c r="K247" s="254">
        <f t="shared" si="21"/>
        <v>43871.967999999993</v>
      </c>
      <c r="L247" s="254">
        <f t="shared" si="22"/>
        <v>378261.96799999999</v>
      </c>
      <c r="M247" s="337">
        <f t="shared" si="23"/>
        <v>-9678.0320000000065</v>
      </c>
    </row>
    <row r="248" spans="1:13" ht="16.5" x14ac:dyDescent="0.2">
      <c r="A248" s="310">
        <v>243</v>
      </c>
      <c r="B248" s="311" t="s">
        <v>2252</v>
      </c>
      <c r="C248" s="312">
        <v>1</v>
      </c>
      <c r="D248" s="313">
        <v>165508.476</v>
      </c>
      <c r="E248" s="314">
        <f t="shared" si="18"/>
        <v>31446.61044</v>
      </c>
      <c r="F248" s="315">
        <v>161840</v>
      </c>
      <c r="G248" s="314">
        <f t="shared" si="19"/>
        <v>196955.08643999998</v>
      </c>
      <c r="H248" s="316">
        <v>193472.58000000002</v>
      </c>
      <c r="I248" s="316">
        <v>188020</v>
      </c>
      <c r="J248" s="316">
        <f t="shared" si="20"/>
        <v>185071.91661000001</v>
      </c>
      <c r="K248" s="254">
        <f t="shared" si="21"/>
        <v>21233.407999999996</v>
      </c>
      <c r="L248" s="254">
        <f t="shared" si="22"/>
        <v>183073.408</v>
      </c>
      <c r="M248" s="337">
        <f t="shared" si="23"/>
        <v>-4946.5920000000042</v>
      </c>
    </row>
    <row r="249" spans="1:13" ht="16.5" x14ac:dyDescent="0.2">
      <c r="A249" s="310">
        <v>244</v>
      </c>
      <c r="B249" s="311" t="s">
        <v>2253</v>
      </c>
      <c r="C249" s="312">
        <v>1</v>
      </c>
      <c r="D249" s="313">
        <v>186458.916</v>
      </c>
      <c r="E249" s="314">
        <f t="shared" si="18"/>
        <v>35427.194040000002</v>
      </c>
      <c r="F249" s="315">
        <v>183260</v>
      </c>
      <c r="G249" s="314">
        <f t="shared" si="19"/>
        <v>221886.11004</v>
      </c>
      <c r="H249" s="316">
        <v>217962.78</v>
      </c>
      <c r="I249" s="316">
        <v>211820</v>
      </c>
      <c r="J249" s="316">
        <f t="shared" si="20"/>
        <v>208732.22250999999</v>
      </c>
      <c r="K249" s="254">
        <f t="shared" si="21"/>
        <v>24043.711999999996</v>
      </c>
      <c r="L249" s="254">
        <f t="shared" si="22"/>
        <v>207303.712</v>
      </c>
      <c r="M249" s="337">
        <f t="shared" si="23"/>
        <v>-4516.2880000000005</v>
      </c>
    </row>
    <row r="250" spans="1:13" ht="16.5" x14ac:dyDescent="0.2">
      <c r="A250" s="310">
        <v>245</v>
      </c>
      <c r="B250" s="311" t="s">
        <v>2254</v>
      </c>
      <c r="C250" s="312">
        <v>1</v>
      </c>
      <c r="D250" s="313">
        <v>429484.02</v>
      </c>
      <c r="E250" s="314">
        <f t="shared" si="18"/>
        <v>81601.963799999998</v>
      </c>
      <c r="F250" s="315">
        <v>421260</v>
      </c>
      <c r="G250" s="314">
        <f t="shared" si="19"/>
        <v>511085.98380000005</v>
      </c>
      <c r="H250" s="316">
        <v>502049.1</v>
      </c>
      <c r="I250" s="316">
        <v>487900</v>
      </c>
      <c r="J250" s="316">
        <f t="shared" si="20"/>
        <v>480573.77095000003</v>
      </c>
      <c r="K250" s="254">
        <f t="shared" si="21"/>
        <v>55269.311999999991</v>
      </c>
      <c r="L250" s="254">
        <f t="shared" si="22"/>
        <v>476529.31199999998</v>
      </c>
      <c r="M250" s="337">
        <f t="shared" si="23"/>
        <v>-11370.688000000024</v>
      </c>
    </row>
    <row r="251" spans="1:13" ht="16.5" x14ac:dyDescent="0.2">
      <c r="A251" s="310">
        <v>246</v>
      </c>
      <c r="B251" s="311" t="s">
        <v>2255</v>
      </c>
      <c r="C251" s="312">
        <v>1</v>
      </c>
      <c r="D251" s="313">
        <v>363490.13400000002</v>
      </c>
      <c r="E251" s="314">
        <f t="shared" si="18"/>
        <v>69063.12546000001</v>
      </c>
      <c r="F251" s="315">
        <v>355810</v>
      </c>
      <c r="G251" s="314">
        <f t="shared" si="19"/>
        <v>432553.25946000003</v>
      </c>
      <c r="H251" s="316">
        <v>424904.97</v>
      </c>
      <c r="I251" s="316">
        <v>412930</v>
      </c>
      <c r="J251" s="316">
        <f t="shared" si="20"/>
        <v>406549.55736500002</v>
      </c>
      <c r="K251" s="254">
        <f t="shared" si="21"/>
        <v>46682.271999999997</v>
      </c>
      <c r="L251" s="254">
        <f t="shared" si="22"/>
        <v>402492.272</v>
      </c>
      <c r="M251" s="337">
        <f t="shared" si="23"/>
        <v>-10437.728000000003</v>
      </c>
    </row>
    <row r="252" spans="1:13" ht="16.5" x14ac:dyDescent="0.2">
      <c r="A252" s="310">
        <v>247</v>
      </c>
      <c r="B252" s="311" t="s">
        <v>2256</v>
      </c>
      <c r="C252" s="312">
        <v>1</v>
      </c>
      <c r="D252" s="313">
        <v>211599.44399999999</v>
      </c>
      <c r="E252" s="314">
        <f t="shared" si="18"/>
        <v>40203.894359999998</v>
      </c>
      <c r="F252" s="315">
        <v>207060</v>
      </c>
      <c r="G252" s="314">
        <f t="shared" si="19"/>
        <v>251803.33835999999</v>
      </c>
      <c r="H252" s="316">
        <v>247351.02000000002</v>
      </c>
      <c r="I252" s="316">
        <v>240380</v>
      </c>
      <c r="J252" s="316">
        <f t="shared" si="20"/>
        <v>236648.58958999999</v>
      </c>
      <c r="K252" s="254">
        <f t="shared" si="21"/>
        <v>27166.271999999997</v>
      </c>
      <c r="L252" s="254">
        <f t="shared" si="22"/>
        <v>234226.272</v>
      </c>
      <c r="M252" s="337">
        <f t="shared" si="23"/>
        <v>-6153.7280000000028</v>
      </c>
    </row>
    <row r="253" spans="1:13" ht="16.5" x14ac:dyDescent="0.2">
      <c r="A253" s="310">
        <v>248</v>
      </c>
      <c r="B253" s="311" t="s">
        <v>2257</v>
      </c>
      <c r="C253" s="312">
        <v>1</v>
      </c>
      <c r="D253" s="313">
        <v>97419.546000000002</v>
      </c>
      <c r="E253" s="314">
        <f t="shared" si="18"/>
        <v>18509.713739999999</v>
      </c>
      <c r="F253" s="315">
        <v>95200</v>
      </c>
      <c r="G253" s="314">
        <f t="shared" si="19"/>
        <v>115929.25974000001</v>
      </c>
      <c r="H253" s="316">
        <v>113879.43</v>
      </c>
      <c r="I253" s="316">
        <v>110670</v>
      </c>
      <c r="J253" s="316">
        <f t="shared" si="20"/>
        <v>108919.672435</v>
      </c>
      <c r="K253" s="254">
        <f t="shared" si="21"/>
        <v>12490.239999999998</v>
      </c>
      <c r="L253" s="254">
        <f t="shared" si="22"/>
        <v>107690.23999999999</v>
      </c>
      <c r="M253" s="337">
        <f t="shared" si="23"/>
        <v>-2979.7600000000093</v>
      </c>
    </row>
    <row r="254" spans="1:13" ht="16.5" x14ac:dyDescent="0.2">
      <c r="A254" s="310">
        <v>249</v>
      </c>
      <c r="B254" s="311" t="s">
        <v>2258</v>
      </c>
      <c r="C254" s="312">
        <v>1</v>
      </c>
      <c r="D254" s="313">
        <v>97419.546000000002</v>
      </c>
      <c r="E254" s="314">
        <f t="shared" si="18"/>
        <v>18509.713739999999</v>
      </c>
      <c r="F254" s="315">
        <v>95200</v>
      </c>
      <c r="G254" s="314">
        <f t="shared" si="19"/>
        <v>115929.25974000001</v>
      </c>
      <c r="H254" s="316">
        <v>113879.43</v>
      </c>
      <c r="I254" s="316">
        <v>110670</v>
      </c>
      <c r="J254" s="316">
        <f t="shared" si="20"/>
        <v>108919.672435</v>
      </c>
      <c r="K254" s="254">
        <f t="shared" si="21"/>
        <v>12490.239999999998</v>
      </c>
      <c r="L254" s="254">
        <f t="shared" si="22"/>
        <v>107690.23999999999</v>
      </c>
      <c r="M254" s="337">
        <f t="shared" si="23"/>
        <v>-2979.7600000000093</v>
      </c>
    </row>
    <row r="255" spans="1:13" ht="16.5" x14ac:dyDescent="0.2">
      <c r="A255" s="310">
        <v>250</v>
      </c>
      <c r="B255" s="311" t="s">
        <v>2259</v>
      </c>
      <c r="C255" s="312">
        <v>1</v>
      </c>
      <c r="D255" s="313">
        <v>229407.318</v>
      </c>
      <c r="E255" s="314">
        <f t="shared" si="18"/>
        <v>43587.390420000003</v>
      </c>
      <c r="F255" s="315">
        <v>224910</v>
      </c>
      <c r="G255" s="314">
        <f t="shared" si="19"/>
        <v>272994.70841999998</v>
      </c>
      <c r="H255" s="316">
        <v>268167.69</v>
      </c>
      <c r="I255" s="316">
        <v>260610</v>
      </c>
      <c r="J255" s="316">
        <f t="shared" si="20"/>
        <v>256670.599605</v>
      </c>
      <c r="K255" s="254">
        <f t="shared" si="21"/>
        <v>29508.191999999995</v>
      </c>
      <c r="L255" s="254">
        <f t="shared" si="22"/>
        <v>254418.19199999998</v>
      </c>
      <c r="M255" s="337">
        <f t="shared" si="23"/>
        <v>-6191.8080000000191</v>
      </c>
    </row>
    <row r="256" spans="1:13" ht="16.5" x14ac:dyDescent="0.2">
      <c r="A256" s="310">
        <v>251</v>
      </c>
      <c r="B256" s="311" t="s">
        <v>2260</v>
      </c>
      <c r="C256" s="312">
        <v>1</v>
      </c>
      <c r="D256" s="313">
        <v>142462.992</v>
      </c>
      <c r="E256" s="314">
        <f t="shared" si="18"/>
        <v>27067.96848</v>
      </c>
      <c r="F256" s="315">
        <v>139230</v>
      </c>
      <c r="G256" s="314">
        <f t="shared" si="19"/>
        <v>169530.96048000001</v>
      </c>
      <c r="H256" s="316">
        <v>166533.35999999999</v>
      </c>
      <c r="I256" s="316">
        <v>161840</v>
      </c>
      <c r="J256" s="316">
        <f t="shared" si="20"/>
        <v>159283.58012</v>
      </c>
      <c r="K256" s="254">
        <f t="shared" si="21"/>
        <v>18266.975999999999</v>
      </c>
      <c r="L256" s="254">
        <f t="shared" si="22"/>
        <v>157496.976</v>
      </c>
      <c r="M256" s="337">
        <f t="shared" si="23"/>
        <v>-4343.0240000000049</v>
      </c>
    </row>
    <row r="257" spans="1:13" ht="16.5" x14ac:dyDescent="0.2">
      <c r="A257" s="310">
        <v>252</v>
      </c>
      <c r="B257" s="311" t="s">
        <v>2261</v>
      </c>
      <c r="C257" s="312">
        <v>1</v>
      </c>
      <c r="D257" s="313">
        <v>206361.834</v>
      </c>
      <c r="E257" s="314">
        <f t="shared" si="18"/>
        <v>39208.748460000003</v>
      </c>
      <c r="F257" s="315">
        <v>202300</v>
      </c>
      <c r="G257" s="314">
        <f t="shared" si="19"/>
        <v>245570.58246000001</v>
      </c>
      <c r="H257" s="316">
        <v>241228.47</v>
      </c>
      <c r="I257" s="316">
        <v>234430</v>
      </c>
      <c r="J257" s="316">
        <f t="shared" si="20"/>
        <v>230882.26311500001</v>
      </c>
      <c r="K257" s="254">
        <f t="shared" si="21"/>
        <v>26541.759999999998</v>
      </c>
      <c r="L257" s="254">
        <f t="shared" si="22"/>
        <v>228841.76</v>
      </c>
      <c r="M257" s="337">
        <f t="shared" si="23"/>
        <v>-5588.2399999999907</v>
      </c>
    </row>
    <row r="258" spans="1:13" ht="16.5" x14ac:dyDescent="0.2">
      <c r="A258" s="310">
        <v>253</v>
      </c>
      <c r="B258" s="311" t="s">
        <v>2262</v>
      </c>
      <c r="C258" s="312">
        <v>1</v>
      </c>
      <c r="D258" s="313">
        <v>165508.476</v>
      </c>
      <c r="E258" s="314">
        <f t="shared" si="18"/>
        <v>31446.61044</v>
      </c>
      <c r="F258" s="315">
        <v>161840</v>
      </c>
      <c r="G258" s="314">
        <f t="shared" si="19"/>
        <v>196955.08643999998</v>
      </c>
      <c r="H258" s="316">
        <v>193472.58000000002</v>
      </c>
      <c r="I258" s="316">
        <v>188020</v>
      </c>
      <c r="J258" s="316">
        <f t="shared" si="20"/>
        <v>185071.91661000001</v>
      </c>
      <c r="K258" s="254">
        <f t="shared" si="21"/>
        <v>21233.407999999996</v>
      </c>
      <c r="L258" s="254">
        <f t="shared" si="22"/>
        <v>183073.408</v>
      </c>
      <c r="M258" s="337">
        <f t="shared" si="23"/>
        <v>-4946.5920000000042</v>
      </c>
    </row>
    <row r="259" spans="1:13" ht="16.5" x14ac:dyDescent="0.2">
      <c r="A259" s="310">
        <v>254</v>
      </c>
      <c r="B259" s="311" t="s">
        <v>2263</v>
      </c>
      <c r="C259" s="312">
        <v>1</v>
      </c>
      <c r="D259" s="313">
        <v>195886.614</v>
      </c>
      <c r="E259" s="314">
        <f t="shared" si="18"/>
        <v>37218.456660000003</v>
      </c>
      <c r="F259" s="315">
        <v>191590</v>
      </c>
      <c r="G259" s="314">
        <f t="shared" si="19"/>
        <v>233105.07066</v>
      </c>
      <c r="H259" s="316">
        <v>228983.37</v>
      </c>
      <c r="I259" s="316">
        <v>222530</v>
      </c>
      <c r="J259" s="316">
        <f t="shared" si="20"/>
        <v>219052.11016499999</v>
      </c>
      <c r="K259" s="254">
        <f t="shared" si="21"/>
        <v>25136.607999999997</v>
      </c>
      <c r="L259" s="254">
        <f t="shared" si="22"/>
        <v>216726.60800000001</v>
      </c>
      <c r="M259" s="337">
        <f t="shared" si="23"/>
        <v>-5803.3919999999925</v>
      </c>
    </row>
    <row r="260" spans="1:13" ht="16.5" x14ac:dyDescent="0.2">
      <c r="A260" s="310">
        <v>255</v>
      </c>
      <c r="B260" s="311" t="s">
        <v>2264</v>
      </c>
      <c r="C260" s="312">
        <v>1</v>
      </c>
      <c r="D260" s="313">
        <v>221027.14199999999</v>
      </c>
      <c r="E260" s="314">
        <f t="shared" si="18"/>
        <v>41995.15698</v>
      </c>
      <c r="F260" s="315">
        <v>216580</v>
      </c>
      <c r="G260" s="314">
        <f t="shared" si="19"/>
        <v>263022.29897999996</v>
      </c>
      <c r="H260" s="316">
        <v>258371.61</v>
      </c>
      <c r="I260" s="316">
        <v>251090</v>
      </c>
      <c r="J260" s="316">
        <f t="shared" si="20"/>
        <v>247265.97724499999</v>
      </c>
      <c r="K260" s="254">
        <f t="shared" si="21"/>
        <v>28415.295999999995</v>
      </c>
      <c r="L260" s="254">
        <f t="shared" si="22"/>
        <v>244995.296</v>
      </c>
      <c r="M260" s="337">
        <f t="shared" si="23"/>
        <v>-6094.7039999999979</v>
      </c>
    </row>
    <row r="261" spans="1:13" ht="16.5" x14ac:dyDescent="0.2">
      <c r="A261" s="310">
        <v>256</v>
      </c>
      <c r="B261" s="311" t="s">
        <v>2265</v>
      </c>
      <c r="C261" s="312">
        <v>1</v>
      </c>
      <c r="D261" s="313">
        <v>122560.07399999999</v>
      </c>
      <c r="E261" s="314">
        <f t="shared" si="18"/>
        <v>23286.414059999999</v>
      </c>
      <c r="F261" s="315">
        <v>120190</v>
      </c>
      <c r="G261" s="314">
        <f t="shared" si="19"/>
        <v>145846.48806</v>
      </c>
      <c r="H261" s="316">
        <v>143267.67000000001</v>
      </c>
      <c r="I261" s="316">
        <v>139230</v>
      </c>
      <c r="J261" s="316">
        <f t="shared" si="20"/>
        <v>137133.53951500001</v>
      </c>
      <c r="K261" s="254">
        <f t="shared" si="21"/>
        <v>15768.927999999998</v>
      </c>
      <c r="L261" s="254">
        <f t="shared" si="22"/>
        <v>135958.92799999999</v>
      </c>
      <c r="M261" s="337">
        <f t="shared" si="23"/>
        <v>-3271.0720000000147</v>
      </c>
    </row>
    <row r="262" spans="1:13" ht="16.5" x14ac:dyDescent="0.2">
      <c r="A262" s="310">
        <v>257</v>
      </c>
      <c r="B262" s="311" t="s">
        <v>2266</v>
      </c>
      <c r="C262" s="312">
        <v>1</v>
      </c>
      <c r="D262" s="313">
        <v>142462.992</v>
      </c>
      <c r="E262" s="314">
        <f t="shared" si="18"/>
        <v>27067.96848</v>
      </c>
      <c r="F262" s="315">
        <v>139230</v>
      </c>
      <c r="G262" s="314">
        <f t="shared" si="19"/>
        <v>169530.96048000001</v>
      </c>
      <c r="H262" s="316">
        <v>166533.35999999999</v>
      </c>
      <c r="I262" s="316">
        <v>161840</v>
      </c>
      <c r="J262" s="316">
        <f t="shared" si="20"/>
        <v>159283.58012</v>
      </c>
      <c r="K262" s="254">
        <f t="shared" si="21"/>
        <v>18266.975999999999</v>
      </c>
      <c r="L262" s="254">
        <f t="shared" si="22"/>
        <v>157496.976</v>
      </c>
      <c r="M262" s="337">
        <f t="shared" si="23"/>
        <v>-4343.0240000000049</v>
      </c>
    </row>
    <row r="263" spans="1:13" ht="16.5" x14ac:dyDescent="0.2">
      <c r="A263" s="310">
        <v>258</v>
      </c>
      <c r="B263" s="311" t="s">
        <v>2267</v>
      </c>
      <c r="C263" s="312">
        <v>1</v>
      </c>
      <c r="D263" s="313">
        <v>291211.11599999998</v>
      </c>
      <c r="E263" s="314">
        <f t="shared" ref="E263:E326" si="24">D263*19%</f>
        <v>55330.11204</v>
      </c>
      <c r="F263" s="315">
        <v>285600</v>
      </c>
      <c r="G263" s="314">
        <f t="shared" ref="G263:G326" si="25">E263+D263</f>
        <v>346541.22803999996</v>
      </c>
      <c r="H263" s="316">
        <v>340413.78</v>
      </c>
      <c r="I263" s="316">
        <v>330820</v>
      </c>
      <c r="J263" s="316">
        <f t="shared" ref="J263:J326" si="26">AVERAGE(F263:I263)</f>
        <v>325843.75201</v>
      </c>
      <c r="K263" s="254">
        <f t="shared" ref="K263:K326" si="27">+F263*13.12%</f>
        <v>37470.719999999994</v>
      </c>
      <c r="L263" s="254">
        <f t="shared" ref="L263:L326" si="28">+F263+K263</f>
        <v>323070.71999999997</v>
      </c>
      <c r="M263" s="337">
        <f t="shared" ref="M263:M326" si="29">+L263-I263</f>
        <v>-7749.2800000000279</v>
      </c>
    </row>
    <row r="264" spans="1:13" ht="16.5" x14ac:dyDescent="0.2">
      <c r="A264" s="310">
        <v>259</v>
      </c>
      <c r="B264" s="311" t="s">
        <v>2268</v>
      </c>
      <c r="C264" s="312">
        <v>1</v>
      </c>
      <c r="D264" s="313">
        <v>142462.992</v>
      </c>
      <c r="E264" s="314">
        <f t="shared" si="24"/>
        <v>27067.96848</v>
      </c>
      <c r="F264" s="315">
        <v>139230</v>
      </c>
      <c r="G264" s="314">
        <f t="shared" si="25"/>
        <v>169530.96048000001</v>
      </c>
      <c r="H264" s="316">
        <v>166533.35999999999</v>
      </c>
      <c r="I264" s="316">
        <v>161840</v>
      </c>
      <c r="J264" s="316">
        <f t="shared" si="26"/>
        <v>159283.58012</v>
      </c>
      <c r="K264" s="254">
        <f t="shared" si="27"/>
        <v>18266.975999999999</v>
      </c>
      <c r="L264" s="254">
        <f t="shared" si="28"/>
        <v>157496.976</v>
      </c>
      <c r="M264" s="337">
        <f t="shared" si="29"/>
        <v>-4343.0240000000049</v>
      </c>
    </row>
    <row r="265" spans="1:13" ht="16.5" x14ac:dyDescent="0.2">
      <c r="A265" s="310">
        <v>260</v>
      </c>
      <c r="B265" s="311" t="s">
        <v>2269</v>
      </c>
      <c r="C265" s="312">
        <v>1</v>
      </c>
      <c r="D265" s="313">
        <v>1783929.966</v>
      </c>
      <c r="E265" s="314">
        <f t="shared" si="24"/>
        <v>338946.69354000001</v>
      </c>
      <c r="F265" s="315">
        <v>1748110</v>
      </c>
      <c r="G265" s="314">
        <f t="shared" si="25"/>
        <v>2122876.6595399999</v>
      </c>
      <c r="H265" s="316">
        <v>2085340.53</v>
      </c>
      <c r="I265" s="316">
        <v>2026570</v>
      </c>
      <c r="J265" s="316">
        <f t="shared" si="26"/>
        <v>1995724.2973849999</v>
      </c>
      <c r="K265" s="254">
        <f t="shared" si="27"/>
        <v>229352.03199999998</v>
      </c>
      <c r="L265" s="254">
        <f t="shared" si="28"/>
        <v>1977462.0319999999</v>
      </c>
      <c r="M265" s="337">
        <f t="shared" si="29"/>
        <v>-49107.96800000011</v>
      </c>
    </row>
    <row r="266" spans="1:13" ht="16.5" x14ac:dyDescent="0.2">
      <c r="A266" s="310">
        <v>261</v>
      </c>
      <c r="B266" s="311" t="s">
        <v>2270</v>
      </c>
      <c r="C266" s="312">
        <v>1</v>
      </c>
      <c r="D266" s="313">
        <v>540521.35199999996</v>
      </c>
      <c r="E266" s="314">
        <f t="shared" si="24"/>
        <v>102699.05687999999</v>
      </c>
      <c r="F266" s="315">
        <v>529550</v>
      </c>
      <c r="G266" s="314">
        <f t="shared" si="25"/>
        <v>643220.40888</v>
      </c>
      <c r="H266" s="316">
        <v>631847.16</v>
      </c>
      <c r="I266" s="316">
        <v>614040</v>
      </c>
      <c r="J266" s="316">
        <f t="shared" si="26"/>
        <v>604664.39222000004</v>
      </c>
      <c r="K266" s="254">
        <f t="shared" si="27"/>
        <v>69476.959999999992</v>
      </c>
      <c r="L266" s="254">
        <f t="shared" si="28"/>
        <v>599026.96</v>
      </c>
      <c r="M266" s="337">
        <f t="shared" si="29"/>
        <v>-15013.040000000037</v>
      </c>
    </row>
    <row r="267" spans="1:13" ht="16.5" x14ac:dyDescent="0.2">
      <c r="A267" s="310">
        <v>262</v>
      </c>
      <c r="B267" s="311" t="s">
        <v>2271</v>
      </c>
      <c r="C267" s="312">
        <v>1</v>
      </c>
      <c r="D267" s="313">
        <v>323684.29800000001</v>
      </c>
      <c r="E267" s="314">
        <f t="shared" si="24"/>
        <v>61500.016620000002</v>
      </c>
      <c r="F267" s="315">
        <v>317730</v>
      </c>
      <c r="G267" s="314">
        <f t="shared" si="25"/>
        <v>385184.31462000002</v>
      </c>
      <c r="H267" s="316">
        <v>378373.59</v>
      </c>
      <c r="I267" s="316">
        <v>367710</v>
      </c>
      <c r="J267" s="316">
        <f t="shared" si="26"/>
        <v>362249.47615500004</v>
      </c>
      <c r="K267" s="254">
        <f t="shared" si="27"/>
        <v>41686.175999999992</v>
      </c>
      <c r="L267" s="254">
        <f t="shared" si="28"/>
        <v>359416.17599999998</v>
      </c>
      <c r="M267" s="337">
        <f t="shared" si="29"/>
        <v>-8293.8240000000224</v>
      </c>
    </row>
    <row r="268" spans="1:13" ht="16.5" x14ac:dyDescent="0.2">
      <c r="A268" s="310">
        <v>263</v>
      </c>
      <c r="B268" s="311" t="s">
        <v>2272</v>
      </c>
      <c r="C268" s="312">
        <v>1</v>
      </c>
      <c r="D268" s="313">
        <v>241977.58199999999</v>
      </c>
      <c r="E268" s="314">
        <f t="shared" si="24"/>
        <v>45975.740579999998</v>
      </c>
      <c r="F268" s="315">
        <v>236810</v>
      </c>
      <c r="G268" s="314">
        <f t="shared" si="25"/>
        <v>287953.32257999998</v>
      </c>
      <c r="H268" s="316">
        <v>282861.81</v>
      </c>
      <c r="I268" s="316">
        <v>274890</v>
      </c>
      <c r="J268" s="316">
        <f t="shared" si="26"/>
        <v>270628.78314499999</v>
      </c>
      <c r="K268" s="254">
        <f t="shared" si="27"/>
        <v>31069.471999999994</v>
      </c>
      <c r="L268" s="254">
        <f t="shared" si="28"/>
        <v>267879.47200000001</v>
      </c>
      <c r="M268" s="337">
        <f t="shared" si="29"/>
        <v>-7010.5279999999912</v>
      </c>
    </row>
    <row r="269" spans="1:13" ht="16.5" x14ac:dyDescent="0.2">
      <c r="A269" s="310">
        <v>264</v>
      </c>
      <c r="B269" s="311" t="s">
        <v>2273</v>
      </c>
      <c r="C269" s="312">
        <v>1</v>
      </c>
      <c r="D269" s="313">
        <v>1909632.6059999999</v>
      </c>
      <c r="E269" s="314">
        <f t="shared" si="24"/>
        <v>362830.19513999997</v>
      </c>
      <c r="F269" s="315">
        <v>1871870</v>
      </c>
      <c r="G269" s="314">
        <f t="shared" si="25"/>
        <v>2272462.8011400001</v>
      </c>
      <c r="H269" s="316">
        <v>2232281.73</v>
      </c>
      <c r="I269" s="316">
        <v>2169370</v>
      </c>
      <c r="J269" s="316">
        <f t="shared" si="26"/>
        <v>2136496.1327849999</v>
      </c>
      <c r="K269" s="254">
        <f t="shared" si="27"/>
        <v>245589.34399999998</v>
      </c>
      <c r="L269" s="254">
        <f t="shared" si="28"/>
        <v>2117459.344</v>
      </c>
      <c r="M269" s="337">
        <f t="shared" si="29"/>
        <v>-51910.655999999959</v>
      </c>
    </row>
    <row r="270" spans="1:13" ht="16.5" x14ac:dyDescent="0.2">
      <c r="A270" s="310">
        <v>265</v>
      </c>
      <c r="B270" s="311" t="s">
        <v>2274</v>
      </c>
      <c r="C270" s="312">
        <v>1</v>
      </c>
      <c r="D270" s="313">
        <v>51328.578000000001</v>
      </c>
      <c r="E270" s="314">
        <f t="shared" si="24"/>
        <v>9752.4298200000012</v>
      </c>
      <c r="F270" s="315">
        <v>49980</v>
      </c>
      <c r="G270" s="314">
        <f t="shared" si="25"/>
        <v>61081.007819999999</v>
      </c>
      <c r="H270" s="316">
        <v>60000.99</v>
      </c>
      <c r="I270" s="316">
        <v>58310</v>
      </c>
      <c r="J270" s="316">
        <f t="shared" si="26"/>
        <v>57342.999454999997</v>
      </c>
      <c r="K270" s="254">
        <f t="shared" si="27"/>
        <v>6557.3759999999993</v>
      </c>
      <c r="L270" s="254">
        <f t="shared" si="28"/>
        <v>56537.375999999997</v>
      </c>
      <c r="M270" s="337">
        <f t="shared" si="29"/>
        <v>-1772.6240000000034</v>
      </c>
    </row>
    <row r="271" spans="1:13" ht="16.5" x14ac:dyDescent="0.2">
      <c r="A271" s="310">
        <v>266</v>
      </c>
      <c r="B271" s="311" t="s">
        <v>2275</v>
      </c>
      <c r="C271" s="312">
        <v>1</v>
      </c>
      <c r="D271" s="313">
        <v>244072.62599999999</v>
      </c>
      <c r="E271" s="314">
        <f t="shared" si="24"/>
        <v>46373.798940000001</v>
      </c>
      <c r="F271" s="315">
        <v>239190</v>
      </c>
      <c r="G271" s="314">
        <f t="shared" si="25"/>
        <v>290446.42494</v>
      </c>
      <c r="H271" s="316">
        <v>285310.83</v>
      </c>
      <c r="I271" s="316">
        <v>277270</v>
      </c>
      <c r="J271" s="316">
        <f t="shared" si="26"/>
        <v>273054.31373500003</v>
      </c>
      <c r="K271" s="254">
        <f t="shared" si="27"/>
        <v>31381.727999999996</v>
      </c>
      <c r="L271" s="254">
        <f t="shared" si="28"/>
        <v>270571.728</v>
      </c>
      <c r="M271" s="337">
        <f t="shared" si="29"/>
        <v>-6698.2719999999972</v>
      </c>
    </row>
    <row r="272" spans="1:13" ht="16.5" x14ac:dyDescent="0.2">
      <c r="A272" s="310">
        <v>267</v>
      </c>
      <c r="B272" s="311" t="s">
        <v>2276</v>
      </c>
      <c r="C272" s="312">
        <v>1</v>
      </c>
      <c r="D272" s="313">
        <v>368727.74400000001</v>
      </c>
      <c r="E272" s="314">
        <f t="shared" si="24"/>
        <v>70058.271359999999</v>
      </c>
      <c r="F272" s="315">
        <v>361760</v>
      </c>
      <c r="G272" s="314">
        <f t="shared" si="25"/>
        <v>438786.01536000002</v>
      </c>
      <c r="H272" s="316">
        <v>431027.52</v>
      </c>
      <c r="I272" s="316">
        <v>418880</v>
      </c>
      <c r="J272" s="316">
        <f t="shared" si="26"/>
        <v>412613.38384000002</v>
      </c>
      <c r="K272" s="254">
        <f t="shared" si="27"/>
        <v>47462.911999999997</v>
      </c>
      <c r="L272" s="254">
        <f t="shared" si="28"/>
        <v>409222.91200000001</v>
      </c>
      <c r="M272" s="337">
        <f t="shared" si="29"/>
        <v>-9657.0879999999888</v>
      </c>
    </row>
    <row r="273" spans="1:13" ht="16.5" x14ac:dyDescent="0.2">
      <c r="A273" s="310">
        <v>268</v>
      </c>
      <c r="B273" s="311" t="s">
        <v>2277</v>
      </c>
      <c r="C273" s="312">
        <v>1</v>
      </c>
      <c r="D273" s="313">
        <v>37710.792000000001</v>
      </c>
      <c r="E273" s="314">
        <f t="shared" si="24"/>
        <v>7165.0504799999999</v>
      </c>
      <c r="F273" s="315">
        <v>36890</v>
      </c>
      <c r="G273" s="314">
        <f t="shared" si="25"/>
        <v>44875.842479999999</v>
      </c>
      <c r="H273" s="316">
        <v>44082.36</v>
      </c>
      <c r="I273" s="316">
        <v>42840</v>
      </c>
      <c r="J273" s="316">
        <f t="shared" si="26"/>
        <v>42172.050619999995</v>
      </c>
      <c r="K273" s="254">
        <f t="shared" si="27"/>
        <v>4839.9679999999989</v>
      </c>
      <c r="L273" s="254">
        <f t="shared" si="28"/>
        <v>41729.968000000001</v>
      </c>
      <c r="M273" s="337">
        <f t="shared" si="29"/>
        <v>-1110.0319999999992</v>
      </c>
    </row>
    <row r="274" spans="1:13" ht="16.5" x14ac:dyDescent="0.2">
      <c r="A274" s="310">
        <v>269</v>
      </c>
      <c r="B274" s="311" t="s">
        <v>2278</v>
      </c>
      <c r="C274" s="312">
        <v>1</v>
      </c>
      <c r="D274" s="313">
        <v>39805.836000000003</v>
      </c>
      <c r="E274" s="314">
        <f t="shared" si="24"/>
        <v>7563.1088400000008</v>
      </c>
      <c r="F274" s="315">
        <v>39270</v>
      </c>
      <c r="G274" s="314">
        <f t="shared" si="25"/>
        <v>47368.944840000004</v>
      </c>
      <c r="H274" s="316">
        <v>46531.38</v>
      </c>
      <c r="I274" s="316">
        <v>45220</v>
      </c>
      <c r="J274" s="316">
        <f t="shared" si="26"/>
        <v>44597.581210000004</v>
      </c>
      <c r="K274" s="254">
        <f t="shared" si="27"/>
        <v>5152.2239999999993</v>
      </c>
      <c r="L274" s="254">
        <f t="shared" si="28"/>
        <v>44422.224000000002</v>
      </c>
      <c r="M274" s="337">
        <f t="shared" si="29"/>
        <v>-797.77599999999802</v>
      </c>
    </row>
    <row r="275" spans="1:13" ht="16.5" x14ac:dyDescent="0.2">
      <c r="A275" s="310">
        <v>270</v>
      </c>
      <c r="B275" s="311" t="s">
        <v>2279</v>
      </c>
      <c r="C275" s="312">
        <v>1</v>
      </c>
      <c r="D275" s="313">
        <v>155033.25599999999</v>
      </c>
      <c r="E275" s="314">
        <f t="shared" si="24"/>
        <v>29456.318639999998</v>
      </c>
      <c r="F275" s="315">
        <v>152320</v>
      </c>
      <c r="G275" s="314">
        <f t="shared" si="25"/>
        <v>184489.57464000001</v>
      </c>
      <c r="H275" s="316">
        <v>181227.48</v>
      </c>
      <c r="I275" s="316">
        <v>176120</v>
      </c>
      <c r="J275" s="316">
        <f t="shared" si="26"/>
        <v>173539.26366</v>
      </c>
      <c r="K275" s="254">
        <f t="shared" si="27"/>
        <v>19984.383999999998</v>
      </c>
      <c r="L275" s="254">
        <f t="shared" si="28"/>
        <v>172304.38399999999</v>
      </c>
      <c r="M275" s="337">
        <f t="shared" si="29"/>
        <v>-3815.6160000000091</v>
      </c>
    </row>
    <row r="276" spans="1:13" ht="16.5" x14ac:dyDescent="0.2">
      <c r="A276" s="310">
        <v>271</v>
      </c>
      <c r="B276" s="311" t="s">
        <v>2280</v>
      </c>
      <c r="C276" s="312">
        <v>1</v>
      </c>
      <c r="D276" s="313">
        <v>2125422.1379999998</v>
      </c>
      <c r="E276" s="314">
        <f t="shared" si="24"/>
        <v>403830.20621999999</v>
      </c>
      <c r="F276" s="315">
        <v>2083690</v>
      </c>
      <c r="G276" s="314">
        <f t="shared" si="25"/>
        <v>2529252.3442199999</v>
      </c>
      <c r="H276" s="316">
        <v>2484530.79</v>
      </c>
      <c r="I276" s="316">
        <v>2414510</v>
      </c>
      <c r="J276" s="316">
        <f t="shared" si="26"/>
        <v>2377995.7835550001</v>
      </c>
      <c r="K276" s="254">
        <f t="shared" si="27"/>
        <v>273380.12799999997</v>
      </c>
      <c r="L276" s="254">
        <f t="shared" si="28"/>
        <v>2357070.128</v>
      </c>
      <c r="M276" s="337">
        <f t="shared" si="29"/>
        <v>-57439.871999999974</v>
      </c>
    </row>
    <row r="277" spans="1:13" ht="16.5" x14ac:dyDescent="0.2">
      <c r="A277" s="310">
        <v>272</v>
      </c>
      <c r="B277" s="311" t="s">
        <v>2281</v>
      </c>
      <c r="C277" s="312">
        <v>1</v>
      </c>
      <c r="D277" s="313">
        <v>3802504.86</v>
      </c>
      <c r="E277" s="314">
        <f t="shared" si="24"/>
        <v>722475.92339999997</v>
      </c>
      <c r="F277" s="315">
        <v>3727080</v>
      </c>
      <c r="G277" s="314">
        <f t="shared" si="25"/>
        <v>4524980.7834000001</v>
      </c>
      <c r="H277" s="316">
        <v>4444971.3</v>
      </c>
      <c r="I277" s="316">
        <v>4319700</v>
      </c>
      <c r="J277" s="316">
        <f t="shared" si="26"/>
        <v>4254183.02085</v>
      </c>
      <c r="K277" s="254">
        <f t="shared" si="27"/>
        <v>488992.89599999995</v>
      </c>
      <c r="L277" s="254">
        <f t="shared" si="28"/>
        <v>4216072.8959999997</v>
      </c>
      <c r="M277" s="337">
        <f t="shared" si="29"/>
        <v>-103627.10400000028</v>
      </c>
    </row>
    <row r="278" spans="1:13" ht="16.5" x14ac:dyDescent="0.2">
      <c r="A278" s="310">
        <v>273</v>
      </c>
      <c r="B278" s="311" t="s">
        <v>2282</v>
      </c>
      <c r="C278" s="312">
        <v>1</v>
      </c>
      <c r="D278" s="313">
        <v>180173.78400000001</v>
      </c>
      <c r="E278" s="314">
        <f t="shared" si="24"/>
        <v>34233.018960000001</v>
      </c>
      <c r="F278" s="315">
        <v>176120</v>
      </c>
      <c r="G278" s="314">
        <f t="shared" si="25"/>
        <v>214406.80296</v>
      </c>
      <c r="H278" s="316">
        <v>210615.72</v>
      </c>
      <c r="I278" s="316">
        <v>204680</v>
      </c>
      <c r="J278" s="316">
        <f t="shared" si="26"/>
        <v>201455.63073999999</v>
      </c>
      <c r="K278" s="254">
        <f t="shared" si="27"/>
        <v>23106.943999999996</v>
      </c>
      <c r="L278" s="254">
        <f t="shared" si="28"/>
        <v>199226.94399999999</v>
      </c>
      <c r="M278" s="337">
        <f t="shared" si="29"/>
        <v>-5453.0560000000114</v>
      </c>
    </row>
    <row r="279" spans="1:13" ht="16.5" x14ac:dyDescent="0.2">
      <c r="A279" s="310">
        <v>274</v>
      </c>
      <c r="B279" s="311" t="s">
        <v>2283</v>
      </c>
      <c r="C279" s="312">
        <v>1</v>
      </c>
      <c r="D279" s="313">
        <v>152938.212</v>
      </c>
      <c r="E279" s="314">
        <f t="shared" si="24"/>
        <v>29058.260279999999</v>
      </c>
      <c r="F279" s="315">
        <v>149940</v>
      </c>
      <c r="G279" s="314">
        <f t="shared" si="25"/>
        <v>181996.47227999999</v>
      </c>
      <c r="H279" s="316">
        <v>178778.46</v>
      </c>
      <c r="I279" s="316">
        <v>173740</v>
      </c>
      <c r="J279" s="316">
        <f t="shared" si="26"/>
        <v>171113.73306999999</v>
      </c>
      <c r="K279" s="254">
        <f t="shared" si="27"/>
        <v>19672.127999999997</v>
      </c>
      <c r="L279" s="254">
        <f t="shared" si="28"/>
        <v>169612.128</v>
      </c>
      <c r="M279" s="337">
        <f t="shared" si="29"/>
        <v>-4127.872000000003</v>
      </c>
    </row>
    <row r="280" spans="1:13" ht="16.5" x14ac:dyDescent="0.2">
      <c r="A280" s="310">
        <v>275</v>
      </c>
      <c r="B280" s="311" t="s">
        <v>2284</v>
      </c>
      <c r="C280" s="312">
        <v>1</v>
      </c>
      <c r="D280" s="313">
        <v>1891824.7320000001</v>
      </c>
      <c r="E280" s="314">
        <f t="shared" si="24"/>
        <v>359446.69907999999</v>
      </c>
      <c r="F280" s="315">
        <v>1854020</v>
      </c>
      <c r="G280" s="314">
        <f t="shared" si="25"/>
        <v>2251271.43108</v>
      </c>
      <c r="H280" s="316">
        <v>2211465.06</v>
      </c>
      <c r="I280" s="316">
        <v>2149140</v>
      </c>
      <c r="J280" s="316">
        <f t="shared" si="26"/>
        <v>2116474.1227700002</v>
      </c>
      <c r="K280" s="254">
        <f t="shared" si="27"/>
        <v>243247.42399999997</v>
      </c>
      <c r="L280" s="254">
        <f t="shared" si="28"/>
        <v>2097267.4240000001</v>
      </c>
      <c r="M280" s="337">
        <f t="shared" si="29"/>
        <v>-51872.575999999885</v>
      </c>
    </row>
    <row r="281" spans="1:13" ht="16.5" x14ac:dyDescent="0.2">
      <c r="A281" s="310">
        <v>276</v>
      </c>
      <c r="B281" s="311" t="s">
        <v>2285</v>
      </c>
      <c r="C281" s="312">
        <v>1</v>
      </c>
      <c r="D281" s="313">
        <v>444149.32799999998</v>
      </c>
      <c r="E281" s="314">
        <f t="shared" si="24"/>
        <v>84388.372319999995</v>
      </c>
      <c r="F281" s="315">
        <v>435540</v>
      </c>
      <c r="G281" s="314">
        <f t="shared" si="25"/>
        <v>528537.70031999995</v>
      </c>
      <c r="H281" s="316">
        <v>519192.24</v>
      </c>
      <c r="I281" s="316">
        <v>504560</v>
      </c>
      <c r="J281" s="316">
        <f t="shared" si="26"/>
        <v>496957.48508000001</v>
      </c>
      <c r="K281" s="254">
        <f t="shared" si="27"/>
        <v>57142.847999999991</v>
      </c>
      <c r="L281" s="254">
        <f t="shared" si="28"/>
        <v>492682.848</v>
      </c>
      <c r="M281" s="337">
        <f t="shared" si="29"/>
        <v>-11877.152000000002</v>
      </c>
    </row>
    <row r="282" spans="1:13" ht="16.5" x14ac:dyDescent="0.2">
      <c r="A282" s="310">
        <v>277</v>
      </c>
      <c r="B282" s="311" t="s">
        <v>2286</v>
      </c>
      <c r="C282" s="312">
        <v>1</v>
      </c>
      <c r="D282" s="313">
        <v>108942.288</v>
      </c>
      <c r="E282" s="314">
        <f t="shared" si="24"/>
        <v>20699.03472</v>
      </c>
      <c r="F282" s="315">
        <v>107100</v>
      </c>
      <c r="G282" s="314">
        <f t="shared" si="25"/>
        <v>129641.32272</v>
      </c>
      <c r="H282" s="316">
        <v>127349.04000000001</v>
      </c>
      <c r="I282" s="316">
        <v>123760</v>
      </c>
      <c r="J282" s="316">
        <f t="shared" si="26"/>
        <v>121962.59067999999</v>
      </c>
      <c r="K282" s="254">
        <f t="shared" si="27"/>
        <v>14051.519999999999</v>
      </c>
      <c r="L282" s="254">
        <f t="shared" si="28"/>
        <v>121151.52</v>
      </c>
      <c r="M282" s="337">
        <f t="shared" si="29"/>
        <v>-2608.4799999999959</v>
      </c>
    </row>
    <row r="283" spans="1:13" ht="16.5" x14ac:dyDescent="0.2">
      <c r="A283" s="310">
        <v>278</v>
      </c>
      <c r="B283" s="311" t="s">
        <v>2287</v>
      </c>
      <c r="C283" s="312">
        <v>1</v>
      </c>
      <c r="D283" s="313">
        <v>310066.51199999999</v>
      </c>
      <c r="E283" s="314">
        <f t="shared" si="24"/>
        <v>58912.637279999995</v>
      </c>
      <c r="F283" s="315">
        <v>303450</v>
      </c>
      <c r="G283" s="314">
        <f t="shared" si="25"/>
        <v>368979.14928000001</v>
      </c>
      <c r="H283" s="316">
        <v>362454.96</v>
      </c>
      <c r="I283" s="316">
        <v>352240</v>
      </c>
      <c r="J283" s="316">
        <f t="shared" si="26"/>
        <v>346781.02731999999</v>
      </c>
      <c r="K283" s="254">
        <f t="shared" si="27"/>
        <v>39812.639999999992</v>
      </c>
      <c r="L283" s="254">
        <f t="shared" si="28"/>
        <v>343262.64</v>
      </c>
      <c r="M283" s="337">
        <f t="shared" si="29"/>
        <v>-8977.359999999986</v>
      </c>
    </row>
    <row r="284" spans="1:13" ht="16.5" x14ac:dyDescent="0.2">
      <c r="A284" s="310">
        <v>279</v>
      </c>
      <c r="B284" s="311" t="s">
        <v>2288</v>
      </c>
      <c r="C284" s="312">
        <v>1</v>
      </c>
      <c r="D284" s="313">
        <v>68088.929999999993</v>
      </c>
      <c r="E284" s="314">
        <f t="shared" si="24"/>
        <v>12936.896699999999</v>
      </c>
      <c r="F284" s="315">
        <v>66640</v>
      </c>
      <c r="G284" s="314">
        <f t="shared" si="25"/>
        <v>81025.826699999991</v>
      </c>
      <c r="H284" s="316">
        <v>79593.149999999994</v>
      </c>
      <c r="I284" s="316">
        <v>77350</v>
      </c>
      <c r="J284" s="316">
        <f t="shared" si="26"/>
        <v>76152.244175</v>
      </c>
      <c r="K284" s="254">
        <f t="shared" si="27"/>
        <v>8743.1679999999997</v>
      </c>
      <c r="L284" s="254">
        <f t="shared" si="28"/>
        <v>75383.168000000005</v>
      </c>
      <c r="M284" s="337">
        <f t="shared" si="29"/>
        <v>-1966.8319999999949</v>
      </c>
    </row>
    <row r="285" spans="1:13" ht="16.5" x14ac:dyDescent="0.2">
      <c r="A285" s="310">
        <v>280</v>
      </c>
      <c r="B285" s="311" t="s">
        <v>2289</v>
      </c>
      <c r="C285" s="312">
        <v>1</v>
      </c>
      <c r="D285" s="313">
        <v>86944.326000000001</v>
      </c>
      <c r="E285" s="314">
        <f t="shared" si="24"/>
        <v>16519.42194</v>
      </c>
      <c r="F285" s="315">
        <v>85680</v>
      </c>
      <c r="G285" s="314">
        <f t="shared" si="25"/>
        <v>103463.74794</v>
      </c>
      <c r="H285" s="316">
        <v>101634.33</v>
      </c>
      <c r="I285" s="316">
        <v>98770</v>
      </c>
      <c r="J285" s="316">
        <f t="shared" si="26"/>
        <v>97387.019484999997</v>
      </c>
      <c r="K285" s="254">
        <f t="shared" si="27"/>
        <v>11241.215999999999</v>
      </c>
      <c r="L285" s="254">
        <f t="shared" si="28"/>
        <v>96921.216</v>
      </c>
      <c r="M285" s="337">
        <f t="shared" si="29"/>
        <v>-1848.7839999999997</v>
      </c>
    </row>
    <row r="286" spans="1:13" ht="16.5" x14ac:dyDescent="0.2">
      <c r="A286" s="310">
        <v>281</v>
      </c>
      <c r="B286" s="311" t="s">
        <v>2290</v>
      </c>
      <c r="C286" s="312">
        <v>1</v>
      </c>
      <c r="D286" s="313">
        <v>213694.48800000001</v>
      </c>
      <c r="E286" s="314">
        <f t="shared" si="24"/>
        <v>40601.952720000001</v>
      </c>
      <c r="F286" s="315">
        <v>209440</v>
      </c>
      <c r="G286" s="314">
        <f t="shared" si="25"/>
        <v>254296.44072000001</v>
      </c>
      <c r="H286" s="316">
        <v>249800.04</v>
      </c>
      <c r="I286" s="316">
        <v>242760</v>
      </c>
      <c r="J286" s="316">
        <f t="shared" si="26"/>
        <v>239074.12018</v>
      </c>
      <c r="K286" s="254">
        <f t="shared" si="27"/>
        <v>27478.527999999995</v>
      </c>
      <c r="L286" s="254">
        <f t="shared" si="28"/>
        <v>236918.52799999999</v>
      </c>
      <c r="M286" s="337">
        <f t="shared" si="29"/>
        <v>-5841.4720000000088</v>
      </c>
    </row>
    <row r="287" spans="1:13" ht="16.5" x14ac:dyDescent="0.2">
      <c r="A287" s="310">
        <v>282</v>
      </c>
      <c r="B287" s="311" t="s">
        <v>2291</v>
      </c>
      <c r="C287" s="312">
        <v>1</v>
      </c>
      <c r="D287" s="313">
        <v>377107.92</v>
      </c>
      <c r="E287" s="314">
        <f t="shared" si="24"/>
        <v>71650.504799999995</v>
      </c>
      <c r="F287" s="315">
        <v>370090</v>
      </c>
      <c r="G287" s="314">
        <f t="shared" si="25"/>
        <v>448758.42479999998</v>
      </c>
      <c r="H287" s="316">
        <v>440823.6</v>
      </c>
      <c r="I287" s="316">
        <v>428400</v>
      </c>
      <c r="J287" s="316">
        <f t="shared" si="26"/>
        <v>422018.00619999995</v>
      </c>
      <c r="K287" s="254">
        <f t="shared" si="27"/>
        <v>48555.807999999997</v>
      </c>
      <c r="L287" s="254">
        <f t="shared" si="28"/>
        <v>418645.80800000002</v>
      </c>
      <c r="M287" s="337">
        <f t="shared" si="29"/>
        <v>-9754.1919999999809</v>
      </c>
    </row>
    <row r="288" spans="1:13" ht="16.5" x14ac:dyDescent="0.2">
      <c r="A288" s="310">
        <v>283</v>
      </c>
      <c r="B288" s="311" t="s">
        <v>2292</v>
      </c>
      <c r="C288" s="312">
        <v>1</v>
      </c>
      <c r="D288" s="313">
        <v>493382.86200000002</v>
      </c>
      <c r="E288" s="314">
        <f t="shared" si="24"/>
        <v>93742.743780000004</v>
      </c>
      <c r="F288" s="315">
        <v>483140</v>
      </c>
      <c r="G288" s="314">
        <f t="shared" si="25"/>
        <v>587125.60577999998</v>
      </c>
      <c r="H288" s="316">
        <v>576744.21</v>
      </c>
      <c r="I288" s="316">
        <v>560490</v>
      </c>
      <c r="J288" s="316">
        <f t="shared" si="26"/>
        <v>551874.95394499996</v>
      </c>
      <c r="K288" s="254">
        <f t="shared" si="27"/>
        <v>63387.967999999993</v>
      </c>
      <c r="L288" s="254">
        <f t="shared" si="28"/>
        <v>546527.96799999999</v>
      </c>
      <c r="M288" s="337">
        <f t="shared" si="29"/>
        <v>-13962.032000000007</v>
      </c>
    </row>
    <row r="289" spans="1:13" ht="16.5" x14ac:dyDescent="0.2">
      <c r="A289" s="310">
        <v>284</v>
      </c>
      <c r="B289" s="311" t="s">
        <v>2293</v>
      </c>
      <c r="C289" s="312">
        <v>1</v>
      </c>
      <c r="D289" s="313">
        <v>75421.584000000003</v>
      </c>
      <c r="E289" s="314">
        <f t="shared" si="24"/>
        <v>14330.10096</v>
      </c>
      <c r="F289" s="315">
        <v>73780</v>
      </c>
      <c r="G289" s="314">
        <f t="shared" si="25"/>
        <v>89751.684959999999</v>
      </c>
      <c r="H289" s="316">
        <v>88164.72</v>
      </c>
      <c r="I289" s="316">
        <v>85680</v>
      </c>
      <c r="J289" s="316">
        <f t="shared" si="26"/>
        <v>84344.101239999989</v>
      </c>
      <c r="K289" s="254">
        <f t="shared" si="27"/>
        <v>9679.9359999999979</v>
      </c>
      <c r="L289" s="254">
        <f t="shared" si="28"/>
        <v>83459.936000000002</v>
      </c>
      <c r="M289" s="337">
        <f t="shared" si="29"/>
        <v>-2220.0639999999985</v>
      </c>
    </row>
    <row r="290" spans="1:13" ht="16.5" x14ac:dyDescent="0.2">
      <c r="A290" s="310">
        <v>285</v>
      </c>
      <c r="B290" s="311" t="s">
        <v>2294</v>
      </c>
      <c r="C290" s="312">
        <v>1</v>
      </c>
      <c r="D290" s="313">
        <v>67041.407999999996</v>
      </c>
      <c r="E290" s="314">
        <f t="shared" si="24"/>
        <v>12737.86752</v>
      </c>
      <c r="F290" s="315">
        <v>65450</v>
      </c>
      <c r="G290" s="314">
        <f t="shared" si="25"/>
        <v>79779.275519999996</v>
      </c>
      <c r="H290" s="316">
        <v>78368.639999999999</v>
      </c>
      <c r="I290" s="316">
        <v>76160</v>
      </c>
      <c r="J290" s="316">
        <f t="shared" si="26"/>
        <v>74939.478879999995</v>
      </c>
      <c r="K290" s="254">
        <f t="shared" si="27"/>
        <v>8587.0399999999991</v>
      </c>
      <c r="L290" s="254">
        <f t="shared" si="28"/>
        <v>74037.039999999994</v>
      </c>
      <c r="M290" s="337">
        <f t="shared" si="29"/>
        <v>-2122.9600000000064</v>
      </c>
    </row>
    <row r="291" spans="1:13" ht="16.5" x14ac:dyDescent="0.2">
      <c r="A291" s="310">
        <v>286</v>
      </c>
      <c r="B291" s="311" t="s">
        <v>2295</v>
      </c>
      <c r="C291" s="312">
        <v>1</v>
      </c>
      <c r="D291" s="313">
        <v>35615.748</v>
      </c>
      <c r="E291" s="314">
        <f t="shared" si="24"/>
        <v>6766.9921199999999</v>
      </c>
      <c r="F291" s="315">
        <v>34510</v>
      </c>
      <c r="G291" s="314">
        <f t="shared" si="25"/>
        <v>42382.740120000002</v>
      </c>
      <c r="H291" s="316">
        <v>41633.339999999997</v>
      </c>
      <c r="I291" s="316">
        <v>40460</v>
      </c>
      <c r="J291" s="316">
        <f t="shared" si="26"/>
        <v>39746.52003</v>
      </c>
      <c r="K291" s="254">
        <f t="shared" si="27"/>
        <v>4527.7119999999995</v>
      </c>
      <c r="L291" s="254">
        <f t="shared" si="28"/>
        <v>39037.712</v>
      </c>
      <c r="M291" s="337">
        <f t="shared" si="29"/>
        <v>-1422.2880000000005</v>
      </c>
    </row>
    <row r="292" spans="1:13" ht="16.5" x14ac:dyDescent="0.2">
      <c r="A292" s="310">
        <v>287</v>
      </c>
      <c r="B292" s="311" t="s">
        <v>2296</v>
      </c>
      <c r="C292" s="312">
        <v>1</v>
      </c>
      <c r="D292" s="313">
        <v>47138.49</v>
      </c>
      <c r="E292" s="314">
        <f t="shared" si="24"/>
        <v>8956.3130999999994</v>
      </c>
      <c r="F292" s="315">
        <v>46410</v>
      </c>
      <c r="G292" s="314">
        <f t="shared" si="25"/>
        <v>56094.803099999997</v>
      </c>
      <c r="H292" s="316">
        <v>55102.95</v>
      </c>
      <c r="I292" s="316">
        <v>53550</v>
      </c>
      <c r="J292" s="316">
        <f t="shared" si="26"/>
        <v>52789.438274999993</v>
      </c>
      <c r="K292" s="254">
        <f t="shared" si="27"/>
        <v>6088.9919999999993</v>
      </c>
      <c r="L292" s="254">
        <f t="shared" si="28"/>
        <v>52498.991999999998</v>
      </c>
      <c r="M292" s="337">
        <f t="shared" si="29"/>
        <v>-1051.0080000000016</v>
      </c>
    </row>
    <row r="293" spans="1:13" ht="16.5" x14ac:dyDescent="0.2">
      <c r="A293" s="310">
        <v>288</v>
      </c>
      <c r="B293" s="311" t="s">
        <v>2297</v>
      </c>
      <c r="C293" s="312">
        <v>1</v>
      </c>
      <c r="D293" s="313">
        <v>42948.402000000002</v>
      </c>
      <c r="E293" s="314">
        <f t="shared" si="24"/>
        <v>8160.1963800000003</v>
      </c>
      <c r="F293" s="315">
        <v>41650</v>
      </c>
      <c r="G293" s="314">
        <f t="shared" si="25"/>
        <v>51108.598380000003</v>
      </c>
      <c r="H293" s="316">
        <v>50204.91</v>
      </c>
      <c r="I293" s="316">
        <v>48790</v>
      </c>
      <c r="J293" s="316">
        <f t="shared" si="26"/>
        <v>47938.377095000003</v>
      </c>
      <c r="K293" s="254">
        <f t="shared" si="27"/>
        <v>5464.48</v>
      </c>
      <c r="L293" s="254">
        <f t="shared" si="28"/>
        <v>47114.479999999996</v>
      </c>
      <c r="M293" s="337">
        <f t="shared" si="29"/>
        <v>-1675.5200000000041</v>
      </c>
    </row>
    <row r="294" spans="1:13" ht="16.5" x14ac:dyDescent="0.2">
      <c r="A294" s="310">
        <v>289</v>
      </c>
      <c r="B294" s="311" t="s">
        <v>2298</v>
      </c>
      <c r="C294" s="312">
        <v>1</v>
      </c>
      <c r="D294" s="313">
        <v>45043.446000000004</v>
      </c>
      <c r="E294" s="314">
        <f t="shared" si="24"/>
        <v>8558.2547400000003</v>
      </c>
      <c r="F294" s="315">
        <v>44030</v>
      </c>
      <c r="G294" s="314">
        <f t="shared" si="25"/>
        <v>53601.70074</v>
      </c>
      <c r="H294" s="316">
        <v>52653.93</v>
      </c>
      <c r="I294" s="316">
        <v>51170</v>
      </c>
      <c r="J294" s="316">
        <f t="shared" si="26"/>
        <v>50363.907684999998</v>
      </c>
      <c r="K294" s="254">
        <f t="shared" si="27"/>
        <v>5776.735999999999</v>
      </c>
      <c r="L294" s="254">
        <f t="shared" si="28"/>
        <v>49806.735999999997</v>
      </c>
      <c r="M294" s="337">
        <f t="shared" si="29"/>
        <v>-1363.2640000000029</v>
      </c>
    </row>
    <row r="295" spans="1:13" ht="16.5" x14ac:dyDescent="0.2">
      <c r="A295" s="310">
        <v>290</v>
      </c>
      <c r="B295" s="317" t="s">
        <v>2299</v>
      </c>
      <c r="C295" s="318">
        <v>1</v>
      </c>
      <c r="D295" s="319">
        <v>1132371.2819999999</v>
      </c>
      <c r="E295" s="314">
        <f t="shared" si="24"/>
        <v>215150.54357999997</v>
      </c>
      <c r="F295" s="315">
        <v>1110270</v>
      </c>
      <c r="G295" s="314">
        <f t="shared" si="25"/>
        <v>1347521.8255799999</v>
      </c>
      <c r="H295" s="316">
        <v>1323695.31</v>
      </c>
      <c r="I295" s="316">
        <v>1286390</v>
      </c>
      <c r="J295" s="316">
        <f t="shared" si="26"/>
        <v>1266969.2838949999</v>
      </c>
      <c r="K295" s="254">
        <f t="shared" si="27"/>
        <v>145667.42399999997</v>
      </c>
      <c r="L295" s="254">
        <f t="shared" si="28"/>
        <v>1255937.4239999999</v>
      </c>
      <c r="M295" s="337">
        <f t="shared" si="29"/>
        <v>-30452.576000000117</v>
      </c>
    </row>
    <row r="296" spans="1:13" ht="16.5" x14ac:dyDescent="0.2">
      <c r="A296" s="310">
        <v>291</v>
      </c>
      <c r="B296" s="317" t="s">
        <v>2300</v>
      </c>
      <c r="C296" s="318">
        <v>1</v>
      </c>
      <c r="D296" s="319">
        <v>84849.282000000007</v>
      </c>
      <c r="E296" s="314">
        <f t="shared" si="24"/>
        <v>16121.363580000001</v>
      </c>
      <c r="F296" s="315">
        <v>83300</v>
      </c>
      <c r="G296" s="314">
        <f t="shared" si="25"/>
        <v>100970.64558000001</v>
      </c>
      <c r="H296" s="316">
        <v>99185.31</v>
      </c>
      <c r="I296" s="316">
        <v>96390</v>
      </c>
      <c r="J296" s="316">
        <f t="shared" si="26"/>
        <v>94961.488895000002</v>
      </c>
      <c r="K296" s="254">
        <f t="shared" si="27"/>
        <v>10928.96</v>
      </c>
      <c r="L296" s="254">
        <f t="shared" si="28"/>
        <v>94228.959999999992</v>
      </c>
      <c r="M296" s="337">
        <f t="shared" si="29"/>
        <v>-2161.0400000000081</v>
      </c>
    </row>
    <row r="297" spans="1:13" ht="16.5" x14ac:dyDescent="0.2">
      <c r="A297" s="310">
        <v>292</v>
      </c>
      <c r="B297" s="317" t="s">
        <v>2301</v>
      </c>
      <c r="C297" s="318">
        <v>1</v>
      </c>
      <c r="D297" s="319">
        <v>590802.40800000005</v>
      </c>
      <c r="E297" s="314">
        <f t="shared" si="24"/>
        <v>112252.45752000001</v>
      </c>
      <c r="F297" s="315">
        <v>579530</v>
      </c>
      <c r="G297" s="314">
        <f t="shared" si="25"/>
        <v>703054.86552000011</v>
      </c>
      <c r="H297" s="316">
        <v>690623.64</v>
      </c>
      <c r="I297" s="316">
        <v>671160</v>
      </c>
      <c r="J297" s="316">
        <f t="shared" si="26"/>
        <v>661092.12638000003</v>
      </c>
      <c r="K297" s="254">
        <f t="shared" si="27"/>
        <v>76034.335999999996</v>
      </c>
      <c r="L297" s="254">
        <f t="shared" si="28"/>
        <v>655564.33600000001</v>
      </c>
      <c r="M297" s="337">
        <f t="shared" si="29"/>
        <v>-15595.66399999999</v>
      </c>
    </row>
    <row r="298" spans="1:13" ht="16.5" x14ac:dyDescent="0.2">
      <c r="A298" s="310">
        <v>293</v>
      </c>
      <c r="B298" s="311" t="s">
        <v>2302</v>
      </c>
      <c r="C298" s="312">
        <v>1</v>
      </c>
      <c r="D298" s="313">
        <v>1473863.4539999999</v>
      </c>
      <c r="E298" s="314">
        <f t="shared" si="24"/>
        <v>280034.05625999998</v>
      </c>
      <c r="F298" s="315">
        <v>1444660</v>
      </c>
      <c r="G298" s="314">
        <f t="shared" si="25"/>
        <v>1753897.5102599999</v>
      </c>
      <c r="H298" s="316">
        <v>1722885.57</v>
      </c>
      <c r="I298" s="316">
        <v>1674330</v>
      </c>
      <c r="J298" s="316">
        <f t="shared" si="26"/>
        <v>1648943.270065</v>
      </c>
      <c r="K298" s="254">
        <f t="shared" si="27"/>
        <v>189539.39199999996</v>
      </c>
      <c r="L298" s="254">
        <f t="shared" si="28"/>
        <v>1634199.392</v>
      </c>
      <c r="M298" s="337">
        <f t="shared" si="29"/>
        <v>-40130.608000000007</v>
      </c>
    </row>
    <row r="299" spans="1:13" ht="16.5" x14ac:dyDescent="0.2">
      <c r="A299" s="310">
        <v>294</v>
      </c>
      <c r="B299" s="311" t="s">
        <v>2303</v>
      </c>
      <c r="C299" s="312">
        <v>1</v>
      </c>
      <c r="D299" s="313">
        <v>1379586.4739999999</v>
      </c>
      <c r="E299" s="314">
        <f t="shared" si="24"/>
        <v>262121.43005999998</v>
      </c>
      <c r="F299" s="315">
        <v>1351840</v>
      </c>
      <c r="G299" s="314">
        <f t="shared" si="25"/>
        <v>1641707.9040599999</v>
      </c>
      <c r="H299" s="316">
        <v>1612679.67</v>
      </c>
      <c r="I299" s="316">
        <v>1567230</v>
      </c>
      <c r="J299" s="316">
        <f t="shared" si="26"/>
        <v>1543364.3935149999</v>
      </c>
      <c r="K299" s="254">
        <f t="shared" si="27"/>
        <v>177361.40799999997</v>
      </c>
      <c r="L299" s="254">
        <f t="shared" si="28"/>
        <v>1529201.4080000001</v>
      </c>
      <c r="M299" s="337">
        <f t="shared" si="29"/>
        <v>-38028.591999999946</v>
      </c>
    </row>
    <row r="300" spans="1:13" ht="16.5" x14ac:dyDescent="0.2">
      <c r="A300" s="310">
        <v>295</v>
      </c>
      <c r="B300" s="311" t="s">
        <v>2304</v>
      </c>
      <c r="C300" s="312">
        <v>1</v>
      </c>
      <c r="D300" s="313">
        <v>173888.652</v>
      </c>
      <c r="E300" s="314">
        <f t="shared" si="24"/>
        <v>33038.84388</v>
      </c>
      <c r="F300" s="315">
        <v>170170</v>
      </c>
      <c r="G300" s="314">
        <f t="shared" si="25"/>
        <v>206927.49588</v>
      </c>
      <c r="H300" s="316">
        <v>203268.66</v>
      </c>
      <c r="I300" s="316">
        <v>197540</v>
      </c>
      <c r="J300" s="316">
        <f t="shared" si="26"/>
        <v>194476.53896999999</v>
      </c>
      <c r="K300" s="254">
        <f t="shared" si="27"/>
        <v>22326.303999999996</v>
      </c>
      <c r="L300" s="254">
        <f t="shared" si="28"/>
        <v>192496.304</v>
      </c>
      <c r="M300" s="337">
        <f t="shared" si="29"/>
        <v>-5043.6959999999963</v>
      </c>
    </row>
    <row r="301" spans="1:13" ht="16.5" x14ac:dyDescent="0.2">
      <c r="A301" s="310">
        <v>296</v>
      </c>
      <c r="B301" s="311" t="s">
        <v>2305</v>
      </c>
      <c r="C301" s="312">
        <v>1</v>
      </c>
      <c r="D301" s="313">
        <v>1823735.8019999999</v>
      </c>
      <c r="E301" s="314">
        <f t="shared" si="24"/>
        <v>346509.80238000001</v>
      </c>
      <c r="F301" s="315">
        <v>1787380</v>
      </c>
      <c r="G301" s="314">
        <f t="shared" si="25"/>
        <v>2170245.6043799999</v>
      </c>
      <c r="H301" s="316">
        <v>2131871.91</v>
      </c>
      <c r="I301" s="316">
        <v>2071790</v>
      </c>
      <c r="J301" s="316">
        <f t="shared" si="26"/>
        <v>2040321.8785950001</v>
      </c>
      <c r="K301" s="254">
        <f t="shared" si="27"/>
        <v>234504.25599999996</v>
      </c>
      <c r="L301" s="254">
        <f t="shared" si="28"/>
        <v>2021884.2560000001</v>
      </c>
      <c r="M301" s="337">
        <f t="shared" si="29"/>
        <v>-49905.743999999948</v>
      </c>
    </row>
    <row r="302" spans="1:13" ht="16.5" x14ac:dyDescent="0.2">
      <c r="A302" s="310">
        <v>297</v>
      </c>
      <c r="B302" s="311" t="s">
        <v>2306</v>
      </c>
      <c r="C302" s="312">
        <v>1</v>
      </c>
      <c r="D302" s="313">
        <v>400153.40399999998</v>
      </c>
      <c r="E302" s="314">
        <f t="shared" si="24"/>
        <v>76029.146760000003</v>
      </c>
      <c r="F302" s="315">
        <v>392700</v>
      </c>
      <c r="G302" s="314">
        <f t="shared" si="25"/>
        <v>476182.55076000001</v>
      </c>
      <c r="H302" s="316">
        <v>467762.82</v>
      </c>
      <c r="I302" s="316">
        <v>454580</v>
      </c>
      <c r="J302" s="316">
        <f t="shared" si="26"/>
        <v>447806.34269000002</v>
      </c>
      <c r="K302" s="254">
        <f t="shared" si="27"/>
        <v>51522.239999999991</v>
      </c>
      <c r="L302" s="254">
        <f t="shared" si="28"/>
        <v>444222.24</v>
      </c>
      <c r="M302" s="337">
        <f t="shared" si="29"/>
        <v>-10357.760000000009</v>
      </c>
    </row>
    <row r="303" spans="1:13" ht="16.5" x14ac:dyDescent="0.2">
      <c r="A303" s="310">
        <v>298</v>
      </c>
      <c r="B303" s="311" t="s">
        <v>2307</v>
      </c>
      <c r="C303" s="312">
        <v>1</v>
      </c>
      <c r="D303" s="313">
        <v>564614.35800000001</v>
      </c>
      <c r="E303" s="314">
        <f t="shared" si="24"/>
        <v>107276.72802000001</v>
      </c>
      <c r="F303" s="315">
        <v>553350</v>
      </c>
      <c r="G303" s="314">
        <f t="shared" si="25"/>
        <v>671891.08602000005</v>
      </c>
      <c r="H303" s="316">
        <v>660010.89</v>
      </c>
      <c r="I303" s="316">
        <v>641410</v>
      </c>
      <c r="J303" s="316">
        <f t="shared" si="26"/>
        <v>631665.49400499999</v>
      </c>
      <c r="K303" s="254">
        <f t="shared" si="27"/>
        <v>72599.51999999999</v>
      </c>
      <c r="L303" s="254">
        <f t="shared" si="28"/>
        <v>625949.52</v>
      </c>
      <c r="M303" s="337">
        <f t="shared" si="29"/>
        <v>-15460.479999999981</v>
      </c>
    </row>
    <row r="304" spans="1:13" ht="16.5" x14ac:dyDescent="0.2">
      <c r="A304" s="310">
        <v>299</v>
      </c>
      <c r="B304" s="311" t="s">
        <v>2308</v>
      </c>
      <c r="C304" s="312">
        <v>1</v>
      </c>
      <c r="D304" s="313">
        <v>1183699.8600000001</v>
      </c>
      <c r="E304" s="314">
        <f t="shared" si="24"/>
        <v>224902.97340000002</v>
      </c>
      <c r="F304" s="315">
        <v>1160250</v>
      </c>
      <c r="G304" s="314">
        <f t="shared" si="25"/>
        <v>1408602.8334000001</v>
      </c>
      <c r="H304" s="316">
        <v>1383696.3</v>
      </c>
      <c r="I304" s="316">
        <v>1344700</v>
      </c>
      <c r="J304" s="316">
        <f t="shared" si="26"/>
        <v>1324312.2833499999</v>
      </c>
      <c r="K304" s="254">
        <f t="shared" si="27"/>
        <v>152224.79999999999</v>
      </c>
      <c r="L304" s="254">
        <f t="shared" si="28"/>
        <v>1312474.8</v>
      </c>
      <c r="M304" s="337">
        <f t="shared" si="29"/>
        <v>-32225.199999999953</v>
      </c>
    </row>
    <row r="305" spans="1:13" ht="16.5" x14ac:dyDescent="0.2">
      <c r="A305" s="310">
        <v>300</v>
      </c>
      <c r="B305" s="311" t="s">
        <v>2309</v>
      </c>
      <c r="C305" s="312">
        <v>1</v>
      </c>
      <c r="D305" s="313">
        <v>250357.758</v>
      </c>
      <c r="E305" s="314">
        <f t="shared" si="24"/>
        <v>47567.974020000001</v>
      </c>
      <c r="F305" s="315">
        <v>245140</v>
      </c>
      <c r="G305" s="314">
        <f t="shared" si="25"/>
        <v>297925.73202</v>
      </c>
      <c r="H305" s="316">
        <v>292657.89</v>
      </c>
      <c r="I305" s="316">
        <v>284410</v>
      </c>
      <c r="J305" s="316">
        <f t="shared" si="26"/>
        <v>280033.40550500003</v>
      </c>
      <c r="K305" s="254">
        <f t="shared" si="27"/>
        <v>32162.367999999995</v>
      </c>
      <c r="L305" s="254">
        <f t="shared" si="28"/>
        <v>277302.36800000002</v>
      </c>
      <c r="M305" s="337">
        <f t="shared" si="29"/>
        <v>-7107.6319999999832</v>
      </c>
    </row>
    <row r="306" spans="1:13" ht="16.5" x14ac:dyDescent="0.2">
      <c r="A306" s="310">
        <v>301</v>
      </c>
      <c r="B306" s="311" t="s">
        <v>2310</v>
      </c>
      <c r="C306" s="312">
        <v>1</v>
      </c>
      <c r="D306" s="313">
        <v>123607.59600000001</v>
      </c>
      <c r="E306" s="314">
        <f t="shared" si="24"/>
        <v>23485.443240000001</v>
      </c>
      <c r="F306" s="315">
        <v>121380</v>
      </c>
      <c r="G306" s="314">
        <f t="shared" si="25"/>
        <v>147093.03924000001</v>
      </c>
      <c r="H306" s="316">
        <v>144492.18</v>
      </c>
      <c r="I306" s="316">
        <v>140420</v>
      </c>
      <c r="J306" s="316">
        <f t="shared" si="26"/>
        <v>138346.30481</v>
      </c>
      <c r="K306" s="254">
        <f t="shared" si="27"/>
        <v>15925.055999999999</v>
      </c>
      <c r="L306" s="254">
        <f t="shared" si="28"/>
        <v>137305.05600000001</v>
      </c>
      <c r="M306" s="337">
        <f t="shared" si="29"/>
        <v>-3114.9439999999886</v>
      </c>
    </row>
    <row r="307" spans="1:13" ht="16.5" x14ac:dyDescent="0.2">
      <c r="A307" s="310">
        <v>302</v>
      </c>
      <c r="B307" s="311" t="s">
        <v>2311</v>
      </c>
      <c r="C307" s="312">
        <v>1</v>
      </c>
      <c r="D307" s="313">
        <v>235692.45</v>
      </c>
      <c r="E307" s="314">
        <f t="shared" si="24"/>
        <v>44781.565500000004</v>
      </c>
      <c r="F307" s="315">
        <v>230860</v>
      </c>
      <c r="G307" s="314">
        <f t="shared" si="25"/>
        <v>280474.01550000004</v>
      </c>
      <c r="H307" s="316">
        <v>275514.75</v>
      </c>
      <c r="I307" s="316">
        <v>267750</v>
      </c>
      <c r="J307" s="316">
        <f t="shared" si="26"/>
        <v>263649.69137499999</v>
      </c>
      <c r="K307" s="254">
        <f t="shared" si="27"/>
        <v>30288.831999999995</v>
      </c>
      <c r="L307" s="254">
        <f t="shared" si="28"/>
        <v>261148.83199999999</v>
      </c>
      <c r="M307" s="337">
        <f t="shared" si="29"/>
        <v>-6601.1680000000051</v>
      </c>
    </row>
    <row r="308" spans="1:13" ht="16.5" x14ac:dyDescent="0.2">
      <c r="A308" s="310">
        <v>303</v>
      </c>
      <c r="B308" s="311" t="s">
        <v>2312</v>
      </c>
      <c r="C308" s="312">
        <v>1</v>
      </c>
      <c r="D308" s="313">
        <v>557281.70400000003</v>
      </c>
      <c r="E308" s="314">
        <f t="shared" si="24"/>
        <v>105883.52376000001</v>
      </c>
      <c r="F308" s="315">
        <v>546210</v>
      </c>
      <c r="G308" s="314">
        <f t="shared" si="25"/>
        <v>663165.22776000004</v>
      </c>
      <c r="H308" s="316">
        <v>651439.32000000007</v>
      </c>
      <c r="I308" s="316">
        <v>633080</v>
      </c>
      <c r="J308" s="316">
        <f t="shared" si="26"/>
        <v>623473.63694000011</v>
      </c>
      <c r="K308" s="254">
        <f t="shared" si="27"/>
        <v>71662.751999999993</v>
      </c>
      <c r="L308" s="254">
        <f t="shared" si="28"/>
        <v>617872.75199999998</v>
      </c>
      <c r="M308" s="337">
        <f t="shared" si="29"/>
        <v>-15207.248000000021</v>
      </c>
    </row>
    <row r="309" spans="1:13" ht="16.5" x14ac:dyDescent="0.2">
      <c r="A309" s="310">
        <v>304</v>
      </c>
      <c r="B309" s="311" t="s">
        <v>2313</v>
      </c>
      <c r="C309" s="312">
        <v>1</v>
      </c>
      <c r="D309" s="313">
        <v>557281.70400000003</v>
      </c>
      <c r="E309" s="314">
        <f t="shared" si="24"/>
        <v>105883.52376000001</v>
      </c>
      <c r="F309" s="315">
        <v>546210</v>
      </c>
      <c r="G309" s="314">
        <f t="shared" si="25"/>
        <v>663165.22776000004</v>
      </c>
      <c r="H309" s="316">
        <v>651439.32000000007</v>
      </c>
      <c r="I309" s="316">
        <v>633080</v>
      </c>
      <c r="J309" s="316">
        <f t="shared" si="26"/>
        <v>623473.63694000011</v>
      </c>
      <c r="K309" s="254">
        <f t="shared" si="27"/>
        <v>71662.751999999993</v>
      </c>
      <c r="L309" s="254">
        <f t="shared" si="28"/>
        <v>617872.75199999998</v>
      </c>
      <c r="M309" s="337">
        <f t="shared" si="29"/>
        <v>-15207.248000000021</v>
      </c>
    </row>
    <row r="310" spans="1:13" ht="16.5" x14ac:dyDescent="0.2">
      <c r="A310" s="310">
        <v>305</v>
      </c>
      <c r="B310" s="311" t="s">
        <v>2314</v>
      </c>
      <c r="C310" s="312">
        <v>1</v>
      </c>
      <c r="D310" s="313">
        <v>802401.85199999996</v>
      </c>
      <c r="E310" s="314">
        <f t="shared" si="24"/>
        <v>152456.35188</v>
      </c>
      <c r="F310" s="315">
        <v>786590</v>
      </c>
      <c r="G310" s="314">
        <f t="shared" si="25"/>
        <v>954858.20387999993</v>
      </c>
      <c r="H310" s="316">
        <v>937974.66</v>
      </c>
      <c r="I310" s="316">
        <v>911540</v>
      </c>
      <c r="J310" s="316">
        <f t="shared" si="26"/>
        <v>897740.71597000002</v>
      </c>
      <c r="K310" s="254">
        <f t="shared" si="27"/>
        <v>103200.60799999999</v>
      </c>
      <c r="L310" s="254">
        <f t="shared" si="28"/>
        <v>889790.60800000001</v>
      </c>
      <c r="M310" s="337">
        <f t="shared" si="29"/>
        <v>-21749.391999999993</v>
      </c>
    </row>
    <row r="311" spans="1:13" ht="16.5" x14ac:dyDescent="0.2">
      <c r="A311" s="310">
        <v>306</v>
      </c>
      <c r="B311" s="311" t="s">
        <v>2315</v>
      </c>
      <c r="C311" s="312">
        <v>1</v>
      </c>
      <c r="D311" s="313">
        <v>512238.25800000003</v>
      </c>
      <c r="E311" s="314">
        <f t="shared" si="24"/>
        <v>97325.269020000007</v>
      </c>
      <c r="F311" s="315">
        <v>502180</v>
      </c>
      <c r="G311" s="314">
        <f t="shared" si="25"/>
        <v>609563.52702000004</v>
      </c>
      <c r="H311" s="316">
        <v>598785.39</v>
      </c>
      <c r="I311" s="316">
        <v>581910</v>
      </c>
      <c r="J311" s="316">
        <f t="shared" si="26"/>
        <v>573109.72925500001</v>
      </c>
      <c r="K311" s="254">
        <f t="shared" si="27"/>
        <v>65886.015999999989</v>
      </c>
      <c r="L311" s="254">
        <f t="shared" si="28"/>
        <v>568066.01599999995</v>
      </c>
      <c r="M311" s="337">
        <f t="shared" si="29"/>
        <v>-13843.984000000055</v>
      </c>
    </row>
    <row r="312" spans="1:13" ht="16.5" x14ac:dyDescent="0.2">
      <c r="A312" s="310">
        <v>307</v>
      </c>
      <c r="B312" s="311" t="s">
        <v>2316</v>
      </c>
      <c r="C312" s="312">
        <v>1</v>
      </c>
      <c r="D312" s="313">
        <v>436816.674</v>
      </c>
      <c r="E312" s="314">
        <f t="shared" si="24"/>
        <v>82995.168059999996</v>
      </c>
      <c r="F312" s="315">
        <v>428400</v>
      </c>
      <c r="G312" s="314">
        <f t="shared" si="25"/>
        <v>519811.84206</v>
      </c>
      <c r="H312" s="316">
        <v>510620.67</v>
      </c>
      <c r="I312" s="316">
        <v>496230</v>
      </c>
      <c r="J312" s="316">
        <f t="shared" si="26"/>
        <v>488765.62801499997</v>
      </c>
      <c r="K312" s="254">
        <f t="shared" si="27"/>
        <v>56206.079999999994</v>
      </c>
      <c r="L312" s="254">
        <f t="shared" si="28"/>
        <v>484606.08</v>
      </c>
      <c r="M312" s="337">
        <f t="shared" si="29"/>
        <v>-11623.919999999984</v>
      </c>
    </row>
    <row r="313" spans="1:13" ht="16.5" x14ac:dyDescent="0.2">
      <c r="A313" s="310">
        <v>308</v>
      </c>
      <c r="B313" s="311" t="s">
        <v>2317</v>
      </c>
      <c r="C313" s="312">
        <v>1</v>
      </c>
      <c r="D313" s="313">
        <v>71231.495999999999</v>
      </c>
      <c r="E313" s="314">
        <f t="shared" si="24"/>
        <v>13533.98424</v>
      </c>
      <c r="F313" s="315">
        <v>70210</v>
      </c>
      <c r="G313" s="314">
        <f t="shared" si="25"/>
        <v>84765.480240000004</v>
      </c>
      <c r="H313" s="316">
        <v>83266.679999999993</v>
      </c>
      <c r="I313" s="316">
        <v>80920</v>
      </c>
      <c r="J313" s="316">
        <f t="shared" si="26"/>
        <v>79790.540059999999</v>
      </c>
      <c r="K313" s="254">
        <f t="shared" si="27"/>
        <v>9211.5519999999997</v>
      </c>
      <c r="L313" s="254">
        <f t="shared" si="28"/>
        <v>79421.551999999996</v>
      </c>
      <c r="M313" s="337">
        <f t="shared" si="29"/>
        <v>-1498.448000000004</v>
      </c>
    </row>
    <row r="314" spans="1:13" ht="16.5" x14ac:dyDescent="0.2">
      <c r="A314" s="310">
        <v>309</v>
      </c>
      <c r="B314" s="311" t="s">
        <v>2318</v>
      </c>
      <c r="C314" s="312">
        <v>1</v>
      </c>
      <c r="D314" s="313">
        <v>243025.10399999999</v>
      </c>
      <c r="E314" s="314">
        <f t="shared" si="24"/>
        <v>46174.769759999996</v>
      </c>
      <c r="F314" s="315">
        <v>238000</v>
      </c>
      <c r="G314" s="314">
        <f t="shared" si="25"/>
        <v>289199.87375999999</v>
      </c>
      <c r="H314" s="316">
        <v>284086.32</v>
      </c>
      <c r="I314" s="316">
        <v>276080</v>
      </c>
      <c r="J314" s="316">
        <f t="shared" si="26"/>
        <v>271841.54843999998</v>
      </c>
      <c r="K314" s="254">
        <f t="shared" si="27"/>
        <v>31225.599999999995</v>
      </c>
      <c r="L314" s="254">
        <f t="shared" si="28"/>
        <v>269225.59999999998</v>
      </c>
      <c r="M314" s="337">
        <f t="shared" si="29"/>
        <v>-6854.4000000000233</v>
      </c>
    </row>
    <row r="315" spans="1:13" ht="16.5" x14ac:dyDescent="0.2">
      <c r="A315" s="310">
        <v>310</v>
      </c>
      <c r="B315" s="311" t="s">
        <v>2319</v>
      </c>
      <c r="C315" s="312">
        <v>1</v>
      </c>
      <c r="D315" s="313">
        <v>92181.936000000002</v>
      </c>
      <c r="E315" s="314">
        <f t="shared" si="24"/>
        <v>17514.56784</v>
      </c>
      <c r="F315" s="315">
        <v>90440</v>
      </c>
      <c r="G315" s="314">
        <f t="shared" si="25"/>
        <v>109696.50384</v>
      </c>
      <c r="H315" s="316">
        <v>107756.88</v>
      </c>
      <c r="I315" s="316">
        <v>104720</v>
      </c>
      <c r="J315" s="316">
        <f t="shared" si="26"/>
        <v>103153.34596000001</v>
      </c>
      <c r="K315" s="254">
        <f t="shared" si="27"/>
        <v>11865.727999999999</v>
      </c>
      <c r="L315" s="254">
        <f t="shared" si="28"/>
        <v>102305.728</v>
      </c>
      <c r="M315" s="337">
        <f t="shared" si="29"/>
        <v>-2414.2719999999972</v>
      </c>
    </row>
    <row r="316" spans="1:13" ht="16.5" x14ac:dyDescent="0.2">
      <c r="A316" s="310">
        <v>311</v>
      </c>
      <c r="B316" s="311" t="s">
        <v>2320</v>
      </c>
      <c r="C316" s="312">
        <v>1</v>
      </c>
      <c r="D316" s="313">
        <v>375012.87599999999</v>
      </c>
      <c r="E316" s="314">
        <f t="shared" si="24"/>
        <v>71252.44644</v>
      </c>
      <c r="F316" s="315">
        <v>367710</v>
      </c>
      <c r="G316" s="314">
        <f t="shared" si="25"/>
        <v>446265.32244000002</v>
      </c>
      <c r="H316" s="316">
        <v>438374.58</v>
      </c>
      <c r="I316" s="316">
        <v>426020</v>
      </c>
      <c r="J316" s="316">
        <f t="shared" si="26"/>
        <v>419592.47561000002</v>
      </c>
      <c r="K316" s="254">
        <f t="shared" si="27"/>
        <v>48243.551999999996</v>
      </c>
      <c r="L316" s="254">
        <f t="shared" si="28"/>
        <v>415953.55200000003</v>
      </c>
      <c r="M316" s="337">
        <f t="shared" si="29"/>
        <v>-10066.447999999975</v>
      </c>
    </row>
    <row r="317" spans="1:13" ht="16.5" x14ac:dyDescent="0.2">
      <c r="A317" s="310">
        <v>312</v>
      </c>
      <c r="B317" s="311" t="s">
        <v>2321</v>
      </c>
      <c r="C317" s="312">
        <v>1</v>
      </c>
      <c r="D317" s="313">
        <v>67041.407999999996</v>
      </c>
      <c r="E317" s="314">
        <f t="shared" si="24"/>
        <v>12737.86752</v>
      </c>
      <c r="F317" s="315">
        <v>65450</v>
      </c>
      <c r="G317" s="314">
        <f t="shared" si="25"/>
        <v>79779.275519999996</v>
      </c>
      <c r="H317" s="316">
        <v>78368.639999999999</v>
      </c>
      <c r="I317" s="316">
        <v>76160</v>
      </c>
      <c r="J317" s="316">
        <f t="shared" si="26"/>
        <v>74939.478879999995</v>
      </c>
      <c r="K317" s="254">
        <f t="shared" si="27"/>
        <v>8587.0399999999991</v>
      </c>
      <c r="L317" s="254">
        <f t="shared" si="28"/>
        <v>74037.039999999994</v>
      </c>
      <c r="M317" s="337">
        <f t="shared" si="29"/>
        <v>-2122.9600000000064</v>
      </c>
    </row>
    <row r="318" spans="1:13" ht="16.5" x14ac:dyDescent="0.2">
      <c r="A318" s="310">
        <v>313</v>
      </c>
      <c r="B318" s="311" t="s">
        <v>2322</v>
      </c>
      <c r="C318" s="312">
        <v>1</v>
      </c>
      <c r="D318" s="313">
        <v>372917.83199999999</v>
      </c>
      <c r="E318" s="314">
        <f t="shared" si="24"/>
        <v>70854.388080000004</v>
      </c>
      <c r="F318" s="315">
        <v>365330</v>
      </c>
      <c r="G318" s="314">
        <f t="shared" si="25"/>
        <v>443772.22008</v>
      </c>
      <c r="H318" s="316">
        <v>435925.56</v>
      </c>
      <c r="I318" s="316">
        <v>423640</v>
      </c>
      <c r="J318" s="316">
        <f t="shared" si="26"/>
        <v>417166.94501999998</v>
      </c>
      <c r="K318" s="254">
        <f t="shared" si="27"/>
        <v>47931.295999999995</v>
      </c>
      <c r="L318" s="254">
        <f t="shared" si="28"/>
        <v>413261.29599999997</v>
      </c>
      <c r="M318" s="337">
        <f t="shared" si="29"/>
        <v>-10378.704000000027</v>
      </c>
    </row>
    <row r="319" spans="1:13" ht="16.5" x14ac:dyDescent="0.2">
      <c r="A319" s="310">
        <v>314</v>
      </c>
      <c r="B319" s="311" t="s">
        <v>2323</v>
      </c>
      <c r="C319" s="312">
        <v>1</v>
      </c>
      <c r="D319" s="313">
        <v>53423.622000000003</v>
      </c>
      <c r="E319" s="314">
        <f t="shared" si="24"/>
        <v>10150.48818</v>
      </c>
      <c r="F319" s="315">
        <v>52360</v>
      </c>
      <c r="G319" s="314">
        <f t="shared" si="25"/>
        <v>63574.110180000003</v>
      </c>
      <c r="H319" s="316">
        <v>62450.01</v>
      </c>
      <c r="I319" s="316">
        <v>60690</v>
      </c>
      <c r="J319" s="316">
        <f t="shared" si="26"/>
        <v>59768.530045</v>
      </c>
      <c r="K319" s="254">
        <f t="shared" si="27"/>
        <v>6869.6319999999987</v>
      </c>
      <c r="L319" s="254">
        <f t="shared" si="28"/>
        <v>59229.631999999998</v>
      </c>
      <c r="M319" s="337">
        <f t="shared" si="29"/>
        <v>-1460.3680000000022</v>
      </c>
    </row>
    <row r="320" spans="1:13" ht="16.5" x14ac:dyDescent="0.2">
      <c r="A320" s="310">
        <v>315</v>
      </c>
      <c r="B320" s="311" t="s">
        <v>2324</v>
      </c>
      <c r="C320" s="312">
        <v>1</v>
      </c>
      <c r="D320" s="313">
        <v>363490.13400000002</v>
      </c>
      <c r="E320" s="314">
        <f t="shared" si="24"/>
        <v>69063.12546000001</v>
      </c>
      <c r="F320" s="315">
        <v>355810</v>
      </c>
      <c r="G320" s="314">
        <f t="shared" si="25"/>
        <v>432553.25946000003</v>
      </c>
      <c r="H320" s="316">
        <v>424904.97</v>
      </c>
      <c r="I320" s="316">
        <v>412930</v>
      </c>
      <c r="J320" s="316">
        <f t="shared" si="26"/>
        <v>406549.55736500002</v>
      </c>
      <c r="K320" s="254">
        <f t="shared" si="27"/>
        <v>46682.271999999997</v>
      </c>
      <c r="L320" s="254">
        <f t="shared" si="28"/>
        <v>402492.272</v>
      </c>
      <c r="M320" s="337">
        <f t="shared" si="29"/>
        <v>-10437.728000000003</v>
      </c>
    </row>
    <row r="321" spans="1:13" ht="16.5" x14ac:dyDescent="0.2">
      <c r="A321" s="310">
        <v>316</v>
      </c>
      <c r="B321" s="311" t="s">
        <v>2325</v>
      </c>
      <c r="C321" s="312">
        <v>1</v>
      </c>
      <c r="D321" s="313">
        <v>267118.11</v>
      </c>
      <c r="E321" s="314">
        <f t="shared" si="24"/>
        <v>50752.440900000001</v>
      </c>
      <c r="F321" s="315">
        <v>261800</v>
      </c>
      <c r="G321" s="314">
        <f t="shared" si="25"/>
        <v>317870.55089999997</v>
      </c>
      <c r="H321" s="316">
        <v>312250.05</v>
      </c>
      <c r="I321" s="316">
        <v>303450</v>
      </c>
      <c r="J321" s="316">
        <f t="shared" si="26"/>
        <v>298842.65022499999</v>
      </c>
      <c r="K321" s="254">
        <f t="shared" si="27"/>
        <v>34348.159999999996</v>
      </c>
      <c r="L321" s="254">
        <f t="shared" si="28"/>
        <v>296148.15999999997</v>
      </c>
      <c r="M321" s="337">
        <f t="shared" si="29"/>
        <v>-7301.8400000000256</v>
      </c>
    </row>
    <row r="322" spans="1:13" ht="16.5" x14ac:dyDescent="0.2">
      <c r="A322" s="310">
        <v>317</v>
      </c>
      <c r="B322" s="311" t="s">
        <v>2326</v>
      </c>
      <c r="C322" s="312">
        <v>1</v>
      </c>
      <c r="D322" s="313">
        <v>224169.70800000001</v>
      </c>
      <c r="E322" s="314">
        <f t="shared" si="24"/>
        <v>42592.24452</v>
      </c>
      <c r="F322" s="315">
        <v>220150</v>
      </c>
      <c r="G322" s="314">
        <f t="shared" si="25"/>
        <v>266761.95251999999</v>
      </c>
      <c r="H322" s="316">
        <v>262045.14</v>
      </c>
      <c r="I322" s="316">
        <v>254660</v>
      </c>
      <c r="J322" s="316">
        <f t="shared" si="26"/>
        <v>250904.27312999999</v>
      </c>
      <c r="K322" s="254">
        <f t="shared" si="27"/>
        <v>28883.679999999997</v>
      </c>
      <c r="L322" s="254">
        <f t="shared" si="28"/>
        <v>249033.68</v>
      </c>
      <c r="M322" s="337">
        <f t="shared" si="29"/>
        <v>-5626.320000000007</v>
      </c>
    </row>
    <row r="323" spans="1:13" ht="16.5" x14ac:dyDescent="0.2">
      <c r="A323" s="310">
        <v>318</v>
      </c>
      <c r="B323" s="311" t="s">
        <v>2327</v>
      </c>
      <c r="C323" s="312">
        <v>1</v>
      </c>
      <c r="D323" s="313">
        <v>53423.622000000003</v>
      </c>
      <c r="E323" s="314">
        <f t="shared" si="24"/>
        <v>10150.48818</v>
      </c>
      <c r="F323" s="315">
        <v>52360</v>
      </c>
      <c r="G323" s="314">
        <f t="shared" si="25"/>
        <v>63574.110180000003</v>
      </c>
      <c r="H323" s="316">
        <v>62450.01</v>
      </c>
      <c r="I323" s="316">
        <v>60690</v>
      </c>
      <c r="J323" s="316">
        <f t="shared" si="26"/>
        <v>59768.530045</v>
      </c>
      <c r="K323" s="254">
        <f t="shared" si="27"/>
        <v>6869.6319999999987</v>
      </c>
      <c r="L323" s="254">
        <f t="shared" si="28"/>
        <v>59229.631999999998</v>
      </c>
      <c r="M323" s="337">
        <f t="shared" si="29"/>
        <v>-1460.3680000000022</v>
      </c>
    </row>
    <row r="324" spans="1:13" ht="16.5" x14ac:dyDescent="0.2">
      <c r="A324" s="310">
        <v>319</v>
      </c>
      <c r="B324" s="311" t="s">
        <v>2328</v>
      </c>
      <c r="C324" s="312">
        <v>1</v>
      </c>
      <c r="D324" s="313">
        <v>129892.728</v>
      </c>
      <c r="E324" s="314">
        <f t="shared" si="24"/>
        <v>24679.618320000001</v>
      </c>
      <c r="F324" s="315">
        <v>127330</v>
      </c>
      <c r="G324" s="314">
        <f t="shared" si="25"/>
        <v>154572.34632000001</v>
      </c>
      <c r="H324" s="316">
        <v>151839.24</v>
      </c>
      <c r="I324" s="316">
        <v>147560</v>
      </c>
      <c r="J324" s="316">
        <f t="shared" si="26"/>
        <v>145325.39658</v>
      </c>
      <c r="K324" s="254">
        <f t="shared" si="27"/>
        <v>16705.695999999996</v>
      </c>
      <c r="L324" s="254">
        <f t="shared" si="28"/>
        <v>144035.696</v>
      </c>
      <c r="M324" s="337">
        <f t="shared" si="29"/>
        <v>-3524.3040000000037</v>
      </c>
    </row>
    <row r="325" spans="1:13" ht="16.5" x14ac:dyDescent="0.2">
      <c r="A325" s="310">
        <v>320</v>
      </c>
      <c r="B325" s="311" t="s">
        <v>2329</v>
      </c>
      <c r="C325" s="312">
        <v>1</v>
      </c>
      <c r="D325" s="313">
        <v>1998671.976</v>
      </c>
      <c r="E325" s="314">
        <f t="shared" si="24"/>
        <v>379747.67544000002</v>
      </c>
      <c r="F325" s="315">
        <v>1958740</v>
      </c>
      <c r="G325" s="314">
        <f t="shared" si="25"/>
        <v>2378419.6514400002</v>
      </c>
      <c r="H325" s="316">
        <v>2336365.08</v>
      </c>
      <c r="I325" s="316">
        <v>2270520</v>
      </c>
      <c r="J325" s="316">
        <f t="shared" si="26"/>
        <v>2236011.1828600001</v>
      </c>
      <c r="K325" s="254">
        <f t="shared" si="27"/>
        <v>256986.68799999997</v>
      </c>
      <c r="L325" s="254">
        <f t="shared" si="28"/>
        <v>2215726.6880000001</v>
      </c>
      <c r="M325" s="337">
        <f t="shared" si="29"/>
        <v>-54793.311999999918</v>
      </c>
    </row>
    <row r="326" spans="1:13" ht="16.5" x14ac:dyDescent="0.2">
      <c r="A326" s="310">
        <v>321</v>
      </c>
      <c r="B326" s="311" t="s">
        <v>2330</v>
      </c>
      <c r="C326" s="312">
        <v>1</v>
      </c>
      <c r="D326" s="313">
        <v>109989.81</v>
      </c>
      <c r="E326" s="314">
        <f t="shared" si="24"/>
        <v>20898.063900000001</v>
      </c>
      <c r="F326" s="315">
        <v>108290</v>
      </c>
      <c r="G326" s="314">
        <f t="shared" si="25"/>
        <v>130887.87390000001</v>
      </c>
      <c r="H326" s="316">
        <v>128573.55</v>
      </c>
      <c r="I326" s="316">
        <v>124950</v>
      </c>
      <c r="J326" s="316">
        <f t="shared" si="26"/>
        <v>123175.355975</v>
      </c>
      <c r="K326" s="254">
        <f t="shared" si="27"/>
        <v>14207.647999999997</v>
      </c>
      <c r="L326" s="254">
        <f t="shared" si="28"/>
        <v>122497.648</v>
      </c>
      <c r="M326" s="337">
        <f t="shared" si="29"/>
        <v>-2452.351999999999</v>
      </c>
    </row>
    <row r="327" spans="1:13" ht="16.5" x14ac:dyDescent="0.2">
      <c r="A327" s="310">
        <v>322</v>
      </c>
      <c r="B327" s="311" t="s">
        <v>2331</v>
      </c>
      <c r="C327" s="312">
        <v>1</v>
      </c>
      <c r="D327" s="313">
        <v>84849.282000000007</v>
      </c>
      <c r="E327" s="314">
        <f t="shared" ref="E327:E347" si="30">D327*19%</f>
        <v>16121.363580000001</v>
      </c>
      <c r="F327" s="315">
        <v>83300</v>
      </c>
      <c r="G327" s="314">
        <f t="shared" ref="G327:G347" si="31">E327+D327</f>
        <v>100970.64558000001</v>
      </c>
      <c r="H327" s="316">
        <v>99185.31</v>
      </c>
      <c r="I327" s="316">
        <v>96390</v>
      </c>
      <c r="J327" s="316">
        <f t="shared" ref="J327:J347" si="32">AVERAGE(F327:I327)</f>
        <v>94961.488895000002</v>
      </c>
      <c r="K327" s="254">
        <f t="shared" ref="K327:K347" si="33">+F327*13.12%</f>
        <v>10928.96</v>
      </c>
      <c r="L327" s="254">
        <f t="shared" ref="L327:L347" si="34">+F327+K327</f>
        <v>94228.959999999992</v>
      </c>
      <c r="M327" s="337">
        <f t="shared" ref="M327:M347" si="35">+L327-I327</f>
        <v>-2161.0400000000081</v>
      </c>
    </row>
    <row r="328" spans="1:13" ht="16.5" x14ac:dyDescent="0.2">
      <c r="A328" s="310">
        <v>323</v>
      </c>
      <c r="B328" s="311" t="s">
        <v>2332</v>
      </c>
      <c r="C328" s="312">
        <v>1</v>
      </c>
      <c r="D328" s="313">
        <v>98467.067999999999</v>
      </c>
      <c r="E328" s="314">
        <f t="shared" si="30"/>
        <v>18708.742920000001</v>
      </c>
      <c r="F328" s="315">
        <v>96390</v>
      </c>
      <c r="G328" s="314">
        <f t="shared" si="31"/>
        <v>117175.81092</v>
      </c>
      <c r="H328" s="316">
        <v>115103.94</v>
      </c>
      <c r="I328" s="316">
        <v>111860</v>
      </c>
      <c r="J328" s="316">
        <f t="shared" si="32"/>
        <v>110132.43773000001</v>
      </c>
      <c r="K328" s="254">
        <f t="shared" si="33"/>
        <v>12646.367999999999</v>
      </c>
      <c r="L328" s="254">
        <f t="shared" si="34"/>
        <v>109036.368</v>
      </c>
      <c r="M328" s="337">
        <f t="shared" si="35"/>
        <v>-2823.6319999999978</v>
      </c>
    </row>
    <row r="329" spans="1:13" ht="16.5" x14ac:dyDescent="0.2">
      <c r="A329" s="310">
        <v>324</v>
      </c>
      <c r="B329" s="311" t="s">
        <v>2333</v>
      </c>
      <c r="C329" s="312">
        <v>1</v>
      </c>
      <c r="D329" s="313">
        <v>19902.918000000001</v>
      </c>
      <c r="E329" s="314">
        <f t="shared" si="30"/>
        <v>3781.5544200000004</v>
      </c>
      <c r="F329" s="315">
        <v>19040</v>
      </c>
      <c r="G329" s="314">
        <f t="shared" si="31"/>
        <v>23684.472420000002</v>
      </c>
      <c r="H329" s="316">
        <v>23265.69</v>
      </c>
      <c r="I329" s="316">
        <v>22610</v>
      </c>
      <c r="J329" s="316">
        <f t="shared" si="32"/>
        <v>22150.040605000002</v>
      </c>
      <c r="K329" s="254">
        <f t="shared" si="33"/>
        <v>2498.0479999999998</v>
      </c>
      <c r="L329" s="254">
        <f t="shared" si="34"/>
        <v>21538.047999999999</v>
      </c>
      <c r="M329" s="337">
        <f t="shared" si="35"/>
        <v>-1071.9520000000011</v>
      </c>
    </row>
    <row r="330" spans="1:13" ht="16.5" x14ac:dyDescent="0.2">
      <c r="A330" s="310">
        <v>325</v>
      </c>
      <c r="B330" s="311" t="s">
        <v>2334</v>
      </c>
      <c r="C330" s="312">
        <v>1</v>
      </c>
      <c r="D330" s="313">
        <v>26188.05</v>
      </c>
      <c r="E330" s="314">
        <f t="shared" si="30"/>
        <v>4975.7295000000004</v>
      </c>
      <c r="F330" s="315">
        <v>26180</v>
      </c>
      <c r="G330" s="314">
        <f t="shared" si="31"/>
        <v>31163.779500000001</v>
      </c>
      <c r="H330" s="316">
        <v>30612.75</v>
      </c>
      <c r="I330" s="316">
        <v>29750</v>
      </c>
      <c r="J330" s="316">
        <f t="shared" si="32"/>
        <v>29426.632375000001</v>
      </c>
      <c r="K330" s="254">
        <f t="shared" si="33"/>
        <v>3434.8159999999993</v>
      </c>
      <c r="L330" s="254">
        <f t="shared" si="34"/>
        <v>29614.815999999999</v>
      </c>
      <c r="M330" s="337">
        <f t="shared" si="35"/>
        <v>-135.18400000000111</v>
      </c>
    </row>
    <row r="331" spans="1:13" ht="16.5" x14ac:dyDescent="0.2">
      <c r="A331" s="310">
        <v>326</v>
      </c>
      <c r="B331" s="311" t="s">
        <v>2335</v>
      </c>
      <c r="C331" s="312">
        <v>1</v>
      </c>
      <c r="D331" s="313">
        <v>128845.20600000001</v>
      </c>
      <c r="E331" s="314">
        <f t="shared" si="30"/>
        <v>24480.58914</v>
      </c>
      <c r="F331" s="315">
        <v>126140</v>
      </c>
      <c r="G331" s="314">
        <f t="shared" si="31"/>
        <v>153325.79514</v>
      </c>
      <c r="H331" s="316">
        <v>150614.73000000001</v>
      </c>
      <c r="I331" s="316">
        <v>146370</v>
      </c>
      <c r="J331" s="316">
        <f t="shared" si="32"/>
        <v>144112.63128500001</v>
      </c>
      <c r="K331" s="254">
        <f t="shared" si="33"/>
        <v>16549.567999999999</v>
      </c>
      <c r="L331" s="254">
        <f t="shared" si="34"/>
        <v>142689.568</v>
      </c>
      <c r="M331" s="337">
        <f t="shared" si="35"/>
        <v>-3680.4320000000007</v>
      </c>
    </row>
    <row r="332" spans="1:13" ht="16.5" x14ac:dyDescent="0.2">
      <c r="A332" s="310">
        <v>327</v>
      </c>
      <c r="B332" s="311" t="s">
        <v>2336</v>
      </c>
      <c r="C332" s="312">
        <v>1</v>
      </c>
      <c r="D332" s="313">
        <v>81706.716</v>
      </c>
      <c r="E332" s="314">
        <f t="shared" si="30"/>
        <v>15524.276040000001</v>
      </c>
      <c r="F332" s="315">
        <v>79730</v>
      </c>
      <c r="G332" s="314">
        <f t="shared" si="31"/>
        <v>97230.992039999997</v>
      </c>
      <c r="H332" s="316">
        <v>95511.78</v>
      </c>
      <c r="I332" s="316">
        <v>92820</v>
      </c>
      <c r="J332" s="316">
        <f t="shared" si="32"/>
        <v>91323.193009999988</v>
      </c>
      <c r="K332" s="254">
        <f t="shared" si="33"/>
        <v>10460.575999999999</v>
      </c>
      <c r="L332" s="254">
        <f t="shared" si="34"/>
        <v>90190.576000000001</v>
      </c>
      <c r="M332" s="337">
        <f t="shared" si="35"/>
        <v>-2629.4239999999991</v>
      </c>
    </row>
    <row r="333" spans="1:13" ht="16.5" x14ac:dyDescent="0.2">
      <c r="A333" s="310">
        <v>328</v>
      </c>
      <c r="B333" s="311" t="s">
        <v>2337</v>
      </c>
      <c r="C333" s="312">
        <v>1</v>
      </c>
      <c r="D333" s="313">
        <v>60756.275999999998</v>
      </c>
      <c r="E333" s="314">
        <f t="shared" si="30"/>
        <v>11543.692439999999</v>
      </c>
      <c r="F333" s="315">
        <v>59500</v>
      </c>
      <c r="G333" s="314">
        <f t="shared" si="31"/>
        <v>72299.968439999997</v>
      </c>
      <c r="H333" s="316">
        <v>71021.58</v>
      </c>
      <c r="I333" s="316">
        <v>69020</v>
      </c>
      <c r="J333" s="316">
        <f t="shared" si="32"/>
        <v>67960.387109999996</v>
      </c>
      <c r="K333" s="254">
        <f t="shared" si="33"/>
        <v>7806.3999999999987</v>
      </c>
      <c r="L333" s="254">
        <f t="shared" si="34"/>
        <v>67306.399999999994</v>
      </c>
      <c r="M333" s="337">
        <f t="shared" si="35"/>
        <v>-1713.6000000000058</v>
      </c>
    </row>
    <row r="334" spans="1:13" ht="16.5" x14ac:dyDescent="0.2">
      <c r="A334" s="310">
        <v>329</v>
      </c>
      <c r="B334" s="311" t="s">
        <v>2338</v>
      </c>
      <c r="C334" s="312">
        <v>1</v>
      </c>
      <c r="D334" s="313">
        <v>55518.665999999997</v>
      </c>
      <c r="E334" s="314">
        <f t="shared" si="30"/>
        <v>10548.546539999999</v>
      </c>
      <c r="F334" s="315">
        <v>54740</v>
      </c>
      <c r="G334" s="314">
        <f t="shared" si="31"/>
        <v>66067.212539999993</v>
      </c>
      <c r="H334" s="316">
        <v>64899.03</v>
      </c>
      <c r="I334" s="316">
        <v>63070</v>
      </c>
      <c r="J334" s="316">
        <f t="shared" si="32"/>
        <v>62194.060635000002</v>
      </c>
      <c r="K334" s="254">
        <f t="shared" si="33"/>
        <v>7181.887999999999</v>
      </c>
      <c r="L334" s="254">
        <f t="shared" si="34"/>
        <v>61921.887999999999</v>
      </c>
      <c r="M334" s="337">
        <f t="shared" si="35"/>
        <v>-1148.112000000001</v>
      </c>
    </row>
    <row r="335" spans="1:13" ht="16.5" x14ac:dyDescent="0.2">
      <c r="A335" s="310">
        <v>330</v>
      </c>
      <c r="B335" s="311" t="s">
        <v>2339</v>
      </c>
      <c r="C335" s="312">
        <v>1</v>
      </c>
      <c r="D335" s="313">
        <v>106847.24400000001</v>
      </c>
      <c r="E335" s="314">
        <f t="shared" si="30"/>
        <v>20300.976360000001</v>
      </c>
      <c r="F335" s="315">
        <v>104720</v>
      </c>
      <c r="G335" s="314">
        <f t="shared" si="31"/>
        <v>127148.22036000001</v>
      </c>
      <c r="H335" s="316">
        <v>124900.02</v>
      </c>
      <c r="I335" s="316">
        <v>121380</v>
      </c>
      <c r="J335" s="316">
        <f t="shared" si="32"/>
        <v>119537.06009</v>
      </c>
      <c r="K335" s="254">
        <f t="shared" si="33"/>
        <v>13739.263999999997</v>
      </c>
      <c r="L335" s="254">
        <f t="shared" si="34"/>
        <v>118459.264</v>
      </c>
      <c r="M335" s="337">
        <f t="shared" si="35"/>
        <v>-2920.7360000000044</v>
      </c>
    </row>
    <row r="336" spans="1:13" ht="16.5" x14ac:dyDescent="0.2">
      <c r="A336" s="310">
        <v>331</v>
      </c>
      <c r="B336" s="311" t="s">
        <v>2340</v>
      </c>
      <c r="C336" s="312">
        <v>1</v>
      </c>
      <c r="D336" s="313">
        <v>3261983.5079999999</v>
      </c>
      <c r="E336" s="314">
        <f t="shared" si="30"/>
        <v>619776.86652000004</v>
      </c>
      <c r="F336" s="315">
        <v>3197530</v>
      </c>
      <c r="G336" s="314">
        <f t="shared" si="31"/>
        <v>3881760.3745200001</v>
      </c>
      <c r="H336" s="316">
        <v>3813124.14</v>
      </c>
      <c r="I336" s="316">
        <v>3705660</v>
      </c>
      <c r="J336" s="316">
        <f t="shared" si="32"/>
        <v>3649518.6286300002</v>
      </c>
      <c r="K336" s="254">
        <f t="shared" si="33"/>
        <v>419515.93599999993</v>
      </c>
      <c r="L336" s="254">
        <f t="shared" si="34"/>
        <v>3617045.9359999998</v>
      </c>
      <c r="M336" s="337">
        <f t="shared" si="35"/>
        <v>-88614.064000000246</v>
      </c>
    </row>
    <row r="337" spans="1:13" ht="16.5" x14ac:dyDescent="0.2">
      <c r="A337" s="310">
        <v>332</v>
      </c>
      <c r="B337" s="311" t="s">
        <v>2341</v>
      </c>
      <c r="C337" s="312">
        <v>1</v>
      </c>
      <c r="D337" s="313">
        <v>46090.968000000001</v>
      </c>
      <c r="E337" s="314">
        <f t="shared" si="30"/>
        <v>8757.2839199999999</v>
      </c>
      <c r="F337" s="315">
        <v>45220</v>
      </c>
      <c r="G337" s="314">
        <f t="shared" si="31"/>
        <v>54848.251920000002</v>
      </c>
      <c r="H337" s="316">
        <v>53878.44</v>
      </c>
      <c r="I337" s="316">
        <v>52360</v>
      </c>
      <c r="J337" s="316">
        <f t="shared" si="32"/>
        <v>51576.672980000003</v>
      </c>
      <c r="K337" s="254">
        <f t="shared" si="33"/>
        <v>5932.8639999999996</v>
      </c>
      <c r="L337" s="254">
        <f t="shared" si="34"/>
        <v>51152.864000000001</v>
      </c>
      <c r="M337" s="337">
        <f t="shared" si="35"/>
        <v>-1207.1359999999986</v>
      </c>
    </row>
    <row r="338" spans="1:13" ht="16.5" x14ac:dyDescent="0.2">
      <c r="A338" s="310">
        <v>333</v>
      </c>
      <c r="B338" s="320" t="s">
        <v>2342</v>
      </c>
      <c r="C338" s="312">
        <v>1</v>
      </c>
      <c r="D338" s="313">
        <v>48186.012000000002</v>
      </c>
      <c r="E338" s="314">
        <f t="shared" si="30"/>
        <v>9155.3422800000008</v>
      </c>
      <c r="F338" s="315">
        <v>47600</v>
      </c>
      <c r="G338" s="314">
        <f t="shared" si="31"/>
        <v>57341.35428</v>
      </c>
      <c r="H338" s="316">
        <v>56327.46</v>
      </c>
      <c r="I338" s="316">
        <v>54740</v>
      </c>
      <c r="J338" s="316">
        <f t="shared" si="32"/>
        <v>54002.203569999998</v>
      </c>
      <c r="K338" s="254">
        <f t="shared" si="33"/>
        <v>6245.119999999999</v>
      </c>
      <c r="L338" s="254">
        <f t="shared" si="34"/>
        <v>53845.119999999995</v>
      </c>
      <c r="M338" s="337">
        <f t="shared" si="35"/>
        <v>-894.88000000000466</v>
      </c>
    </row>
    <row r="339" spans="1:13" ht="16.5" x14ac:dyDescent="0.2">
      <c r="A339" s="310">
        <v>334</v>
      </c>
      <c r="B339" s="320" t="s">
        <v>2343</v>
      </c>
      <c r="C339" s="312">
        <v>1</v>
      </c>
      <c r="D339" s="313">
        <v>388630.66200000001</v>
      </c>
      <c r="E339" s="314">
        <f t="shared" si="30"/>
        <v>73839.825779999999</v>
      </c>
      <c r="F339" s="315">
        <v>380800</v>
      </c>
      <c r="G339" s="314">
        <f t="shared" si="31"/>
        <v>462470.48778000002</v>
      </c>
      <c r="H339" s="316">
        <v>454293.21</v>
      </c>
      <c r="I339" s="316">
        <v>441490</v>
      </c>
      <c r="J339" s="316">
        <f t="shared" si="32"/>
        <v>434763.42444500001</v>
      </c>
      <c r="K339" s="254">
        <f t="shared" si="33"/>
        <v>49960.959999999992</v>
      </c>
      <c r="L339" s="254">
        <f t="shared" si="34"/>
        <v>430760.95999999996</v>
      </c>
      <c r="M339" s="337">
        <f t="shared" si="35"/>
        <v>-10729.040000000037</v>
      </c>
    </row>
    <row r="340" spans="1:13" ht="16.5" x14ac:dyDescent="0.2">
      <c r="A340" s="310">
        <v>335</v>
      </c>
      <c r="B340" s="320" t="s">
        <v>2344</v>
      </c>
      <c r="C340" s="312">
        <v>1</v>
      </c>
      <c r="D340" s="313">
        <v>1517859.378</v>
      </c>
      <c r="E340" s="314">
        <f t="shared" si="30"/>
        <v>288393.28182000003</v>
      </c>
      <c r="F340" s="315">
        <v>1487500</v>
      </c>
      <c r="G340" s="314">
        <f t="shared" si="31"/>
        <v>1806252.6598200002</v>
      </c>
      <c r="H340" s="316">
        <v>1774314.99</v>
      </c>
      <c r="I340" s="316">
        <v>1724310</v>
      </c>
      <c r="J340" s="316">
        <f t="shared" si="32"/>
        <v>1698094.412455</v>
      </c>
      <c r="K340" s="254">
        <f t="shared" si="33"/>
        <v>195159.99999999997</v>
      </c>
      <c r="L340" s="254">
        <f t="shared" si="34"/>
        <v>1682660</v>
      </c>
      <c r="M340" s="337">
        <f t="shared" si="35"/>
        <v>-41650</v>
      </c>
    </row>
    <row r="341" spans="1:13" ht="16.5" x14ac:dyDescent="0.2">
      <c r="A341" s="310">
        <v>336</v>
      </c>
      <c r="B341" s="320" t="s">
        <v>2345</v>
      </c>
      <c r="C341" s="312">
        <v>1</v>
      </c>
      <c r="D341" s="313">
        <v>746883.18599999999</v>
      </c>
      <c r="E341" s="314">
        <f t="shared" si="30"/>
        <v>141907.80533999999</v>
      </c>
      <c r="F341" s="315">
        <v>731850</v>
      </c>
      <c r="G341" s="314">
        <f t="shared" si="31"/>
        <v>888790.99133999995</v>
      </c>
      <c r="H341" s="316">
        <v>873075.63</v>
      </c>
      <c r="I341" s="316">
        <v>848470</v>
      </c>
      <c r="J341" s="316">
        <f t="shared" si="32"/>
        <v>835546.65533500002</v>
      </c>
      <c r="K341" s="254">
        <f t="shared" si="33"/>
        <v>96018.719999999987</v>
      </c>
      <c r="L341" s="254">
        <f t="shared" si="34"/>
        <v>827868.72</v>
      </c>
      <c r="M341" s="337">
        <f t="shared" si="35"/>
        <v>-20601.280000000028</v>
      </c>
    </row>
    <row r="342" spans="1:13" ht="16.5" x14ac:dyDescent="0.2">
      <c r="A342" s="310">
        <v>337</v>
      </c>
      <c r="B342" s="320" t="s">
        <v>2346</v>
      </c>
      <c r="C342" s="312">
        <v>1</v>
      </c>
      <c r="D342" s="313">
        <v>910296.61800000002</v>
      </c>
      <c r="E342" s="314">
        <f t="shared" si="30"/>
        <v>172956.35742000001</v>
      </c>
      <c r="F342" s="315">
        <v>892500</v>
      </c>
      <c r="G342" s="314">
        <f t="shared" si="31"/>
        <v>1083252.97542</v>
      </c>
      <c r="H342" s="316">
        <v>1064099.19</v>
      </c>
      <c r="I342" s="316">
        <v>1034110</v>
      </c>
      <c r="J342" s="316">
        <f t="shared" si="32"/>
        <v>1018490.541355</v>
      </c>
      <c r="K342" s="254">
        <f t="shared" si="33"/>
        <v>117095.99999999999</v>
      </c>
      <c r="L342" s="254">
        <f t="shared" si="34"/>
        <v>1009596</v>
      </c>
      <c r="M342" s="337">
        <f t="shared" si="35"/>
        <v>-24514</v>
      </c>
    </row>
    <row r="343" spans="1:13" ht="16.5" x14ac:dyDescent="0.2">
      <c r="A343" s="310">
        <v>338</v>
      </c>
      <c r="B343" s="320" t="s">
        <v>2347</v>
      </c>
      <c r="C343" s="312">
        <v>1</v>
      </c>
      <c r="D343" s="313">
        <v>667271.51399999997</v>
      </c>
      <c r="E343" s="314">
        <f t="shared" si="30"/>
        <v>126781.58765999999</v>
      </c>
      <c r="F343" s="315">
        <v>654500</v>
      </c>
      <c r="G343" s="314">
        <f t="shared" si="31"/>
        <v>794053.10165999993</v>
      </c>
      <c r="H343" s="316">
        <v>780012.87</v>
      </c>
      <c r="I343" s="316">
        <v>758030</v>
      </c>
      <c r="J343" s="316">
        <f t="shared" si="32"/>
        <v>746648.99291499995</v>
      </c>
      <c r="K343" s="254">
        <f t="shared" si="33"/>
        <v>85870.399999999994</v>
      </c>
      <c r="L343" s="254">
        <f t="shared" si="34"/>
        <v>740370.4</v>
      </c>
      <c r="M343" s="337">
        <f t="shared" si="35"/>
        <v>-17659.599999999977</v>
      </c>
    </row>
    <row r="344" spans="1:13" ht="16.5" x14ac:dyDescent="0.2">
      <c r="A344" s="310">
        <v>339</v>
      </c>
      <c r="B344" s="320" t="s">
        <v>2348</v>
      </c>
      <c r="C344" s="312">
        <v>1</v>
      </c>
      <c r="D344" s="313">
        <v>52376.1</v>
      </c>
      <c r="E344" s="314"/>
      <c r="F344" s="315">
        <v>43000</v>
      </c>
      <c r="G344" s="314">
        <f t="shared" si="31"/>
        <v>52376.1</v>
      </c>
      <c r="H344" s="316">
        <v>51450</v>
      </c>
      <c r="I344" s="316">
        <v>50000</v>
      </c>
      <c r="J344" s="316">
        <f t="shared" si="32"/>
        <v>49206.525000000001</v>
      </c>
      <c r="K344" s="254">
        <f t="shared" si="33"/>
        <v>5641.5999999999995</v>
      </c>
      <c r="L344" s="254">
        <f t="shared" si="34"/>
        <v>48641.599999999999</v>
      </c>
      <c r="M344" s="337">
        <f t="shared" si="35"/>
        <v>-1358.4000000000015</v>
      </c>
    </row>
    <row r="345" spans="1:13" ht="16.5" x14ac:dyDescent="0.2">
      <c r="A345" s="310">
        <v>340</v>
      </c>
      <c r="B345" s="320" t="s">
        <v>2349</v>
      </c>
      <c r="C345" s="312">
        <v>1</v>
      </c>
      <c r="D345" s="313">
        <v>52376.1</v>
      </c>
      <c r="E345" s="314"/>
      <c r="F345" s="315">
        <v>43000</v>
      </c>
      <c r="G345" s="314">
        <f t="shared" si="31"/>
        <v>52376.1</v>
      </c>
      <c r="H345" s="316">
        <v>51450</v>
      </c>
      <c r="I345" s="316">
        <v>50000</v>
      </c>
      <c r="J345" s="316">
        <f t="shared" si="32"/>
        <v>49206.525000000001</v>
      </c>
      <c r="K345" s="254">
        <f t="shared" si="33"/>
        <v>5641.5999999999995</v>
      </c>
      <c r="L345" s="254">
        <f t="shared" si="34"/>
        <v>48641.599999999999</v>
      </c>
      <c r="M345" s="337">
        <f t="shared" si="35"/>
        <v>-1358.4000000000015</v>
      </c>
    </row>
    <row r="346" spans="1:13" ht="69" customHeight="1" x14ac:dyDescent="0.2">
      <c r="A346" s="310">
        <v>341</v>
      </c>
      <c r="B346" s="320" t="s">
        <v>2350</v>
      </c>
      <c r="C346" s="312">
        <v>1</v>
      </c>
      <c r="D346" s="313">
        <v>1733648.91</v>
      </c>
      <c r="E346" s="314">
        <f t="shared" si="30"/>
        <v>329393.2929</v>
      </c>
      <c r="F346" s="315">
        <v>1699320</v>
      </c>
      <c r="G346" s="314">
        <f t="shared" si="31"/>
        <v>2063042.2028999999</v>
      </c>
      <c r="H346" s="316">
        <v>2026564.05</v>
      </c>
      <c r="I346" s="316">
        <v>1969450</v>
      </c>
      <c r="J346" s="316">
        <f t="shared" si="32"/>
        <v>1939594.0632249999</v>
      </c>
      <c r="K346" s="254">
        <f t="shared" si="33"/>
        <v>222950.78399999999</v>
      </c>
      <c r="L346" s="254">
        <f t="shared" si="34"/>
        <v>1922270.784</v>
      </c>
      <c r="M346" s="337">
        <f t="shared" si="35"/>
        <v>-47179.216000000015</v>
      </c>
    </row>
    <row r="347" spans="1:13" ht="16.5" x14ac:dyDescent="0.2">
      <c r="A347" s="310">
        <v>342</v>
      </c>
      <c r="B347" s="311" t="s">
        <v>2351</v>
      </c>
      <c r="C347" s="312">
        <v>1</v>
      </c>
      <c r="D347" s="313">
        <v>867348.21600000001</v>
      </c>
      <c r="E347" s="314">
        <f t="shared" si="30"/>
        <v>164796.16104000001</v>
      </c>
      <c r="F347" s="315">
        <v>849660</v>
      </c>
      <c r="G347" s="314">
        <f t="shared" si="31"/>
        <v>1032144.3770400001</v>
      </c>
      <c r="H347" s="316">
        <v>1013894.28</v>
      </c>
      <c r="I347" s="316">
        <v>985320</v>
      </c>
      <c r="J347" s="316">
        <f t="shared" si="32"/>
        <v>970254.66425999999</v>
      </c>
      <c r="K347" s="254">
        <f t="shared" si="33"/>
        <v>111475.39199999999</v>
      </c>
      <c r="L347" s="254">
        <f t="shared" si="34"/>
        <v>961135.39199999999</v>
      </c>
      <c r="M347" s="337">
        <f t="shared" si="35"/>
        <v>-24184.608000000007</v>
      </c>
    </row>
    <row r="348" spans="1:13" ht="16.5" x14ac:dyDescent="0.2">
      <c r="K348" s="254"/>
      <c r="L348" s="254"/>
      <c r="M348" s="337"/>
    </row>
    <row r="349" spans="1:13" hidden="1" x14ac:dyDescent="0.2"/>
    <row r="351" spans="1:13" x14ac:dyDescent="0.2">
      <c r="B351" s="321"/>
    </row>
    <row r="352" spans="1:13" x14ac:dyDescent="0.2">
      <c r="B352" s="321"/>
    </row>
    <row r="353" spans="2:2" x14ac:dyDescent="0.2">
      <c r="B353" s="321"/>
    </row>
    <row r="354" spans="2:2" x14ac:dyDescent="0.2">
      <c r="B354" s="321"/>
    </row>
  </sheetData>
  <sheetProtection algorithmName="SHA-512" hashValue="1K2I6TEEd5LRsjkwKm0XBZ+U4LpzJawPe3Z6gNpYZw5tw+KK/fTC+eNBr/b2AD+D9jY6vyz4RAYEYo2v3qk8yw==" saltValue="2IJuTc/eow07kNteiWaKXA==" spinCount="100000" sheet="1" objects="1" scenarios="1" selectLockedCells="1" selectUnlockedCells="1"/>
  <mergeCells count="7">
    <mergeCell ref="K3:K5"/>
    <mergeCell ref="L3:L5"/>
    <mergeCell ref="M3:M5"/>
    <mergeCell ref="A4:A5"/>
    <mergeCell ref="B4:B5"/>
    <mergeCell ref="C4:C5"/>
    <mergeCell ref="D4:I4"/>
  </mergeCells>
  <pageMargins left="0.7" right="0.7" top="0.75" bottom="0.75" header="0.3" footer="0.3"/>
  <pageSetup paperSize="9"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1058"/>
  <sheetViews>
    <sheetView view="pageBreakPreview" zoomScaleNormal="100" zoomScaleSheetLayoutView="100" workbookViewId="0">
      <selection activeCell="C18" sqref="C18"/>
    </sheetView>
  </sheetViews>
  <sheetFormatPr baseColWidth="10" defaultColWidth="13" defaultRowHeight="16.5" x14ac:dyDescent="0.3"/>
  <cols>
    <col min="1" max="1" width="10.140625" style="3" customWidth="1"/>
    <col min="2" max="2" width="48.7109375" style="1" bestFit="1" customWidth="1"/>
    <col min="3" max="3" width="16.7109375" style="4" bestFit="1" customWidth="1"/>
    <col min="4" max="4" width="16" style="4" bestFit="1" customWidth="1"/>
    <col min="5" max="5" width="17.140625" style="4" bestFit="1" customWidth="1"/>
    <col min="6" max="6" width="16.7109375" style="27" bestFit="1" customWidth="1"/>
    <col min="7" max="7" width="15.7109375" style="27" bestFit="1" customWidth="1"/>
    <col min="8" max="9" width="17.140625" style="27" bestFit="1" customWidth="1"/>
    <col min="10" max="10" width="16" style="27" bestFit="1" customWidth="1"/>
    <col min="11" max="11" width="17.42578125" style="27" bestFit="1" customWidth="1"/>
    <col min="12" max="12" width="16.7109375" style="27" bestFit="1" customWidth="1"/>
    <col min="13" max="13" width="16" style="27" customWidth="1"/>
    <col min="14" max="14" width="17.140625" style="27" bestFit="1" customWidth="1"/>
    <col min="15" max="15" width="17.42578125" style="28" bestFit="1" customWidth="1"/>
    <col min="16" max="16" width="16" style="26" bestFit="1" customWidth="1"/>
    <col min="17" max="17" width="17.140625" style="26" bestFit="1" customWidth="1"/>
    <col min="18" max="18" width="16.7109375" style="26" bestFit="1" customWidth="1"/>
    <col min="19" max="19" width="16" style="26" bestFit="1" customWidth="1"/>
    <col min="20" max="20" width="16.7109375" style="26" bestFit="1" customWidth="1"/>
    <col min="21" max="21" width="13" style="3" customWidth="1"/>
    <col min="22" max="16384" width="13" style="3"/>
  </cols>
  <sheetData>
    <row r="2" spans="1:20" ht="16.5" customHeight="1" x14ac:dyDescent="0.3">
      <c r="A2" s="452" t="s">
        <v>1589</v>
      </c>
      <c r="B2" s="452"/>
      <c r="C2" s="452"/>
      <c r="D2" s="452"/>
      <c r="E2" s="452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20" x14ac:dyDescent="0.3">
      <c r="A3" s="1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20" x14ac:dyDescent="0.3">
      <c r="A4" s="452" t="s">
        <v>582</v>
      </c>
      <c r="B4" s="452"/>
      <c r="C4" s="1"/>
      <c r="D4" s="1"/>
      <c r="E4" s="1"/>
      <c r="F4" s="6"/>
      <c r="G4" s="6"/>
      <c r="H4" s="6"/>
      <c r="I4" s="6"/>
      <c r="J4" s="6"/>
      <c r="K4" s="6"/>
      <c r="L4" s="6"/>
      <c r="M4" s="6"/>
      <c r="N4" s="6"/>
      <c r="O4" s="6"/>
      <c r="P4" s="6"/>
    </row>
    <row r="5" spans="1:20" ht="15.75" customHeight="1" x14ac:dyDescent="0.3">
      <c r="A5" s="453" t="s">
        <v>1394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</row>
    <row r="6" spans="1:20" x14ac:dyDescent="0.3">
      <c r="A6" s="453" t="s">
        <v>1395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</row>
    <row r="7" spans="1:20" x14ac:dyDescent="0.3">
      <c r="A7" s="1"/>
    </row>
    <row r="8" spans="1:20" x14ac:dyDescent="0.3">
      <c r="A8" s="1"/>
      <c r="P8" s="79"/>
      <c r="Q8" s="79"/>
    </row>
    <row r="9" spans="1:20" x14ac:dyDescent="0.3">
      <c r="A9" s="453" t="s">
        <v>1397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</row>
    <row r="10" spans="1:20" ht="1.5" customHeight="1" x14ac:dyDescent="0.3">
      <c r="A10" s="1"/>
    </row>
    <row r="11" spans="1:20" ht="71.25" customHeight="1" x14ac:dyDescent="0.3">
      <c r="A11" s="458" t="s">
        <v>1467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</row>
    <row r="12" spans="1:20" ht="71.25" customHeight="1" x14ac:dyDescent="0.3">
      <c r="A12" s="92"/>
      <c r="B12" s="459" t="s">
        <v>981</v>
      </c>
      <c r="C12" s="460" t="s">
        <v>591</v>
      </c>
      <c r="D12" s="460"/>
      <c r="E12" s="460"/>
      <c r="F12" s="460" t="s">
        <v>587</v>
      </c>
      <c r="G12" s="460"/>
      <c r="H12" s="460"/>
      <c r="I12" s="455" t="s">
        <v>589</v>
      </c>
      <c r="J12" s="456"/>
      <c r="K12" s="457"/>
      <c r="L12" s="454" t="s">
        <v>590</v>
      </c>
      <c r="M12" s="454"/>
      <c r="N12" s="454"/>
      <c r="O12" s="461" t="s">
        <v>604</v>
      </c>
      <c r="P12" s="462"/>
      <c r="Q12" s="463"/>
      <c r="R12" s="454" t="s">
        <v>592</v>
      </c>
      <c r="S12" s="454"/>
      <c r="T12" s="454"/>
    </row>
    <row r="13" spans="1:20" ht="71.25" customHeight="1" x14ac:dyDescent="0.3">
      <c r="A13" s="93" t="s">
        <v>0</v>
      </c>
      <c r="B13" s="459"/>
      <c r="C13" s="94" t="s">
        <v>983</v>
      </c>
      <c r="D13" s="95" t="s">
        <v>256</v>
      </c>
      <c r="E13" s="94" t="s">
        <v>985</v>
      </c>
      <c r="F13" s="94" t="s">
        <v>983</v>
      </c>
      <c r="G13" s="94" t="s">
        <v>984</v>
      </c>
      <c r="H13" s="94" t="s">
        <v>985</v>
      </c>
      <c r="I13" s="94" t="s">
        <v>983</v>
      </c>
      <c r="J13" s="94" t="s">
        <v>984</v>
      </c>
      <c r="K13" s="94" t="s">
        <v>985</v>
      </c>
      <c r="L13" s="94" t="s">
        <v>983</v>
      </c>
      <c r="M13" s="94" t="s">
        <v>984</v>
      </c>
      <c r="N13" s="94" t="s">
        <v>985</v>
      </c>
      <c r="O13" s="94" t="s">
        <v>983</v>
      </c>
      <c r="P13" s="94" t="s">
        <v>984</v>
      </c>
      <c r="Q13" s="94" t="s">
        <v>985</v>
      </c>
      <c r="R13" s="94" t="s">
        <v>983</v>
      </c>
      <c r="S13" s="94" t="s">
        <v>984</v>
      </c>
      <c r="T13" s="94" t="s">
        <v>985</v>
      </c>
    </row>
    <row r="14" spans="1:20" ht="29.25" customHeight="1" x14ac:dyDescent="0.3">
      <c r="A14" s="93">
        <v>1</v>
      </c>
      <c r="B14" s="93" t="s">
        <v>257</v>
      </c>
      <c r="C14" s="96"/>
      <c r="D14" s="97">
        <v>1</v>
      </c>
      <c r="E14" s="98"/>
      <c r="F14" s="99"/>
      <c r="G14" s="100">
        <v>2</v>
      </c>
      <c r="H14" s="101"/>
      <c r="I14" s="99"/>
      <c r="J14" s="100">
        <v>3</v>
      </c>
      <c r="K14" s="101"/>
      <c r="L14" s="102"/>
      <c r="M14" s="103">
        <v>4</v>
      </c>
      <c r="N14" s="104"/>
      <c r="O14" s="105"/>
      <c r="P14" s="106">
        <v>5</v>
      </c>
      <c r="Q14" s="107"/>
      <c r="R14" s="108"/>
      <c r="S14" s="109">
        <v>6</v>
      </c>
      <c r="T14" s="110"/>
    </row>
    <row r="15" spans="1:20" ht="15" customHeight="1" x14ac:dyDescent="0.3">
      <c r="A15" s="34" t="s">
        <v>664</v>
      </c>
      <c r="B15" s="20" t="s">
        <v>258</v>
      </c>
      <c r="C15" s="22">
        <v>23000</v>
      </c>
      <c r="D15" s="22"/>
      <c r="E15" s="22">
        <f>+C15+D15</f>
        <v>23000</v>
      </c>
      <c r="F15" s="35">
        <v>23000</v>
      </c>
      <c r="G15" s="35"/>
      <c r="H15" s="35">
        <v>23000</v>
      </c>
      <c r="I15" s="35">
        <v>23000</v>
      </c>
      <c r="J15" s="35"/>
      <c r="K15" s="35">
        <v>23000</v>
      </c>
      <c r="L15" s="35">
        <v>23000</v>
      </c>
      <c r="M15" s="51"/>
      <c r="N15" s="36">
        <v>23000</v>
      </c>
      <c r="O15" s="36">
        <v>23000</v>
      </c>
      <c r="P15" s="51"/>
      <c r="Q15" s="36">
        <v>23000</v>
      </c>
      <c r="R15" s="36">
        <v>23000</v>
      </c>
      <c r="S15" s="51"/>
      <c r="T15" s="36">
        <v>23000</v>
      </c>
    </row>
    <row r="16" spans="1:20" ht="15" customHeight="1" x14ac:dyDescent="0.3">
      <c r="A16" s="34" t="s">
        <v>665</v>
      </c>
      <c r="B16" s="16" t="s">
        <v>259</v>
      </c>
      <c r="C16" s="22">
        <v>24000</v>
      </c>
      <c r="D16" s="22"/>
      <c r="E16" s="22">
        <f t="shared" ref="E16:E90" si="0">+C16+D16</f>
        <v>24000</v>
      </c>
      <c r="F16" s="35">
        <v>24000</v>
      </c>
      <c r="G16" s="35"/>
      <c r="H16" s="35">
        <v>24000</v>
      </c>
      <c r="I16" s="35">
        <v>24000</v>
      </c>
      <c r="J16" s="35"/>
      <c r="K16" s="35">
        <v>24000</v>
      </c>
      <c r="L16" s="35">
        <v>24000</v>
      </c>
      <c r="M16" s="51"/>
      <c r="N16" s="36">
        <v>24000</v>
      </c>
      <c r="O16" s="36">
        <v>24000</v>
      </c>
      <c r="P16" s="51"/>
      <c r="Q16" s="36">
        <v>24000</v>
      </c>
      <c r="R16" s="36">
        <v>24000</v>
      </c>
      <c r="S16" s="51"/>
      <c r="T16" s="36">
        <v>24000</v>
      </c>
    </row>
    <row r="17" spans="1:20" ht="15" customHeight="1" x14ac:dyDescent="0.3">
      <c r="A17" s="34" t="s">
        <v>666</v>
      </c>
      <c r="B17" s="16" t="s">
        <v>1422</v>
      </c>
      <c r="C17" s="22">
        <v>34000</v>
      </c>
      <c r="D17" s="22"/>
      <c r="E17" s="22">
        <v>34000</v>
      </c>
      <c r="F17" s="22">
        <v>34000</v>
      </c>
      <c r="G17" s="22"/>
      <c r="H17" s="22">
        <v>34000</v>
      </c>
      <c r="I17" s="22">
        <v>34000</v>
      </c>
      <c r="J17" s="22"/>
      <c r="K17" s="22">
        <v>34000</v>
      </c>
      <c r="L17" s="22">
        <v>34000</v>
      </c>
      <c r="M17" s="22"/>
      <c r="N17" s="22">
        <v>34000</v>
      </c>
      <c r="O17" s="22">
        <v>34000</v>
      </c>
      <c r="P17" s="22"/>
      <c r="Q17" s="22">
        <v>34000</v>
      </c>
      <c r="R17" s="22">
        <v>34000</v>
      </c>
      <c r="S17" s="22"/>
      <c r="T17" s="22">
        <v>34000</v>
      </c>
    </row>
    <row r="18" spans="1:20" ht="15" customHeight="1" x14ac:dyDescent="0.3">
      <c r="A18" s="34" t="s">
        <v>667</v>
      </c>
      <c r="B18" s="16" t="s">
        <v>260</v>
      </c>
      <c r="C18" s="22">
        <v>31000</v>
      </c>
      <c r="D18" s="22"/>
      <c r="E18" s="22">
        <f>+C18+D18</f>
        <v>31000</v>
      </c>
      <c r="F18" s="35">
        <v>31000</v>
      </c>
      <c r="G18" s="35"/>
      <c r="H18" s="35">
        <v>31000</v>
      </c>
      <c r="I18" s="35">
        <v>31000</v>
      </c>
      <c r="J18" s="35"/>
      <c r="K18" s="35">
        <v>31000</v>
      </c>
      <c r="L18" s="35">
        <v>31000</v>
      </c>
      <c r="M18" s="51"/>
      <c r="N18" s="36">
        <v>31000</v>
      </c>
      <c r="O18" s="36">
        <v>31000</v>
      </c>
      <c r="P18" s="51"/>
      <c r="Q18" s="36">
        <v>31000</v>
      </c>
      <c r="R18" s="36">
        <v>31000</v>
      </c>
      <c r="S18" s="51"/>
      <c r="T18" s="36">
        <v>31000</v>
      </c>
    </row>
    <row r="19" spans="1:20" ht="15" customHeight="1" x14ac:dyDescent="0.3">
      <c r="A19" s="34" t="s">
        <v>668</v>
      </c>
      <c r="B19" s="16" t="s">
        <v>261</v>
      </c>
      <c r="C19" s="22">
        <v>31000</v>
      </c>
      <c r="D19" s="22"/>
      <c r="E19" s="22">
        <f t="shared" si="0"/>
        <v>31000</v>
      </c>
      <c r="F19" s="35">
        <v>31000</v>
      </c>
      <c r="G19" s="35"/>
      <c r="H19" s="35">
        <v>31000</v>
      </c>
      <c r="I19" s="35">
        <v>31000</v>
      </c>
      <c r="J19" s="35"/>
      <c r="K19" s="35">
        <v>31000</v>
      </c>
      <c r="L19" s="35">
        <v>31000</v>
      </c>
      <c r="M19" s="51"/>
      <c r="N19" s="36">
        <v>31000</v>
      </c>
      <c r="O19" s="36">
        <v>31000</v>
      </c>
      <c r="P19" s="51"/>
      <c r="Q19" s="36">
        <v>31000</v>
      </c>
      <c r="R19" s="36">
        <v>31000</v>
      </c>
      <c r="S19" s="51"/>
      <c r="T19" s="36">
        <v>31000</v>
      </c>
    </row>
    <row r="20" spans="1:20" ht="15" customHeight="1" x14ac:dyDescent="0.3">
      <c r="A20" s="34" t="s">
        <v>669</v>
      </c>
      <c r="B20" s="16" t="s">
        <v>262</v>
      </c>
      <c r="C20" s="22">
        <v>26000</v>
      </c>
      <c r="D20" s="22"/>
      <c r="E20" s="22">
        <f t="shared" si="0"/>
        <v>26000</v>
      </c>
      <c r="F20" s="35">
        <v>26000</v>
      </c>
      <c r="G20" s="35"/>
      <c r="H20" s="35">
        <v>26000</v>
      </c>
      <c r="I20" s="35">
        <v>26000</v>
      </c>
      <c r="J20" s="35"/>
      <c r="K20" s="35">
        <v>26000</v>
      </c>
      <c r="L20" s="35">
        <v>26000</v>
      </c>
      <c r="M20" s="51"/>
      <c r="N20" s="36">
        <v>26000</v>
      </c>
      <c r="O20" s="36">
        <v>26000</v>
      </c>
      <c r="P20" s="51"/>
      <c r="Q20" s="36">
        <v>26000</v>
      </c>
      <c r="R20" s="36">
        <v>26000</v>
      </c>
      <c r="S20" s="51"/>
      <c r="T20" s="36">
        <v>26000</v>
      </c>
    </row>
    <row r="21" spans="1:20" ht="15" customHeight="1" x14ac:dyDescent="0.3">
      <c r="A21" s="34" t="s">
        <v>670</v>
      </c>
      <c r="B21" s="16" t="s">
        <v>1025</v>
      </c>
      <c r="C21" s="22">
        <v>24000</v>
      </c>
      <c r="D21" s="22"/>
      <c r="E21" s="22">
        <f>+C21+D21</f>
        <v>24000</v>
      </c>
      <c r="F21" s="35">
        <v>24000</v>
      </c>
      <c r="G21" s="35"/>
      <c r="H21" s="35">
        <v>24000</v>
      </c>
      <c r="I21" s="35">
        <v>24000</v>
      </c>
      <c r="J21" s="35"/>
      <c r="K21" s="35">
        <v>24000</v>
      </c>
      <c r="L21" s="35">
        <v>24000</v>
      </c>
      <c r="M21" s="51"/>
      <c r="N21" s="36">
        <v>24000</v>
      </c>
      <c r="O21" s="36">
        <v>24000</v>
      </c>
      <c r="P21" s="51"/>
      <c r="Q21" s="36">
        <v>24000</v>
      </c>
      <c r="R21" s="36">
        <v>24000</v>
      </c>
      <c r="S21" s="51"/>
      <c r="T21" s="36">
        <v>24000</v>
      </c>
    </row>
    <row r="22" spans="1:20" ht="15" customHeight="1" x14ac:dyDescent="0.3">
      <c r="A22" s="34" t="s">
        <v>671</v>
      </c>
      <c r="B22" s="16" t="s">
        <v>1421</v>
      </c>
      <c r="C22" s="22">
        <v>24000</v>
      </c>
      <c r="D22" s="22"/>
      <c r="E22" s="22">
        <v>24000</v>
      </c>
      <c r="F22" s="35">
        <v>24000</v>
      </c>
      <c r="G22" s="35"/>
      <c r="H22" s="35">
        <v>24000</v>
      </c>
      <c r="I22" s="35">
        <v>24000</v>
      </c>
      <c r="J22" s="35"/>
      <c r="K22" s="35">
        <v>24000</v>
      </c>
      <c r="L22" s="35">
        <v>24000</v>
      </c>
      <c r="M22" s="51"/>
      <c r="N22" s="36">
        <v>24000</v>
      </c>
      <c r="O22" s="36">
        <v>24000</v>
      </c>
      <c r="P22" s="51"/>
      <c r="Q22" s="36">
        <v>24000</v>
      </c>
      <c r="R22" s="36">
        <v>24000</v>
      </c>
      <c r="S22" s="51"/>
      <c r="T22" s="36">
        <v>24000</v>
      </c>
    </row>
    <row r="23" spans="1:20" ht="15" customHeight="1" x14ac:dyDescent="0.3">
      <c r="A23" s="34" t="s">
        <v>672</v>
      </c>
      <c r="B23" s="16" t="s">
        <v>263</v>
      </c>
      <c r="C23" s="22">
        <v>41000</v>
      </c>
      <c r="D23" s="22"/>
      <c r="E23" s="22">
        <f t="shared" si="0"/>
        <v>41000</v>
      </c>
      <c r="F23" s="35">
        <v>41000</v>
      </c>
      <c r="G23" s="35"/>
      <c r="H23" s="35">
        <v>41000</v>
      </c>
      <c r="I23" s="35">
        <v>41000</v>
      </c>
      <c r="J23" s="35"/>
      <c r="K23" s="35">
        <v>41000</v>
      </c>
      <c r="L23" s="35">
        <v>41000</v>
      </c>
      <c r="M23" s="51"/>
      <c r="N23" s="36">
        <v>41000</v>
      </c>
      <c r="O23" s="36">
        <v>41000</v>
      </c>
      <c r="P23" s="51"/>
      <c r="Q23" s="36">
        <v>41000</v>
      </c>
      <c r="R23" s="36">
        <v>41000</v>
      </c>
      <c r="S23" s="51"/>
      <c r="T23" s="36">
        <v>41000</v>
      </c>
    </row>
    <row r="24" spans="1:20" ht="15" customHeight="1" x14ac:dyDescent="0.3">
      <c r="A24" s="34" t="s">
        <v>673</v>
      </c>
      <c r="B24" s="16" t="s">
        <v>264</v>
      </c>
      <c r="C24" s="22">
        <v>38000</v>
      </c>
      <c r="D24" s="22"/>
      <c r="E24" s="22">
        <f t="shared" si="0"/>
        <v>38000</v>
      </c>
      <c r="F24" s="35">
        <v>38000</v>
      </c>
      <c r="G24" s="35"/>
      <c r="H24" s="35">
        <v>38000</v>
      </c>
      <c r="I24" s="35">
        <v>38000</v>
      </c>
      <c r="J24" s="35"/>
      <c r="K24" s="35">
        <v>38000</v>
      </c>
      <c r="L24" s="35">
        <v>38000</v>
      </c>
      <c r="M24" s="51"/>
      <c r="N24" s="36">
        <v>38000</v>
      </c>
      <c r="O24" s="36">
        <v>38000</v>
      </c>
      <c r="P24" s="51"/>
      <c r="Q24" s="36">
        <v>38000</v>
      </c>
      <c r="R24" s="36">
        <v>38000</v>
      </c>
      <c r="S24" s="51"/>
      <c r="T24" s="36">
        <v>38000</v>
      </c>
    </row>
    <row r="25" spans="1:20" ht="15" customHeight="1" x14ac:dyDescent="0.3">
      <c r="A25" s="34" t="s">
        <v>674</v>
      </c>
      <c r="B25" s="16" t="s">
        <v>1019</v>
      </c>
      <c r="C25" s="22">
        <v>24000</v>
      </c>
      <c r="D25" s="22">
        <f>C25*19%</f>
        <v>4560</v>
      </c>
      <c r="E25" s="22">
        <f>+C25+D25</f>
        <v>28560</v>
      </c>
      <c r="F25" s="35">
        <v>24000</v>
      </c>
      <c r="G25" s="22">
        <f>F25*19%</f>
        <v>4560</v>
      </c>
      <c r="H25" s="35">
        <f>G25+F25</f>
        <v>28560</v>
      </c>
      <c r="I25" s="35">
        <v>24000</v>
      </c>
      <c r="J25" s="22">
        <f>I25*19%</f>
        <v>4560</v>
      </c>
      <c r="K25" s="35">
        <f>J25+I25</f>
        <v>28560</v>
      </c>
      <c r="L25" s="35">
        <v>24000</v>
      </c>
      <c r="M25" s="22">
        <f>L25*19%</f>
        <v>4560</v>
      </c>
      <c r="N25" s="36">
        <f>M25+L25</f>
        <v>28560</v>
      </c>
      <c r="O25" s="36">
        <v>24000</v>
      </c>
      <c r="P25" s="22">
        <f>O25*19%</f>
        <v>4560</v>
      </c>
      <c r="Q25" s="36">
        <f>P25+O25</f>
        <v>28560</v>
      </c>
      <c r="R25" s="36">
        <v>24000</v>
      </c>
      <c r="S25" s="22">
        <f>R25*19%</f>
        <v>4560</v>
      </c>
      <c r="T25" s="36">
        <f>S25+R25</f>
        <v>28560</v>
      </c>
    </row>
    <row r="26" spans="1:20" ht="15" customHeight="1" x14ac:dyDescent="0.3">
      <c r="A26" s="34" t="s">
        <v>675</v>
      </c>
      <c r="B26" s="16" t="s">
        <v>1020</v>
      </c>
      <c r="C26" s="22">
        <v>25000</v>
      </c>
      <c r="D26" s="22">
        <f>C26*19%</f>
        <v>4750</v>
      </c>
      <c r="E26" s="22">
        <f>+C26+D26</f>
        <v>29750</v>
      </c>
      <c r="F26" s="35">
        <v>25000</v>
      </c>
      <c r="G26" s="22">
        <f>F26*19%</f>
        <v>4750</v>
      </c>
      <c r="H26" s="35">
        <f>G26+F26</f>
        <v>29750</v>
      </c>
      <c r="I26" s="35">
        <v>25000</v>
      </c>
      <c r="J26" s="22">
        <f>I26*19%</f>
        <v>4750</v>
      </c>
      <c r="K26" s="35">
        <f>J26+I26</f>
        <v>29750</v>
      </c>
      <c r="L26" s="35">
        <v>25000</v>
      </c>
      <c r="M26" s="22">
        <f>L26*19%</f>
        <v>4750</v>
      </c>
      <c r="N26" s="36">
        <f>M26+L26</f>
        <v>29750</v>
      </c>
      <c r="O26" s="36">
        <v>25000</v>
      </c>
      <c r="P26" s="22">
        <f>O26*19%</f>
        <v>4750</v>
      </c>
      <c r="Q26" s="36">
        <f>P26+O26</f>
        <v>29750</v>
      </c>
      <c r="R26" s="36">
        <v>25000</v>
      </c>
      <c r="S26" s="22">
        <f>R26*19%</f>
        <v>4750</v>
      </c>
      <c r="T26" s="36">
        <f>S26+R26</f>
        <v>29750</v>
      </c>
    </row>
    <row r="27" spans="1:20" ht="15" customHeight="1" x14ac:dyDescent="0.3">
      <c r="A27" s="34" t="s">
        <v>676</v>
      </c>
      <c r="B27" s="16" t="s">
        <v>276</v>
      </c>
      <c r="C27" s="22">
        <v>38000</v>
      </c>
      <c r="D27" s="22">
        <f>C27*19%</f>
        <v>7220</v>
      </c>
      <c r="E27" s="22">
        <f>+C27+D27</f>
        <v>45220</v>
      </c>
      <c r="F27" s="35">
        <v>38000</v>
      </c>
      <c r="G27" s="22">
        <f>F27*19%</f>
        <v>7220</v>
      </c>
      <c r="H27" s="35">
        <f>G27+F27</f>
        <v>45220</v>
      </c>
      <c r="I27" s="35">
        <v>38000</v>
      </c>
      <c r="J27" s="22">
        <f>I27*19%</f>
        <v>7220</v>
      </c>
      <c r="K27" s="35">
        <f>J27+I27</f>
        <v>45220</v>
      </c>
      <c r="L27" s="35">
        <v>38000</v>
      </c>
      <c r="M27" s="22">
        <f>L27*19%</f>
        <v>7220</v>
      </c>
      <c r="N27" s="36">
        <f>M27+L27</f>
        <v>45220</v>
      </c>
      <c r="O27" s="36">
        <v>38000</v>
      </c>
      <c r="P27" s="22">
        <f>O27*19%</f>
        <v>7220</v>
      </c>
      <c r="Q27" s="36">
        <f>P27+O27</f>
        <v>45220</v>
      </c>
      <c r="R27" s="36">
        <v>38000</v>
      </c>
      <c r="S27" s="22">
        <f>R27*19%</f>
        <v>7220</v>
      </c>
      <c r="T27" s="36">
        <f>S27+R27</f>
        <v>45220</v>
      </c>
    </row>
    <row r="28" spans="1:20" ht="15" customHeight="1" x14ac:dyDescent="0.3">
      <c r="A28" s="34" t="s">
        <v>677</v>
      </c>
      <c r="B28" s="16" t="s">
        <v>265</v>
      </c>
      <c r="C28" s="22">
        <v>19000</v>
      </c>
      <c r="D28" s="22">
        <f t="shared" ref="D28:D33" si="1">C28*19%</f>
        <v>3610</v>
      </c>
      <c r="E28" s="22">
        <f t="shared" ref="E28:E33" si="2">D28+C28</f>
        <v>22610</v>
      </c>
      <c r="F28" s="35">
        <v>19000</v>
      </c>
      <c r="G28" s="35">
        <f t="shared" ref="G28:G36" si="3">F28*19%</f>
        <v>3610</v>
      </c>
      <c r="H28" s="35">
        <f t="shared" ref="H28:H36" si="4">G28+F28</f>
        <v>22610</v>
      </c>
      <c r="I28" s="35">
        <v>19000</v>
      </c>
      <c r="J28" s="35">
        <f t="shared" ref="J28:J36" si="5">I28*19%</f>
        <v>3610</v>
      </c>
      <c r="K28" s="35">
        <f t="shared" ref="K28:K47" si="6">J28+I28</f>
        <v>22610</v>
      </c>
      <c r="L28" s="35">
        <v>19000</v>
      </c>
      <c r="M28" s="36">
        <f t="shared" ref="M28:M36" si="7">L28*19%</f>
        <v>3610</v>
      </c>
      <c r="N28" s="36">
        <f t="shared" ref="N28:N36" si="8">M28+L28</f>
        <v>22610</v>
      </c>
      <c r="O28" s="36">
        <v>19000</v>
      </c>
      <c r="P28" s="36">
        <f t="shared" ref="P28:P36" si="9">O28*19%</f>
        <v>3610</v>
      </c>
      <c r="Q28" s="36">
        <f t="shared" ref="Q28:Q36" si="10">P28+O28</f>
        <v>22610</v>
      </c>
      <c r="R28" s="36">
        <v>19000</v>
      </c>
      <c r="S28" s="36">
        <f t="shared" ref="S28:S36" si="11">R28*19%</f>
        <v>3610</v>
      </c>
      <c r="T28" s="36">
        <f t="shared" ref="T28:T36" si="12">S28+R28</f>
        <v>22610</v>
      </c>
    </row>
    <row r="29" spans="1:20" ht="15" customHeight="1" x14ac:dyDescent="0.3">
      <c r="A29" s="34" t="s">
        <v>678</v>
      </c>
      <c r="B29" s="16" t="s">
        <v>266</v>
      </c>
      <c r="C29" s="22">
        <v>16000</v>
      </c>
      <c r="D29" s="22">
        <f t="shared" si="1"/>
        <v>3040</v>
      </c>
      <c r="E29" s="22">
        <f t="shared" si="2"/>
        <v>19040</v>
      </c>
      <c r="F29" s="35">
        <v>16000</v>
      </c>
      <c r="G29" s="35">
        <f t="shared" si="3"/>
        <v>3040</v>
      </c>
      <c r="H29" s="35">
        <f t="shared" si="4"/>
        <v>19040</v>
      </c>
      <c r="I29" s="35">
        <v>16000</v>
      </c>
      <c r="J29" s="35">
        <f t="shared" si="5"/>
        <v>3040</v>
      </c>
      <c r="K29" s="35">
        <f t="shared" si="6"/>
        <v>19040</v>
      </c>
      <c r="L29" s="35">
        <v>16000</v>
      </c>
      <c r="M29" s="36">
        <f t="shared" si="7"/>
        <v>3040</v>
      </c>
      <c r="N29" s="36">
        <f t="shared" si="8"/>
        <v>19040</v>
      </c>
      <c r="O29" s="36">
        <v>16000</v>
      </c>
      <c r="P29" s="36">
        <f t="shared" si="9"/>
        <v>3040</v>
      </c>
      <c r="Q29" s="36">
        <f t="shared" si="10"/>
        <v>19040</v>
      </c>
      <c r="R29" s="36">
        <v>16000</v>
      </c>
      <c r="S29" s="36">
        <f t="shared" si="11"/>
        <v>3040</v>
      </c>
      <c r="T29" s="36">
        <f t="shared" si="12"/>
        <v>19040</v>
      </c>
    </row>
    <row r="30" spans="1:20" ht="15" customHeight="1" x14ac:dyDescent="0.3">
      <c r="A30" s="34" t="s">
        <v>679</v>
      </c>
      <c r="B30" s="16" t="s">
        <v>267</v>
      </c>
      <c r="C30" s="22">
        <v>19500</v>
      </c>
      <c r="D30" s="22">
        <f t="shared" si="1"/>
        <v>3705</v>
      </c>
      <c r="E30" s="22">
        <f t="shared" si="2"/>
        <v>23205</v>
      </c>
      <c r="F30" s="35">
        <v>19500</v>
      </c>
      <c r="G30" s="35">
        <f t="shared" si="3"/>
        <v>3705</v>
      </c>
      <c r="H30" s="35">
        <f t="shared" si="4"/>
        <v>23205</v>
      </c>
      <c r="I30" s="35">
        <v>19500</v>
      </c>
      <c r="J30" s="35">
        <f t="shared" si="5"/>
        <v>3705</v>
      </c>
      <c r="K30" s="35">
        <f t="shared" si="6"/>
        <v>23205</v>
      </c>
      <c r="L30" s="35">
        <v>19500</v>
      </c>
      <c r="M30" s="36">
        <f t="shared" si="7"/>
        <v>3705</v>
      </c>
      <c r="N30" s="36">
        <f t="shared" si="8"/>
        <v>23205</v>
      </c>
      <c r="O30" s="36">
        <v>19500</v>
      </c>
      <c r="P30" s="36">
        <f t="shared" si="9"/>
        <v>3705</v>
      </c>
      <c r="Q30" s="36">
        <f t="shared" si="10"/>
        <v>23205</v>
      </c>
      <c r="R30" s="36">
        <v>19500</v>
      </c>
      <c r="S30" s="36">
        <f t="shared" si="11"/>
        <v>3705</v>
      </c>
      <c r="T30" s="36">
        <f t="shared" si="12"/>
        <v>23205</v>
      </c>
    </row>
    <row r="31" spans="1:20" ht="15" customHeight="1" x14ac:dyDescent="0.3">
      <c r="A31" s="34" t="s">
        <v>680</v>
      </c>
      <c r="B31" s="16" t="s">
        <v>268</v>
      </c>
      <c r="C31" s="22">
        <v>19500</v>
      </c>
      <c r="D31" s="22">
        <f t="shared" si="1"/>
        <v>3705</v>
      </c>
      <c r="E31" s="22">
        <f t="shared" si="2"/>
        <v>23205</v>
      </c>
      <c r="F31" s="35">
        <v>19500</v>
      </c>
      <c r="G31" s="35">
        <f t="shared" si="3"/>
        <v>3705</v>
      </c>
      <c r="H31" s="35">
        <f t="shared" si="4"/>
        <v>23205</v>
      </c>
      <c r="I31" s="35">
        <v>19500</v>
      </c>
      <c r="J31" s="35">
        <f t="shared" si="5"/>
        <v>3705</v>
      </c>
      <c r="K31" s="35">
        <f t="shared" si="6"/>
        <v>23205</v>
      </c>
      <c r="L31" s="35">
        <v>19500</v>
      </c>
      <c r="M31" s="36">
        <f t="shared" si="7"/>
        <v>3705</v>
      </c>
      <c r="N31" s="36">
        <f t="shared" si="8"/>
        <v>23205</v>
      </c>
      <c r="O31" s="36">
        <v>19500</v>
      </c>
      <c r="P31" s="36">
        <f t="shared" si="9"/>
        <v>3705</v>
      </c>
      <c r="Q31" s="36">
        <f t="shared" si="10"/>
        <v>23205</v>
      </c>
      <c r="R31" s="36">
        <v>19500</v>
      </c>
      <c r="S31" s="36">
        <f t="shared" si="11"/>
        <v>3705</v>
      </c>
      <c r="T31" s="36">
        <f t="shared" si="12"/>
        <v>23205</v>
      </c>
    </row>
    <row r="32" spans="1:20" ht="15" customHeight="1" x14ac:dyDescent="0.3">
      <c r="A32" s="34" t="s">
        <v>996</v>
      </c>
      <c r="B32" s="16" t="s">
        <v>269</v>
      </c>
      <c r="C32" s="22">
        <v>19500</v>
      </c>
      <c r="D32" s="22">
        <f t="shared" si="1"/>
        <v>3705</v>
      </c>
      <c r="E32" s="22">
        <f t="shared" si="2"/>
        <v>23205</v>
      </c>
      <c r="F32" s="35">
        <v>19500</v>
      </c>
      <c r="G32" s="35">
        <f t="shared" si="3"/>
        <v>3705</v>
      </c>
      <c r="H32" s="35">
        <f t="shared" si="4"/>
        <v>23205</v>
      </c>
      <c r="I32" s="35">
        <v>19500</v>
      </c>
      <c r="J32" s="35">
        <f t="shared" si="5"/>
        <v>3705</v>
      </c>
      <c r="K32" s="35">
        <f t="shared" si="6"/>
        <v>23205</v>
      </c>
      <c r="L32" s="35">
        <v>19500</v>
      </c>
      <c r="M32" s="36">
        <f t="shared" si="7"/>
        <v>3705</v>
      </c>
      <c r="N32" s="36">
        <f t="shared" si="8"/>
        <v>23205</v>
      </c>
      <c r="O32" s="36">
        <v>19500</v>
      </c>
      <c r="P32" s="36">
        <f t="shared" si="9"/>
        <v>3705</v>
      </c>
      <c r="Q32" s="36">
        <f t="shared" si="10"/>
        <v>23205</v>
      </c>
      <c r="R32" s="36">
        <v>19500</v>
      </c>
      <c r="S32" s="36">
        <f t="shared" si="11"/>
        <v>3705</v>
      </c>
      <c r="T32" s="36">
        <f t="shared" si="12"/>
        <v>23205</v>
      </c>
    </row>
    <row r="33" spans="1:20" ht="15" customHeight="1" x14ac:dyDescent="0.3">
      <c r="A33" s="34" t="s">
        <v>997</v>
      </c>
      <c r="B33" s="16" t="s">
        <v>270</v>
      </c>
      <c r="C33" s="22">
        <v>10200</v>
      </c>
      <c r="D33" s="22">
        <f t="shared" si="1"/>
        <v>1938</v>
      </c>
      <c r="E33" s="22">
        <f t="shared" si="2"/>
        <v>12138</v>
      </c>
      <c r="F33" s="35">
        <v>10200</v>
      </c>
      <c r="G33" s="35">
        <f t="shared" si="3"/>
        <v>1938</v>
      </c>
      <c r="H33" s="35">
        <f t="shared" si="4"/>
        <v>12138</v>
      </c>
      <c r="I33" s="35">
        <v>10200</v>
      </c>
      <c r="J33" s="35">
        <f t="shared" si="5"/>
        <v>1938</v>
      </c>
      <c r="K33" s="35">
        <f t="shared" si="6"/>
        <v>12138</v>
      </c>
      <c r="L33" s="35">
        <v>10200</v>
      </c>
      <c r="M33" s="36">
        <f t="shared" si="7"/>
        <v>1938</v>
      </c>
      <c r="N33" s="36">
        <f t="shared" si="8"/>
        <v>12138</v>
      </c>
      <c r="O33" s="36">
        <v>10200</v>
      </c>
      <c r="P33" s="36">
        <f t="shared" si="9"/>
        <v>1938</v>
      </c>
      <c r="Q33" s="36">
        <f t="shared" si="10"/>
        <v>12138</v>
      </c>
      <c r="R33" s="36">
        <v>10200</v>
      </c>
      <c r="S33" s="36">
        <f t="shared" si="11"/>
        <v>1938</v>
      </c>
      <c r="T33" s="36">
        <f t="shared" si="12"/>
        <v>12138</v>
      </c>
    </row>
    <row r="34" spans="1:20" ht="15" customHeight="1" x14ac:dyDescent="0.3">
      <c r="A34" s="34" t="s">
        <v>1169</v>
      </c>
      <c r="B34" s="16" t="s">
        <v>271</v>
      </c>
      <c r="C34" s="22">
        <v>26000</v>
      </c>
      <c r="D34" s="22">
        <f t="shared" ref="D34:D96" si="13">+C34*19%</f>
        <v>4940</v>
      </c>
      <c r="E34" s="22">
        <f t="shared" si="0"/>
        <v>30940</v>
      </c>
      <c r="F34" s="35">
        <v>26000</v>
      </c>
      <c r="G34" s="35">
        <f t="shared" si="3"/>
        <v>4940</v>
      </c>
      <c r="H34" s="35">
        <f t="shared" si="4"/>
        <v>30940</v>
      </c>
      <c r="I34" s="35">
        <v>31000</v>
      </c>
      <c r="J34" s="35">
        <f t="shared" si="5"/>
        <v>5890</v>
      </c>
      <c r="K34" s="35">
        <f t="shared" si="6"/>
        <v>36890</v>
      </c>
      <c r="L34" s="80">
        <v>34000</v>
      </c>
      <c r="M34" s="51">
        <f t="shared" si="7"/>
        <v>6460</v>
      </c>
      <c r="N34" s="51">
        <f t="shared" si="8"/>
        <v>40460</v>
      </c>
      <c r="O34" s="51">
        <v>29000</v>
      </c>
      <c r="P34" s="51">
        <f t="shared" si="9"/>
        <v>5510</v>
      </c>
      <c r="Q34" s="51">
        <f t="shared" si="10"/>
        <v>34510</v>
      </c>
      <c r="R34" s="51">
        <v>85000</v>
      </c>
      <c r="S34" s="51">
        <f t="shared" si="11"/>
        <v>16150</v>
      </c>
      <c r="T34" s="51">
        <f t="shared" si="12"/>
        <v>101150</v>
      </c>
    </row>
    <row r="35" spans="1:20" ht="15" customHeight="1" x14ac:dyDescent="0.3">
      <c r="A35" s="34" t="s">
        <v>1170</v>
      </c>
      <c r="B35" s="16" t="s">
        <v>272</v>
      </c>
      <c r="C35" s="22">
        <v>72000</v>
      </c>
      <c r="D35" s="22">
        <f t="shared" si="13"/>
        <v>13680</v>
      </c>
      <c r="E35" s="22">
        <f t="shared" si="0"/>
        <v>85680</v>
      </c>
      <c r="F35" s="35">
        <v>72000</v>
      </c>
      <c r="G35" s="35">
        <f t="shared" si="3"/>
        <v>13680</v>
      </c>
      <c r="H35" s="35">
        <f t="shared" si="4"/>
        <v>85680</v>
      </c>
      <c r="I35" s="35">
        <v>85000</v>
      </c>
      <c r="J35" s="35">
        <f t="shared" si="5"/>
        <v>16150</v>
      </c>
      <c r="K35" s="35">
        <f t="shared" si="6"/>
        <v>101150</v>
      </c>
      <c r="L35" s="80">
        <v>94000</v>
      </c>
      <c r="M35" s="51">
        <f t="shared" si="7"/>
        <v>17860</v>
      </c>
      <c r="N35" s="51">
        <f t="shared" si="8"/>
        <v>111860</v>
      </c>
      <c r="O35" s="51">
        <v>85000</v>
      </c>
      <c r="P35" s="51">
        <f t="shared" si="9"/>
        <v>16150</v>
      </c>
      <c r="Q35" s="51">
        <f t="shared" si="10"/>
        <v>101150</v>
      </c>
      <c r="R35" s="51">
        <v>194000</v>
      </c>
      <c r="S35" s="51">
        <f t="shared" si="11"/>
        <v>36860</v>
      </c>
      <c r="T35" s="51">
        <f t="shared" si="12"/>
        <v>230860</v>
      </c>
    </row>
    <row r="36" spans="1:20" ht="15" customHeight="1" x14ac:dyDescent="0.3">
      <c r="A36" s="34" t="s">
        <v>1171</v>
      </c>
      <c r="B36" s="16" t="s">
        <v>273</v>
      </c>
      <c r="C36" s="22">
        <v>67000</v>
      </c>
      <c r="D36" s="22">
        <f t="shared" si="13"/>
        <v>12730</v>
      </c>
      <c r="E36" s="22">
        <f t="shared" si="0"/>
        <v>79730</v>
      </c>
      <c r="F36" s="35">
        <v>67000</v>
      </c>
      <c r="G36" s="35">
        <f t="shared" si="3"/>
        <v>12730</v>
      </c>
      <c r="H36" s="35">
        <f t="shared" si="4"/>
        <v>79730</v>
      </c>
      <c r="I36" s="35">
        <v>83000</v>
      </c>
      <c r="J36" s="35">
        <f t="shared" si="5"/>
        <v>15770</v>
      </c>
      <c r="K36" s="35">
        <f t="shared" si="6"/>
        <v>98770</v>
      </c>
      <c r="L36" s="80">
        <v>87000</v>
      </c>
      <c r="M36" s="51">
        <f t="shared" si="7"/>
        <v>16530</v>
      </c>
      <c r="N36" s="51">
        <f t="shared" si="8"/>
        <v>103530</v>
      </c>
      <c r="O36" s="51">
        <v>75000</v>
      </c>
      <c r="P36" s="51">
        <f t="shared" si="9"/>
        <v>14250</v>
      </c>
      <c r="Q36" s="51">
        <f t="shared" si="10"/>
        <v>89250</v>
      </c>
      <c r="R36" s="51">
        <v>172000</v>
      </c>
      <c r="S36" s="51">
        <f t="shared" si="11"/>
        <v>32680</v>
      </c>
      <c r="T36" s="51">
        <f t="shared" si="12"/>
        <v>204680</v>
      </c>
    </row>
    <row r="37" spans="1:20" ht="15" customHeight="1" x14ac:dyDescent="0.3">
      <c r="A37" s="34" t="s">
        <v>1172</v>
      </c>
      <c r="B37" s="16" t="s">
        <v>275</v>
      </c>
      <c r="C37" s="22" t="s">
        <v>600</v>
      </c>
      <c r="D37" s="22" t="s">
        <v>600</v>
      </c>
      <c r="E37" s="22" t="s">
        <v>600</v>
      </c>
      <c r="F37" s="35" t="s">
        <v>600</v>
      </c>
      <c r="G37" s="22" t="s">
        <v>600</v>
      </c>
      <c r="H37" s="22" t="s">
        <v>600</v>
      </c>
      <c r="I37" s="35">
        <v>310000</v>
      </c>
      <c r="J37" s="35">
        <f>I37*19%</f>
        <v>58900</v>
      </c>
      <c r="K37" s="35">
        <f t="shared" si="6"/>
        <v>368900</v>
      </c>
      <c r="L37" s="80">
        <v>340000</v>
      </c>
      <c r="M37" s="51">
        <f>L37*19%</f>
        <v>64600</v>
      </c>
      <c r="N37" s="51">
        <f>M37+L37</f>
        <v>404600</v>
      </c>
      <c r="O37" s="51" t="s">
        <v>600</v>
      </c>
      <c r="P37" s="51" t="s">
        <v>600</v>
      </c>
      <c r="Q37" s="51" t="s">
        <v>600</v>
      </c>
      <c r="R37" s="51" t="s">
        <v>600</v>
      </c>
      <c r="S37" s="51" t="s">
        <v>600</v>
      </c>
      <c r="T37" s="51" t="s">
        <v>600</v>
      </c>
    </row>
    <row r="38" spans="1:20" ht="15" customHeight="1" x14ac:dyDescent="0.3">
      <c r="A38" s="34" t="s">
        <v>1173</v>
      </c>
      <c r="B38" s="16" t="s">
        <v>1016</v>
      </c>
      <c r="C38" s="22">
        <v>28000</v>
      </c>
      <c r="D38" s="22">
        <f t="shared" ref="D38:D46" si="14">+C38*19%</f>
        <v>5320</v>
      </c>
      <c r="E38" s="22">
        <f t="shared" ref="E38:E46" si="15">+C38+D38</f>
        <v>33320</v>
      </c>
      <c r="F38" s="35">
        <v>28000</v>
      </c>
      <c r="G38" s="35">
        <f t="shared" ref="G38:G47" si="16">F38*19%</f>
        <v>5320</v>
      </c>
      <c r="H38" s="35">
        <f t="shared" ref="H38:H47" si="17">G38+F38</f>
        <v>33320</v>
      </c>
      <c r="I38" s="35">
        <v>28000</v>
      </c>
      <c r="J38" s="35">
        <f t="shared" ref="J38:J47" si="18">I38*19%</f>
        <v>5320</v>
      </c>
      <c r="K38" s="35">
        <f t="shared" si="6"/>
        <v>33320</v>
      </c>
      <c r="L38" s="35">
        <v>28000</v>
      </c>
      <c r="M38" s="36">
        <f t="shared" ref="M38:M47" si="19">L38*19%</f>
        <v>5320</v>
      </c>
      <c r="N38" s="36">
        <f t="shared" ref="N38:N47" si="20">M38+L38</f>
        <v>33320</v>
      </c>
      <c r="O38" s="36">
        <v>28000</v>
      </c>
      <c r="P38" s="36">
        <f t="shared" ref="P38:P47" si="21">O38*19%</f>
        <v>5320</v>
      </c>
      <c r="Q38" s="36">
        <f t="shared" ref="Q38:Q47" si="22">P38+O38</f>
        <v>33320</v>
      </c>
      <c r="R38" s="36">
        <v>28000</v>
      </c>
      <c r="S38" s="36">
        <f t="shared" ref="S38:S47" si="23">R38*19%</f>
        <v>5320</v>
      </c>
      <c r="T38" s="36">
        <f t="shared" ref="T38:T47" si="24">S38+R38</f>
        <v>33320</v>
      </c>
    </row>
    <row r="39" spans="1:20" ht="15" customHeight="1" x14ac:dyDescent="0.3">
      <c r="A39" s="34" t="s">
        <v>1174</v>
      </c>
      <c r="B39" s="16" t="s">
        <v>1017</v>
      </c>
      <c r="C39" s="22">
        <v>35000</v>
      </c>
      <c r="D39" s="22">
        <f t="shared" si="14"/>
        <v>6650</v>
      </c>
      <c r="E39" s="22">
        <f t="shared" si="15"/>
        <v>41650</v>
      </c>
      <c r="F39" s="35">
        <v>35000</v>
      </c>
      <c r="G39" s="35">
        <f t="shared" si="16"/>
        <v>6650</v>
      </c>
      <c r="H39" s="35">
        <f t="shared" si="17"/>
        <v>41650</v>
      </c>
      <c r="I39" s="35">
        <v>35000</v>
      </c>
      <c r="J39" s="35">
        <f t="shared" si="18"/>
        <v>6650</v>
      </c>
      <c r="K39" s="35">
        <f t="shared" si="6"/>
        <v>41650</v>
      </c>
      <c r="L39" s="35">
        <v>35000</v>
      </c>
      <c r="M39" s="36">
        <f t="shared" si="19"/>
        <v>6650</v>
      </c>
      <c r="N39" s="36">
        <f t="shared" si="20"/>
        <v>41650</v>
      </c>
      <c r="O39" s="36">
        <v>35000</v>
      </c>
      <c r="P39" s="36">
        <f t="shared" si="21"/>
        <v>6650</v>
      </c>
      <c r="Q39" s="36">
        <f t="shared" si="22"/>
        <v>41650</v>
      </c>
      <c r="R39" s="36">
        <v>35000</v>
      </c>
      <c r="S39" s="36">
        <f t="shared" si="23"/>
        <v>6650</v>
      </c>
      <c r="T39" s="36">
        <f t="shared" si="24"/>
        <v>41650</v>
      </c>
    </row>
    <row r="40" spans="1:20" ht="15" customHeight="1" x14ac:dyDescent="0.3">
      <c r="A40" s="34" t="s">
        <v>1175</v>
      </c>
      <c r="B40" s="16" t="s">
        <v>1018</v>
      </c>
      <c r="C40" s="22">
        <v>48000</v>
      </c>
      <c r="D40" s="22">
        <f t="shared" si="14"/>
        <v>9120</v>
      </c>
      <c r="E40" s="22">
        <f t="shared" si="15"/>
        <v>57120</v>
      </c>
      <c r="F40" s="35">
        <v>48000</v>
      </c>
      <c r="G40" s="35">
        <f t="shared" si="16"/>
        <v>9120</v>
      </c>
      <c r="H40" s="35">
        <f t="shared" si="17"/>
        <v>57120</v>
      </c>
      <c r="I40" s="35">
        <v>48000</v>
      </c>
      <c r="J40" s="35">
        <f t="shared" si="18"/>
        <v>9120</v>
      </c>
      <c r="K40" s="35">
        <f t="shared" si="6"/>
        <v>57120</v>
      </c>
      <c r="L40" s="35">
        <v>48000</v>
      </c>
      <c r="M40" s="36">
        <f t="shared" si="19"/>
        <v>9120</v>
      </c>
      <c r="N40" s="36">
        <f t="shared" si="20"/>
        <v>57120</v>
      </c>
      <c r="O40" s="36">
        <v>48000</v>
      </c>
      <c r="P40" s="36">
        <f t="shared" si="21"/>
        <v>9120</v>
      </c>
      <c r="Q40" s="36">
        <f t="shared" si="22"/>
        <v>57120</v>
      </c>
      <c r="R40" s="36">
        <v>48000</v>
      </c>
      <c r="S40" s="36">
        <f t="shared" si="23"/>
        <v>9120</v>
      </c>
      <c r="T40" s="36">
        <f t="shared" si="24"/>
        <v>57120</v>
      </c>
    </row>
    <row r="41" spans="1:20" ht="15" customHeight="1" x14ac:dyDescent="0.3">
      <c r="A41" s="34" t="s">
        <v>1176</v>
      </c>
      <c r="B41" s="16" t="s">
        <v>1021</v>
      </c>
      <c r="C41" s="22">
        <v>21000</v>
      </c>
      <c r="D41" s="22">
        <f t="shared" si="14"/>
        <v>3990</v>
      </c>
      <c r="E41" s="22">
        <f t="shared" si="15"/>
        <v>24990</v>
      </c>
      <c r="F41" s="35">
        <v>21000</v>
      </c>
      <c r="G41" s="35">
        <f t="shared" si="16"/>
        <v>3990</v>
      </c>
      <c r="H41" s="35">
        <f t="shared" si="17"/>
        <v>24990</v>
      </c>
      <c r="I41" s="35">
        <v>21000</v>
      </c>
      <c r="J41" s="35">
        <f t="shared" si="18"/>
        <v>3990</v>
      </c>
      <c r="K41" s="35">
        <f t="shared" si="6"/>
        <v>24990</v>
      </c>
      <c r="L41" s="35">
        <v>21000</v>
      </c>
      <c r="M41" s="36">
        <f t="shared" si="19"/>
        <v>3990</v>
      </c>
      <c r="N41" s="36">
        <f t="shared" si="20"/>
        <v>24990</v>
      </c>
      <c r="O41" s="36">
        <v>21000</v>
      </c>
      <c r="P41" s="36">
        <f t="shared" si="21"/>
        <v>3990</v>
      </c>
      <c r="Q41" s="36">
        <f t="shared" si="22"/>
        <v>24990</v>
      </c>
      <c r="R41" s="36">
        <v>21000</v>
      </c>
      <c r="S41" s="36">
        <f t="shared" si="23"/>
        <v>3990</v>
      </c>
      <c r="T41" s="36">
        <f t="shared" si="24"/>
        <v>24990</v>
      </c>
    </row>
    <row r="42" spans="1:20" ht="15" customHeight="1" x14ac:dyDescent="0.3">
      <c r="A42" s="34" t="s">
        <v>1177</v>
      </c>
      <c r="B42" s="16" t="s">
        <v>1024</v>
      </c>
      <c r="C42" s="22">
        <v>18000</v>
      </c>
      <c r="D42" s="22">
        <f t="shared" si="14"/>
        <v>3420</v>
      </c>
      <c r="E42" s="22">
        <f t="shared" si="15"/>
        <v>21420</v>
      </c>
      <c r="F42" s="35">
        <v>18000</v>
      </c>
      <c r="G42" s="35">
        <f t="shared" si="16"/>
        <v>3420</v>
      </c>
      <c r="H42" s="35">
        <f t="shared" si="17"/>
        <v>21420</v>
      </c>
      <c r="I42" s="35">
        <v>18000</v>
      </c>
      <c r="J42" s="35">
        <f t="shared" si="18"/>
        <v>3420</v>
      </c>
      <c r="K42" s="35">
        <f t="shared" si="6"/>
        <v>21420</v>
      </c>
      <c r="L42" s="35">
        <v>18000</v>
      </c>
      <c r="M42" s="36">
        <f t="shared" si="19"/>
        <v>3420</v>
      </c>
      <c r="N42" s="36">
        <f t="shared" si="20"/>
        <v>21420</v>
      </c>
      <c r="O42" s="36">
        <v>18000</v>
      </c>
      <c r="P42" s="36">
        <f t="shared" si="21"/>
        <v>3420</v>
      </c>
      <c r="Q42" s="36">
        <f t="shared" si="22"/>
        <v>21420</v>
      </c>
      <c r="R42" s="36">
        <v>18000</v>
      </c>
      <c r="S42" s="36">
        <f t="shared" si="23"/>
        <v>3420</v>
      </c>
      <c r="T42" s="36">
        <f t="shared" si="24"/>
        <v>21420</v>
      </c>
    </row>
    <row r="43" spans="1:20" ht="15" customHeight="1" x14ac:dyDescent="0.3">
      <c r="A43" s="34" t="s">
        <v>1178</v>
      </c>
      <c r="B43" s="16" t="s">
        <v>1022</v>
      </c>
      <c r="C43" s="22">
        <v>75000</v>
      </c>
      <c r="D43" s="22">
        <f t="shared" si="14"/>
        <v>14250</v>
      </c>
      <c r="E43" s="22">
        <f t="shared" si="15"/>
        <v>89250</v>
      </c>
      <c r="F43" s="35">
        <v>75000</v>
      </c>
      <c r="G43" s="35">
        <f t="shared" si="16"/>
        <v>14250</v>
      </c>
      <c r="H43" s="35">
        <f t="shared" si="17"/>
        <v>89250</v>
      </c>
      <c r="I43" s="35">
        <v>75000</v>
      </c>
      <c r="J43" s="35">
        <f t="shared" si="18"/>
        <v>14250</v>
      </c>
      <c r="K43" s="35">
        <f t="shared" si="6"/>
        <v>89250</v>
      </c>
      <c r="L43" s="35">
        <v>75000</v>
      </c>
      <c r="M43" s="36">
        <f t="shared" si="19"/>
        <v>14250</v>
      </c>
      <c r="N43" s="36">
        <f t="shared" si="20"/>
        <v>89250</v>
      </c>
      <c r="O43" s="36">
        <v>75000</v>
      </c>
      <c r="P43" s="36">
        <f t="shared" si="21"/>
        <v>14250</v>
      </c>
      <c r="Q43" s="36">
        <f t="shared" si="22"/>
        <v>89250</v>
      </c>
      <c r="R43" s="36">
        <v>75000</v>
      </c>
      <c r="S43" s="36">
        <f t="shared" si="23"/>
        <v>14250</v>
      </c>
      <c r="T43" s="36">
        <f t="shared" si="24"/>
        <v>89250</v>
      </c>
    </row>
    <row r="44" spans="1:20" ht="15" customHeight="1" x14ac:dyDescent="0.3">
      <c r="A44" s="34" t="s">
        <v>1179</v>
      </c>
      <c r="B44" s="16" t="s">
        <v>1023</v>
      </c>
      <c r="C44" s="22">
        <v>65000</v>
      </c>
      <c r="D44" s="22">
        <f t="shared" si="14"/>
        <v>12350</v>
      </c>
      <c r="E44" s="22">
        <f t="shared" si="15"/>
        <v>77350</v>
      </c>
      <c r="F44" s="35">
        <v>65000</v>
      </c>
      <c r="G44" s="35">
        <f t="shared" si="16"/>
        <v>12350</v>
      </c>
      <c r="H44" s="35">
        <f t="shared" si="17"/>
        <v>77350</v>
      </c>
      <c r="I44" s="35">
        <v>65000</v>
      </c>
      <c r="J44" s="35">
        <f t="shared" si="18"/>
        <v>12350</v>
      </c>
      <c r="K44" s="35">
        <f t="shared" si="6"/>
        <v>77350</v>
      </c>
      <c r="L44" s="35">
        <v>65000</v>
      </c>
      <c r="M44" s="36">
        <f t="shared" si="19"/>
        <v>12350</v>
      </c>
      <c r="N44" s="36">
        <f t="shared" si="20"/>
        <v>77350</v>
      </c>
      <c r="O44" s="36">
        <v>65000</v>
      </c>
      <c r="P44" s="36">
        <f t="shared" si="21"/>
        <v>12350</v>
      </c>
      <c r="Q44" s="36">
        <f t="shared" si="22"/>
        <v>77350</v>
      </c>
      <c r="R44" s="36">
        <v>65000</v>
      </c>
      <c r="S44" s="36">
        <f t="shared" si="23"/>
        <v>12350</v>
      </c>
      <c r="T44" s="36">
        <f t="shared" si="24"/>
        <v>77350</v>
      </c>
    </row>
    <row r="45" spans="1:20" ht="15" customHeight="1" x14ac:dyDescent="0.3">
      <c r="A45" s="34" t="s">
        <v>1180</v>
      </c>
      <c r="B45" s="16" t="s">
        <v>277</v>
      </c>
      <c r="C45" s="22">
        <v>27000</v>
      </c>
      <c r="D45" s="22">
        <f t="shared" si="14"/>
        <v>5130</v>
      </c>
      <c r="E45" s="22">
        <f t="shared" si="15"/>
        <v>32130</v>
      </c>
      <c r="F45" s="35">
        <v>27000</v>
      </c>
      <c r="G45" s="35">
        <f t="shared" si="16"/>
        <v>5130</v>
      </c>
      <c r="H45" s="35">
        <f t="shared" si="17"/>
        <v>32130</v>
      </c>
      <c r="I45" s="35">
        <v>27000</v>
      </c>
      <c r="J45" s="35">
        <f t="shared" si="18"/>
        <v>5130</v>
      </c>
      <c r="K45" s="35">
        <f t="shared" si="6"/>
        <v>32130</v>
      </c>
      <c r="L45" s="35">
        <v>27000</v>
      </c>
      <c r="M45" s="36">
        <f t="shared" si="19"/>
        <v>5130</v>
      </c>
      <c r="N45" s="36">
        <f t="shared" si="20"/>
        <v>32130</v>
      </c>
      <c r="O45" s="36">
        <v>27000</v>
      </c>
      <c r="P45" s="36">
        <f t="shared" si="21"/>
        <v>5130</v>
      </c>
      <c r="Q45" s="36">
        <f t="shared" si="22"/>
        <v>32130</v>
      </c>
      <c r="R45" s="81">
        <v>27000</v>
      </c>
      <c r="S45" s="62">
        <f t="shared" si="23"/>
        <v>5130</v>
      </c>
      <c r="T45" s="62">
        <f t="shared" si="24"/>
        <v>32130</v>
      </c>
    </row>
    <row r="46" spans="1:20" ht="15" customHeight="1" x14ac:dyDescent="0.3">
      <c r="A46" s="34" t="s">
        <v>1181</v>
      </c>
      <c r="B46" s="16" t="s">
        <v>278</v>
      </c>
      <c r="C46" s="22">
        <v>5600</v>
      </c>
      <c r="D46" s="22">
        <f t="shared" si="14"/>
        <v>1064</v>
      </c>
      <c r="E46" s="22">
        <f t="shared" si="15"/>
        <v>6664</v>
      </c>
      <c r="F46" s="35">
        <v>5600</v>
      </c>
      <c r="G46" s="35">
        <f t="shared" si="16"/>
        <v>1064</v>
      </c>
      <c r="H46" s="35">
        <f t="shared" si="17"/>
        <v>6664</v>
      </c>
      <c r="I46" s="35">
        <v>5600</v>
      </c>
      <c r="J46" s="35">
        <f t="shared" si="18"/>
        <v>1064</v>
      </c>
      <c r="K46" s="35">
        <f t="shared" si="6"/>
        <v>6664</v>
      </c>
      <c r="L46" s="35">
        <v>5600</v>
      </c>
      <c r="M46" s="36">
        <f t="shared" si="19"/>
        <v>1064</v>
      </c>
      <c r="N46" s="36">
        <f t="shared" si="20"/>
        <v>6664</v>
      </c>
      <c r="O46" s="36">
        <v>5600</v>
      </c>
      <c r="P46" s="36">
        <f t="shared" si="21"/>
        <v>1064</v>
      </c>
      <c r="Q46" s="36">
        <f t="shared" si="22"/>
        <v>6664</v>
      </c>
      <c r="R46" s="81">
        <v>5600</v>
      </c>
      <c r="S46" s="62">
        <f t="shared" si="23"/>
        <v>1064</v>
      </c>
      <c r="T46" s="62">
        <f t="shared" si="24"/>
        <v>6664</v>
      </c>
    </row>
    <row r="47" spans="1:20" ht="15" customHeight="1" x14ac:dyDescent="0.3">
      <c r="A47" s="34" t="s">
        <v>1182</v>
      </c>
      <c r="B47" s="16" t="s">
        <v>279</v>
      </c>
      <c r="C47" s="22">
        <v>17000</v>
      </c>
      <c r="D47" s="22">
        <f t="shared" si="13"/>
        <v>3230</v>
      </c>
      <c r="E47" s="22">
        <f t="shared" si="0"/>
        <v>20230</v>
      </c>
      <c r="F47" s="35">
        <v>17000</v>
      </c>
      <c r="G47" s="35">
        <f t="shared" si="16"/>
        <v>3230</v>
      </c>
      <c r="H47" s="35">
        <f t="shared" si="17"/>
        <v>20230</v>
      </c>
      <c r="I47" s="35">
        <v>17000</v>
      </c>
      <c r="J47" s="35">
        <f t="shared" si="18"/>
        <v>3230</v>
      </c>
      <c r="K47" s="35">
        <f t="shared" si="6"/>
        <v>20230</v>
      </c>
      <c r="L47" s="35">
        <v>17000</v>
      </c>
      <c r="M47" s="36">
        <f t="shared" si="19"/>
        <v>3230</v>
      </c>
      <c r="N47" s="36">
        <f t="shared" si="20"/>
        <v>20230</v>
      </c>
      <c r="O47" s="36">
        <v>17000</v>
      </c>
      <c r="P47" s="36">
        <f t="shared" si="21"/>
        <v>3230</v>
      </c>
      <c r="Q47" s="36">
        <f t="shared" si="22"/>
        <v>20230</v>
      </c>
      <c r="R47" s="81">
        <v>17000</v>
      </c>
      <c r="S47" s="62">
        <f t="shared" si="23"/>
        <v>3230</v>
      </c>
      <c r="T47" s="62">
        <f t="shared" si="24"/>
        <v>20230</v>
      </c>
    </row>
    <row r="48" spans="1:20" ht="18.75" customHeight="1" x14ac:dyDescent="0.3">
      <c r="A48" s="111">
        <v>2</v>
      </c>
      <c r="B48" s="112" t="s">
        <v>280</v>
      </c>
      <c r="C48" s="113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5"/>
      <c r="T48" s="115"/>
    </row>
    <row r="49" spans="1:20" ht="15" customHeight="1" x14ac:dyDescent="0.3">
      <c r="A49" s="34" t="s">
        <v>681</v>
      </c>
      <c r="B49" s="16" t="s">
        <v>281</v>
      </c>
      <c r="C49" s="22">
        <v>280000</v>
      </c>
      <c r="D49" s="22">
        <f t="shared" si="13"/>
        <v>53200</v>
      </c>
      <c r="E49" s="22">
        <f t="shared" si="0"/>
        <v>333200</v>
      </c>
      <c r="F49" s="35">
        <v>240000</v>
      </c>
      <c r="G49" s="35">
        <f t="shared" ref="G49:G58" si="25">F49*19%</f>
        <v>45600</v>
      </c>
      <c r="H49" s="35">
        <f t="shared" ref="H49:H58" si="26">G49+F49</f>
        <v>285600</v>
      </c>
      <c r="I49" s="35">
        <v>290000</v>
      </c>
      <c r="J49" s="35">
        <f t="shared" ref="J49:J58" si="27">I49*19%</f>
        <v>55100</v>
      </c>
      <c r="K49" s="35">
        <f t="shared" ref="K49:K58" si="28">J49+I49</f>
        <v>345100</v>
      </c>
      <c r="L49" s="80">
        <v>320000</v>
      </c>
      <c r="M49" s="36">
        <f>L49*19%</f>
        <v>60800</v>
      </c>
      <c r="N49" s="36">
        <f>M49+L49</f>
        <v>380800</v>
      </c>
      <c r="O49" s="51">
        <v>290000</v>
      </c>
      <c r="P49" s="36">
        <f>O49*19%</f>
        <v>55100</v>
      </c>
      <c r="Q49" s="36">
        <f>P49+O49</f>
        <v>345100</v>
      </c>
      <c r="R49" s="82">
        <v>340000</v>
      </c>
      <c r="S49" s="62">
        <f>R49*19%</f>
        <v>64600</v>
      </c>
      <c r="T49" s="62">
        <f>S49+R49</f>
        <v>404600</v>
      </c>
    </row>
    <row r="50" spans="1:20" ht="15" customHeight="1" x14ac:dyDescent="0.3">
      <c r="A50" s="34" t="s">
        <v>682</v>
      </c>
      <c r="B50" s="16" t="s">
        <v>1423</v>
      </c>
      <c r="C50" s="22">
        <v>260000</v>
      </c>
      <c r="D50" s="22">
        <f t="shared" si="13"/>
        <v>49400</v>
      </c>
      <c r="E50" s="22">
        <f t="shared" si="0"/>
        <v>309400</v>
      </c>
      <c r="F50" s="35">
        <v>220000</v>
      </c>
      <c r="G50" s="35">
        <f t="shared" si="25"/>
        <v>41800</v>
      </c>
      <c r="H50" s="35">
        <f t="shared" si="26"/>
        <v>261800</v>
      </c>
      <c r="I50" s="35">
        <v>280000</v>
      </c>
      <c r="J50" s="35">
        <f t="shared" si="27"/>
        <v>53200</v>
      </c>
      <c r="K50" s="35">
        <f t="shared" si="28"/>
        <v>333200</v>
      </c>
      <c r="L50" s="80">
        <v>300000</v>
      </c>
      <c r="M50" s="36">
        <f t="shared" ref="M50:M58" si="29">L50*19%</f>
        <v>57000</v>
      </c>
      <c r="N50" s="36">
        <f t="shared" ref="N50:N58" si="30">M50+L50</f>
        <v>357000</v>
      </c>
      <c r="O50" s="51">
        <v>280000</v>
      </c>
      <c r="P50" s="36">
        <f t="shared" ref="P50:P58" si="31">O50*19%</f>
        <v>53200</v>
      </c>
      <c r="Q50" s="36">
        <f t="shared" ref="Q50:Q58" si="32">P50+O50</f>
        <v>333200</v>
      </c>
      <c r="R50" s="82">
        <v>310000</v>
      </c>
      <c r="S50" s="62">
        <f t="shared" ref="S50:S58" si="33">R50*19%</f>
        <v>58900</v>
      </c>
      <c r="T50" s="62">
        <f t="shared" ref="T50:T58" si="34">S50+R50</f>
        <v>368900</v>
      </c>
    </row>
    <row r="51" spans="1:20" ht="15" customHeight="1" x14ac:dyDescent="0.3">
      <c r="A51" s="34" t="s">
        <v>683</v>
      </c>
      <c r="B51" s="16" t="s">
        <v>1518</v>
      </c>
      <c r="C51" s="22">
        <v>190000</v>
      </c>
      <c r="D51" s="22">
        <f t="shared" si="13"/>
        <v>36100</v>
      </c>
      <c r="E51" s="22">
        <f t="shared" si="0"/>
        <v>226100</v>
      </c>
      <c r="F51" s="35">
        <v>200000</v>
      </c>
      <c r="G51" s="35">
        <f t="shared" si="25"/>
        <v>38000</v>
      </c>
      <c r="H51" s="35">
        <f t="shared" si="26"/>
        <v>238000</v>
      </c>
      <c r="I51" s="35">
        <v>220000</v>
      </c>
      <c r="J51" s="35">
        <f t="shared" si="27"/>
        <v>41800</v>
      </c>
      <c r="K51" s="35">
        <f t="shared" si="28"/>
        <v>261800</v>
      </c>
      <c r="L51" s="80">
        <v>220000</v>
      </c>
      <c r="M51" s="36">
        <f>L51*19%</f>
        <v>41800</v>
      </c>
      <c r="N51" s="36">
        <f>M51+L51</f>
        <v>261800</v>
      </c>
      <c r="O51" s="51">
        <v>230000</v>
      </c>
      <c r="P51" s="36">
        <f>O51*19%</f>
        <v>43700</v>
      </c>
      <c r="Q51" s="36">
        <f>P51+O51</f>
        <v>273700</v>
      </c>
      <c r="R51" s="82">
        <v>230000</v>
      </c>
      <c r="S51" s="62">
        <f>R51*19%</f>
        <v>43700</v>
      </c>
      <c r="T51" s="62">
        <f>S51+R51</f>
        <v>273700</v>
      </c>
    </row>
    <row r="52" spans="1:20" ht="15" customHeight="1" x14ac:dyDescent="0.3">
      <c r="A52" s="34" t="s">
        <v>684</v>
      </c>
      <c r="B52" s="16" t="s">
        <v>1141</v>
      </c>
      <c r="C52" s="22">
        <v>23000</v>
      </c>
      <c r="D52" s="22">
        <f t="shared" si="13"/>
        <v>4370</v>
      </c>
      <c r="E52" s="22">
        <f t="shared" si="0"/>
        <v>27370</v>
      </c>
      <c r="F52" s="35">
        <v>21000</v>
      </c>
      <c r="G52" s="35">
        <f t="shared" si="25"/>
        <v>3990</v>
      </c>
      <c r="H52" s="35">
        <f t="shared" si="26"/>
        <v>24990</v>
      </c>
      <c r="I52" s="35">
        <v>23000</v>
      </c>
      <c r="J52" s="35">
        <f t="shared" si="27"/>
        <v>4370</v>
      </c>
      <c r="K52" s="35">
        <f t="shared" si="28"/>
        <v>27370</v>
      </c>
      <c r="L52" s="80">
        <v>23000</v>
      </c>
      <c r="M52" s="36">
        <f t="shared" si="29"/>
        <v>4370</v>
      </c>
      <c r="N52" s="36">
        <f t="shared" si="30"/>
        <v>27370</v>
      </c>
      <c r="O52" s="51">
        <v>23000</v>
      </c>
      <c r="P52" s="36">
        <f t="shared" si="31"/>
        <v>4370</v>
      </c>
      <c r="Q52" s="36">
        <f t="shared" si="32"/>
        <v>27370</v>
      </c>
      <c r="R52" s="82">
        <v>23000</v>
      </c>
      <c r="S52" s="62">
        <f t="shared" si="33"/>
        <v>4370</v>
      </c>
      <c r="T52" s="62">
        <f t="shared" si="34"/>
        <v>27370</v>
      </c>
    </row>
    <row r="53" spans="1:20" ht="15" customHeight="1" x14ac:dyDescent="0.3">
      <c r="A53" s="34" t="s">
        <v>685</v>
      </c>
      <c r="B53" s="16" t="s">
        <v>282</v>
      </c>
      <c r="C53" s="22">
        <v>23000</v>
      </c>
      <c r="D53" s="22">
        <f t="shared" si="13"/>
        <v>4370</v>
      </c>
      <c r="E53" s="22">
        <f t="shared" si="0"/>
        <v>27370</v>
      </c>
      <c r="F53" s="35">
        <v>18000</v>
      </c>
      <c r="G53" s="35">
        <f t="shared" si="25"/>
        <v>3420</v>
      </c>
      <c r="H53" s="35">
        <f t="shared" si="26"/>
        <v>21420</v>
      </c>
      <c r="I53" s="35">
        <v>23000</v>
      </c>
      <c r="J53" s="35">
        <f t="shared" si="27"/>
        <v>4370</v>
      </c>
      <c r="K53" s="35">
        <f t="shared" si="28"/>
        <v>27370</v>
      </c>
      <c r="L53" s="80">
        <v>23000</v>
      </c>
      <c r="M53" s="36">
        <f t="shared" si="29"/>
        <v>4370</v>
      </c>
      <c r="N53" s="36">
        <f t="shared" si="30"/>
        <v>27370</v>
      </c>
      <c r="O53" s="80">
        <v>23000</v>
      </c>
      <c r="P53" s="36">
        <f t="shared" si="31"/>
        <v>4370</v>
      </c>
      <c r="Q53" s="36">
        <f t="shared" si="32"/>
        <v>27370</v>
      </c>
      <c r="R53" s="82">
        <v>23000</v>
      </c>
      <c r="S53" s="62">
        <f t="shared" si="33"/>
        <v>4370</v>
      </c>
      <c r="T53" s="62">
        <f t="shared" si="34"/>
        <v>27370</v>
      </c>
    </row>
    <row r="54" spans="1:20" ht="15" customHeight="1" x14ac:dyDescent="0.3">
      <c r="A54" s="34" t="s">
        <v>686</v>
      </c>
      <c r="B54" s="16" t="s">
        <v>283</v>
      </c>
      <c r="C54" s="22">
        <v>125000</v>
      </c>
      <c r="D54" s="22">
        <f t="shared" si="13"/>
        <v>23750</v>
      </c>
      <c r="E54" s="22">
        <f t="shared" si="0"/>
        <v>148750</v>
      </c>
      <c r="F54" s="35">
        <v>75000</v>
      </c>
      <c r="G54" s="35">
        <f t="shared" si="25"/>
        <v>14250</v>
      </c>
      <c r="H54" s="35">
        <f t="shared" si="26"/>
        <v>89250</v>
      </c>
      <c r="I54" s="35">
        <v>125000</v>
      </c>
      <c r="J54" s="35">
        <f t="shared" si="27"/>
        <v>23750</v>
      </c>
      <c r="K54" s="35">
        <f t="shared" si="28"/>
        <v>148750</v>
      </c>
      <c r="L54" s="80">
        <v>165000</v>
      </c>
      <c r="M54" s="36">
        <f t="shared" si="29"/>
        <v>31350</v>
      </c>
      <c r="N54" s="36">
        <f t="shared" si="30"/>
        <v>196350</v>
      </c>
      <c r="O54" s="51">
        <v>65000</v>
      </c>
      <c r="P54" s="36">
        <f t="shared" si="31"/>
        <v>12350</v>
      </c>
      <c r="Q54" s="36">
        <f t="shared" si="32"/>
        <v>77350</v>
      </c>
      <c r="R54" s="82">
        <v>135000</v>
      </c>
      <c r="S54" s="62">
        <f t="shared" si="33"/>
        <v>25650</v>
      </c>
      <c r="T54" s="62">
        <f t="shared" si="34"/>
        <v>160650</v>
      </c>
    </row>
    <row r="55" spans="1:20" ht="15" customHeight="1" x14ac:dyDescent="0.3">
      <c r="A55" s="34" t="s">
        <v>687</v>
      </c>
      <c r="B55" s="16" t="s">
        <v>1071</v>
      </c>
      <c r="C55" s="21">
        <v>56000</v>
      </c>
      <c r="D55" s="21">
        <f t="shared" si="13"/>
        <v>10640</v>
      </c>
      <c r="E55" s="21">
        <f t="shared" si="0"/>
        <v>66640</v>
      </c>
      <c r="F55" s="35">
        <v>20000</v>
      </c>
      <c r="G55" s="35">
        <f t="shared" si="25"/>
        <v>3800</v>
      </c>
      <c r="H55" s="35">
        <f t="shared" si="26"/>
        <v>23800</v>
      </c>
      <c r="I55" s="35">
        <v>62000</v>
      </c>
      <c r="J55" s="35">
        <f t="shared" si="27"/>
        <v>11780</v>
      </c>
      <c r="K55" s="35">
        <f t="shared" si="28"/>
        <v>73780</v>
      </c>
      <c r="L55" s="80">
        <v>62000</v>
      </c>
      <c r="M55" s="36">
        <f t="shared" si="29"/>
        <v>11780</v>
      </c>
      <c r="N55" s="36">
        <f t="shared" si="30"/>
        <v>73780</v>
      </c>
      <c r="O55" s="51">
        <v>52000</v>
      </c>
      <c r="P55" s="36">
        <f t="shared" si="31"/>
        <v>9880</v>
      </c>
      <c r="Q55" s="36">
        <f t="shared" si="32"/>
        <v>61880</v>
      </c>
      <c r="R55" s="82">
        <v>52000</v>
      </c>
      <c r="S55" s="62">
        <f t="shared" si="33"/>
        <v>9880</v>
      </c>
      <c r="T55" s="62">
        <f t="shared" si="34"/>
        <v>61880</v>
      </c>
    </row>
    <row r="56" spans="1:20" ht="15" customHeight="1" x14ac:dyDescent="0.3">
      <c r="A56" s="34" t="s">
        <v>688</v>
      </c>
      <c r="B56" s="16" t="s">
        <v>1072</v>
      </c>
      <c r="C56" s="21">
        <v>360000</v>
      </c>
      <c r="D56" s="21">
        <f t="shared" si="13"/>
        <v>68400</v>
      </c>
      <c r="E56" s="21">
        <f t="shared" si="0"/>
        <v>428400</v>
      </c>
      <c r="F56" s="35">
        <v>280000</v>
      </c>
      <c r="G56" s="35">
        <f t="shared" si="25"/>
        <v>53200</v>
      </c>
      <c r="H56" s="35">
        <f t="shared" si="26"/>
        <v>333200</v>
      </c>
      <c r="I56" s="35">
        <v>480000</v>
      </c>
      <c r="J56" s="35">
        <f t="shared" si="27"/>
        <v>91200</v>
      </c>
      <c r="K56" s="35">
        <f t="shared" si="28"/>
        <v>571200</v>
      </c>
      <c r="L56" s="80">
        <v>480000</v>
      </c>
      <c r="M56" s="36">
        <f t="shared" si="29"/>
        <v>91200</v>
      </c>
      <c r="N56" s="36">
        <f t="shared" si="30"/>
        <v>571200</v>
      </c>
      <c r="O56" s="51">
        <v>480000</v>
      </c>
      <c r="P56" s="36">
        <f t="shared" si="31"/>
        <v>91200</v>
      </c>
      <c r="Q56" s="36">
        <f t="shared" si="32"/>
        <v>571200</v>
      </c>
      <c r="R56" s="82">
        <v>480000</v>
      </c>
      <c r="S56" s="62">
        <f t="shared" si="33"/>
        <v>91200</v>
      </c>
      <c r="T56" s="62">
        <f t="shared" si="34"/>
        <v>571200</v>
      </c>
    </row>
    <row r="57" spans="1:20" ht="15" customHeight="1" x14ac:dyDescent="0.3">
      <c r="A57" s="34" t="s">
        <v>689</v>
      </c>
      <c r="B57" s="16" t="s">
        <v>1498</v>
      </c>
      <c r="C57" s="21">
        <v>360000</v>
      </c>
      <c r="D57" s="21">
        <f t="shared" si="13"/>
        <v>68400</v>
      </c>
      <c r="E57" s="21">
        <f t="shared" si="0"/>
        <v>428400</v>
      </c>
      <c r="F57" s="35">
        <v>290000</v>
      </c>
      <c r="G57" s="35">
        <f t="shared" si="25"/>
        <v>55100</v>
      </c>
      <c r="H57" s="35">
        <f t="shared" si="26"/>
        <v>345100</v>
      </c>
      <c r="I57" s="35">
        <v>480000</v>
      </c>
      <c r="J57" s="35">
        <f t="shared" si="27"/>
        <v>91200</v>
      </c>
      <c r="K57" s="35">
        <f t="shared" si="28"/>
        <v>571200</v>
      </c>
      <c r="L57" s="80">
        <v>480000</v>
      </c>
      <c r="M57" s="36">
        <f t="shared" si="29"/>
        <v>91200</v>
      </c>
      <c r="N57" s="36">
        <f t="shared" si="30"/>
        <v>571200</v>
      </c>
      <c r="O57" s="51">
        <v>380000</v>
      </c>
      <c r="P57" s="36">
        <f t="shared" si="31"/>
        <v>72200</v>
      </c>
      <c r="Q57" s="36">
        <f t="shared" si="32"/>
        <v>452200</v>
      </c>
      <c r="R57" s="82">
        <v>480000</v>
      </c>
      <c r="S57" s="62">
        <f t="shared" si="33"/>
        <v>91200</v>
      </c>
      <c r="T57" s="62">
        <f t="shared" si="34"/>
        <v>571200</v>
      </c>
    </row>
    <row r="58" spans="1:20" ht="15" customHeight="1" x14ac:dyDescent="0.3">
      <c r="A58" s="34" t="s">
        <v>690</v>
      </c>
      <c r="B58" s="16" t="s">
        <v>1074</v>
      </c>
      <c r="C58" s="21">
        <v>105000</v>
      </c>
      <c r="D58" s="21">
        <f t="shared" si="13"/>
        <v>19950</v>
      </c>
      <c r="E58" s="21">
        <f t="shared" si="0"/>
        <v>124950</v>
      </c>
      <c r="F58" s="35">
        <v>85000</v>
      </c>
      <c r="G58" s="35">
        <f t="shared" si="25"/>
        <v>16150</v>
      </c>
      <c r="H58" s="35">
        <f t="shared" si="26"/>
        <v>101150</v>
      </c>
      <c r="I58" s="35">
        <v>95000</v>
      </c>
      <c r="J58" s="35">
        <f t="shared" si="27"/>
        <v>18050</v>
      </c>
      <c r="K58" s="35">
        <f t="shared" si="28"/>
        <v>113050</v>
      </c>
      <c r="L58" s="80">
        <v>95000</v>
      </c>
      <c r="M58" s="36">
        <f t="shared" si="29"/>
        <v>18050</v>
      </c>
      <c r="N58" s="36">
        <f t="shared" si="30"/>
        <v>113050</v>
      </c>
      <c r="O58" s="51">
        <v>80000</v>
      </c>
      <c r="P58" s="36">
        <f t="shared" si="31"/>
        <v>15200</v>
      </c>
      <c r="Q58" s="36">
        <f t="shared" si="32"/>
        <v>95200</v>
      </c>
      <c r="R58" s="82">
        <v>85000</v>
      </c>
      <c r="S58" s="62">
        <f t="shared" si="33"/>
        <v>16150</v>
      </c>
      <c r="T58" s="62">
        <f t="shared" si="34"/>
        <v>101150</v>
      </c>
    </row>
    <row r="59" spans="1:20" ht="27.75" customHeight="1" x14ac:dyDescent="0.3">
      <c r="A59" s="111">
        <v>3</v>
      </c>
      <c r="B59" s="112" t="s">
        <v>284</v>
      </c>
      <c r="C59" s="113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5"/>
      <c r="T59" s="115"/>
    </row>
    <row r="60" spans="1:20" ht="15" customHeight="1" x14ac:dyDescent="0.3">
      <c r="A60" s="34" t="s">
        <v>695</v>
      </c>
      <c r="B60" s="16" t="s">
        <v>285</v>
      </c>
      <c r="C60" s="22">
        <v>35000</v>
      </c>
      <c r="D60" s="22">
        <f t="shared" si="13"/>
        <v>6650</v>
      </c>
      <c r="E60" s="22">
        <f t="shared" si="0"/>
        <v>41650</v>
      </c>
      <c r="F60" s="35">
        <v>35000</v>
      </c>
      <c r="G60" s="35">
        <f t="shared" ref="G60:G75" si="35">F60*19%</f>
        <v>6650</v>
      </c>
      <c r="H60" s="35">
        <f t="shared" ref="H60:H75" si="36">G60+F60</f>
        <v>41650</v>
      </c>
      <c r="I60" s="80" t="s">
        <v>600</v>
      </c>
      <c r="J60" s="80" t="s">
        <v>600</v>
      </c>
      <c r="K60" s="80" t="s">
        <v>600</v>
      </c>
      <c r="L60" s="80" t="s">
        <v>600</v>
      </c>
      <c r="M60" s="51" t="s">
        <v>600</v>
      </c>
      <c r="N60" s="51" t="s">
        <v>600</v>
      </c>
      <c r="O60" s="35">
        <v>35000</v>
      </c>
      <c r="P60" s="36">
        <f>O60*19%</f>
        <v>6650</v>
      </c>
      <c r="Q60" s="36">
        <f>P60+O60</f>
        <v>41650</v>
      </c>
      <c r="R60" s="81">
        <v>35000</v>
      </c>
      <c r="S60" s="62">
        <f>R60*19%</f>
        <v>6650</v>
      </c>
      <c r="T60" s="62">
        <f>S60+R60</f>
        <v>41650</v>
      </c>
    </row>
    <row r="61" spans="1:20" ht="15" customHeight="1" x14ac:dyDescent="0.3">
      <c r="A61" s="34" t="s">
        <v>696</v>
      </c>
      <c r="B61" s="16" t="s">
        <v>286</v>
      </c>
      <c r="C61" s="22">
        <v>180000</v>
      </c>
      <c r="D61" s="22">
        <f t="shared" si="13"/>
        <v>34200</v>
      </c>
      <c r="E61" s="22">
        <f t="shared" si="0"/>
        <v>214200</v>
      </c>
      <c r="F61" s="35">
        <v>120000</v>
      </c>
      <c r="G61" s="35">
        <f t="shared" si="35"/>
        <v>22800</v>
      </c>
      <c r="H61" s="35">
        <f t="shared" si="36"/>
        <v>142800</v>
      </c>
      <c r="I61" s="80" t="s">
        <v>600</v>
      </c>
      <c r="J61" s="80" t="s">
        <v>600</v>
      </c>
      <c r="K61" s="80" t="s">
        <v>600</v>
      </c>
      <c r="L61" s="80" t="s">
        <v>600</v>
      </c>
      <c r="M61" s="51" t="s">
        <v>600</v>
      </c>
      <c r="N61" s="51" t="s">
        <v>600</v>
      </c>
      <c r="O61" s="35">
        <v>165000</v>
      </c>
      <c r="P61" s="36">
        <f t="shared" ref="P61:P68" si="37">O61*19%</f>
        <v>31350</v>
      </c>
      <c r="Q61" s="36">
        <f t="shared" ref="Q61:Q68" si="38">P61+O61</f>
        <v>196350</v>
      </c>
      <c r="R61" s="81">
        <v>165000</v>
      </c>
      <c r="S61" s="62">
        <f t="shared" ref="S61:S68" si="39">R61*19%</f>
        <v>31350</v>
      </c>
      <c r="T61" s="62">
        <f t="shared" ref="T61:T68" si="40">S61+R61</f>
        <v>196350</v>
      </c>
    </row>
    <row r="62" spans="1:20" ht="15" customHeight="1" x14ac:dyDescent="0.3">
      <c r="A62" s="34" t="s">
        <v>697</v>
      </c>
      <c r="B62" s="16" t="s">
        <v>287</v>
      </c>
      <c r="C62" s="22">
        <v>14500</v>
      </c>
      <c r="D62" s="22">
        <f t="shared" si="13"/>
        <v>2755</v>
      </c>
      <c r="E62" s="22">
        <f t="shared" si="0"/>
        <v>17255</v>
      </c>
      <c r="F62" s="35">
        <v>11500</v>
      </c>
      <c r="G62" s="35">
        <f t="shared" si="35"/>
        <v>2185</v>
      </c>
      <c r="H62" s="35">
        <f t="shared" si="36"/>
        <v>13685</v>
      </c>
      <c r="I62" s="80" t="s">
        <v>600</v>
      </c>
      <c r="J62" s="80" t="s">
        <v>600</v>
      </c>
      <c r="K62" s="80" t="s">
        <v>600</v>
      </c>
      <c r="L62" s="80" t="s">
        <v>600</v>
      </c>
      <c r="M62" s="51" t="s">
        <v>600</v>
      </c>
      <c r="N62" s="51" t="s">
        <v>600</v>
      </c>
      <c r="O62" s="35">
        <v>14500</v>
      </c>
      <c r="P62" s="36">
        <f t="shared" si="37"/>
        <v>2755</v>
      </c>
      <c r="Q62" s="36">
        <f t="shared" si="38"/>
        <v>17255</v>
      </c>
      <c r="R62" s="81">
        <v>14500</v>
      </c>
      <c r="S62" s="62">
        <f t="shared" si="39"/>
        <v>2755</v>
      </c>
      <c r="T62" s="62">
        <f t="shared" si="40"/>
        <v>17255</v>
      </c>
    </row>
    <row r="63" spans="1:20" ht="15" customHeight="1" x14ac:dyDescent="0.3">
      <c r="A63" s="34" t="s">
        <v>698</v>
      </c>
      <c r="B63" s="16" t="s">
        <v>288</v>
      </c>
      <c r="C63" s="22">
        <v>11500</v>
      </c>
      <c r="D63" s="22">
        <f t="shared" si="13"/>
        <v>2185</v>
      </c>
      <c r="E63" s="22">
        <f t="shared" si="0"/>
        <v>13685</v>
      </c>
      <c r="F63" s="35">
        <v>9800</v>
      </c>
      <c r="G63" s="35">
        <f t="shared" si="35"/>
        <v>1862</v>
      </c>
      <c r="H63" s="35">
        <f t="shared" si="36"/>
        <v>11662</v>
      </c>
      <c r="I63" s="80" t="s">
        <v>600</v>
      </c>
      <c r="J63" s="80" t="s">
        <v>600</v>
      </c>
      <c r="K63" s="80" t="s">
        <v>600</v>
      </c>
      <c r="L63" s="80" t="s">
        <v>600</v>
      </c>
      <c r="M63" s="51" t="s">
        <v>600</v>
      </c>
      <c r="N63" s="51" t="s">
        <v>600</v>
      </c>
      <c r="O63" s="35">
        <v>11500</v>
      </c>
      <c r="P63" s="36">
        <f t="shared" si="37"/>
        <v>2185</v>
      </c>
      <c r="Q63" s="36">
        <f t="shared" si="38"/>
        <v>13685</v>
      </c>
      <c r="R63" s="81">
        <v>11500</v>
      </c>
      <c r="S63" s="62">
        <f t="shared" si="39"/>
        <v>2185</v>
      </c>
      <c r="T63" s="62">
        <f t="shared" si="40"/>
        <v>13685</v>
      </c>
    </row>
    <row r="64" spans="1:20" ht="15" customHeight="1" x14ac:dyDescent="0.3">
      <c r="A64" s="34" t="s">
        <v>699</v>
      </c>
      <c r="B64" s="16" t="s">
        <v>289</v>
      </c>
      <c r="C64" s="22">
        <v>14500</v>
      </c>
      <c r="D64" s="22">
        <f t="shared" si="13"/>
        <v>2755</v>
      </c>
      <c r="E64" s="22">
        <f t="shared" si="0"/>
        <v>17255</v>
      </c>
      <c r="F64" s="35">
        <v>11000</v>
      </c>
      <c r="G64" s="35">
        <f t="shared" si="35"/>
        <v>2090</v>
      </c>
      <c r="H64" s="35">
        <f t="shared" si="36"/>
        <v>13090</v>
      </c>
      <c r="I64" s="80" t="s">
        <v>600</v>
      </c>
      <c r="J64" s="80" t="s">
        <v>600</v>
      </c>
      <c r="K64" s="80" t="s">
        <v>600</v>
      </c>
      <c r="L64" s="80" t="s">
        <v>600</v>
      </c>
      <c r="M64" s="51" t="s">
        <v>600</v>
      </c>
      <c r="N64" s="51" t="s">
        <v>600</v>
      </c>
      <c r="O64" s="35">
        <v>14500</v>
      </c>
      <c r="P64" s="36">
        <f t="shared" si="37"/>
        <v>2755</v>
      </c>
      <c r="Q64" s="36">
        <f t="shared" si="38"/>
        <v>17255</v>
      </c>
      <c r="R64" s="81">
        <v>14500</v>
      </c>
      <c r="S64" s="62">
        <f t="shared" si="39"/>
        <v>2755</v>
      </c>
      <c r="T64" s="62">
        <f t="shared" si="40"/>
        <v>17255</v>
      </c>
    </row>
    <row r="65" spans="1:20" ht="15" customHeight="1" x14ac:dyDescent="0.3">
      <c r="A65" s="34" t="s">
        <v>700</v>
      </c>
      <c r="B65" s="16" t="s">
        <v>290</v>
      </c>
      <c r="C65" s="22">
        <v>26000</v>
      </c>
      <c r="D65" s="22">
        <f t="shared" si="13"/>
        <v>4940</v>
      </c>
      <c r="E65" s="22">
        <f t="shared" si="0"/>
        <v>30940</v>
      </c>
      <c r="F65" s="35">
        <v>23000</v>
      </c>
      <c r="G65" s="35">
        <f t="shared" si="35"/>
        <v>4370</v>
      </c>
      <c r="H65" s="35">
        <f t="shared" si="36"/>
        <v>27370</v>
      </c>
      <c r="I65" s="80" t="s">
        <v>600</v>
      </c>
      <c r="J65" s="80" t="s">
        <v>600</v>
      </c>
      <c r="K65" s="80" t="s">
        <v>600</v>
      </c>
      <c r="L65" s="80" t="s">
        <v>600</v>
      </c>
      <c r="M65" s="51" t="s">
        <v>600</v>
      </c>
      <c r="N65" s="51" t="s">
        <v>600</v>
      </c>
      <c r="O65" s="35">
        <v>26000</v>
      </c>
      <c r="P65" s="36">
        <f t="shared" si="37"/>
        <v>4940</v>
      </c>
      <c r="Q65" s="36">
        <f t="shared" si="38"/>
        <v>30940</v>
      </c>
      <c r="R65" s="36">
        <v>26000</v>
      </c>
      <c r="S65" s="36">
        <f t="shared" si="39"/>
        <v>4940</v>
      </c>
      <c r="T65" s="36">
        <f t="shared" si="40"/>
        <v>30940</v>
      </c>
    </row>
    <row r="66" spans="1:20" ht="15" customHeight="1" x14ac:dyDescent="0.3">
      <c r="A66" s="34" t="s">
        <v>701</v>
      </c>
      <c r="B66" s="16" t="s">
        <v>291</v>
      </c>
      <c r="C66" s="22">
        <v>240000</v>
      </c>
      <c r="D66" s="22">
        <f t="shared" si="13"/>
        <v>45600</v>
      </c>
      <c r="E66" s="22">
        <f t="shared" si="0"/>
        <v>285600</v>
      </c>
      <c r="F66" s="35">
        <v>184000</v>
      </c>
      <c r="G66" s="35">
        <f t="shared" si="35"/>
        <v>34960</v>
      </c>
      <c r="H66" s="35">
        <f t="shared" si="36"/>
        <v>218960</v>
      </c>
      <c r="I66" s="80" t="s">
        <v>600</v>
      </c>
      <c r="J66" s="80" t="s">
        <v>600</v>
      </c>
      <c r="K66" s="80" t="s">
        <v>600</v>
      </c>
      <c r="L66" s="80" t="s">
        <v>600</v>
      </c>
      <c r="M66" s="51" t="s">
        <v>600</v>
      </c>
      <c r="N66" s="51" t="s">
        <v>600</v>
      </c>
      <c r="O66" s="35">
        <v>280000</v>
      </c>
      <c r="P66" s="36">
        <f t="shared" si="37"/>
        <v>53200</v>
      </c>
      <c r="Q66" s="36">
        <f t="shared" si="38"/>
        <v>333200</v>
      </c>
      <c r="R66" s="35">
        <v>280000</v>
      </c>
      <c r="S66" s="36">
        <f t="shared" si="39"/>
        <v>53200</v>
      </c>
      <c r="T66" s="36">
        <f t="shared" si="40"/>
        <v>333200</v>
      </c>
    </row>
    <row r="67" spans="1:20" ht="15" customHeight="1" x14ac:dyDescent="0.3">
      <c r="A67" s="34" t="s">
        <v>702</v>
      </c>
      <c r="B67" s="16" t="s">
        <v>292</v>
      </c>
      <c r="C67" s="22">
        <v>265000</v>
      </c>
      <c r="D67" s="22">
        <f t="shared" si="13"/>
        <v>50350</v>
      </c>
      <c r="E67" s="22">
        <f t="shared" si="0"/>
        <v>315350</v>
      </c>
      <c r="F67" s="35">
        <v>190000</v>
      </c>
      <c r="G67" s="35">
        <f t="shared" si="35"/>
        <v>36100</v>
      </c>
      <c r="H67" s="35">
        <f t="shared" si="36"/>
        <v>226100</v>
      </c>
      <c r="I67" s="80" t="s">
        <v>600</v>
      </c>
      <c r="J67" s="80" t="s">
        <v>600</v>
      </c>
      <c r="K67" s="80" t="s">
        <v>600</v>
      </c>
      <c r="L67" s="80" t="s">
        <v>600</v>
      </c>
      <c r="M67" s="51" t="s">
        <v>600</v>
      </c>
      <c r="N67" s="51" t="s">
        <v>600</v>
      </c>
      <c r="O67" s="35">
        <v>320000</v>
      </c>
      <c r="P67" s="36">
        <f t="shared" si="37"/>
        <v>60800</v>
      </c>
      <c r="Q67" s="36">
        <f t="shared" si="38"/>
        <v>380800</v>
      </c>
      <c r="R67" s="35">
        <v>320000</v>
      </c>
      <c r="S67" s="36">
        <f t="shared" si="39"/>
        <v>60800</v>
      </c>
      <c r="T67" s="36">
        <f t="shared" si="40"/>
        <v>380800</v>
      </c>
    </row>
    <row r="68" spans="1:20" ht="15" customHeight="1" x14ac:dyDescent="0.3">
      <c r="A68" s="34" t="s">
        <v>703</v>
      </c>
      <c r="B68" s="16" t="s">
        <v>293</v>
      </c>
      <c r="C68" s="22">
        <v>180000</v>
      </c>
      <c r="D68" s="22">
        <f t="shared" si="13"/>
        <v>34200</v>
      </c>
      <c r="E68" s="22">
        <f t="shared" si="0"/>
        <v>214200</v>
      </c>
      <c r="F68" s="35">
        <v>120000</v>
      </c>
      <c r="G68" s="35">
        <f t="shared" si="35"/>
        <v>22800</v>
      </c>
      <c r="H68" s="35">
        <f t="shared" si="36"/>
        <v>142800</v>
      </c>
      <c r="I68" s="80" t="s">
        <v>600</v>
      </c>
      <c r="J68" s="80" t="s">
        <v>600</v>
      </c>
      <c r="K68" s="80" t="s">
        <v>600</v>
      </c>
      <c r="L68" s="80" t="s">
        <v>600</v>
      </c>
      <c r="M68" s="51" t="s">
        <v>600</v>
      </c>
      <c r="N68" s="51" t="s">
        <v>600</v>
      </c>
      <c r="O68" s="35">
        <v>290000</v>
      </c>
      <c r="P68" s="36">
        <f t="shared" si="37"/>
        <v>55100</v>
      </c>
      <c r="Q68" s="36">
        <f t="shared" si="38"/>
        <v>345100</v>
      </c>
      <c r="R68" s="35">
        <v>290000</v>
      </c>
      <c r="S68" s="36">
        <f t="shared" si="39"/>
        <v>55100</v>
      </c>
      <c r="T68" s="36">
        <f t="shared" si="40"/>
        <v>345100</v>
      </c>
    </row>
    <row r="69" spans="1:20" ht="15" customHeight="1" x14ac:dyDescent="0.3">
      <c r="A69" s="34" t="s">
        <v>704</v>
      </c>
      <c r="B69" s="16" t="s">
        <v>1378</v>
      </c>
      <c r="C69" s="22">
        <v>160000</v>
      </c>
      <c r="D69" s="22">
        <f t="shared" si="13"/>
        <v>30400</v>
      </c>
      <c r="E69" s="22">
        <f t="shared" si="0"/>
        <v>190400</v>
      </c>
      <c r="F69" s="35">
        <v>120000</v>
      </c>
      <c r="G69" s="35">
        <f t="shared" si="35"/>
        <v>22800</v>
      </c>
      <c r="H69" s="35">
        <f t="shared" si="36"/>
        <v>142800</v>
      </c>
      <c r="I69" s="80" t="s">
        <v>600</v>
      </c>
      <c r="J69" s="80" t="s">
        <v>600</v>
      </c>
      <c r="K69" s="80" t="s">
        <v>600</v>
      </c>
      <c r="L69" s="80" t="s">
        <v>600</v>
      </c>
      <c r="M69" s="51" t="s">
        <v>600</v>
      </c>
      <c r="N69" s="51" t="s">
        <v>600</v>
      </c>
      <c r="O69" s="35">
        <v>310000</v>
      </c>
      <c r="P69" s="36">
        <f>O69*19%</f>
        <v>58900</v>
      </c>
      <c r="Q69" s="36">
        <f>P69+O69</f>
        <v>368900</v>
      </c>
      <c r="R69" s="35">
        <v>310000</v>
      </c>
      <c r="S69" s="36">
        <f>R69*19%</f>
        <v>58900</v>
      </c>
      <c r="T69" s="36">
        <f>S69+R69</f>
        <v>368900</v>
      </c>
    </row>
    <row r="70" spans="1:20" ht="15" customHeight="1" x14ac:dyDescent="0.3">
      <c r="A70" s="34" t="s">
        <v>705</v>
      </c>
      <c r="B70" s="16" t="s">
        <v>294</v>
      </c>
      <c r="C70" s="22">
        <v>230000</v>
      </c>
      <c r="D70" s="22">
        <f t="shared" si="13"/>
        <v>43700</v>
      </c>
      <c r="E70" s="22">
        <f t="shared" si="0"/>
        <v>273700</v>
      </c>
      <c r="F70" s="35">
        <v>200000</v>
      </c>
      <c r="G70" s="35">
        <f t="shared" si="35"/>
        <v>38000</v>
      </c>
      <c r="H70" s="35">
        <f t="shared" si="36"/>
        <v>238000</v>
      </c>
      <c r="I70" s="80" t="s">
        <v>600</v>
      </c>
      <c r="J70" s="80" t="s">
        <v>600</v>
      </c>
      <c r="K70" s="80" t="s">
        <v>600</v>
      </c>
      <c r="L70" s="80" t="s">
        <v>600</v>
      </c>
      <c r="M70" s="51" t="s">
        <v>600</v>
      </c>
      <c r="N70" s="51" t="s">
        <v>600</v>
      </c>
      <c r="O70" s="35">
        <v>290000</v>
      </c>
      <c r="P70" s="36">
        <f t="shared" ref="P70:P75" si="41">O70*19%</f>
        <v>55100</v>
      </c>
      <c r="Q70" s="36">
        <f t="shared" ref="Q70:Q75" si="42">P70+O70</f>
        <v>345100</v>
      </c>
      <c r="R70" s="35">
        <v>290000</v>
      </c>
      <c r="S70" s="36">
        <f t="shared" ref="S70:S75" si="43">R70*19%</f>
        <v>55100</v>
      </c>
      <c r="T70" s="36">
        <f t="shared" ref="T70:T75" si="44">S70+R70</f>
        <v>345100</v>
      </c>
    </row>
    <row r="71" spans="1:20" ht="15" customHeight="1" x14ac:dyDescent="0.3">
      <c r="A71" s="34" t="s">
        <v>706</v>
      </c>
      <c r="B71" s="16" t="s">
        <v>1379</v>
      </c>
      <c r="C71" s="22">
        <v>310000</v>
      </c>
      <c r="D71" s="22">
        <f t="shared" si="13"/>
        <v>58900</v>
      </c>
      <c r="E71" s="22">
        <f t="shared" si="0"/>
        <v>368900</v>
      </c>
      <c r="F71" s="35">
        <v>240000</v>
      </c>
      <c r="G71" s="35">
        <f t="shared" si="35"/>
        <v>45600</v>
      </c>
      <c r="H71" s="35">
        <f t="shared" si="36"/>
        <v>285600</v>
      </c>
      <c r="I71" s="80" t="s">
        <v>600</v>
      </c>
      <c r="J71" s="80" t="s">
        <v>600</v>
      </c>
      <c r="K71" s="80" t="s">
        <v>600</v>
      </c>
      <c r="L71" s="80" t="s">
        <v>600</v>
      </c>
      <c r="M71" s="51" t="s">
        <v>600</v>
      </c>
      <c r="N71" s="51" t="s">
        <v>600</v>
      </c>
      <c r="O71" s="35">
        <v>300000</v>
      </c>
      <c r="P71" s="36">
        <f t="shared" si="41"/>
        <v>57000</v>
      </c>
      <c r="Q71" s="36">
        <f t="shared" si="42"/>
        <v>357000</v>
      </c>
      <c r="R71" s="35">
        <v>310000</v>
      </c>
      <c r="S71" s="36">
        <f t="shared" si="43"/>
        <v>58900</v>
      </c>
      <c r="T71" s="36">
        <f t="shared" si="44"/>
        <v>368900</v>
      </c>
    </row>
    <row r="72" spans="1:20" ht="15" customHeight="1" x14ac:dyDescent="0.3">
      <c r="A72" s="34" t="s">
        <v>707</v>
      </c>
      <c r="B72" s="16" t="s">
        <v>295</v>
      </c>
      <c r="C72" s="22">
        <v>20000</v>
      </c>
      <c r="D72" s="22">
        <f t="shared" si="13"/>
        <v>3800</v>
      </c>
      <c r="E72" s="22">
        <f t="shared" si="0"/>
        <v>23800</v>
      </c>
      <c r="F72" s="35">
        <v>20000</v>
      </c>
      <c r="G72" s="35">
        <f t="shared" si="35"/>
        <v>3800</v>
      </c>
      <c r="H72" s="35">
        <f t="shared" si="36"/>
        <v>23800</v>
      </c>
      <c r="I72" s="80" t="s">
        <v>600</v>
      </c>
      <c r="J72" s="80" t="s">
        <v>600</v>
      </c>
      <c r="K72" s="80" t="s">
        <v>600</v>
      </c>
      <c r="L72" s="80" t="s">
        <v>600</v>
      </c>
      <c r="M72" s="51" t="s">
        <v>600</v>
      </c>
      <c r="N72" s="51" t="s">
        <v>600</v>
      </c>
      <c r="O72" s="35">
        <v>32000</v>
      </c>
      <c r="P72" s="36">
        <f t="shared" si="41"/>
        <v>6080</v>
      </c>
      <c r="Q72" s="36">
        <f t="shared" si="42"/>
        <v>38080</v>
      </c>
      <c r="R72" s="35">
        <v>32000</v>
      </c>
      <c r="S72" s="36">
        <f t="shared" si="43"/>
        <v>6080</v>
      </c>
      <c r="T72" s="36">
        <f t="shared" si="44"/>
        <v>38080</v>
      </c>
    </row>
    <row r="73" spans="1:20" ht="15" customHeight="1" x14ac:dyDescent="0.3">
      <c r="A73" s="34" t="s">
        <v>708</v>
      </c>
      <c r="B73" s="16" t="s">
        <v>296</v>
      </c>
      <c r="C73" s="22">
        <v>10000</v>
      </c>
      <c r="D73" s="22">
        <f t="shared" si="13"/>
        <v>1900</v>
      </c>
      <c r="E73" s="22">
        <f t="shared" si="0"/>
        <v>11900</v>
      </c>
      <c r="F73" s="35">
        <v>10000</v>
      </c>
      <c r="G73" s="35">
        <f t="shared" si="35"/>
        <v>1900</v>
      </c>
      <c r="H73" s="35">
        <f t="shared" si="36"/>
        <v>11900</v>
      </c>
      <c r="I73" s="80" t="s">
        <v>600</v>
      </c>
      <c r="J73" s="80" t="s">
        <v>600</v>
      </c>
      <c r="K73" s="80" t="s">
        <v>600</v>
      </c>
      <c r="L73" s="80" t="s">
        <v>600</v>
      </c>
      <c r="M73" s="51" t="s">
        <v>600</v>
      </c>
      <c r="N73" s="51" t="s">
        <v>600</v>
      </c>
      <c r="O73" s="35">
        <v>11500</v>
      </c>
      <c r="P73" s="36">
        <f t="shared" si="41"/>
        <v>2185</v>
      </c>
      <c r="Q73" s="36">
        <f t="shared" si="42"/>
        <v>13685</v>
      </c>
      <c r="R73" s="83">
        <v>11500</v>
      </c>
      <c r="S73" s="62">
        <f t="shared" si="43"/>
        <v>2185</v>
      </c>
      <c r="T73" s="62">
        <f t="shared" si="44"/>
        <v>13685</v>
      </c>
    </row>
    <row r="74" spans="1:20" ht="15" customHeight="1" x14ac:dyDescent="0.3">
      <c r="A74" s="34" t="s">
        <v>709</v>
      </c>
      <c r="B74" s="16" t="s">
        <v>297</v>
      </c>
      <c r="C74" s="22">
        <v>38000</v>
      </c>
      <c r="D74" s="22">
        <f t="shared" si="13"/>
        <v>7220</v>
      </c>
      <c r="E74" s="22">
        <f t="shared" si="0"/>
        <v>45220</v>
      </c>
      <c r="F74" s="35">
        <v>26000</v>
      </c>
      <c r="G74" s="35">
        <f t="shared" si="35"/>
        <v>4940</v>
      </c>
      <c r="H74" s="35">
        <f t="shared" si="36"/>
        <v>30940</v>
      </c>
      <c r="I74" s="80" t="s">
        <v>600</v>
      </c>
      <c r="J74" s="80" t="s">
        <v>600</v>
      </c>
      <c r="K74" s="80" t="s">
        <v>600</v>
      </c>
      <c r="L74" s="80" t="s">
        <v>600</v>
      </c>
      <c r="M74" s="51" t="s">
        <v>600</v>
      </c>
      <c r="N74" s="51" t="s">
        <v>600</v>
      </c>
      <c r="O74" s="35">
        <v>31000</v>
      </c>
      <c r="P74" s="36">
        <f t="shared" si="41"/>
        <v>5890</v>
      </c>
      <c r="Q74" s="36">
        <f t="shared" si="42"/>
        <v>36890</v>
      </c>
      <c r="R74" s="83">
        <v>31000</v>
      </c>
      <c r="S74" s="62">
        <f t="shared" si="43"/>
        <v>5890</v>
      </c>
      <c r="T74" s="62">
        <f t="shared" si="44"/>
        <v>36890</v>
      </c>
    </row>
    <row r="75" spans="1:20" ht="15" customHeight="1" x14ac:dyDescent="0.3">
      <c r="A75" s="34" t="s">
        <v>710</v>
      </c>
      <c r="B75" s="16" t="s">
        <v>298</v>
      </c>
      <c r="C75" s="22">
        <v>340000</v>
      </c>
      <c r="D75" s="22">
        <f t="shared" si="13"/>
        <v>64600</v>
      </c>
      <c r="E75" s="22">
        <f t="shared" si="0"/>
        <v>404600</v>
      </c>
      <c r="F75" s="35">
        <v>320000</v>
      </c>
      <c r="G75" s="35">
        <f t="shared" si="35"/>
        <v>60800</v>
      </c>
      <c r="H75" s="35">
        <f t="shared" si="36"/>
        <v>380800</v>
      </c>
      <c r="I75" s="80" t="s">
        <v>600</v>
      </c>
      <c r="J75" s="80" t="s">
        <v>600</v>
      </c>
      <c r="K75" s="80" t="s">
        <v>600</v>
      </c>
      <c r="L75" s="80" t="s">
        <v>600</v>
      </c>
      <c r="M75" s="51" t="s">
        <v>600</v>
      </c>
      <c r="N75" s="51" t="s">
        <v>600</v>
      </c>
      <c r="O75" s="35">
        <v>447000</v>
      </c>
      <c r="P75" s="36">
        <f t="shared" si="41"/>
        <v>84930</v>
      </c>
      <c r="Q75" s="36">
        <f t="shared" si="42"/>
        <v>531930</v>
      </c>
      <c r="R75" s="81">
        <v>447000</v>
      </c>
      <c r="S75" s="62">
        <f t="shared" si="43"/>
        <v>84930</v>
      </c>
      <c r="T75" s="62">
        <f t="shared" si="44"/>
        <v>531930</v>
      </c>
    </row>
    <row r="76" spans="1:20" ht="24.75" customHeight="1" x14ac:dyDescent="0.3">
      <c r="A76" s="111">
        <v>4</v>
      </c>
      <c r="B76" s="112" t="s">
        <v>299</v>
      </c>
      <c r="C76" s="113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5"/>
      <c r="T76" s="115"/>
    </row>
    <row r="77" spans="1:20" ht="15" customHeight="1" x14ac:dyDescent="0.3">
      <c r="A77" s="34" t="s">
        <v>714</v>
      </c>
      <c r="B77" s="16" t="s">
        <v>300</v>
      </c>
      <c r="C77" s="22">
        <v>14000</v>
      </c>
      <c r="D77" s="22">
        <f t="shared" si="13"/>
        <v>2660</v>
      </c>
      <c r="E77" s="22">
        <f t="shared" si="0"/>
        <v>16660</v>
      </c>
      <c r="F77" s="35">
        <v>21000</v>
      </c>
      <c r="G77" s="35">
        <f>F77*19%</f>
        <v>3990</v>
      </c>
      <c r="H77" s="35">
        <f>G77+F77</f>
        <v>24990</v>
      </c>
      <c r="I77" s="35">
        <v>14000</v>
      </c>
      <c r="J77" s="35">
        <f t="shared" ref="J77:J84" si="45">I77*19%</f>
        <v>2660</v>
      </c>
      <c r="K77" s="35">
        <f t="shared" ref="K77:K84" si="46">J77+I77</f>
        <v>16660</v>
      </c>
      <c r="L77" s="80">
        <v>14000</v>
      </c>
      <c r="M77" s="36">
        <f>L77*19%</f>
        <v>2660</v>
      </c>
      <c r="N77" s="36">
        <f>M77+L77</f>
        <v>16660</v>
      </c>
      <c r="O77" s="51">
        <v>14000</v>
      </c>
      <c r="P77" s="36">
        <f t="shared" ref="P77:P84" si="47">O77*19%</f>
        <v>2660</v>
      </c>
      <c r="Q77" s="36">
        <f t="shared" ref="Q77:Q84" si="48">P77+O77</f>
        <v>16660</v>
      </c>
      <c r="R77" s="82">
        <v>14000</v>
      </c>
      <c r="S77" s="62">
        <f>R77*19%</f>
        <v>2660</v>
      </c>
      <c r="T77" s="62">
        <f>S77+R77</f>
        <v>16660</v>
      </c>
    </row>
    <row r="78" spans="1:20" ht="15" customHeight="1" x14ac:dyDescent="0.3">
      <c r="A78" s="34" t="s">
        <v>715</v>
      </c>
      <c r="B78" s="16" t="s">
        <v>1026</v>
      </c>
      <c r="C78" s="22">
        <v>98000</v>
      </c>
      <c r="D78" s="22">
        <f t="shared" si="13"/>
        <v>18620</v>
      </c>
      <c r="E78" s="22">
        <f t="shared" si="0"/>
        <v>116620</v>
      </c>
      <c r="F78" s="35">
        <v>58000</v>
      </c>
      <c r="G78" s="35">
        <f>F78*19%</f>
        <v>11020</v>
      </c>
      <c r="H78" s="35">
        <f>G78+F78</f>
        <v>69020</v>
      </c>
      <c r="I78" s="35">
        <v>95000</v>
      </c>
      <c r="J78" s="35">
        <f t="shared" si="45"/>
        <v>18050</v>
      </c>
      <c r="K78" s="35">
        <f t="shared" si="46"/>
        <v>113050</v>
      </c>
      <c r="L78" s="80">
        <v>125000</v>
      </c>
      <c r="M78" s="36">
        <f t="shared" ref="M78:M84" si="49">L78*19%</f>
        <v>23750</v>
      </c>
      <c r="N78" s="36">
        <f t="shared" ref="N78:N84" si="50">M78+L78</f>
        <v>148750</v>
      </c>
      <c r="O78" s="51">
        <v>90000</v>
      </c>
      <c r="P78" s="36">
        <f t="shared" si="47"/>
        <v>17100</v>
      </c>
      <c r="Q78" s="36">
        <f t="shared" si="48"/>
        <v>107100</v>
      </c>
      <c r="R78" s="82" t="s">
        <v>600</v>
      </c>
      <c r="S78" s="51" t="s">
        <v>600</v>
      </c>
      <c r="T78" s="51" t="s">
        <v>600</v>
      </c>
    </row>
    <row r="79" spans="1:20" ht="15" customHeight="1" x14ac:dyDescent="0.3">
      <c r="A79" s="34" t="s">
        <v>716</v>
      </c>
      <c r="B79" s="16" t="s">
        <v>1027</v>
      </c>
      <c r="C79" s="22">
        <v>95000</v>
      </c>
      <c r="D79" s="22">
        <f t="shared" si="13"/>
        <v>18050</v>
      </c>
      <c r="E79" s="22">
        <f t="shared" si="0"/>
        <v>113050</v>
      </c>
      <c r="F79" s="35">
        <v>55000</v>
      </c>
      <c r="G79" s="35">
        <f>F79*19%</f>
        <v>10450</v>
      </c>
      <c r="H79" s="35">
        <f>G79+F79</f>
        <v>65450</v>
      </c>
      <c r="I79" s="35">
        <v>85000</v>
      </c>
      <c r="J79" s="35">
        <f t="shared" si="45"/>
        <v>16150</v>
      </c>
      <c r="K79" s="35">
        <f t="shared" si="46"/>
        <v>101150</v>
      </c>
      <c r="L79" s="80">
        <v>115000</v>
      </c>
      <c r="M79" s="36">
        <f t="shared" si="49"/>
        <v>21850</v>
      </c>
      <c r="N79" s="36">
        <f t="shared" si="50"/>
        <v>136850</v>
      </c>
      <c r="O79" s="51">
        <v>85000</v>
      </c>
      <c r="P79" s="36">
        <f t="shared" si="47"/>
        <v>16150</v>
      </c>
      <c r="Q79" s="36">
        <f t="shared" si="48"/>
        <v>101150</v>
      </c>
      <c r="R79" s="82" t="s">
        <v>600</v>
      </c>
      <c r="S79" s="51" t="s">
        <v>600</v>
      </c>
      <c r="T79" s="51" t="s">
        <v>600</v>
      </c>
    </row>
    <row r="80" spans="1:20" ht="15" customHeight="1" x14ac:dyDescent="0.3">
      <c r="A80" s="34" t="s">
        <v>717</v>
      </c>
      <c r="B80" s="16" t="s">
        <v>1068</v>
      </c>
      <c r="C80" s="22" t="s">
        <v>600</v>
      </c>
      <c r="D80" s="22" t="s">
        <v>600</v>
      </c>
      <c r="E80" s="22" t="s">
        <v>600</v>
      </c>
      <c r="F80" s="35" t="s">
        <v>600</v>
      </c>
      <c r="G80" s="35" t="s">
        <v>600</v>
      </c>
      <c r="H80" s="35" t="s">
        <v>600</v>
      </c>
      <c r="I80" s="35">
        <v>148000</v>
      </c>
      <c r="J80" s="35">
        <f t="shared" si="45"/>
        <v>28120</v>
      </c>
      <c r="K80" s="35">
        <f t="shared" si="46"/>
        <v>176120</v>
      </c>
      <c r="L80" s="35">
        <v>148000</v>
      </c>
      <c r="M80" s="36">
        <f t="shared" si="49"/>
        <v>28120</v>
      </c>
      <c r="N80" s="36">
        <f t="shared" si="50"/>
        <v>176120</v>
      </c>
      <c r="O80" s="36">
        <v>148000</v>
      </c>
      <c r="P80" s="36">
        <f t="shared" si="47"/>
        <v>28120</v>
      </c>
      <c r="Q80" s="36">
        <f t="shared" si="48"/>
        <v>176120</v>
      </c>
      <c r="R80" s="81">
        <v>148000</v>
      </c>
      <c r="S80" s="62">
        <f t="shared" ref="S80:S87" si="51">R80*19%</f>
        <v>28120</v>
      </c>
      <c r="T80" s="62">
        <f t="shared" ref="T80:T87" si="52">S80+R80</f>
        <v>176120</v>
      </c>
    </row>
    <row r="81" spans="1:20" ht="15" customHeight="1" x14ac:dyDescent="0.3">
      <c r="A81" s="34" t="s">
        <v>718</v>
      </c>
      <c r="B81" s="16" t="s">
        <v>1069</v>
      </c>
      <c r="C81" s="22" t="s">
        <v>600</v>
      </c>
      <c r="D81" s="22" t="s">
        <v>600</v>
      </c>
      <c r="E81" s="22" t="s">
        <v>600</v>
      </c>
      <c r="F81" s="35" t="s">
        <v>600</v>
      </c>
      <c r="G81" s="35" t="s">
        <v>600</v>
      </c>
      <c r="H81" s="35" t="s">
        <v>600</v>
      </c>
      <c r="I81" s="35">
        <v>138000</v>
      </c>
      <c r="J81" s="35">
        <f t="shared" si="45"/>
        <v>26220</v>
      </c>
      <c r="K81" s="35">
        <f t="shared" si="46"/>
        <v>164220</v>
      </c>
      <c r="L81" s="35">
        <v>138000</v>
      </c>
      <c r="M81" s="36">
        <f t="shared" si="49"/>
        <v>26220</v>
      </c>
      <c r="N81" s="36">
        <f t="shared" si="50"/>
        <v>164220</v>
      </c>
      <c r="O81" s="36">
        <v>138000</v>
      </c>
      <c r="P81" s="36">
        <f t="shared" si="47"/>
        <v>26220</v>
      </c>
      <c r="Q81" s="36">
        <f t="shared" si="48"/>
        <v>164220</v>
      </c>
      <c r="R81" s="81">
        <v>138000</v>
      </c>
      <c r="S81" s="62">
        <f t="shared" si="51"/>
        <v>26220</v>
      </c>
      <c r="T81" s="62">
        <f t="shared" si="52"/>
        <v>164220</v>
      </c>
    </row>
    <row r="82" spans="1:20" ht="15" customHeight="1" x14ac:dyDescent="0.3">
      <c r="A82" s="34" t="s">
        <v>719</v>
      </c>
      <c r="B82" s="16" t="s">
        <v>1099</v>
      </c>
      <c r="C82" s="22" t="s">
        <v>600</v>
      </c>
      <c r="D82" s="22" t="s">
        <v>600</v>
      </c>
      <c r="E82" s="22" t="s">
        <v>600</v>
      </c>
      <c r="F82" s="35" t="s">
        <v>600</v>
      </c>
      <c r="G82" s="35" t="s">
        <v>600</v>
      </c>
      <c r="H82" s="35" t="s">
        <v>600</v>
      </c>
      <c r="I82" s="35">
        <v>145000</v>
      </c>
      <c r="J82" s="35">
        <f t="shared" si="45"/>
        <v>27550</v>
      </c>
      <c r="K82" s="35">
        <f t="shared" si="46"/>
        <v>172550</v>
      </c>
      <c r="L82" s="35">
        <v>145000</v>
      </c>
      <c r="M82" s="36">
        <f t="shared" si="49"/>
        <v>27550</v>
      </c>
      <c r="N82" s="36">
        <f t="shared" si="50"/>
        <v>172550</v>
      </c>
      <c r="O82" s="36">
        <v>145000</v>
      </c>
      <c r="P82" s="36">
        <f t="shared" si="47"/>
        <v>27550</v>
      </c>
      <c r="Q82" s="36">
        <f t="shared" si="48"/>
        <v>172550</v>
      </c>
      <c r="R82" s="81">
        <v>145000</v>
      </c>
      <c r="S82" s="62">
        <f t="shared" si="51"/>
        <v>27550</v>
      </c>
      <c r="T82" s="62">
        <f t="shared" si="52"/>
        <v>172550</v>
      </c>
    </row>
    <row r="83" spans="1:20" ht="15" customHeight="1" x14ac:dyDescent="0.3">
      <c r="A83" s="34" t="s">
        <v>720</v>
      </c>
      <c r="B83" s="16" t="s">
        <v>1070</v>
      </c>
      <c r="C83" s="22" t="s">
        <v>600</v>
      </c>
      <c r="D83" s="22" t="s">
        <v>600</v>
      </c>
      <c r="E83" s="22" t="s">
        <v>600</v>
      </c>
      <c r="F83" s="35" t="s">
        <v>600</v>
      </c>
      <c r="G83" s="35" t="s">
        <v>600</v>
      </c>
      <c r="H83" s="35" t="s">
        <v>600</v>
      </c>
      <c r="I83" s="35">
        <v>135000</v>
      </c>
      <c r="J83" s="35">
        <f t="shared" si="45"/>
        <v>25650</v>
      </c>
      <c r="K83" s="35">
        <f t="shared" si="46"/>
        <v>160650</v>
      </c>
      <c r="L83" s="35">
        <v>135000</v>
      </c>
      <c r="M83" s="36">
        <f t="shared" si="49"/>
        <v>25650</v>
      </c>
      <c r="N83" s="36">
        <f t="shared" si="50"/>
        <v>160650</v>
      </c>
      <c r="O83" s="36">
        <v>135000</v>
      </c>
      <c r="P83" s="36">
        <f t="shared" si="47"/>
        <v>25650</v>
      </c>
      <c r="Q83" s="36">
        <f t="shared" si="48"/>
        <v>160650</v>
      </c>
      <c r="R83" s="81">
        <v>135000</v>
      </c>
      <c r="S83" s="62">
        <f t="shared" si="51"/>
        <v>25650</v>
      </c>
      <c r="T83" s="62">
        <f t="shared" si="52"/>
        <v>160650</v>
      </c>
    </row>
    <row r="84" spans="1:20" ht="15" customHeight="1" x14ac:dyDescent="0.3">
      <c r="A84" s="34" t="s">
        <v>721</v>
      </c>
      <c r="B84" s="16" t="s">
        <v>301</v>
      </c>
      <c r="C84" s="22">
        <v>52000</v>
      </c>
      <c r="D84" s="22">
        <f t="shared" si="13"/>
        <v>9880</v>
      </c>
      <c r="E84" s="22">
        <f t="shared" si="0"/>
        <v>61880</v>
      </c>
      <c r="F84" s="35">
        <v>36000</v>
      </c>
      <c r="G84" s="35">
        <f t="shared" ref="G84:G94" si="53">F84*19%</f>
        <v>6840</v>
      </c>
      <c r="H84" s="35">
        <f t="shared" ref="H84:H94" si="54">G84+F84</f>
        <v>42840</v>
      </c>
      <c r="I84" s="35">
        <v>51000</v>
      </c>
      <c r="J84" s="35">
        <f t="shared" si="45"/>
        <v>9690</v>
      </c>
      <c r="K84" s="35">
        <f t="shared" si="46"/>
        <v>60690</v>
      </c>
      <c r="L84" s="80">
        <v>55000</v>
      </c>
      <c r="M84" s="36">
        <f t="shared" si="49"/>
        <v>10450</v>
      </c>
      <c r="N84" s="36">
        <f t="shared" si="50"/>
        <v>65450</v>
      </c>
      <c r="O84" s="51">
        <v>28500</v>
      </c>
      <c r="P84" s="36">
        <f t="shared" si="47"/>
        <v>5415</v>
      </c>
      <c r="Q84" s="36">
        <f t="shared" si="48"/>
        <v>33915</v>
      </c>
      <c r="R84" s="51">
        <v>52000</v>
      </c>
      <c r="S84" s="36">
        <f t="shared" si="51"/>
        <v>9880</v>
      </c>
      <c r="T84" s="36">
        <f t="shared" si="52"/>
        <v>61880</v>
      </c>
    </row>
    <row r="85" spans="1:20" ht="15" customHeight="1" x14ac:dyDescent="0.3">
      <c r="A85" s="34" t="s">
        <v>722</v>
      </c>
      <c r="B85" s="16" t="s">
        <v>1486</v>
      </c>
      <c r="C85" s="22">
        <v>62000</v>
      </c>
      <c r="D85" s="22">
        <f>+C85*19%</f>
        <v>11780</v>
      </c>
      <c r="E85" s="22">
        <f>+C85+D85</f>
        <v>73780</v>
      </c>
      <c r="F85" s="35">
        <v>38000</v>
      </c>
      <c r="G85" s="22">
        <f>+F85*19%</f>
        <v>7220</v>
      </c>
      <c r="H85" s="22">
        <f>+F85+G85</f>
        <v>45220</v>
      </c>
      <c r="I85" s="35">
        <v>68000</v>
      </c>
      <c r="J85" s="22">
        <f>+I85*19%</f>
        <v>12920</v>
      </c>
      <c r="K85" s="22">
        <f>+I85+J85</f>
        <v>80920</v>
      </c>
      <c r="L85" s="80">
        <v>68000</v>
      </c>
      <c r="M85" s="22">
        <f>+L85*19%</f>
        <v>12920</v>
      </c>
      <c r="N85" s="22">
        <f>+L85+M85</f>
        <v>80920</v>
      </c>
      <c r="O85" s="51">
        <v>72000</v>
      </c>
      <c r="P85" s="36">
        <f>O85*19%</f>
        <v>13680</v>
      </c>
      <c r="Q85" s="36">
        <f>P85+O85</f>
        <v>85680</v>
      </c>
      <c r="R85" s="51">
        <v>72000</v>
      </c>
      <c r="S85" s="36">
        <f t="shared" si="51"/>
        <v>13680</v>
      </c>
      <c r="T85" s="36">
        <f t="shared" si="52"/>
        <v>85680</v>
      </c>
    </row>
    <row r="86" spans="1:20" ht="15" customHeight="1" x14ac:dyDescent="0.3">
      <c r="A86" s="34" t="s">
        <v>723</v>
      </c>
      <c r="B86" s="16" t="s">
        <v>1485</v>
      </c>
      <c r="C86" s="22" t="s">
        <v>600</v>
      </c>
      <c r="D86" s="22" t="s">
        <v>600</v>
      </c>
      <c r="E86" s="22" t="s">
        <v>600</v>
      </c>
      <c r="F86" s="35" t="s">
        <v>600</v>
      </c>
      <c r="G86" s="35" t="s">
        <v>600</v>
      </c>
      <c r="H86" s="35" t="s">
        <v>600</v>
      </c>
      <c r="I86" s="35" t="s">
        <v>600</v>
      </c>
      <c r="J86" s="35" t="s">
        <v>600</v>
      </c>
      <c r="K86" s="35" t="s">
        <v>600</v>
      </c>
      <c r="L86" s="80" t="s">
        <v>600</v>
      </c>
      <c r="M86" s="36" t="s">
        <v>600</v>
      </c>
      <c r="N86" s="36" t="s">
        <v>600</v>
      </c>
      <c r="O86" s="51">
        <v>950000</v>
      </c>
      <c r="P86" s="36">
        <f>O86*19%</f>
        <v>180500</v>
      </c>
      <c r="Q86" s="36">
        <f>P86+O86</f>
        <v>1130500</v>
      </c>
      <c r="R86" s="51">
        <v>950000</v>
      </c>
      <c r="S86" s="36">
        <f t="shared" si="51"/>
        <v>180500</v>
      </c>
      <c r="T86" s="36">
        <f t="shared" si="52"/>
        <v>1130500</v>
      </c>
    </row>
    <row r="87" spans="1:20" ht="15" customHeight="1" x14ac:dyDescent="0.3">
      <c r="A87" s="34" t="s">
        <v>724</v>
      </c>
      <c r="B87" s="16" t="s">
        <v>1457</v>
      </c>
      <c r="C87" s="22" t="s">
        <v>600</v>
      </c>
      <c r="D87" s="22" t="s">
        <v>600</v>
      </c>
      <c r="E87" s="22" t="s">
        <v>600</v>
      </c>
      <c r="F87" s="35" t="s">
        <v>600</v>
      </c>
      <c r="G87" s="35" t="s">
        <v>600</v>
      </c>
      <c r="H87" s="35" t="s">
        <v>600</v>
      </c>
      <c r="I87" s="35">
        <v>125000</v>
      </c>
      <c r="J87" s="35">
        <f t="shared" ref="J87:J94" si="55">I87*19%</f>
        <v>23750</v>
      </c>
      <c r="K87" s="35">
        <f t="shared" ref="K87:K94" si="56">J87+I87</f>
        <v>148750</v>
      </c>
      <c r="L87" s="80">
        <v>125000</v>
      </c>
      <c r="M87" s="36">
        <f t="shared" ref="M87:M94" si="57">L87*19%</f>
        <v>23750</v>
      </c>
      <c r="N87" s="36">
        <f t="shared" ref="N87:N94" si="58">M87+L87</f>
        <v>148750</v>
      </c>
      <c r="O87" s="51">
        <v>125000</v>
      </c>
      <c r="P87" s="36">
        <f>O87*19%</f>
        <v>23750</v>
      </c>
      <c r="Q87" s="36">
        <f>P87+O87</f>
        <v>148750</v>
      </c>
      <c r="R87" s="51">
        <v>125000</v>
      </c>
      <c r="S87" s="36">
        <f t="shared" si="51"/>
        <v>23750</v>
      </c>
      <c r="T87" s="36">
        <f t="shared" si="52"/>
        <v>148750</v>
      </c>
    </row>
    <row r="88" spans="1:20" ht="15" customHeight="1" x14ac:dyDescent="0.3">
      <c r="A88" s="34" t="s">
        <v>725</v>
      </c>
      <c r="B88" s="16" t="s">
        <v>1028</v>
      </c>
      <c r="C88" s="22">
        <v>210000</v>
      </c>
      <c r="D88" s="22">
        <f t="shared" si="13"/>
        <v>39900</v>
      </c>
      <c r="E88" s="22">
        <f t="shared" si="0"/>
        <v>249900</v>
      </c>
      <c r="F88" s="35">
        <v>195000</v>
      </c>
      <c r="G88" s="35">
        <f t="shared" si="53"/>
        <v>37050</v>
      </c>
      <c r="H88" s="35">
        <f t="shared" si="54"/>
        <v>232050</v>
      </c>
      <c r="I88" s="35">
        <v>215000</v>
      </c>
      <c r="J88" s="35">
        <f t="shared" si="55"/>
        <v>40850</v>
      </c>
      <c r="K88" s="35">
        <f t="shared" si="56"/>
        <v>255850</v>
      </c>
      <c r="L88" s="80">
        <v>230000</v>
      </c>
      <c r="M88" s="36">
        <f t="shared" si="57"/>
        <v>43700</v>
      </c>
      <c r="N88" s="36">
        <f t="shared" si="58"/>
        <v>273700</v>
      </c>
      <c r="O88" s="51" t="s">
        <v>600</v>
      </c>
      <c r="P88" s="51" t="s">
        <v>600</v>
      </c>
      <c r="Q88" s="51" t="s">
        <v>600</v>
      </c>
      <c r="R88" s="51" t="s">
        <v>600</v>
      </c>
      <c r="S88" s="51" t="s">
        <v>600</v>
      </c>
      <c r="T88" s="51" t="s">
        <v>600</v>
      </c>
    </row>
    <row r="89" spans="1:20" ht="15" customHeight="1" x14ac:dyDescent="0.3">
      <c r="A89" s="34" t="s">
        <v>1000</v>
      </c>
      <c r="B89" s="16" t="s">
        <v>1029</v>
      </c>
      <c r="C89" s="22">
        <v>205000</v>
      </c>
      <c r="D89" s="22">
        <f t="shared" si="13"/>
        <v>38950</v>
      </c>
      <c r="E89" s="22">
        <f t="shared" si="0"/>
        <v>243950</v>
      </c>
      <c r="F89" s="35">
        <v>180000</v>
      </c>
      <c r="G89" s="35">
        <f t="shared" si="53"/>
        <v>34200</v>
      </c>
      <c r="H89" s="35">
        <f t="shared" si="54"/>
        <v>214200</v>
      </c>
      <c r="I89" s="35">
        <v>198000</v>
      </c>
      <c r="J89" s="35">
        <f t="shared" si="55"/>
        <v>37620</v>
      </c>
      <c r="K89" s="35">
        <f t="shared" si="56"/>
        <v>235620</v>
      </c>
      <c r="L89" s="80">
        <v>210000</v>
      </c>
      <c r="M89" s="36">
        <f t="shared" si="57"/>
        <v>39900</v>
      </c>
      <c r="N89" s="36">
        <f t="shared" si="58"/>
        <v>249900</v>
      </c>
      <c r="O89" s="51" t="s">
        <v>600</v>
      </c>
      <c r="P89" s="51" t="s">
        <v>600</v>
      </c>
      <c r="Q89" s="51" t="s">
        <v>600</v>
      </c>
      <c r="R89" s="51" t="s">
        <v>600</v>
      </c>
      <c r="S89" s="51" t="s">
        <v>600</v>
      </c>
      <c r="T89" s="51" t="s">
        <v>600</v>
      </c>
    </row>
    <row r="90" spans="1:20" ht="15" customHeight="1" x14ac:dyDescent="0.3">
      <c r="A90" s="34" t="s">
        <v>1001</v>
      </c>
      <c r="B90" s="16" t="s">
        <v>1030</v>
      </c>
      <c r="C90" s="22">
        <v>430000</v>
      </c>
      <c r="D90" s="22">
        <f t="shared" si="13"/>
        <v>81700</v>
      </c>
      <c r="E90" s="22">
        <f t="shared" si="0"/>
        <v>511700</v>
      </c>
      <c r="F90" s="35">
        <v>410000</v>
      </c>
      <c r="G90" s="35">
        <f t="shared" si="53"/>
        <v>77900</v>
      </c>
      <c r="H90" s="35">
        <f t="shared" si="54"/>
        <v>487900</v>
      </c>
      <c r="I90" s="35">
        <v>840000</v>
      </c>
      <c r="J90" s="35">
        <f t="shared" si="55"/>
        <v>159600</v>
      </c>
      <c r="K90" s="35">
        <f t="shared" si="56"/>
        <v>999600</v>
      </c>
      <c r="L90" s="80">
        <v>980000</v>
      </c>
      <c r="M90" s="36">
        <f t="shared" si="57"/>
        <v>186200</v>
      </c>
      <c r="N90" s="36">
        <f t="shared" si="58"/>
        <v>1166200</v>
      </c>
      <c r="O90" s="51" t="s">
        <v>600</v>
      </c>
      <c r="P90" s="51" t="s">
        <v>600</v>
      </c>
      <c r="Q90" s="51" t="s">
        <v>600</v>
      </c>
      <c r="R90" s="51" t="s">
        <v>600</v>
      </c>
      <c r="S90" s="51" t="s">
        <v>600</v>
      </c>
      <c r="T90" s="51" t="s">
        <v>600</v>
      </c>
    </row>
    <row r="91" spans="1:20" ht="15" customHeight="1" x14ac:dyDescent="0.3">
      <c r="A91" s="34" t="s">
        <v>1002</v>
      </c>
      <c r="B91" s="16" t="s">
        <v>1031</v>
      </c>
      <c r="C91" s="22">
        <v>410000</v>
      </c>
      <c r="D91" s="22">
        <f t="shared" si="13"/>
        <v>77900</v>
      </c>
      <c r="E91" s="22">
        <f t="shared" ref="E91:E125" si="59">+C91+D91</f>
        <v>487900</v>
      </c>
      <c r="F91" s="35">
        <v>390000</v>
      </c>
      <c r="G91" s="35">
        <f t="shared" si="53"/>
        <v>74100</v>
      </c>
      <c r="H91" s="35">
        <f t="shared" si="54"/>
        <v>464100</v>
      </c>
      <c r="I91" s="35">
        <v>780000</v>
      </c>
      <c r="J91" s="35">
        <f t="shared" si="55"/>
        <v>148200</v>
      </c>
      <c r="K91" s="35">
        <f t="shared" si="56"/>
        <v>928200</v>
      </c>
      <c r="L91" s="80">
        <v>950000</v>
      </c>
      <c r="M91" s="36">
        <f t="shared" si="57"/>
        <v>180500</v>
      </c>
      <c r="N91" s="36">
        <f t="shared" si="58"/>
        <v>1130500</v>
      </c>
      <c r="O91" s="51" t="s">
        <v>600</v>
      </c>
      <c r="P91" s="51" t="s">
        <v>600</v>
      </c>
      <c r="Q91" s="51" t="s">
        <v>600</v>
      </c>
      <c r="R91" s="51" t="s">
        <v>600</v>
      </c>
      <c r="S91" s="51" t="s">
        <v>600</v>
      </c>
      <c r="T91" s="51" t="s">
        <v>600</v>
      </c>
    </row>
    <row r="92" spans="1:20" ht="15" customHeight="1" x14ac:dyDescent="0.3">
      <c r="A92" s="34" t="s">
        <v>1466</v>
      </c>
      <c r="B92" s="16" t="s">
        <v>1032</v>
      </c>
      <c r="C92" s="22">
        <v>115000</v>
      </c>
      <c r="D92" s="22">
        <f t="shared" si="13"/>
        <v>21850</v>
      </c>
      <c r="E92" s="22">
        <f t="shared" si="59"/>
        <v>136850</v>
      </c>
      <c r="F92" s="35">
        <v>98000</v>
      </c>
      <c r="G92" s="35">
        <f t="shared" si="53"/>
        <v>18620</v>
      </c>
      <c r="H92" s="35">
        <f t="shared" si="54"/>
        <v>116620</v>
      </c>
      <c r="I92" s="35">
        <v>125000</v>
      </c>
      <c r="J92" s="35">
        <f t="shared" si="55"/>
        <v>23750</v>
      </c>
      <c r="K92" s="35">
        <f t="shared" si="56"/>
        <v>148750</v>
      </c>
      <c r="L92" s="80">
        <v>135000</v>
      </c>
      <c r="M92" s="36">
        <f t="shared" si="57"/>
        <v>25650</v>
      </c>
      <c r="N92" s="36">
        <f t="shared" si="58"/>
        <v>160650</v>
      </c>
      <c r="O92" s="51" t="s">
        <v>600</v>
      </c>
      <c r="P92" s="51" t="s">
        <v>600</v>
      </c>
      <c r="Q92" s="51" t="s">
        <v>600</v>
      </c>
      <c r="R92" s="82" t="s">
        <v>600</v>
      </c>
      <c r="S92" s="51" t="s">
        <v>600</v>
      </c>
      <c r="T92" s="51" t="s">
        <v>600</v>
      </c>
    </row>
    <row r="93" spans="1:20" ht="15" customHeight="1" x14ac:dyDescent="0.3">
      <c r="A93" s="34" t="s">
        <v>1473</v>
      </c>
      <c r="B93" s="16" t="s">
        <v>1033</v>
      </c>
      <c r="C93" s="22">
        <v>105000</v>
      </c>
      <c r="D93" s="22">
        <f t="shared" si="13"/>
        <v>19950</v>
      </c>
      <c r="E93" s="22">
        <f t="shared" si="59"/>
        <v>124950</v>
      </c>
      <c r="F93" s="35">
        <v>85000</v>
      </c>
      <c r="G93" s="35">
        <f t="shared" si="53"/>
        <v>16150</v>
      </c>
      <c r="H93" s="35">
        <f t="shared" si="54"/>
        <v>101150</v>
      </c>
      <c r="I93" s="35">
        <v>125000</v>
      </c>
      <c r="J93" s="35">
        <f t="shared" si="55"/>
        <v>23750</v>
      </c>
      <c r="K93" s="35">
        <f t="shared" si="56"/>
        <v>148750</v>
      </c>
      <c r="L93" s="80">
        <v>125000</v>
      </c>
      <c r="M93" s="36">
        <f t="shared" si="57"/>
        <v>23750</v>
      </c>
      <c r="N93" s="36">
        <f t="shared" si="58"/>
        <v>148750</v>
      </c>
      <c r="O93" s="51">
        <v>75000</v>
      </c>
      <c r="P93" s="36">
        <f>O93*19%</f>
        <v>14250</v>
      </c>
      <c r="Q93" s="36">
        <f>P93+O93</f>
        <v>89250</v>
      </c>
      <c r="R93" s="82">
        <v>135000</v>
      </c>
      <c r="S93" s="62">
        <f>R93*19%</f>
        <v>25650</v>
      </c>
      <c r="T93" s="62">
        <f>S93+R93</f>
        <v>160650</v>
      </c>
    </row>
    <row r="94" spans="1:20" ht="15" customHeight="1" x14ac:dyDescent="0.3">
      <c r="A94" s="34" t="s">
        <v>1474</v>
      </c>
      <c r="B94" s="16" t="s">
        <v>302</v>
      </c>
      <c r="C94" s="22">
        <v>410000</v>
      </c>
      <c r="D94" s="22">
        <f t="shared" si="13"/>
        <v>77900</v>
      </c>
      <c r="E94" s="22">
        <f t="shared" si="59"/>
        <v>487900</v>
      </c>
      <c r="F94" s="35">
        <v>380000</v>
      </c>
      <c r="G94" s="35">
        <f t="shared" si="53"/>
        <v>72200</v>
      </c>
      <c r="H94" s="35">
        <f t="shared" si="54"/>
        <v>452200</v>
      </c>
      <c r="I94" s="35">
        <v>510000</v>
      </c>
      <c r="J94" s="35">
        <f t="shared" si="55"/>
        <v>96900</v>
      </c>
      <c r="K94" s="35">
        <f t="shared" si="56"/>
        <v>606900</v>
      </c>
      <c r="L94" s="80">
        <v>540000</v>
      </c>
      <c r="M94" s="36">
        <f t="shared" si="57"/>
        <v>102600</v>
      </c>
      <c r="N94" s="36">
        <f t="shared" si="58"/>
        <v>642600</v>
      </c>
      <c r="O94" s="51">
        <v>480000</v>
      </c>
      <c r="P94" s="36">
        <f>O94*19%</f>
        <v>91200</v>
      </c>
      <c r="Q94" s="36">
        <f>P94+O94</f>
        <v>571200</v>
      </c>
      <c r="R94" s="82">
        <v>620000</v>
      </c>
      <c r="S94" s="62">
        <f>R94*19%</f>
        <v>117800</v>
      </c>
      <c r="T94" s="62">
        <f>S94+R94</f>
        <v>737800</v>
      </c>
    </row>
    <row r="95" spans="1:20" ht="26.25" customHeight="1" x14ac:dyDescent="0.3">
      <c r="A95" s="111">
        <v>5</v>
      </c>
      <c r="B95" s="112" t="s">
        <v>61</v>
      </c>
      <c r="C95" s="113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5"/>
      <c r="T95" s="115"/>
    </row>
    <row r="96" spans="1:20" ht="15" customHeight="1" x14ac:dyDescent="0.3">
      <c r="A96" s="34" t="s">
        <v>726</v>
      </c>
      <c r="B96" s="16" t="s">
        <v>303</v>
      </c>
      <c r="C96" s="22">
        <v>310000</v>
      </c>
      <c r="D96" s="22">
        <f t="shared" si="13"/>
        <v>58900</v>
      </c>
      <c r="E96" s="22">
        <f t="shared" si="59"/>
        <v>368900</v>
      </c>
      <c r="F96" s="35">
        <v>280000</v>
      </c>
      <c r="G96" s="35">
        <f t="shared" ref="G96:G104" si="60">F96*19%</f>
        <v>53200</v>
      </c>
      <c r="H96" s="35">
        <f t="shared" ref="H96:H104" si="61">G96+F96</f>
        <v>333200</v>
      </c>
      <c r="I96" s="35">
        <v>560000</v>
      </c>
      <c r="J96" s="35">
        <f t="shared" ref="J96:J126" si="62">I96*19%</f>
        <v>106400</v>
      </c>
      <c r="K96" s="35">
        <f t="shared" ref="K96:K126" si="63">J96+I96</f>
        <v>666400</v>
      </c>
      <c r="L96" s="80">
        <v>580000</v>
      </c>
      <c r="M96" s="36">
        <f>L96*19%</f>
        <v>110200</v>
      </c>
      <c r="N96" s="36">
        <f>M96+L96</f>
        <v>690200</v>
      </c>
      <c r="O96" s="51">
        <v>380000</v>
      </c>
      <c r="P96" s="36">
        <f>O96*19%</f>
        <v>72200</v>
      </c>
      <c r="Q96" s="36">
        <f>P96+O96</f>
        <v>452200</v>
      </c>
      <c r="R96" s="82">
        <v>620000</v>
      </c>
      <c r="S96" s="21">
        <f>R96*19%</f>
        <v>117800</v>
      </c>
      <c r="T96" s="21">
        <f>S96+R96</f>
        <v>737800</v>
      </c>
    </row>
    <row r="97" spans="1:20" ht="15" customHeight="1" x14ac:dyDescent="0.3">
      <c r="A97" s="34" t="s">
        <v>727</v>
      </c>
      <c r="B97" s="16" t="s">
        <v>304</v>
      </c>
      <c r="C97" s="22">
        <v>850000</v>
      </c>
      <c r="D97" s="22">
        <f>+C97*19%</f>
        <v>161500</v>
      </c>
      <c r="E97" s="22">
        <f>+C97+D97</f>
        <v>1011500</v>
      </c>
      <c r="F97" s="35">
        <v>490000</v>
      </c>
      <c r="G97" s="35">
        <f t="shared" si="60"/>
        <v>93100</v>
      </c>
      <c r="H97" s="35">
        <f t="shared" si="61"/>
        <v>583100</v>
      </c>
      <c r="I97" s="35">
        <v>1050000</v>
      </c>
      <c r="J97" s="35">
        <f t="shared" si="62"/>
        <v>199500</v>
      </c>
      <c r="K97" s="35">
        <f t="shared" si="63"/>
        <v>1249500</v>
      </c>
      <c r="L97" s="80">
        <v>1240000</v>
      </c>
      <c r="M97" s="36">
        <f t="shared" ref="M97:M126" si="64">L97*19%</f>
        <v>235600</v>
      </c>
      <c r="N97" s="36">
        <f t="shared" ref="N97:N126" si="65">M97+L97</f>
        <v>1475600</v>
      </c>
      <c r="O97" s="51">
        <v>1100000</v>
      </c>
      <c r="P97" s="36">
        <f t="shared" ref="P97:P110" si="66">O97*19%</f>
        <v>209000</v>
      </c>
      <c r="Q97" s="36">
        <f t="shared" ref="Q97:Q110" si="67">P97+O97</f>
        <v>1309000</v>
      </c>
      <c r="R97" s="82">
        <v>1670000</v>
      </c>
      <c r="S97" s="21">
        <f t="shared" ref="S97:S110" si="68">R97*19%</f>
        <v>317300</v>
      </c>
      <c r="T97" s="21">
        <f t="shared" ref="T97:T110" si="69">S97+R97</f>
        <v>1987300</v>
      </c>
    </row>
    <row r="98" spans="1:20" ht="15" customHeight="1" x14ac:dyDescent="0.3">
      <c r="A98" s="34" t="s">
        <v>728</v>
      </c>
      <c r="B98" s="16" t="s">
        <v>305</v>
      </c>
      <c r="C98" s="22">
        <v>320000</v>
      </c>
      <c r="D98" s="22">
        <f t="shared" ref="D98:D125" si="70">+C98*19%</f>
        <v>60800</v>
      </c>
      <c r="E98" s="22">
        <f t="shared" si="59"/>
        <v>380800</v>
      </c>
      <c r="F98" s="35">
        <v>280000</v>
      </c>
      <c r="G98" s="35">
        <f t="shared" si="60"/>
        <v>53200</v>
      </c>
      <c r="H98" s="35">
        <f t="shared" si="61"/>
        <v>333200</v>
      </c>
      <c r="I98" s="35">
        <v>380000</v>
      </c>
      <c r="J98" s="35">
        <f t="shared" si="62"/>
        <v>72200</v>
      </c>
      <c r="K98" s="35">
        <f t="shared" si="63"/>
        <v>452200</v>
      </c>
      <c r="L98" s="80">
        <v>390000</v>
      </c>
      <c r="M98" s="36">
        <f t="shared" si="64"/>
        <v>74100</v>
      </c>
      <c r="N98" s="36">
        <f t="shared" si="65"/>
        <v>464100</v>
      </c>
      <c r="O98" s="51">
        <v>190000</v>
      </c>
      <c r="P98" s="36">
        <f t="shared" si="66"/>
        <v>36100</v>
      </c>
      <c r="Q98" s="36">
        <f t="shared" si="67"/>
        <v>226100</v>
      </c>
      <c r="R98" s="82">
        <v>740000</v>
      </c>
      <c r="S98" s="21">
        <f t="shared" si="68"/>
        <v>140600</v>
      </c>
      <c r="T98" s="21">
        <f t="shared" si="69"/>
        <v>880600</v>
      </c>
    </row>
    <row r="99" spans="1:20" ht="15" customHeight="1" x14ac:dyDescent="0.3">
      <c r="A99" s="34" t="s">
        <v>729</v>
      </c>
      <c r="B99" s="16" t="s">
        <v>1517</v>
      </c>
      <c r="C99" s="22">
        <v>18000</v>
      </c>
      <c r="D99" s="22">
        <f t="shared" si="70"/>
        <v>3420</v>
      </c>
      <c r="E99" s="22">
        <f t="shared" si="59"/>
        <v>21420</v>
      </c>
      <c r="F99" s="35">
        <v>180000</v>
      </c>
      <c r="G99" s="35">
        <f t="shared" si="60"/>
        <v>34200</v>
      </c>
      <c r="H99" s="35">
        <f t="shared" si="61"/>
        <v>214200</v>
      </c>
      <c r="I99" s="35">
        <v>18000</v>
      </c>
      <c r="J99" s="35">
        <f t="shared" si="62"/>
        <v>3420</v>
      </c>
      <c r="K99" s="35">
        <f t="shared" si="63"/>
        <v>21420</v>
      </c>
      <c r="L99" s="80">
        <v>18000</v>
      </c>
      <c r="M99" s="36">
        <f t="shared" si="64"/>
        <v>3420</v>
      </c>
      <c r="N99" s="36">
        <f t="shared" si="65"/>
        <v>21420</v>
      </c>
      <c r="O99" s="51">
        <v>18000</v>
      </c>
      <c r="P99" s="36">
        <f t="shared" si="66"/>
        <v>3420</v>
      </c>
      <c r="Q99" s="36">
        <f t="shared" si="67"/>
        <v>21420</v>
      </c>
      <c r="R99" s="82">
        <v>18000</v>
      </c>
      <c r="S99" s="21">
        <f t="shared" si="68"/>
        <v>3420</v>
      </c>
      <c r="T99" s="21">
        <f t="shared" si="69"/>
        <v>21420</v>
      </c>
    </row>
    <row r="100" spans="1:20" ht="15" customHeight="1" x14ac:dyDescent="0.3">
      <c r="A100" s="34" t="s">
        <v>730</v>
      </c>
      <c r="B100" s="16" t="s">
        <v>306</v>
      </c>
      <c r="C100" s="22">
        <v>115000</v>
      </c>
      <c r="D100" s="22">
        <f t="shared" si="70"/>
        <v>21850</v>
      </c>
      <c r="E100" s="22">
        <f t="shared" si="59"/>
        <v>136850</v>
      </c>
      <c r="F100" s="35">
        <v>85000</v>
      </c>
      <c r="G100" s="35">
        <f t="shared" si="60"/>
        <v>16150</v>
      </c>
      <c r="H100" s="35">
        <f t="shared" si="61"/>
        <v>101150</v>
      </c>
      <c r="I100" s="35">
        <v>115000</v>
      </c>
      <c r="J100" s="35">
        <f t="shared" si="62"/>
        <v>21850</v>
      </c>
      <c r="K100" s="35">
        <f t="shared" si="63"/>
        <v>136850</v>
      </c>
      <c r="L100" s="80">
        <v>135000</v>
      </c>
      <c r="M100" s="36">
        <f t="shared" si="64"/>
        <v>25650</v>
      </c>
      <c r="N100" s="36">
        <f t="shared" si="65"/>
        <v>160650</v>
      </c>
      <c r="O100" s="51">
        <v>95000</v>
      </c>
      <c r="P100" s="36">
        <f t="shared" si="66"/>
        <v>18050</v>
      </c>
      <c r="Q100" s="36">
        <f t="shared" si="67"/>
        <v>113050</v>
      </c>
      <c r="R100" s="82">
        <v>145000</v>
      </c>
      <c r="S100" s="21">
        <f t="shared" si="68"/>
        <v>27550</v>
      </c>
      <c r="T100" s="21">
        <f t="shared" si="69"/>
        <v>172550</v>
      </c>
    </row>
    <row r="101" spans="1:20" ht="15" customHeight="1" x14ac:dyDescent="0.3">
      <c r="A101" s="34" t="s">
        <v>731</v>
      </c>
      <c r="B101" s="16" t="s">
        <v>307</v>
      </c>
      <c r="C101" s="22">
        <v>50000</v>
      </c>
      <c r="D101" s="22">
        <f t="shared" si="70"/>
        <v>9500</v>
      </c>
      <c r="E101" s="22">
        <f t="shared" si="59"/>
        <v>59500</v>
      </c>
      <c r="F101" s="35">
        <v>50000</v>
      </c>
      <c r="G101" s="35">
        <f t="shared" si="60"/>
        <v>9500</v>
      </c>
      <c r="H101" s="35">
        <f t="shared" si="61"/>
        <v>59500</v>
      </c>
      <c r="I101" s="35">
        <v>66000</v>
      </c>
      <c r="J101" s="35">
        <f t="shared" si="62"/>
        <v>12540</v>
      </c>
      <c r="K101" s="35">
        <f t="shared" si="63"/>
        <v>78540</v>
      </c>
      <c r="L101" s="80">
        <v>66000</v>
      </c>
      <c r="M101" s="36">
        <f t="shared" si="64"/>
        <v>12540</v>
      </c>
      <c r="N101" s="36">
        <f t="shared" si="65"/>
        <v>78540</v>
      </c>
      <c r="O101" s="51">
        <v>66000</v>
      </c>
      <c r="P101" s="36">
        <f t="shared" si="66"/>
        <v>12540</v>
      </c>
      <c r="Q101" s="36">
        <f t="shared" si="67"/>
        <v>78540</v>
      </c>
      <c r="R101" s="82">
        <v>85000</v>
      </c>
      <c r="S101" s="21">
        <f t="shared" si="68"/>
        <v>16150</v>
      </c>
      <c r="T101" s="21">
        <f t="shared" si="69"/>
        <v>101150</v>
      </c>
    </row>
    <row r="102" spans="1:20" ht="15" customHeight="1" x14ac:dyDescent="0.3">
      <c r="A102" s="34" t="s">
        <v>732</v>
      </c>
      <c r="B102" s="16" t="s">
        <v>308</v>
      </c>
      <c r="C102" s="22">
        <v>305000</v>
      </c>
      <c r="D102" s="22">
        <f t="shared" si="70"/>
        <v>57950</v>
      </c>
      <c r="E102" s="22">
        <f t="shared" si="59"/>
        <v>362950</v>
      </c>
      <c r="F102" s="35">
        <v>290000</v>
      </c>
      <c r="G102" s="35">
        <f t="shared" si="60"/>
        <v>55100</v>
      </c>
      <c r="H102" s="35">
        <f t="shared" si="61"/>
        <v>345100</v>
      </c>
      <c r="I102" s="35">
        <v>360000</v>
      </c>
      <c r="J102" s="35">
        <f t="shared" si="62"/>
        <v>68400</v>
      </c>
      <c r="K102" s="35">
        <f t="shared" si="63"/>
        <v>428400</v>
      </c>
      <c r="L102" s="80">
        <v>370000</v>
      </c>
      <c r="M102" s="36">
        <f t="shared" si="64"/>
        <v>70300</v>
      </c>
      <c r="N102" s="36">
        <f t="shared" si="65"/>
        <v>440300</v>
      </c>
      <c r="O102" s="51">
        <v>180000</v>
      </c>
      <c r="P102" s="36">
        <f t="shared" si="66"/>
        <v>34200</v>
      </c>
      <c r="Q102" s="36">
        <f t="shared" si="67"/>
        <v>214200</v>
      </c>
      <c r="R102" s="82">
        <v>730000</v>
      </c>
      <c r="S102" s="21">
        <f t="shared" si="68"/>
        <v>138700</v>
      </c>
      <c r="T102" s="21">
        <f t="shared" si="69"/>
        <v>868700</v>
      </c>
    </row>
    <row r="103" spans="1:20" ht="15" customHeight="1" x14ac:dyDescent="0.3">
      <c r="A103" s="34" t="s">
        <v>733</v>
      </c>
      <c r="B103" s="16" t="s">
        <v>309</v>
      </c>
      <c r="C103" s="22">
        <v>90000</v>
      </c>
      <c r="D103" s="22">
        <f t="shared" si="70"/>
        <v>17100</v>
      </c>
      <c r="E103" s="22">
        <f t="shared" si="59"/>
        <v>107100</v>
      </c>
      <c r="F103" s="35">
        <v>90000</v>
      </c>
      <c r="G103" s="35">
        <f t="shared" si="60"/>
        <v>17100</v>
      </c>
      <c r="H103" s="35">
        <f t="shared" si="61"/>
        <v>107100</v>
      </c>
      <c r="I103" s="35">
        <v>98000</v>
      </c>
      <c r="J103" s="35">
        <f t="shared" si="62"/>
        <v>18620</v>
      </c>
      <c r="K103" s="35">
        <f t="shared" si="63"/>
        <v>116620</v>
      </c>
      <c r="L103" s="80">
        <v>98000</v>
      </c>
      <c r="M103" s="36">
        <f t="shared" si="64"/>
        <v>18620</v>
      </c>
      <c r="N103" s="36">
        <f t="shared" si="65"/>
        <v>116620</v>
      </c>
      <c r="O103" s="51">
        <v>98000</v>
      </c>
      <c r="P103" s="36">
        <f t="shared" si="66"/>
        <v>18620</v>
      </c>
      <c r="Q103" s="36">
        <f t="shared" si="67"/>
        <v>116620</v>
      </c>
      <c r="R103" s="82">
        <v>125000</v>
      </c>
      <c r="S103" s="21">
        <f t="shared" si="68"/>
        <v>23750</v>
      </c>
      <c r="T103" s="21">
        <f t="shared" si="69"/>
        <v>148750</v>
      </c>
    </row>
    <row r="104" spans="1:20" ht="15" customHeight="1" x14ac:dyDescent="0.3">
      <c r="A104" s="34" t="s">
        <v>734</v>
      </c>
      <c r="B104" s="16" t="s">
        <v>310</v>
      </c>
      <c r="C104" s="22">
        <v>390000</v>
      </c>
      <c r="D104" s="22">
        <f>+C104*19%</f>
        <v>74100</v>
      </c>
      <c r="E104" s="22">
        <f>+C104+D104</f>
        <v>464100</v>
      </c>
      <c r="F104" s="35">
        <v>320000</v>
      </c>
      <c r="G104" s="35">
        <f t="shared" si="60"/>
        <v>60800</v>
      </c>
      <c r="H104" s="35">
        <f t="shared" si="61"/>
        <v>380800</v>
      </c>
      <c r="I104" s="35">
        <v>310000</v>
      </c>
      <c r="J104" s="35">
        <f t="shared" si="62"/>
        <v>58900</v>
      </c>
      <c r="K104" s="35">
        <f t="shared" si="63"/>
        <v>368900</v>
      </c>
      <c r="L104" s="80">
        <v>340000</v>
      </c>
      <c r="M104" s="36">
        <f t="shared" si="64"/>
        <v>64600</v>
      </c>
      <c r="N104" s="36">
        <f t="shared" si="65"/>
        <v>404600</v>
      </c>
      <c r="O104" s="51">
        <v>280000</v>
      </c>
      <c r="P104" s="36">
        <f t="shared" si="66"/>
        <v>53200</v>
      </c>
      <c r="Q104" s="36">
        <f t="shared" si="67"/>
        <v>333200</v>
      </c>
      <c r="R104" s="82">
        <v>410000</v>
      </c>
      <c r="S104" s="21">
        <f t="shared" si="68"/>
        <v>77900</v>
      </c>
      <c r="T104" s="21">
        <f t="shared" si="69"/>
        <v>487900</v>
      </c>
    </row>
    <row r="105" spans="1:20" ht="15" customHeight="1" x14ac:dyDescent="0.3">
      <c r="A105" s="34" t="s">
        <v>735</v>
      </c>
      <c r="B105" s="16" t="s">
        <v>311</v>
      </c>
      <c r="C105" s="22">
        <v>65000</v>
      </c>
      <c r="D105" s="22">
        <f t="shared" si="70"/>
        <v>12350</v>
      </c>
      <c r="E105" s="22">
        <f t="shared" si="59"/>
        <v>77350</v>
      </c>
      <c r="F105" s="35">
        <v>45000</v>
      </c>
      <c r="G105" s="35">
        <f t="shared" ref="G105:G112" si="71">F105*19%</f>
        <v>8550</v>
      </c>
      <c r="H105" s="35">
        <f t="shared" ref="H105:H112" si="72">G105+F105</f>
        <v>53550</v>
      </c>
      <c r="I105" s="35">
        <v>85000</v>
      </c>
      <c r="J105" s="35">
        <f t="shared" si="62"/>
        <v>16150</v>
      </c>
      <c r="K105" s="35">
        <f t="shared" si="63"/>
        <v>101150</v>
      </c>
      <c r="L105" s="80">
        <v>85000</v>
      </c>
      <c r="M105" s="36">
        <f t="shared" si="64"/>
        <v>16150</v>
      </c>
      <c r="N105" s="36">
        <f t="shared" si="65"/>
        <v>101150</v>
      </c>
      <c r="O105" s="51">
        <v>45000</v>
      </c>
      <c r="P105" s="36">
        <f t="shared" si="66"/>
        <v>8550</v>
      </c>
      <c r="Q105" s="36">
        <f t="shared" si="67"/>
        <v>53550</v>
      </c>
      <c r="R105" s="51">
        <v>85000</v>
      </c>
      <c r="S105" s="22">
        <f t="shared" si="68"/>
        <v>16150</v>
      </c>
      <c r="T105" s="22">
        <f t="shared" si="69"/>
        <v>101150</v>
      </c>
    </row>
    <row r="106" spans="1:20" ht="15" customHeight="1" x14ac:dyDescent="0.3">
      <c r="A106" s="34" t="s">
        <v>736</v>
      </c>
      <c r="B106" s="16" t="s">
        <v>312</v>
      </c>
      <c r="C106" s="22">
        <v>165000</v>
      </c>
      <c r="D106" s="22">
        <f t="shared" si="70"/>
        <v>31350</v>
      </c>
      <c r="E106" s="22">
        <f t="shared" si="59"/>
        <v>196350</v>
      </c>
      <c r="F106" s="35">
        <v>115000</v>
      </c>
      <c r="G106" s="35">
        <f t="shared" si="71"/>
        <v>21850</v>
      </c>
      <c r="H106" s="35">
        <f t="shared" si="72"/>
        <v>136850</v>
      </c>
      <c r="I106" s="35">
        <v>195000</v>
      </c>
      <c r="J106" s="35">
        <f t="shared" si="62"/>
        <v>37050</v>
      </c>
      <c r="K106" s="35">
        <f t="shared" si="63"/>
        <v>232050</v>
      </c>
      <c r="L106" s="80">
        <v>198000</v>
      </c>
      <c r="M106" s="36">
        <f t="shared" si="64"/>
        <v>37620</v>
      </c>
      <c r="N106" s="36">
        <f t="shared" si="65"/>
        <v>235620</v>
      </c>
      <c r="O106" s="51">
        <v>145000</v>
      </c>
      <c r="P106" s="36">
        <f t="shared" si="66"/>
        <v>27550</v>
      </c>
      <c r="Q106" s="36">
        <f t="shared" si="67"/>
        <v>172550</v>
      </c>
      <c r="R106" s="51">
        <v>185000</v>
      </c>
      <c r="S106" s="22">
        <f t="shared" si="68"/>
        <v>35150</v>
      </c>
      <c r="T106" s="22">
        <f t="shared" si="69"/>
        <v>220150</v>
      </c>
    </row>
    <row r="107" spans="1:20" ht="15" customHeight="1" x14ac:dyDescent="0.3">
      <c r="A107" s="34" t="s">
        <v>737</v>
      </c>
      <c r="B107" s="16" t="s">
        <v>313</v>
      </c>
      <c r="C107" s="22">
        <v>185000</v>
      </c>
      <c r="D107" s="22">
        <f t="shared" si="70"/>
        <v>35150</v>
      </c>
      <c r="E107" s="22">
        <f t="shared" si="59"/>
        <v>220150</v>
      </c>
      <c r="F107" s="35">
        <v>115000</v>
      </c>
      <c r="G107" s="35">
        <f t="shared" si="71"/>
        <v>21850</v>
      </c>
      <c r="H107" s="35">
        <f t="shared" si="72"/>
        <v>136850</v>
      </c>
      <c r="I107" s="35">
        <v>195000</v>
      </c>
      <c r="J107" s="35">
        <f t="shared" si="62"/>
        <v>37050</v>
      </c>
      <c r="K107" s="35">
        <f t="shared" si="63"/>
        <v>232050</v>
      </c>
      <c r="L107" s="80">
        <v>198000</v>
      </c>
      <c r="M107" s="36">
        <f t="shared" si="64"/>
        <v>37620</v>
      </c>
      <c r="N107" s="36">
        <f t="shared" si="65"/>
        <v>235620</v>
      </c>
      <c r="O107" s="51">
        <v>145000</v>
      </c>
      <c r="P107" s="36">
        <f t="shared" si="66"/>
        <v>27550</v>
      </c>
      <c r="Q107" s="36">
        <f t="shared" si="67"/>
        <v>172550</v>
      </c>
      <c r="R107" s="51">
        <v>185000</v>
      </c>
      <c r="S107" s="22">
        <f t="shared" si="68"/>
        <v>35150</v>
      </c>
      <c r="T107" s="22">
        <f t="shared" si="69"/>
        <v>220150</v>
      </c>
    </row>
    <row r="108" spans="1:20" ht="15" customHeight="1" x14ac:dyDescent="0.3">
      <c r="A108" s="34" t="s">
        <v>738</v>
      </c>
      <c r="B108" s="16" t="s">
        <v>314</v>
      </c>
      <c r="C108" s="22">
        <v>190000</v>
      </c>
      <c r="D108" s="22">
        <f t="shared" si="70"/>
        <v>36100</v>
      </c>
      <c r="E108" s="22">
        <f t="shared" si="59"/>
        <v>226100</v>
      </c>
      <c r="F108" s="35">
        <v>130000</v>
      </c>
      <c r="G108" s="35">
        <f t="shared" si="71"/>
        <v>24700</v>
      </c>
      <c r="H108" s="35">
        <f t="shared" si="72"/>
        <v>154700</v>
      </c>
      <c r="I108" s="35">
        <v>240000</v>
      </c>
      <c r="J108" s="35">
        <f t="shared" si="62"/>
        <v>45600</v>
      </c>
      <c r="K108" s="35">
        <f t="shared" si="63"/>
        <v>285600</v>
      </c>
      <c r="L108" s="80">
        <v>260000</v>
      </c>
      <c r="M108" s="36">
        <f t="shared" si="64"/>
        <v>49400</v>
      </c>
      <c r="N108" s="36">
        <f t="shared" si="65"/>
        <v>309400</v>
      </c>
      <c r="O108" s="51">
        <v>165000</v>
      </c>
      <c r="P108" s="36">
        <f t="shared" si="66"/>
        <v>31350</v>
      </c>
      <c r="Q108" s="36">
        <f t="shared" si="67"/>
        <v>196350</v>
      </c>
      <c r="R108" s="51">
        <v>240000</v>
      </c>
      <c r="S108" s="22">
        <f t="shared" si="68"/>
        <v>45600</v>
      </c>
      <c r="T108" s="22">
        <f t="shared" si="69"/>
        <v>285600</v>
      </c>
    </row>
    <row r="109" spans="1:20" ht="15" customHeight="1" x14ac:dyDescent="0.3">
      <c r="A109" s="34" t="s">
        <v>739</v>
      </c>
      <c r="B109" s="16" t="s">
        <v>1432</v>
      </c>
      <c r="C109" s="22">
        <v>240000</v>
      </c>
      <c r="D109" s="22">
        <f t="shared" si="70"/>
        <v>45600</v>
      </c>
      <c r="E109" s="22">
        <f t="shared" si="59"/>
        <v>285600</v>
      </c>
      <c r="F109" s="35">
        <v>185000</v>
      </c>
      <c r="G109" s="35">
        <f t="shared" si="71"/>
        <v>35150</v>
      </c>
      <c r="H109" s="35">
        <f t="shared" si="72"/>
        <v>220150</v>
      </c>
      <c r="I109" s="35">
        <v>200000</v>
      </c>
      <c r="J109" s="35">
        <f t="shared" si="62"/>
        <v>38000</v>
      </c>
      <c r="K109" s="35">
        <f t="shared" si="63"/>
        <v>238000</v>
      </c>
      <c r="L109" s="80">
        <v>280000</v>
      </c>
      <c r="M109" s="36">
        <f t="shared" si="64"/>
        <v>53200</v>
      </c>
      <c r="N109" s="36">
        <f t="shared" si="65"/>
        <v>333200</v>
      </c>
      <c r="O109" s="51">
        <v>175000</v>
      </c>
      <c r="P109" s="36">
        <f t="shared" si="66"/>
        <v>33250</v>
      </c>
      <c r="Q109" s="36">
        <f t="shared" si="67"/>
        <v>208250</v>
      </c>
      <c r="R109" s="51">
        <v>280000</v>
      </c>
      <c r="S109" s="22">
        <f t="shared" si="68"/>
        <v>53200</v>
      </c>
      <c r="T109" s="22">
        <f t="shared" si="69"/>
        <v>333200</v>
      </c>
    </row>
    <row r="110" spans="1:20" ht="15" customHeight="1" x14ac:dyDescent="0.3">
      <c r="A110" s="34" t="s">
        <v>740</v>
      </c>
      <c r="B110" s="16" t="s">
        <v>1516</v>
      </c>
      <c r="C110" s="22">
        <v>240000</v>
      </c>
      <c r="D110" s="22">
        <f t="shared" si="70"/>
        <v>45600</v>
      </c>
      <c r="E110" s="22">
        <f t="shared" si="59"/>
        <v>285600</v>
      </c>
      <c r="F110" s="35">
        <v>240000</v>
      </c>
      <c r="G110" s="35">
        <f t="shared" si="71"/>
        <v>45600</v>
      </c>
      <c r="H110" s="35">
        <f t="shared" si="72"/>
        <v>285600</v>
      </c>
      <c r="I110" s="35">
        <v>260000</v>
      </c>
      <c r="J110" s="35">
        <f t="shared" si="62"/>
        <v>49400</v>
      </c>
      <c r="K110" s="35">
        <f t="shared" si="63"/>
        <v>309400</v>
      </c>
      <c r="L110" s="80">
        <v>260000</v>
      </c>
      <c r="M110" s="36">
        <f t="shared" si="64"/>
        <v>49400</v>
      </c>
      <c r="N110" s="36">
        <f t="shared" si="65"/>
        <v>309400</v>
      </c>
      <c r="O110" s="51">
        <v>350000</v>
      </c>
      <c r="P110" s="36">
        <f t="shared" si="66"/>
        <v>66500</v>
      </c>
      <c r="Q110" s="36">
        <f t="shared" si="67"/>
        <v>416500</v>
      </c>
      <c r="R110" s="51">
        <v>350000</v>
      </c>
      <c r="S110" s="22">
        <f t="shared" si="68"/>
        <v>66500</v>
      </c>
      <c r="T110" s="22">
        <f t="shared" si="69"/>
        <v>416500</v>
      </c>
    </row>
    <row r="111" spans="1:20" ht="15" customHeight="1" x14ac:dyDescent="0.3">
      <c r="A111" s="34" t="s">
        <v>741</v>
      </c>
      <c r="B111" s="16" t="s">
        <v>1431</v>
      </c>
      <c r="C111" s="22">
        <v>165000</v>
      </c>
      <c r="D111" s="22">
        <f>+C111*19%</f>
        <v>31350</v>
      </c>
      <c r="E111" s="22">
        <f>+C111+D111</f>
        <v>196350</v>
      </c>
      <c r="F111" s="35">
        <v>140000</v>
      </c>
      <c r="G111" s="35">
        <f t="shared" si="71"/>
        <v>26600</v>
      </c>
      <c r="H111" s="35">
        <f t="shared" si="72"/>
        <v>166600</v>
      </c>
      <c r="I111" s="35">
        <v>250000</v>
      </c>
      <c r="J111" s="35">
        <f t="shared" si="62"/>
        <v>47500</v>
      </c>
      <c r="K111" s="35">
        <f t="shared" si="63"/>
        <v>297500</v>
      </c>
      <c r="L111" s="80">
        <v>209000</v>
      </c>
      <c r="M111" s="36">
        <f t="shared" si="64"/>
        <v>39710</v>
      </c>
      <c r="N111" s="36">
        <f t="shared" si="65"/>
        <v>248710</v>
      </c>
      <c r="O111" s="51" t="s">
        <v>600</v>
      </c>
      <c r="P111" s="36" t="s">
        <v>600</v>
      </c>
      <c r="Q111" s="36" t="s">
        <v>600</v>
      </c>
      <c r="R111" s="51" t="s">
        <v>600</v>
      </c>
      <c r="S111" s="22" t="s">
        <v>600</v>
      </c>
      <c r="T111" s="22" t="s">
        <v>600</v>
      </c>
    </row>
    <row r="112" spans="1:20" ht="15" customHeight="1" x14ac:dyDescent="0.3">
      <c r="A112" s="34" t="s">
        <v>742</v>
      </c>
      <c r="B112" s="16" t="s">
        <v>1428</v>
      </c>
      <c r="C112" s="22">
        <v>190000</v>
      </c>
      <c r="D112" s="22">
        <f t="shared" si="70"/>
        <v>36100</v>
      </c>
      <c r="E112" s="22">
        <f t="shared" si="59"/>
        <v>226100</v>
      </c>
      <c r="F112" s="35">
        <v>160000</v>
      </c>
      <c r="G112" s="35">
        <f t="shared" si="71"/>
        <v>30400</v>
      </c>
      <c r="H112" s="35">
        <f t="shared" si="72"/>
        <v>190400</v>
      </c>
      <c r="I112" s="35">
        <v>197000</v>
      </c>
      <c r="J112" s="35">
        <f t="shared" si="62"/>
        <v>37430</v>
      </c>
      <c r="K112" s="35">
        <f t="shared" si="63"/>
        <v>234430</v>
      </c>
      <c r="L112" s="80">
        <v>230000</v>
      </c>
      <c r="M112" s="36">
        <f t="shared" si="64"/>
        <v>43700</v>
      </c>
      <c r="N112" s="36">
        <f t="shared" si="65"/>
        <v>273700</v>
      </c>
      <c r="O112" s="51">
        <v>160000</v>
      </c>
      <c r="P112" s="36">
        <f>O112*19%</f>
        <v>30400</v>
      </c>
      <c r="Q112" s="36">
        <f>P112+O112</f>
        <v>190400</v>
      </c>
      <c r="R112" s="51">
        <v>470000</v>
      </c>
      <c r="S112" s="22">
        <f>R112*19%</f>
        <v>89300</v>
      </c>
      <c r="T112" s="22">
        <f>S112+R112</f>
        <v>559300</v>
      </c>
    </row>
    <row r="113" spans="1:20" ht="15" customHeight="1" x14ac:dyDescent="0.3">
      <c r="A113" s="34" t="s">
        <v>986</v>
      </c>
      <c r="B113" s="16" t="s">
        <v>1429</v>
      </c>
      <c r="C113" s="22" t="s">
        <v>600</v>
      </c>
      <c r="D113" s="22" t="s">
        <v>600</v>
      </c>
      <c r="E113" s="22" t="s">
        <v>600</v>
      </c>
      <c r="F113" s="35" t="s">
        <v>600</v>
      </c>
      <c r="G113" s="35" t="s">
        <v>600</v>
      </c>
      <c r="H113" s="35" t="s">
        <v>600</v>
      </c>
      <c r="I113" s="35">
        <v>180000</v>
      </c>
      <c r="J113" s="35">
        <f t="shared" si="62"/>
        <v>34200</v>
      </c>
      <c r="K113" s="35">
        <f t="shared" si="63"/>
        <v>214200</v>
      </c>
      <c r="L113" s="80">
        <v>220000</v>
      </c>
      <c r="M113" s="36">
        <f t="shared" si="64"/>
        <v>41800</v>
      </c>
      <c r="N113" s="36">
        <f t="shared" si="65"/>
        <v>261800</v>
      </c>
      <c r="O113" s="51" t="s">
        <v>600</v>
      </c>
      <c r="P113" s="36" t="s">
        <v>600</v>
      </c>
      <c r="Q113" s="36" t="s">
        <v>600</v>
      </c>
      <c r="R113" s="51" t="s">
        <v>600</v>
      </c>
      <c r="S113" s="22" t="s">
        <v>600</v>
      </c>
      <c r="T113" s="22" t="s">
        <v>600</v>
      </c>
    </row>
    <row r="114" spans="1:20" ht="15" customHeight="1" x14ac:dyDescent="0.3">
      <c r="A114" s="34" t="s">
        <v>987</v>
      </c>
      <c r="B114" s="16" t="s">
        <v>316</v>
      </c>
      <c r="C114" s="22">
        <v>7000</v>
      </c>
      <c r="D114" s="22">
        <f t="shared" si="70"/>
        <v>1330</v>
      </c>
      <c r="E114" s="22">
        <f t="shared" si="59"/>
        <v>8330</v>
      </c>
      <c r="F114" s="35">
        <v>7000</v>
      </c>
      <c r="G114" s="35">
        <f t="shared" ref="G114:G125" si="73">F114*19%</f>
        <v>1330</v>
      </c>
      <c r="H114" s="35">
        <f t="shared" ref="H114:H125" si="74">G114+F114</f>
        <v>8330</v>
      </c>
      <c r="I114" s="35">
        <v>7000</v>
      </c>
      <c r="J114" s="35">
        <f t="shared" si="62"/>
        <v>1330</v>
      </c>
      <c r="K114" s="35">
        <f t="shared" si="63"/>
        <v>8330</v>
      </c>
      <c r="L114" s="80">
        <v>7000</v>
      </c>
      <c r="M114" s="36">
        <f t="shared" si="64"/>
        <v>1330</v>
      </c>
      <c r="N114" s="36">
        <f t="shared" si="65"/>
        <v>8330</v>
      </c>
      <c r="O114" s="51">
        <v>7000</v>
      </c>
      <c r="P114" s="36">
        <f t="shared" ref="P114:P126" si="75">O114*19%</f>
        <v>1330</v>
      </c>
      <c r="Q114" s="36">
        <f t="shared" ref="Q114:Q126" si="76">P114+O114</f>
        <v>8330</v>
      </c>
      <c r="R114" s="51">
        <v>7000</v>
      </c>
      <c r="S114" s="22">
        <f t="shared" ref="S114:S126" si="77">R114*19%</f>
        <v>1330</v>
      </c>
      <c r="T114" s="22">
        <f t="shared" ref="T114:T126" si="78">S114+R114</f>
        <v>8330</v>
      </c>
    </row>
    <row r="115" spans="1:20" ht="15" customHeight="1" x14ac:dyDescent="0.3">
      <c r="A115" s="34" t="s">
        <v>988</v>
      </c>
      <c r="B115" s="16" t="s">
        <v>317</v>
      </c>
      <c r="C115" s="22">
        <v>21000</v>
      </c>
      <c r="D115" s="22">
        <f t="shared" si="70"/>
        <v>3990</v>
      </c>
      <c r="E115" s="22">
        <f t="shared" si="59"/>
        <v>24990</v>
      </c>
      <c r="F115" s="35">
        <v>21000</v>
      </c>
      <c r="G115" s="35">
        <f t="shared" si="73"/>
        <v>3990</v>
      </c>
      <c r="H115" s="35">
        <f t="shared" si="74"/>
        <v>24990</v>
      </c>
      <c r="I115" s="35">
        <v>24000</v>
      </c>
      <c r="J115" s="35">
        <f t="shared" si="62"/>
        <v>4560</v>
      </c>
      <c r="K115" s="35">
        <f t="shared" si="63"/>
        <v>28560</v>
      </c>
      <c r="L115" s="80">
        <v>24000</v>
      </c>
      <c r="M115" s="36">
        <f t="shared" si="64"/>
        <v>4560</v>
      </c>
      <c r="N115" s="36">
        <f t="shared" si="65"/>
        <v>28560</v>
      </c>
      <c r="O115" s="51">
        <v>24000</v>
      </c>
      <c r="P115" s="36">
        <f t="shared" si="75"/>
        <v>4560</v>
      </c>
      <c r="Q115" s="36">
        <f t="shared" si="76"/>
        <v>28560</v>
      </c>
      <c r="R115" s="51">
        <v>24000</v>
      </c>
      <c r="S115" s="22">
        <f t="shared" si="77"/>
        <v>4560</v>
      </c>
      <c r="T115" s="22">
        <f t="shared" si="78"/>
        <v>28560</v>
      </c>
    </row>
    <row r="116" spans="1:20" ht="15" customHeight="1" x14ac:dyDescent="0.3">
      <c r="A116" s="34" t="s">
        <v>989</v>
      </c>
      <c r="B116" s="16" t="s">
        <v>318</v>
      </c>
      <c r="C116" s="22">
        <v>22000</v>
      </c>
      <c r="D116" s="22">
        <f t="shared" si="70"/>
        <v>4180</v>
      </c>
      <c r="E116" s="22">
        <f t="shared" si="59"/>
        <v>26180</v>
      </c>
      <c r="F116" s="35">
        <v>22000</v>
      </c>
      <c r="G116" s="35">
        <f t="shared" si="73"/>
        <v>4180</v>
      </c>
      <c r="H116" s="35">
        <f t="shared" si="74"/>
        <v>26180</v>
      </c>
      <c r="I116" s="35">
        <v>22000</v>
      </c>
      <c r="J116" s="35">
        <f t="shared" si="62"/>
        <v>4180</v>
      </c>
      <c r="K116" s="35">
        <f t="shared" si="63"/>
        <v>26180</v>
      </c>
      <c r="L116" s="80">
        <v>22000</v>
      </c>
      <c r="M116" s="36">
        <f t="shared" si="64"/>
        <v>4180</v>
      </c>
      <c r="N116" s="36">
        <f t="shared" si="65"/>
        <v>26180</v>
      </c>
      <c r="O116" s="51">
        <v>22000</v>
      </c>
      <c r="P116" s="36">
        <f t="shared" si="75"/>
        <v>4180</v>
      </c>
      <c r="Q116" s="36">
        <f t="shared" si="76"/>
        <v>26180</v>
      </c>
      <c r="R116" s="51">
        <v>22000</v>
      </c>
      <c r="S116" s="22">
        <f t="shared" si="77"/>
        <v>4180</v>
      </c>
      <c r="T116" s="22">
        <f t="shared" si="78"/>
        <v>26180</v>
      </c>
    </row>
    <row r="117" spans="1:20" ht="15" customHeight="1" x14ac:dyDescent="0.3">
      <c r="A117" s="34" t="s">
        <v>1003</v>
      </c>
      <c r="B117" s="16" t="s">
        <v>319</v>
      </c>
      <c r="C117" s="22">
        <v>75000</v>
      </c>
      <c r="D117" s="22">
        <f t="shared" si="70"/>
        <v>14250</v>
      </c>
      <c r="E117" s="22">
        <f t="shared" si="59"/>
        <v>89250</v>
      </c>
      <c r="F117" s="35">
        <v>55000</v>
      </c>
      <c r="G117" s="35">
        <f t="shared" si="73"/>
        <v>10450</v>
      </c>
      <c r="H117" s="35">
        <f t="shared" si="74"/>
        <v>65450</v>
      </c>
      <c r="I117" s="35">
        <v>65000</v>
      </c>
      <c r="J117" s="35">
        <f t="shared" si="62"/>
        <v>12350</v>
      </c>
      <c r="K117" s="35">
        <f t="shared" si="63"/>
        <v>77350</v>
      </c>
      <c r="L117" s="35">
        <v>65000</v>
      </c>
      <c r="M117" s="36">
        <f t="shared" si="64"/>
        <v>12350</v>
      </c>
      <c r="N117" s="36">
        <f t="shared" si="65"/>
        <v>77350</v>
      </c>
      <c r="O117" s="35">
        <v>65000</v>
      </c>
      <c r="P117" s="36">
        <f t="shared" si="75"/>
        <v>12350</v>
      </c>
      <c r="Q117" s="36">
        <f t="shared" si="76"/>
        <v>77350</v>
      </c>
      <c r="R117" s="36">
        <v>65000</v>
      </c>
      <c r="S117" s="22">
        <f t="shared" si="77"/>
        <v>12350</v>
      </c>
      <c r="T117" s="22">
        <f t="shared" si="78"/>
        <v>77350</v>
      </c>
    </row>
    <row r="118" spans="1:20" ht="15" customHeight="1" x14ac:dyDescent="0.3">
      <c r="A118" s="34" t="s">
        <v>1004</v>
      </c>
      <c r="B118" s="16" t="s">
        <v>320</v>
      </c>
      <c r="C118" s="22">
        <v>75000</v>
      </c>
      <c r="D118" s="22">
        <f t="shared" si="70"/>
        <v>14250</v>
      </c>
      <c r="E118" s="22">
        <f t="shared" si="59"/>
        <v>89250</v>
      </c>
      <c r="F118" s="35">
        <v>55000</v>
      </c>
      <c r="G118" s="35">
        <f t="shared" si="73"/>
        <v>10450</v>
      </c>
      <c r="H118" s="35">
        <f t="shared" si="74"/>
        <v>65450</v>
      </c>
      <c r="I118" s="35">
        <v>65000</v>
      </c>
      <c r="J118" s="35">
        <f t="shared" si="62"/>
        <v>12350</v>
      </c>
      <c r="K118" s="35">
        <f t="shared" si="63"/>
        <v>77350</v>
      </c>
      <c r="L118" s="35">
        <v>65000</v>
      </c>
      <c r="M118" s="36">
        <f t="shared" si="64"/>
        <v>12350</v>
      </c>
      <c r="N118" s="36">
        <f t="shared" si="65"/>
        <v>77350</v>
      </c>
      <c r="O118" s="35">
        <v>65000</v>
      </c>
      <c r="P118" s="36">
        <f t="shared" si="75"/>
        <v>12350</v>
      </c>
      <c r="Q118" s="36">
        <f t="shared" si="76"/>
        <v>77350</v>
      </c>
      <c r="R118" s="36">
        <v>65000</v>
      </c>
      <c r="S118" s="22">
        <f t="shared" si="77"/>
        <v>12350</v>
      </c>
      <c r="T118" s="22">
        <f t="shared" si="78"/>
        <v>77350</v>
      </c>
    </row>
    <row r="119" spans="1:20" ht="15" customHeight="1" x14ac:dyDescent="0.3">
      <c r="A119" s="34" t="s">
        <v>1005</v>
      </c>
      <c r="B119" s="16" t="s">
        <v>321</v>
      </c>
      <c r="C119" s="22">
        <v>510000</v>
      </c>
      <c r="D119" s="22">
        <f t="shared" si="70"/>
        <v>96900</v>
      </c>
      <c r="E119" s="22">
        <f t="shared" si="59"/>
        <v>606900</v>
      </c>
      <c r="F119" s="35">
        <v>480000</v>
      </c>
      <c r="G119" s="35">
        <f t="shared" si="73"/>
        <v>91200</v>
      </c>
      <c r="H119" s="35">
        <f t="shared" si="74"/>
        <v>571200</v>
      </c>
      <c r="I119" s="35">
        <v>1640000</v>
      </c>
      <c r="J119" s="35">
        <f t="shared" si="62"/>
        <v>311600</v>
      </c>
      <c r="K119" s="35">
        <f t="shared" si="63"/>
        <v>1951600</v>
      </c>
      <c r="L119" s="80">
        <v>1740000</v>
      </c>
      <c r="M119" s="36">
        <f t="shared" si="64"/>
        <v>330600</v>
      </c>
      <c r="N119" s="36">
        <f t="shared" si="65"/>
        <v>2070600</v>
      </c>
      <c r="O119" s="51">
        <v>1270000</v>
      </c>
      <c r="P119" s="36">
        <f t="shared" si="75"/>
        <v>241300</v>
      </c>
      <c r="Q119" s="36">
        <f t="shared" si="76"/>
        <v>1511300</v>
      </c>
      <c r="R119" s="51">
        <v>1840000</v>
      </c>
      <c r="S119" s="22">
        <f t="shared" si="77"/>
        <v>349600</v>
      </c>
      <c r="T119" s="22">
        <f t="shared" si="78"/>
        <v>2189600</v>
      </c>
    </row>
    <row r="120" spans="1:20" ht="15" customHeight="1" x14ac:dyDescent="0.3">
      <c r="A120" s="34" t="s">
        <v>1006</v>
      </c>
      <c r="B120" s="16" t="s">
        <v>322</v>
      </c>
      <c r="C120" s="22">
        <v>80000</v>
      </c>
      <c r="D120" s="22">
        <f t="shared" si="70"/>
        <v>15200</v>
      </c>
      <c r="E120" s="22">
        <f t="shared" si="59"/>
        <v>95200</v>
      </c>
      <c r="F120" s="35">
        <v>80000</v>
      </c>
      <c r="G120" s="35">
        <f t="shared" si="73"/>
        <v>15200</v>
      </c>
      <c r="H120" s="35">
        <f t="shared" si="74"/>
        <v>95200</v>
      </c>
      <c r="I120" s="35">
        <v>95000</v>
      </c>
      <c r="J120" s="35">
        <f t="shared" si="62"/>
        <v>18050</v>
      </c>
      <c r="K120" s="35">
        <f t="shared" si="63"/>
        <v>113050</v>
      </c>
      <c r="L120" s="80">
        <v>95000</v>
      </c>
      <c r="M120" s="36">
        <f t="shared" si="64"/>
        <v>18050</v>
      </c>
      <c r="N120" s="36">
        <f t="shared" si="65"/>
        <v>113050</v>
      </c>
      <c r="O120" s="51">
        <v>75000</v>
      </c>
      <c r="P120" s="36">
        <f t="shared" si="75"/>
        <v>14250</v>
      </c>
      <c r="Q120" s="36">
        <f t="shared" si="76"/>
        <v>89250</v>
      </c>
      <c r="R120" s="51">
        <v>135000</v>
      </c>
      <c r="S120" s="22">
        <f t="shared" si="77"/>
        <v>25650</v>
      </c>
      <c r="T120" s="22">
        <f t="shared" si="78"/>
        <v>160650</v>
      </c>
    </row>
    <row r="121" spans="1:20" ht="15" customHeight="1" x14ac:dyDescent="0.3">
      <c r="A121" s="34" t="s">
        <v>1007</v>
      </c>
      <c r="B121" s="16" t="s">
        <v>323</v>
      </c>
      <c r="C121" s="22">
        <v>8000</v>
      </c>
      <c r="D121" s="22">
        <f t="shared" si="70"/>
        <v>1520</v>
      </c>
      <c r="E121" s="22">
        <f t="shared" si="59"/>
        <v>9520</v>
      </c>
      <c r="F121" s="35">
        <v>8000</v>
      </c>
      <c r="G121" s="35">
        <f t="shared" si="73"/>
        <v>1520</v>
      </c>
      <c r="H121" s="35">
        <f t="shared" si="74"/>
        <v>9520</v>
      </c>
      <c r="I121" s="35">
        <v>3500</v>
      </c>
      <c r="J121" s="35">
        <f t="shared" si="62"/>
        <v>665</v>
      </c>
      <c r="K121" s="35">
        <f t="shared" si="63"/>
        <v>4165</v>
      </c>
      <c r="L121" s="80">
        <v>3500</v>
      </c>
      <c r="M121" s="36">
        <f t="shared" si="64"/>
        <v>665</v>
      </c>
      <c r="N121" s="36">
        <f t="shared" si="65"/>
        <v>4165</v>
      </c>
      <c r="O121" s="51">
        <v>3500</v>
      </c>
      <c r="P121" s="36">
        <f t="shared" si="75"/>
        <v>665</v>
      </c>
      <c r="Q121" s="36">
        <f t="shared" si="76"/>
        <v>4165</v>
      </c>
      <c r="R121" s="51">
        <v>3500</v>
      </c>
      <c r="S121" s="22">
        <f t="shared" si="77"/>
        <v>665</v>
      </c>
      <c r="T121" s="22">
        <f t="shared" si="78"/>
        <v>4165</v>
      </c>
    </row>
    <row r="122" spans="1:20" ht="15" customHeight="1" x14ac:dyDescent="0.3">
      <c r="A122" s="34" t="s">
        <v>1008</v>
      </c>
      <c r="B122" s="16" t="s">
        <v>324</v>
      </c>
      <c r="C122" s="22">
        <v>4000</v>
      </c>
      <c r="D122" s="22">
        <f t="shared" si="70"/>
        <v>760</v>
      </c>
      <c r="E122" s="22">
        <f t="shared" si="59"/>
        <v>4760</v>
      </c>
      <c r="F122" s="35">
        <v>4000</v>
      </c>
      <c r="G122" s="35">
        <f t="shared" si="73"/>
        <v>760</v>
      </c>
      <c r="H122" s="35">
        <f t="shared" si="74"/>
        <v>4760</v>
      </c>
      <c r="I122" s="35">
        <v>8000</v>
      </c>
      <c r="J122" s="35">
        <f t="shared" si="62"/>
        <v>1520</v>
      </c>
      <c r="K122" s="35">
        <f t="shared" si="63"/>
        <v>9520</v>
      </c>
      <c r="L122" s="80">
        <v>8000</v>
      </c>
      <c r="M122" s="36">
        <f t="shared" si="64"/>
        <v>1520</v>
      </c>
      <c r="N122" s="36">
        <f t="shared" si="65"/>
        <v>9520</v>
      </c>
      <c r="O122" s="51">
        <v>8000</v>
      </c>
      <c r="P122" s="36">
        <f t="shared" si="75"/>
        <v>1520</v>
      </c>
      <c r="Q122" s="36">
        <f t="shared" si="76"/>
        <v>9520</v>
      </c>
      <c r="R122" s="51">
        <v>8000</v>
      </c>
      <c r="S122" s="22">
        <f t="shared" si="77"/>
        <v>1520</v>
      </c>
      <c r="T122" s="22">
        <f t="shared" si="78"/>
        <v>9520</v>
      </c>
    </row>
    <row r="123" spans="1:20" ht="15" customHeight="1" x14ac:dyDescent="0.3">
      <c r="A123" s="34" t="s">
        <v>1009</v>
      </c>
      <c r="B123" s="16" t="s">
        <v>325</v>
      </c>
      <c r="C123" s="22">
        <v>75000</v>
      </c>
      <c r="D123" s="22">
        <f t="shared" si="70"/>
        <v>14250</v>
      </c>
      <c r="E123" s="22">
        <f t="shared" si="59"/>
        <v>89250</v>
      </c>
      <c r="F123" s="35">
        <v>75000</v>
      </c>
      <c r="G123" s="35">
        <f t="shared" si="73"/>
        <v>14250</v>
      </c>
      <c r="H123" s="35">
        <f t="shared" si="74"/>
        <v>89250</v>
      </c>
      <c r="I123" s="35">
        <v>87000</v>
      </c>
      <c r="J123" s="35">
        <f t="shared" si="62"/>
        <v>16530</v>
      </c>
      <c r="K123" s="35">
        <f t="shared" si="63"/>
        <v>103530</v>
      </c>
      <c r="L123" s="80">
        <v>87000</v>
      </c>
      <c r="M123" s="36">
        <f t="shared" si="64"/>
        <v>16530</v>
      </c>
      <c r="N123" s="36">
        <f t="shared" si="65"/>
        <v>103530</v>
      </c>
      <c r="O123" s="51">
        <v>65000</v>
      </c>
      <c r="P123" s="36">
        <f t="shared" si="75"/>
        <v>12350</v>
      </c>
      <c r="Q123" s="36">
        <f t="shared" si="76"/>
        <v>77350</v>
      </c>
      <c r="R123" s="51">
        <v>115000</v>
      </c>
      <c r="S123" s="22">
        <f t="shared" si="77"/>
        <v>21850</v>
      </c>
      <c r="T123" s="22">
        <f t="shared" si="78"/>
        <v>136850</v>
      </c>
    </row>
    <row r="124" spans="1:20" ht="15" customHeight="1" x14ac:dyDescent="0.3">
      <c r="A124" s="34" t="s">
        <v>1010</v>
      </c>
      <c r="B124" s="16" t="s">
        <v>326</v>
      </c>
      <c r="C124" s="22">
        <v>12000</v>
      </c>
      <c r="D124" s="22">
        <f t="shared" si="70"/>
        <v>2280</v>
      </c>
      <c r="E124" s="22">
        <f t="shared" si="59"/>
        <v>14280</v>
      </c>
      <c r="F124" s="35">
        <v>12000</v>
      </c>
      <c r="G124" s="35">
        <f t="shared" si="73"/>
        <v>2280</v>
      </c>
      <c r="H124" s="35">
        <f t="shared" si="74"/>
        <v>14280</v>
      </c>
      <c r="I124" s="35">
        <v>25000</v>
      </c>
      <c r="J124" s="35">
        <f t="shared" si="62"/>
        <v>4750</v>
      </c>
      <c r="K124" s="35">
        <f t="shared" si="63"/>
        <v>29750</v>
      </c>
      <c r="L124" s="80">
        <v>25000</v>
      </c>
      <c r="M124" s="36">
        <f t="shared" si="64"/>
        <v>4750</v>
      </c>
      <c r="N124" s="36">
        <f t="shared" si="65"/>
        <v>29750</v>
      </c>
      <c r="O124" s="51">
        <v>19000</v>
      </c>
      <c r="P124" s="36">
        <f t="shared" si="75"/>
        <v>3610</v>
      </c>
      <c r="Q124" s="36">
        <f t="shared" si="76"/>
        <v>22610</v>
      </c>
      <c r="R124" s="82">
        <v>28000</v>
      </c>
      <c r="S124" s="21">
        <f t="shared" si="77"/>
        <v>5320</v>
      </c>
      <c r="T124" s="21">
        <f t="shared" si="78"/>
        <v>33320</v>
      </c>
    </row>
    <row r="125" spans="1:20" ht="15" customHeight="1" x14ac:dyDescent="0.3">
      <c r="A125" s="34" t="s">
        <v>1475</v>
      </c>
      <c r="B125" s="16" t="s">
        <v>327</v>
      </c>
      <c r="C125" s="22">
        <v>85000</v>
      </c>
      <c r="D125" s="22">
        <f t="shared" si="70"/>
        <v>16150</v>
      </c>
      <c r="E125" s="22">
        <f t="shared" si="59"/>
        <v>101150</v>
      </c>
      <c r="F125" s="35">
        <v>65000</v>
      </c>
      <c r="G125" s="35">
        <f t="shared" si="73"/>
        <v>12350</v>
      </c>
      <c r="H125" s="35">
        <f t="shared" si="74"/>
        <v>77350</v>
      </c>
      <c r="I125" s="35">
        <v>85000</v>
      </c>
      <c r="J125" s="35">
        <f t="shared" si="62"/>
        <v>16150</v>
      </c>
      <c r="K125" s="35">
        <f t="shared" si="63"/>
        <v>101150</v>
      </c>
      <c r="L125" s="80">
        <v>85000</v>
      </c>
      <c r="M125" s="36">
        <f t="shared" si="64"/>
        <v>16150</v>
      </c>
      <c r="N125" s="36">
        <f t="shared" si="65"/>
        <v>101150</v>
      </c>
      <c r="O125" s="51">
        <v>85000</v>
      </c>
      <c r="P125" s="36">
        <f t="shared" si="75"/>
        <v>16150</v>
      </c>
      <c r="Q125" s="36">
        <f t="shared" si="76"/>
        <v>101150</v>
      </c>
      <c r="R125" s="82">
        <v>85000</v>
      </c>
      <c r="S125" s="21">
        <f t="shared" si="77"/>
        <v>16150</v>
      </c>
      <c r="T125" s="21">
        <f t="shared" si="78"/>
        <v>101150</v>
      </c>
    </row>
    <row r="126" spans="1:20" ht="15" customHeight="1" x14ac:dyDescent="0.3">
      <c r="A126" s="34" t="s">
        <v>1525</v>
      </c>
      <c r="B126" s="16" t="s">
        <v>328</v>
      </c>
      <c r="C126" s="22">
        <v>125000</v>
      </c>
      <c r="D126" s="22">
        <f>+C126*19%</f>
        <v>23750</v>
      </c>
      <c r="E126" s="22">
        <f>+C126+D126</f>
        <v>148750</v>
      </c>
      <c r="F126" s="35">
        <v>135000</v>
      </c>
      <c r="G126" s="35">
        <f>F126*19%</f>
        <v>25650</v>
      </c>
      <c r="H126" s="35">
        <f>G126+F126</f>
        <v>160650</v>
      </c>
      <c r="I126" s="35">
        <v>130000</v>
      </c>
      <c r="J126" s="35">
        <f t="shared" si="62"/>
        <v>24700</v>
      </c>
      <c r="K126" s="35">
        <f t="shared" si="63"/>
        <v>154700</v>
      </c>
      <c r="L126" s="80">
        <v>130000</v>
      </c>
      <c r="M126" s="36">
        <f t="shared" si="64"/>
        <v>24700</v>
      </c>
      <c r="N126" s="36">
        <f t="shared" si="65"/>
        <v>154700</v>
      </c>
      <c r="O126" s="51">
        <v>125000</v>
      </c>
      <c r="P126" s="36">
        <f t="shared" si="75"/>
        <v>23750</v>
      </c>
      <c r="Q126" s="36">
        <f t="shared" si="76"/>
        <v>148750</v>
      </c>
      <c r="R126" s="82">
        <v>165000</v>
      </c>
      <c r="S126" s="21">
        <f t="shared" si="77"/>
        <v>31350</v>
      </c>
      <c r="T126" s="21">
        <f t="shared" si="78"/>
        <v>196350</v>
      </c>
    </row>
    <row r="127" spans="1:20" ht="30" customHeight="1" x14ac:dyDescent="0.3">
      <c r="A127" s="111">
        <v>6</v>
      </c>
      <c r="B127" s="112" t="s">
        <v>329</v>
      </c>
      <c r="C127" s="113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5"/>
      <c r="T127" s="115"/>
    </row>
    <row r="128" spans="1:20" ht="15" customHeight="1" x14ac:dyDescent="0.3">
      <c r="A128" s="34" t="s">
        <v>743</v>
      </c>
      <c r="B128" s="16" t="s">
        <v>330</v>
      </c>
      <c r="C128" s="22">
        <v>3000</v>
      </c>
      <c r="D128" s="22">
        <f t="shared" ref="D128:D203" si="79">+C128*19%</f>
        <v>570</v>
      </c>
      <c r="E128" s="22">
        <f t="shared" ref="E128:E203" si="80">+C128+D128</f>
        <v>3570</v>
      </c>
      <c r="F128" s="35">
        <v>3000</v>
      </c>
      <c r="G128" s="35">
        <f t="shared" ref="G128:G181" si="81">F128*19%</f>
        <v>570</v>
      </c>
      <c r="H128" s="35">
        <f t="shared" ref="H128:H181" si="82">G128+F128</f>
        <v>3570</v>
      </c>
      <c r="I128" s="35">
        <v>3000</v>
      </c>
      <c r="J128" s="35">
        <f>I128*19%</f>
        <v>570</v>
      </c>
      <c r="K128" s="35">
        <f>J128+I128</f>
        <v>3570</v>
      </c>
      <c r="L128" s="80">
        <v>3000</v>
      </c>
      <c r="M128" s="36">
        <f>L128*19%</f>
        <v>570</v>
      </c>
      <c r="N128" s="36">
        <f>M128+L128</f>
        <v>3570</v>
      </c>
      <c r="O128" s="51">
        <v>3000</v>
      </c>
      <c r="P128" s="36">
        <f>O128*19%</f>
        <v>570</v>
      </c>
      <c r="Q128" s="36">
        <f>P128+O128</f>
        <v>3570</v>
      </c>
      <c r="R128" s="82">
        <v>3000</v>
      </c>
      <c r="S128" s="21">
        <f>R128*19%</f>
        <v>570</v>
      </c>
      <c r="T128" s="21">
        <f>S128+R128</f>
        <v>3570</v>
      </c>
    </row>
    <row r="129" spans="1:20" ht="15" customHeight="1" x14ac:dyDescent="0.3">
      <c r="A129" s="34" t="s">
        <v>744</v>
      </c>
      <c r="B129" s="16" t="s">
        <v>331</v>
      </c>
      <c r="C129" s="22">
        <v>6000</v>
      </c>
      <c r="D129" s="22">
        <f t="shared" si="79"/>
        <v>1140</v>
      </c>
      <c r="E129" s="22">
        <f t="shared" si="80"/>
        <v>7140</v>
      </c>
      <c r="F129" s="35">
        <v>6000</v>
      </c>
      <c r="G129" s="35">
        <f t="shared" si="81"/>
        <v>1140</v>
      </c>
      <c r="H129" s="35">
        <f t="shared" si="82"/>
        <v>7140</v>
      </c>
      <c r="I129" s="35">
        <v>6000</v>
      </c>
      <c r="J129" s="35">
        <f>I129*19%</f>
        <v>1140</v>
      </c>
      <c r="K129" s="35">
        <f>J129+I129</f>
        <v>7140</v>
      </c>
      <c r="L129" s="80">
        <v>6000</v>
      </c>
      <c r="M129" s="36">
        <f>L129*19%</f>
        <v>1140</v>
      </c>
      <c r="N129" s="36">
        <f>M129+L129</f>
        <v>7140</v>
      </c>
      <c r="O129" s="51">
        <v>6000</v>
      </c>
      <c r="P129" s="36">
        <f t="shared" ref="P129:P171" si="83">O129*19%</f>
        <v>1140</v>
      </c>
      <c r="Q129" s="36">
        <f t="shared" ref="Q129:Q171" si="84">P129+O129</f>
        <v>7140</v>
      </c>
      <c r="R129" s="82">
        <v>6000</v>
      </c>
      <c r="S129" s="21">
        <f t="shared" ref="S129:S171" si="85">R129*19%</f>
        <v>1140</v>
      </c>
      <c r="T129" s="21">
        <f t="shared" ref="T129:T171" si="86">S129+R129</f>
        <v>7140</v>
      </c>
    </row>
    <row r="130" spans="1:20" ht="15" customHeight="1" x14ac:dyDescent="0.3">
      <c r="A130" s="34" t="s">
        <v>745</v>
      </c>
      <c r="B130" s="16" t="s">
        <v>1088</v>
      </c>
      <c r="C130" s="22">
        <v>550000</v>
      </c>
      <c r="D130" s="22">
        <f t="shared" si="79"/>
        <v>104500</v>
      </c>
      <c r="E130" s="22">
        <f t="shared" si="80"/>
        <v>654500</v>
      </c>
      <c r="F130" s="35">
        <v>550000</v>
      </c>
      <c r="G130" s="35">
        <f t="shared" si="81"/>
        <v>104500</v>
      </c>
      <c r="H130" s="35">
        <f t="shared" si="82"/>
        <v>654500</v>
      </c>
      <c r="I130" s="35">
        <v>1050000</v>
      </c>
      <c r="J130" s="35">
        <f>I130*19%</f>
        <v>199500</v>
      </c>
      <c r="K130" s="35">
        <f>J130+I130</f>
        <v>1249500</v>
      </c>
      <c r="L130" s="80">
        <v>1240000</v>
      </c>
      <c r="M130" s="36">
        <f t="shared" ref="M130:M171" si="87">L130*19%</f>
        <v>235600</v>
      </c>
      <c r="N130" s="36">
        <f t="shared" ref="N130:N171" si="88">M130+L130</f>
        <v>1475600</v>
      </c>
      <c r="O130" s="51">
        <v>950000</v>
      </c>
      <c r="P130" s="36">
        <f t="shared" si="83"/>
        <v>180500</v>
      </c>
      <c r="Q130" s="36">
        <f t="shared" si="84"/>
        <v>1130500</v>
      </c>
      <c r="R130" s="82">
        <v>1460000</v>
      </c>
      <c r="S130" s="21">
        <f t="shared" si="85"/>
        <v>277400</v>
      </c>
      <c r="T130" s="21">
        <f t="shared" si="86"/>
        <v>1737400</v>
      </c>
    </row>
    <row r="131" spans="1:20" ht="15" customHeight="1" x14ac:dyDescent="0.3">
      <c r="A131" s="34" t="s">
        <v>746</v>
      </c>
      <c r="B131" s="16" t="s">
        <v>1089</v>
      </c>
      <c r="C131" s="22">
        <v>180000</v>
      </c>
      <c r="D131" s="22">
        <f t="shared" si="79"/>
        <v>34200</v>
      </c>
      <c r="E131" s="22">
        <f t="shared" si="80"/>
        <v>214200</v>
      </c>
      <c r="F131" s="35">
        <v>180000</v>
      </c>
      <c r="G131" s="35">
        <f t="shared" si="81"/>
        <v>34200</v>
      </c>
      <c r="H131" s="35">
        <f t="shared" si="82"/>
        <v>214200</v>
      </c>
      <c r="I131" s="35">
        <v>260000</v>
      </c>
      <c r="J131" s="35">
        <f>I131*19%</f>
        <v>49400</v>
      </c>
      <c r="K131" s="35">
        <f>J131+I131</f>
        <v>309400</v>
      </c>
      <c r="L131" s="80">
        <v>260000</v>
      </c>
      <c r="M131" s="36">
        <f t="shared" si="87"/>
        <v>49400</v>
      </c>
      <c r="N131" s="36">
        <f t="shared" si="88"/>
        <v>309400</v>
      </c>
      <c r="O131" s="51">
        <v>230000</v>
      </c>
      <c r="P131" s="36">
        <f t="shared" si="83"/>
        <v>43700</v>
      </c>
      <c r="Q131" s="36">
        <f t="shared" si="84"/>
        <v>273700</v>
      </c>
      <c r="R131" s="82">
        <v>290000</v>
      </c>
      <c r="S131" s="21">
        <f t="shared" si="85"/>
        <v>55100</v>
      </c>
      <c r="T131" s="21">
        <f t="shared" si="86"/>
        <v>345100</v>
      </c>
    </row>
    <row r="132" spans="1:20" ht="15" customHeight="1" x14ac:dyDescent="0.3">
      <c r="A132" s="34" t="s">
        <v>747</v>
      </c>
      <c r="B132" s="16" t="s">
        <v>1123</v>
      </c>
      <c r="C132" s="22">
        <v>55000</v>
      </c>
      <c r="D132" s="22">
        <f t="shared" ref="D132:D137" si="89">+C132*19%</f>
        <v>10450</v>
      </c>
      <c r="E132" s="22">
        <f t="shared" ref="E132:E137" si="90">+C132+D132</f>
        <v>65450</v>
      </c>
      <c r="F132" s="35">
        <v>55000</v>
      </c>
      <c r="G132" s="35">
        <f t="shared" si="81"/>
        <v>10450</v>
      </c>
      <c r="H132" s="35">
        <f t="shared" si="82"/>
        <v>65450</v>
      </c>
      <c r="I132" s="35">
        <v>65000</v>
      </c>
      <c r="J132" s="35">
        <f t="shared" ref="J132:J171" si="91">I132*19%</f>
        <v>12350</v>
      </c>
      <c r="K132" s="35">
        <f t="shared" ref="K132:K171" si="92">J132+I132</f>
        <v>77350</v>
      </c>
      <c r="L132" s="35">
        <v>65000</v>
      </c>
      <c r="M132" s="36">
        <f t="shared" si="87"/>
        <v>12350</v>
      </c>
      <c r="N132" s="36">
        <f t="shared" si="88"/>
        <v>77350</v>
      </c>
      <c r="O132" s="51">
        <v>55000</v>
      </c>
      <c r="P132" s="36">
        <f t="shared" si="83"/>
        <v>10450</v>
      </c>
      <c r="Q132" s="36">
        <f t="shared" si="84"/>
        <v>65450</v>
      </c>
      <c r="R132" s="82">
        <v>68000</v>
      </c>
      <c r="S132" s="21">
        <f t="shared" si="85"/>
        <v>12920</v>
      </c>
      <c r="T132" s="21">
        <f t="shared" si="86"/>
        <v>80920</v>
      </c>
    </row>
    <row r="133" spans="1:20" ht="15" customHeight="1" x14ac:dyDescent="0.3">
      <c r="A133" s="34" t="s">
        <v>748</v>
      </c>
      <c r="B133" s="16" t="s">
        <v>1090</v>
      </c>
      <c r="C133" s="22">
        <v>53000</v>
      </c>
      <c r="D133" s="22">
        <f t="shared" si="89"/>
        <v>10070</v>
      </c>
      <c r="E133" s="22">
        <f t="shared" si="90"/>
        <v>63070</v>
      </c>
      <c r="F133" s="35">
        <v>53000</v>
      </c>
      <c r="G133" s="35">
        <f t="shared" si="81"/>
        <v>10070</v>
      </c>
      <c r="H133" s="35">
        <f t="shared" si="82"/>
        <v>63070</v>
      </c>
      <c r="I133" s="35">
        <v>63000</v>
      </c>
      <c r="J133" s="35">
        <f t="shared" si="91"/>
        <v>11970</v>
      </c>
      <c r="K133" s="35">
        <f t="shared" si="92"/>
        <v>74970</v>
      </c>
      <c r="L133" s="35">
        <v>63000</v>
      </c>
      <c r="M133" s="36">
        <f t="shared" si="87"/>
        <v>11970</v>
      </c>
      <c r="N133" s="36">
        <f t="shared" si="88"/>
        <v>74970</v>
      </c>
      <c r="O133" s="51">
        <v>50000</v>
      </c>
      <c r="P133" s="36">
        <f t="shared" si="83"/>
        <v>9500</v>
      </c>
      <c r="Q133" s="36">
        <f t="shared" si="84"/>
        <v>59500</v>
      </c>
      <c r="R133" s="82">
        <v>65000</v>
      </c>
      <c r="S133" s="21">
        <f t="shared" si="85"/>
        <v>12350</v>
      </c>
      <c r="T133" s="21">
        <f t="shared" si="86"/>
        <v>77350</v>
      </c>
    </row>
    <row r="134" spans="1:20" ht="15" customHeight="1" x14ac:dyDescent="0.3">
      <c r="A134" s="34" t="s">
        <v>749</v>
      </c>
      <c r="B134" s="16" t="s">
        <v>1091</v>
      </c>
      <c r="C134" s="22">
        <v>180000</v>
      </c>
      <c r="D134" s="22">
        <f t="shared" si="89"/>
        <v>34200</v>
      </c>
      <c r="E134" s="22">
        <f t="shared" si="90"/>
        <v>214200</v>
      </c>
      <c r="F134" s="35">
        <v>180000</v>
      </c>
      <c r="G134" s="35">
        <f t="shared" si="81"/>
        <v>34200</v>
      </c>
      <c r="H134" s="35">
        <f t="shared" si="82"/>
        <v>214200</v>
      </c>
      <c r="I134" s="35">
        <v>270000</v>
      </c>
      <c r="J134" s="35">
        <f t="shared" si="91"/>
        <v>51300</v>
      </c>
      <c r="K134" s="35">
        <f t="shared" si="92"/>
        <v>321300</v>
      </c>
      <c r="L134" s="80">
        <v>270000</v>
      </c>
      <c r="M134" s="36">
        <f t="shared" si="87"/>
        <v>51300</v>
      </c>
      <c r="N134" s="36">
        <f t="shared" si="88"/>
        <v>321300</v>
      </c>
      <c r="O134" s="51">
        <v>240000</v>
      </c>
      <c r="P134" s="36">
        <f t="shared" si="83"/>
        <v>45600</v>
      </c>
      <c r="Q134" s="36">
        <f t="shared" si="84"/>
        <v>285600</v>
      </c>
      <c r="R134" s="82">
        <v>290000</v>
      </c>
      <c r="S134" s="21">
        <f t="shared" si="85"/>
        <v>55100</v>
      </c>
      <c r="T134" s="21">
        <f t="shared" si="86"/>
        <v>345100</v>
      </c>
    </row>
    <row r="135" spans="1:20" ht="15" customHeight="1" x14ac:dyDescent="0.3">
      <c r="A135" s="34" t="s">
        <v>750</v>
      </c>
      <c r="B135" s="16" t="s">
        <v>1092</v>
      </c>
      <c r="C135" s="22">
        <v>140000</v>
      </c>
      <c r="D135" s="22">
        <f t="shared" si="89"/>
        <v>26600</v>
      </c>
      <c r="E135" s="22">
        <f t="shared" si="90"/>
        <v>166600</v>
      </c>
      <c r="F135" s="35">
        <v>140000</v>
      </c>
      <c r="G135" s="35">
        <f t="shared" si="81"/>
        <v>26600</v>
      </c>
      <c r="H135" s="35">
        <f t="shared" si="82"/>
        <v>166600</v>
      </c>
      <c r="I135" s="35">
        <v>190000</v>
      </c>
      <c r="J135" s="35">
        <f t="shared" si="91"/>
        <v>36100</v>
      </c>
      <c r="K135" s="35">
        <f t="shared" si="92"/>
        <v>226100</v>
      </c>
      <c r="L135" s="80">
        <v>190000</v>
      </c>
      <c r="M135" s="36">
        <f t="shared" si="87"/>
        <v>36100</v>
      </c>
      <c r="N135" s="36">
        <f t="shared" si="88"/>
        <v>226100</v>
      </c>
      <c r="O135" s="51">
        <v>170000</v>
      </c>
      <c r="P135" s="36">
        <f t="shared" si="83"/>
        <v>32300</v>
      </c>
      <c r="Q135" s="36">
        <f t="shared" si="84"/>
        <v>202300</v>
      </c>
      <c r="R135" s="51">
        <v>210000</v>
      </c>
      <c r="S135" s="22">
        <f t="shared" si="85"/>
        <v>39900</v>
      </c>
      <c r="T135" s="22">
        <f t="shared" si="86"/>
        <v>249900</v>
      </c>
    </row>
    <row r="136" spans="1:20" ht="15" customHeight="1" x14ac:dyDescent="0.3">
      <c r="A136" s="34" t="s">
        <v>751</v>
      </c>
      <c r="B136" s="16" t="s">
        <v>1093</v>
      </c>
      <c r="C136" s="22">
        <v>140000</v>
      </c>
      <c r="D136" s="22">
        <f t="shared" si="89"/>
        <v>26600</v>
      </c>
      <c r="E136" s="22">
        <f t="shared" si="90"/>
        <v>166600</v>
      </c>
      <c r="F136" s="35">
        <v>140000</v>
      </c>
      <c r="G136" s="35">
        <f t="shared" si="81"/>
        <v>26600</v>
      </c>
      <c r="H136" s="35">
        <f t="shared" si="82"/>
        <v>166600</v>
      </c>
      <c r="I136" s="35">
        <v>210000</v>
      </c>
      <c r="J136" s="35">
        <f t="shared" si="91"/>
        <v>39900</v>
      </c>
      <c r="K136" s="35">
        <f t="shared" si="92"/>
        <v>249900</v>
      </c>
      <c r="L136" s="80">
        <v>210000</v>
      </c>
      <c r="M136" s="36">
        <f t="shared" si="87"/>
        <v>39900</v>
      </c>
      <c r="N136" s="36">
        <f t="shared" si="88"/>
        <v>249900</v>
      </c>
      <c r="O136" s="51">
        <v>190000</v>
      </c>
      <c r="P136" s="36">
        <f t="shared" si="83"/>
        <v>36100</v>
      </c>
      <c r="Q136" s="36">
        <f t="shared" si="84"/>
        <v>226100</v>
      </c>
      <c r="R136" s="51">
        <v>230000</v>
      </c>
      <c r="S136" s="22">
        <f t="shared" si="85"/>
        <v>43700</v>
      </c>
      <c r="T136" s="22">
        <f t="shared" si="86"/>
        <v>273700</v>
      </c>
    </row>
    <row r="137" spans="1:20" ht="15" customHeight="1" x14ac:dyDescent="0.3">
      <c r="A137" s="34" t="s">
        <v>752</v>
      </c>
      <c r="B137" s="16" t="s">
        <v>1094</v>
      </c>
      <c r="C137" s="22">
        <v>350000</v>
      </c>
      <c r="D137" s="22">
        <f t="shared" si="89"/>
        <v>66500</v>
      </c>
      <c r="E137" s="22">
        <f t="shared" si="90"/>
        <v>416500</v>
      </c>
      <c r="F137" s="35">
        <v>350000</v>
      </c>
      <c r="G137" s="35">
        <f t="shared" si="81"/>
        <v>66500</v>
      </c>
      <c r="H137" s="35">
        <f t="shared" si="82"/>
        <v>416500</v>
      </c>
      <c r="I137" s="35">
        <v>260000</v>
      </c>
      <c r="J137" s="35">
        <f t="shared" si="91"/>
        <v>49400</v>
      </c>
      <c r="K137" s="35">
        <f t="shared" si="92"/>
        <v>309400</v>
      </c>
      <c r="L137" s="80">
        <v>260000</v>
      </c>
      <c r="M137" s="36">
        <f t="shared" si="87"/>
        <v>49400</v>
      </c>
      <c r="N137" s="36">
        <f t="shared" si="88"/>
        <v>309400</v>
      </c>
      <c r="O137" s="51">
        <v>240000</v>
      </c>
      <c r="P137" s="36">
        <f t="shared" si="83"/>
        <v>45600</v>
      </c>
      <c r="Q137" s="36">
        <f t="shared" si="84"/>
        <v>285600</v>
      </c>
      <c r="R137" s="51">
        <v>280000</v>
      </c>
      <c r="S137" s="22">
        <f t="shared" si="85"/>
        <v>53200</v>
      </c>
      <c r="T137" s="22">
        <f t="shared" si="86"/>
        <v>333200</v>
      </c>
    </row>
    <row r="138" spans="1:20" ht="15" customHeight="1" x14ac:dyDescent="0.3">
      <c r="A138" s="34" t="s">
        <v>753</v>
      </c>
      <c r="B138" s="16" t="s">
        <v>333</v>
      </c>
      <c r="C138" s="22">
        <v>680000</v>
      </c>
      <c r="D138" s="22">
        <f t="shared" si="79"/>
        <v>129200</v>
      </c>
      <c r="E138" s="22">
        <f t="shared" si="80"/>
        <v>809200</v>
      </c>
      <c r="F138" s="22">
        <v>680000</v>
      </c>
      <c r="G138" s="35">
        <f t="shared" si="81"/>
        <v>129200</v>
      </c>
      <c r="H138" s="35">
        <f t="shared" si="82"/>
        <v>809200</v>
      </c>
      <c r="I138" s="22">
        <v>680000</v>
      </c>
      <c r="J138" s="35">
        <f t="shared" si="91"/>
        <v>129200</v>
      </c>
      <c r="K138" s="35">
        <f t="shared" si="92"/>
        <v>809200</v>
      </c>
      <c r="L138" s="22">
        <v>680000</v>
      </c>
      <c r="M138" s="36">
        <f t="shared" si="87"/>
        <v>129200</v>
      </c>
      <c r="N138" s="36">
        <f t="shared" si="88"/>
        <v>809200</v>
      </c>
      <c r="O138" s="22">
        <v>680000</v>
      </c>
      <c r="P138" s="36">
        <f t="shared" si="83"/>
        <v>129200</v>
      </c>
      <c r="Q138" s="36">
        <f t="shared" si="84"/>
        <v>809200</v>
      </c>
      <c r="R138" s="22">
        <v>680000</v>
      </c>
      <c r="S138" s="22">
        <f t="shared" si="85"/>
        <v>129200</v>
      </c>
      <c r="T138" s="22">
        <f t="shared" si="86"/>
        <v>809200</v>
      </c>
    </row>
    <row r="139" spans="1:20" ht="15" customHeight="1" x14ac:dyDescent="0.3">
      <c r="A139" s="34" t="s">
        <v>754</v>
      </c>
      <c r="B139" s="16" t="s">
        <v>334</v>
      </c>
      <c r="C139" s="22">
        <v>9500</v>
      </c>
      <c r="D139" s="22">
        <f t="shared" si="79"/>
        <v>1805</v>
      </c>
      <c r="E139" s="22">
        <f t="shared" si="80"/>
        <v>11305</v>
      </c>
      <c r="F139" s="35">
        <v>9500</v>
      </c>
      <c r="G139" s="35">
        <f t="shared" si="81"/>
        <v>1805</v>
      </c>
      <c r="H139" s="35">
        <f t="shared" si="82"/>
        <v>11305</v>
      </c>
      <c r="I139" s="35">
        <v>9500</v>
      </c>
      <c r="J139" s="35">
        <f t="shared" si="91"/>
        <v>1805</v>
      </c>
      <c r="K139" s="35">
        <f t="shared" si="92"/>
        <v>11305</v>
      </c>
      <c r="L139" s="35">
        <v>9500</v>
      </c>
      <c r="M139" s="36">
        <f t="shared" si="87"/>
        <v>1805</v>
      </c>
      <c r="N139" s="36">
        <f t="shared" si="88"/>
        <v>11305</v>
      </c>
      <c r="O139" s="36">
        <v>9500</v>
      </c>
      <c r="P139" s="36">
        <f t="shared" si="83"/>
        <v>1805</v>
      </c>
      <c r="Q139" s="36">
        <f t="shared" si="84"/>
        <v>11305</v>
      </c>
      <c r="R139" s="36">
        <v>9500</v>
      </c>
      <c r="S139" s="36">
        <f t="shared" si="85"/>
        <v>1805</v>
      </c>
      <c r="T139" s="36">
        <f t="shared" si="86"/>
        <v>11305</v>
      </c>
    </row>
    <row r="140" spans="1:20" ht="15" customHeight="1" x14ac:dyDescent="0.3">
      <c r="A140" s="34" t="s">
        <v>755</v>
      </c>
      <c r="B140" s="16" t="s">
        <v>335</v>
      </c>
      <c r="C140" s="22">
        <v>23000</v>
      </c>
      <c r="D140" s="22">
        <f t="shared" si="79"/>
        <v>4370</v>
      </c>
      <c r="E140" s="22">
        <f t="shared" si="80"/>
        <v>27370</v>
      </c>
      <c r="F140" s="35">
        <v>23000</v>
      </c>
      <c r="G140" s="35">
        <f t="shared" si="81"/>
        <v>4370</v>
      </c>
      <c r="H140" s="35">
        <f t="shared" si="82"/>
        <v>27370</v>
      </c>
      <c r="I140" s="35">
        <v>23000</v>
      </c>
      <c r="J140" s="35">
        <f t="shared" si="91"/>
        <v>4370</v>
      </c>
      <c r="K140" s="35">
        <f t="shared" si="92"/>
        <v>27370</v>
      </c>
      <c r="L140" s="35">
        <v>23000</v>
      </c>
      <c r="M140" s="36">
        <f t="shared" si="87"/>
        <v>4370</v>
      </c>
      <c r="N140" s="36">
        <f t="shared" si="88"/>
        <v>27370</v>
      </c>
      <c r="O140" s="36">
        <v>23000</v>
      </c>
      <c r="P140" s="36">
        <f t="shared" si="83"/>
        <v>4370</v>
      </c>
      <c r="Q140" s="36">
        <f t="shared" si="84"/>
        <v>27370</v>
      </c>
      <c r="R140" s="36">
        <v>23000</v>
      </c>
      <c r="S140" s="36">
        <f t="shared" si="85"/>
        <v>4370</v>
      </c>
      <c r="T140" s="36">
        <f t="shared" si="86"/>
        <v>27370</v>
      </c>
    </row>
    <row r="141" spans="1:20" ht="15" customHeight="1" x14ac:dyDescent="0.3">
      <c r="A141" s="34" t="s">
        <v>756</v>
      </c>
      <c r="B141" s="16" t="s">
        <v>336</v>
      </c>
      <c r="C141" s="22">
        <v>23000</v>
      </c>
      <c r="D141" s="22">
        <f t="shared" si="79"/>
        <v>4370</v>
      </c>
      <c r="E141" s="22">
        <f t="shared" si="80"/>
        <v>27370</v>
      </c>
      <c r="F141" s="35">
        <v>23000</v>
      </c>
      <c r="G141" s="35">
        <f t="shared" si="81"/>
        <v>4370</v>
      </c>
      <c r="H141" s="35">
        <f t="shared" si="82"/>
        <v>27370</v>
      </c>
      <c r="I141" s="35">
        <v>23000</v>
      </c>
      <c r="J141" s="35">
        <f t="shared" si="91"/>
        <v>4370</v>
      </c>
      <c r="K141" s="35">
        <f t="shared" si="92"/>
        <v>27370</v>
      </c>
      <c r="L141" s="35">
        <v>23000</v>
      </c>
      <c r="M141" s="36">
        <f t="shared" si="87"/>
        <v>4370</v>
      </c>
      <c r="N141" s="36">
        <f t="shared" si="88"/>
        <v>27370</v>
      </c>
      <c r="O141" s="36">
        <v>23000</v>
      </c>
      <c r="P141" s="36">
        <f t="shared" si="83"/>
        <v>4370</v>
      </c>
      <c r="Q141" s="36">
        <f t="shared" si="84"/>
        <v>27370</v>
      </c>
      <c r="R141" s="36">
        <v>23000</v>
      </c>
      <c r="S141" s="36">
        <f t="shared" si="85"/>
        <v>4370</v>
      </c>
      <c r="T141" s="36">
        <f t="shared" si="86"/>
        <v>27370</v>
      </c>
    </row>
    <row r="142" spans="1:20" ht="15" customHeight="1" x14ac:dyDescent="0.3">
      <c r="A142" s="34" t="s">
        <v>757</v>
      </c>
      <c r="B142" s="16" t="s">
        <v>337</v>
      </c>
      <c r="C142" s="22">
        <v>25000</v>
      </c>
      <c r="D142" s="22">
        <f t="shared" si="79"/>
        <v>4750</v>
      </c>
      <c r="E142" s="22">
        <f t="shared" si="80"/>
        <v>29750</v>
      </c>
      <c r="F142" s="35">
        <v>25000</v>
      </c>
      <c r="G142" s="35">
        <f t="shared" si="81"/>
        <v>4750</v>
      </c>
      <c r="H142" s="35">
        <f t="shared" si="82"/>
        <v>29750</v>
      </c>
      <c r="I142" s="35">
        <v>25000</v>
      </c>
      <c r="J142" s="35">
        <f t="shared" si="91"/>
        <v>4750</v>
      </c>
      <c r="K142" s="35">
        <f t="shared" si="92"/>
        <v>29750</v>
      </c>
      <c r="L142" s="35">
        <v>25000</v>
      </c>
      <c r="M142" s="36">
        <f t="shared" si="87"/>
        <v>4750</v>
      </c>
      <c r="N142" s="36">
        <f t="shared" si="88"/>
        <v>29750</v>
      </c>
      <c r="O142" s="36">
        <v>25000</v>
      </c>
      <c r="P142" s="36">
        <f t="shared" si="83"/>
        <v>4750</v>
      </c>
      <c r="Q142" s="36">
        <f t="shared" si="84"/>
        <v>29750</v>
      </c>
      <c r="R142" s="36">
        <v>25000</v>
      </c>
      <c r="S142" s="36">
        <f t="shared" si="85"/>
        <v>4750</v>
      </c>
      <c r="T142" s="36">
        <f t="shared" si="86"/>
        <v>29750</v>
      </c>
    </row>
    <row r="143" spans="1:20" ht="15" customHeight="1" x14ac:dyDescent="0.3">
      <c r="A143" s="34" t="s">
        <v>758</v>
      </c>
      <c r="B143" s="16" t="s">
        <v>338</v>
      </c>
      <c r="C143" s="22">
        <v>24000</v>
      </c>
      <c r="D143" s="22">
        <f t="shared" si="79"/>
        <v>4560</v>
      </c>
      <c r="E143" s="22">
        <f t="shared" si="80"/>
        <v>28560</v>
      </c>
      <c r="F143" s="35">
        <v>24000</v>
      </c>
      <c r="G143" s="35">
        <f t="shared" si="81"/>
        <v>4560</v>
      </c>
      <c r="H143" s="35">
        <f t="shared" si="82"/>
        <v>28560</v>
      </c>
      <c r="I143" s="35">
        <v>24000</v>
      </c>
      <c r="J143" s="35">
        <f t="shared" si="91"/>
        <v>4560</v>
      </c>
      <c r="K143" s="35">
        <f t="shared" si="92"/>
        <v>28560</v>
      </c>
      <c r="L143" s="35">
        <v>24000</v>
      </c>
      <c r="M143" s="36">
        <f t="shared" si="87"/>
        <v>4560</v>
      </c>
      <c r="N143" s="36">
        <f t="shared" si="88"/>
        <v>28560</v>
      </c>
      <c r="O143" s="36">
        <v>24000</v>
      </c>
      <c r="P143" s="36">
        <f t="shared" si="83"/>
        <v>4560</v>
      </c>
      <c r="Q143" s="36">
        <f t="shared" si="84"/>
        <v>28560</v>
      </c>
      <c r="R143" s="36">
        <v>24000</v>
      </c>
      <c r="S143" s="36">
        <f t="shared" si="85"/>
        <v>4560</v>
      </c>
      <c r="T143" s="36">
        <f t="shared" si="86"/>
        <v>28560</v>
      </c>
    </row>
    <row r="144" spans="1:20" ht="15" customHeight="1" x14ac:dyDescent="0.3">
      <c r="A144" s="34" t="s">
        <v>759</v>
      </c>
      <c r="B144" s="16" t="s">
        <v>339</v>
      </c>
      <c r="C144" s="22">
        <v>20000</v>
      </c>
      <c r="D144" s="22">
        <f t="shared" si="79"/>
        <v>3800</v>
      </c>
      <c r="E144" s="22">
        <f t="shared" si="80"/>
        <v>23800</v>
      </c>
      <c r="F144" s="35">
        <v>20000</v>
      </c>
      <c r="G144" s="35">
        <f t="shared" si="81"/>
        <v>3800</v>
      </c>
      <c r="H144" s="35">
        <f t="shared" si="82"/>
        <v>23800</v>
      </c>
      <c r="I144" s="35">
        <v>20000</v>
      </c>
      <c r="J144" s="35">
        <f t="shared" si="91"/>
        <v>3800</v>
      </c>
      <c r="K144" s="35">
        <f t="shared" si="92"/>
        <v>23800</v>
      </c>
      <c r="L144" s="35">
        <v>20000</v>
      </c>
      <c r="M144" s="36">
        <f t="shared" si="87"/>
        <v>3800</v>
      </c>
      <c r="N144" s="36">
        <f t="shared" si="88"/>
        <v>23800</v>
      </c>
      <c r="O144" s="36">
        <v>20000</v>
      </c>
      <c r="P144" s="36">
        <f t="shared" si="83"/>
        <v>3800</v>
      </c>
      <c r="Q144" s="36">
        <f t="shared" si="84"/>
        <v>23800</v>
      </c>
      <c r="R144" s="36">
        <v>20000</v>
      </c>
      <c r="S144" s="36">
        <f t="shared" si="85"/>
        <v>3800</v>
      </c>
      <c r="T144" s="36">
        <f t="shared" si="86"/>
        <v>23800</v>
      </c>
    </row>
    <row r="145" spans="1:20" ht="15" customHeight="1" x14ac:dyDescent="0.3">
      <c r="A145" s="34" t="s">
        <v>760</v>
      </c>
      <c r="B145" s="16" t="s">
        <v>340</v>
      </c>
      <c r="C145" s="22">
        <v>25000</v>
      </c>
      <c r="D145" s="22">
        <f t="shared" si="79"/>
        <v>4750</v>
      </c>
      <c r="E145" s="22">
        <f t="shared" si="80"/>
        <v>29750</v>
      </c>
      <c r="F145" s="35">
        <v>25000</v>
      </c>
      <c r="G145" s="35">
        <f t="shared" si="81"/>
        <v>4750</v>
      </c>
      <c r="H145" s="35">
        <f t="shared" si="82"/>
        <v>29750</v>
      </c>
      <c r="I145" s="35">
        <v>25000</v>
      </c>
      <c r="J145" s="35">
        <f t="shared" si="91"/>
        <v>4750</v>
      </c>
      <c r="K145" s="35">
        <f t="shared" si="92"/>
        <v>29750</v>
      </c>
      <c r="L145" s="35">
        <v>25000</v>
      </c>
      <c r="M145" s="36">
        <f t="shared" si="87"/>
        <v>4750</v>
      </c>
      <c r="N145" s="36">
        <f t="shared" si="88"/>
        <v>29750</v>
      </c>
      <c r="O145" s="36">
        <v>25000</v>
      </c>
      <c r="P145" s="36">
        <f t="shared" si="83"/>
        <v>4750</v>
      </c>
      <c r="Q145" s="36">
        <f t="shared" si="84"/>
        <v>29750</v>
      </c>
      <c r="R145" s="36">
        <v>25000</v>
      </c>
      <c r="S145" s="36">
        <f t="shared" si="85"/>
        <v>4750</v>
      </c>
      <c r="T145" s="36">
        <f t="shared" si="86"/>
        <v>29750</v>
      </c>
    </row>
    <row r="146" spans="1:20" ht="15" customHeight="1" x14ac:dyDescent="0.3">
      <c r="A146" s="34" t="s">
        <v>990</v>
      </c>
      <c r="B146" s="16" t="s">
        <v>341</v>
      </c>
      <c r="C146" s="22">
        <v>28000</v>
      </c>
      <c r="D146" s="22">
        <f t="shared" si="79"/>
        <v>5320</v>
      </c>
      <c r="E146" s="22">
        <f t="shared" si="80"/>
        <v>33320</v>
      </c>
      <c r="F146" s="35">
        <v>28000</v>
      </c>
      <c r="G146" s="35">
        <f t="shared" si="81"/>
        <v>5320</v>
      </c>
      <c r="H146" s="35">
        <f t="shared" si="82"/>
        <v>33320</v>
      </c>
      <c r="I146" s="35">
        <v>28000</v>
      </c>
      <c r="J146" s="35">
        <f t="shared" si="91"/>
        <v>5320</v>
      </c>
      <c r="K146" s="35">
        <f t="shared" si="92"/>
        <v>33320</v>
      </c>
      <c r="L146" s="35">
        <v>28000</v>
      </c>
      <c r="M146" s="36">
        <f t="shared" si="87"/>
        <v>5320</v>
      </c>
      <c r="N146" s="36">
        <f t="shared" si="88"/>
        <v>33320</v>
      </c>
      <c r="O146" s="36">
        <v>28000</v>
      </c>
      <c r="P146" s="36">
        <f t="shared" si="83"/>
        <v>5320</v>
      </c>
      <c r="Q146" s="36">
        <f t="shared" si="84"/>
        <v>33320</v>
      </c>
      <c r="R146" s="36">
        <v>28000</v>
      </c>
      <c r="S146" s="36">
        <f t="shared" si="85"/>
        <v>5320</v>
      </c>
      <c r="T146" s="36">
        <f t="shared" si="86"/>
        <v>33320</v>
      </c>
    </row>
    <row r="147" spans="1:20" ht="15" customHeight="1" x14ac:dyDescent="0.3">
      <c r="A147" s="34" t="s">
        <v>991</v>
      </c>
      <c r="B147" s="16" t="s">
        <v>342</v>
      </c>
      <c r="C147" s="22">
        <v>36000</v>
      </c>
      <c r="D147" s="22">
        <f t="shared" si="79"/>
        <v>6840</v>
      </c>
      <c r="E147" s="22">
        <f t="shared" si="80"/>
        <v>42840</v>
      </c>
      <c r="F147" s="35">
        <v>36000</v>
      </c>
      <c r="G147" s="35">
        <f t="shared" si="81"/>
        <v>6840</v>
      </c>
      <c r="H147" s="35">
        <f t="shared" si="82"/>
        <v>42840</v>
      </c>
      <c r="I147" s="35">
        <v>36000</v>
      </c>
      <c r="J147" s="35">
        <f t="shared" si="91"/>
        <v>6840</v>
      </c>
      <c r="K147" s="35">
        <f t="shared" si="92"/>
        <v>42840</v>
      </c>
      <c r="L147" s="35">
        <v>36000</v>
      </c>
      <c r="M147" s="36">
        <f t="shared" si="87"/>
        <v>6840</v>
      </c>
      <c r="N147" s="36">
        <f t="shared" si="88"/>
        <v>42840</v>
      </c>
      <c r="O147" s="36">
        <v>36000</v>
      </c>
      <c r="P147" s="36">
        <f t="shared" si="83"/>
        <v>6840</v>
      </c>
      <c r="Q147" s="36">
        <f t="shared" si="84"/>
        <v>42840</v>
      </c>
      <c r="R147" s="36">
        <v>36000</v>
      </c>
      <c r="S147" s="36">
        <f t="shared" si="85"/>
        <v>6840</v>
      </c>
      <c r="T147" s="36">
        <f t="shared" si="86"/>
        <v>42840</v>
      </c>
    </row>
    <row r="148" spans="1:20" ht="15" customHeight="1" x14ac:dyDescent="0.3">
      <c r="A148" s="34" t="s">
        <v>992</v>
      </c>
      <c r="B148" s="16" t="s">
        <v>1034</v>
      </c>
      <c r="C148" s="22">
        <v>12000</v>
      </c>
      <c r="D148" s="22">
        <f t="shared" si="79"/>
        <v>2280</v>
      </c>
      <c r="E148" s="22">
        <f t="shared" si="80"/>
        <v>14280</v>
      </c>
      <c r="F148" s="35">
        <v>12000</v>
      </c>
      <c r="G148" s="35">
        <f t="shared" si="81"/>
        <v>2280</v>
      </c>
      <c r="H148" s="35">
        <f t="shared" si="82"/>
        <v>14280</v>
      </c>
      <c r="I148" s="35">
        <v>12000</v>
      </c>
      <c r="J148" s="35">
        <f t="shared" si="91"/>
        <v>2280</v>
      </c>
      <c r="K148" s="35">
        <f t="shared" si="92"/>
        <v>14280</v>
      </c>
      <c r="L148" s="35">
        <v>12000</v>
      </c>
      <c r="M148" s="36">
        <f t="shared" si="87"/>
        <v>2280</v>
      </c>
      <c r="N148" s="36">
        <f t="shared" si="88"/>
        <v>14280</v>
      </c>
      <c r="O148" s="36">
        <v>12000</v>
      </c>
      <c r="P148" s="36">
        <f t="shared" si="83"/>
        <v>2280</v>
      </c>
      <c r="Q148" s="36">
        <f t="shared" si="84"/>
        <v>14280</v>
      </c>
      <c r="R148" s="36">
        <v>12000</v>
      </c>
      <c r="S148" s="36">
        <f t="shared" si="85"/>
        <v>2280</v>
      </c>
      <c r="T148" s="36">
        <f t="shared" si="86"/>
        <v>14280</v>
      </c>
    </row>
    <row r="149" spans="1:20" ht="15" customHeight="1" x14ac:dyDescent="0.3">
      <c r="A149" s="34" t="s">
        <v>993</v>
      </c>
      <c r="B149" s="16" t="s">
        <v>343</v>
      </c>
      <c r="C149" s="22">
        <v>5000</v>
      </c>
      <c r="D149" s="22">
        <f t="shared" si="79"/>
        <v>950</v>
      </c>
      <c r="E149" s="22">
        <f t="shared" si="80"/>
        <v>5950</v>
      </c>
      <c r="F149" s="35">
        <v>5000</v>
      </c>
      <c r="G149" s="35">
        <f t="shared" si="81"/>
        <v>950</v>
      </c>
      <c r="H149" s="35">
        <f t="shared" si="82"/>
        <v>5950</v>
      </c>
      <c r="I149" s="35">
        <v>5000</v>
      </c>
      <c r="J149" s="35">
        <f t="shared" si="91"/>
        <v>950</v>
      </c>
      <c r="K149" s="35">
        <f t="shared" si="92"/>
        <v>5950</v>
      </c>
      <c r="L149" s="35">
        <v>5000</v>
      </c>
      <c r="M149" s="36">
        <f t="shared" si="87"/>
        <v>950</v>
      </c>
      <c r="N149" s="36">
        <f t="shared" si="88"/>
        <v>5950</v>
      </c>
      <c r="O149" s="36">
        <v>5000</v>
      </c>
      <c r="P149" s="36">
        <f t="shared" si="83"/>
        <v>950</v>
      </c>
      <c r="Q149" s="36">
        <f t="shared" si="84"/>
        <v>5950</v>
      </c>
      <c r="R149" s="36">
        <v>5000</v>
      </c>
      <c r="S149" s="36">
        <f t="shared" si="85"/>
        <v>950</v>
      </c>
      <c r="T149" s="36">
        <f t="shared" si="86"/>
        <v>5950</v>
      </c>
    </row>
    <row r="150" spans="1:20" ht="15" customHeight="1" x14ac:dyDescent="0.3">
      <c r="A150" s="34" t="s">
        <v>994</v>
      </c>
      <c r="B150" s="16" t="s">
        <v>344</v>
      </c>
      <c r="C150" s="22">
        <v>5000</v>
      </c>
      <c r="D150" s="22">
        <f t="shared" si="79"/>
        <v>950</v>
      </c>
      <c r="E150" s="22">
        <f t="shared" si="80"/>
        <v>5950</v>
      </c>
      <c r="F150" s="35">
        <v>5000</v>
      </c>
      <c r="G150" s="35">
        <f t="shared" si="81"/>
        <v>950</v>
      </c>
      <c r="H150" s="35">
        <f t="shared" si="82"/>
        <v>5950</v>
      </c>
      <c r="I150" s="35">
        <v>5000</v>
      </c>
      <c r="J150" s="35">
        <f t="shared" si="91"/>
        <v>950</v>
      </c>
      <c r="K150" s="35">
        <f t="shared" si="92"/>
        <v>5950</v>
      </c>
      <c r="L150" s="35">
        <v>5000</v>
      </c>
      <c r="M150" s="36">
        <f t="shared" si="87"/>
        <v>950</v>
      </c>
      <c r="N150" s="36">
        <f t="shared" si="88"/>
        <v>5950</v>
      </c>
      <c r="O150" s="36">
        <v>5000</v>
      </c>
      <c r="P150" s="36">
        <f t="shared" si="83"/>
        <v>950</v>
      </c>
      <c r="Q150" s="36">
        <f t="shared" si="84"/>
        <v>5950</v>
      </c>
      <c r="R150" s="36">
        <v>5000</v>
      </c>
      <c r="S150" s="36">
        <f t="shared" si="85"/>
        <v>950</v>
      </c>
      <c r="T150" s="36">
        <f t="shared" si="86"/>
        <v>5950</v>
      </c>
    </row>
    <row r="151" spans="1:20" ht="15" customHeight="1" x14ac:dyDescent="0.3">
      <c r="A151" s="34" t="s">
        <v>995</v>
      </c>
      <c r="B151" s="16" t="s">
        <v>345</v>
      </c>
      <c r="C151" s="22">
        <v>5000</v>
      </c>
      <c r="D151" s="22">
        <f t="shared" si="79"/>
        <v>950</v>
      </c>
      <c r="E151" s="22">
        <f t="shared" si="80"/>
        <v>5950</v>
      </c>
      <c r="F151" s="35">
        <v>5000</v>
      </c>
      <c r="G151" s="35">
        <f t="shared" si="81"/>
        <v>950</v>
      </c>
      <c r="H151" s="35">
        <f t="shared" si="82"/>
        <v>5950</v>
      </c>
      <c r="I151" s="35">
        <v>5000</v>
      </c>
      <c r="J151" s="35">
        <f t="shared" si="91"/>
        <v>950</v>
      </c>
      <c r="K151" s="35">
        <f t="shared" si="92"/>
        <v>5950</v>
      </c>
      <c r="L151" s="35">
        <v>5000</v>
      </c>
      <c r="M151" s="36">
        <f t="shared" si="87"/>
        <v>950</v>
      </c>
      <c r="N151" s="36">
        <f t="shared" si="88"/>
        <v>5950</v>
      </c>
      <c r="O151" s="36">
        <v>5000</v>
      </c>
      <c r="P151" s="36">
        <f t="shared" si="83"/>
        <v>950</v>
      </c>
      <c r="Q151" s="36">
        <f t="shared" si="84"/>
        <v>5950</v>
      </c>
      <c r="R151" s="36">
        <v>5000</v>
      </c>
      <c r="S151" s="36">
        <f t="shared" si="85"/>
        <v>950</v>
      </c>
      <c r="T151" s="36">
        <f t="shared" si="86"/>
        <v>5950</v>
      </c>
    </row>
    <row r="152" spans="1:20" ht="15" customHeight="1" x14ac:dyDescent="0.3">
      <c r="A152" s="34" t="s">
        <v>1011</v>
      </c>
      <c r="B152" s="16" t="s">
        <v>1519</v>
      </c>
      <c r="C152" s="22">
        <v>7500</v>
      </c>
      <c r="D152" s="22">
        <f t="shared" si="79"/>
        <v>1425</v>
      </c>
      <c r="E152" s="22">
        <f t="shared" si="80"/>
        <v>8925</v>
      </c>
      <c r="F152" s="22">
        <v>7500</v>
      </c>
      <c r="G152" s="22">
        <f>+F152*19%</f>
        <v>1425</v>
      </c>
      <c r="H152" s="22">
        <f>+F152+G152</f>
        <v>8925</v>
      </c>
      <c r="I152" s="22">
        <v>7500</v>
      </c>
      <c r="J152" s="22">
        <f>+I152*19%</f>
        <v>1425</v>
      </c>
      <c r="K152" s="22">
        <f>+I152+J152</f>
        <v>8925</v>
      </c>
      <c r="L152" s="22">
        <v>7500</v>
      </c>
      <c r="M152" s="22">
        <f>+L152*19%</f>
        <v>1425</v>
      </c>
      <c r="N152" s="22">
        <f>+L152+M152</f>
        <v>8925</v>
      </c>
      <c r="O152" s="22">
        <v>7500</v>
      </c>
      <c r="P152" s="22">
        <f>+O152*19%</f>
        <v>1425</v>
      </c>
      <c r="Q152" s="22">
        <f>+O152+P152</f>
        <v>8925</v>
      </c>
      <c r="R152" s="22">
        <v>7500</v>
      </c>
      <c r="S152" s="22">
        <f>+R152*19%</f>
        <v>1425</v>
      </c>
      <c r="T152" s="22">
        <f>+R152+S152</f>
        <v>8925</v>
      </c>
    </row>
    <row r="153" spans="1:20" ht="15" customHeight="1" x14ac:dyDescent="0.3">
      <c r="A153" s="34" t="s">
        <v>1012</v>
      </c>
      <c r="B153" s="16" t="s">
        <v>1520</v>
      </c>
      <c r="C153" s="22">
        <v>7500</v>
      </c>
      <c r="D153" s="22">
        <f t="shared" si="79"/>
        <v>1425</v>
      </c>
      <c r="E153" s="22">
        <f t="shared" si="80"/>
        <v>8925</v>
      </c>
      <c r="F153" s="22">
        <v>7500</v>
      </c>
      <c r="G153" s="22">
        <f>+F153*19%</f>
        <v>1425</v>
      </c>
      <c r="H153" s="22">
        <f>+F153+G153</f>
        <v>8925</v>
      </c>
      <c r="I153" s="22">
        <v>7500</v>
      </c>
      <c r="J153" s="22">
        <f>+I153*19%</f>
        <v>1425</v>
      </c>
      <c r="K153" s="22">
        <f>+I153+J153</f>
        <v>8925</v>
      </c>
      <c r="L153" s="22">
        <v>7500</v>
      </c>
      <c r="M153" s="22">
        <f>+L153*19%</f>
        <v>1425</v>
      </c>
      <c r="N153" s="22">
        <f>+L153+M153</f>
        <v>8925</v>
      </c>
      <c r="O153" s="22">
        <v>7500</v>
      </c>
      <c r="P153" s="22">
        <f>+O153*19%</f>
        <v>1425</v>
      </c>
      <c r="Q153" s="22">
        <f>+O153+P153</f>
        <v>8925</v>
      </c>
      <c r="R153" s="22">
        <v>7500</v>
      </c>
      <c r="S153" s="22">
        <f>+R153*19%</f>
        <v>1425</v>
      </c>
      <c r="T153" s="22">
        <f>+R153+S153</f>
        <v>8925</v>
      </c>
    </row>
    <row r="154" spans="1:20" ht="15" customHeight="1" x14ac:dyDescent="0.3">
      <c r="A154" s="34" t="s">
        <v>1013</v>
      </c>
      <c r="B154" s="16" t="s">
        <v>1521</v>
      </c>
      <c r="C154" s="22">
        <v>5500</v>
      </c>
      <c r="D154" s="22">
        <f t="shared" si="79"/>
        <v>1045</v>
      </c>
      <c r="E154" s="22">
        <f t="shared" si="80"/>
        <v>6545</v>
      </c>
      <c r="F154" s="22">
        <v>5500</v>
      </c>
      <c r="G154" s="22">
        <f>+F154*19%</f>
        <v>1045</v>
      </c>
      <c r="H154" s="22">
        <f>+F154+G154</f>
        <v>6545</v>
      </c>
      <c r="I154" s="22">
        <v>5500</v>
      </c>
      <c r="J154" s="22">
        <f>+I154*19%</f>
        <v>1045</v>
      </c>
      <c r="K154" s="22">
        <f>+I154+J154</f>
        <v>6545</v>
      </c>
      <c r="L154" s="22">
        <v>5500</v>
      </c>
      <c r="M154" s="22">
        <f>+L154*19%</f>
        <v>1045</v>
      </c>
      <c r="N154" s="22">
        <f>+L154+M154</f>
        <v>6545</v>
      </c>
      <c r="O154" s="22">
        <v>5500</v>
      </c>
      <c r="P154" s="22">
        <f>+O154*19%</f>
        <v>1045</v>
      </c>
      <c r="Q154" s="22">
        <f>+O154+P154</f>
        <v>6545</v>
      </c>
      <c r="R154" s="22">
        <v>5500</v>
      </c>
      <c r="S154" s="22">
        <f>+R154*19%</f>
        <v>1045</v>
      </c>
      <c r="T154" s="22">
        <f>+R154+S154</f>
        <v>6545</v>
      </c>
    </row>
    <row r="155" spans="1:20" ht="15" customHeight="1" x14ac:dyDescent="0.3">
      <c r="A155" s="34" t="s">
        <v>1014</v>
      </c>
      <c r="B155" s="16" t="s">
        <v>346</v>
      </c>
      <c r="C155" s="22">
        <v>9000</v>
      </c>
      <c r="D155" s="22">
        <f t="shared" si="79"/>
        <v>1710</v>
      </c>
      <c r="E155" s="22">
        <f t="shared" si="80"/>
        <v>10710</v>
      </c>
      <c r="F155" s="35">
        <v>9000</v>
      </c>
      <c r="G155" s="35">
        <f t="shared" si="81"/>
        <v>1710</v>
      </c>
      <c r="H155" s="35">
        <f t="shared" si="82"/>
        <v>10710</v>
      </c>
      <c r="I155" s="35">
        <v>9000</v>
      </c>
      <c r="J155" s="35">
        <f t="shared" si="91"/>
        <v>1710</v>
      </c>
      <c r="K155" s="35">
        <f t="shared" si="92"/>
        <v>10710</v>
      </c>
      <c r="L155" s="35">
        <v>9000</v>
      </c>
      <c r="M155" s="36">
        <f t="shared" si="87"/>
        <v>1710</v>
      </c>
      <c r="N155" s="36">
        <f t="shared" si="88"/>
        <v>10710</v>
      </c>
      <c r="O155" s="36">
        <v>9000</v>
      </c>
      <c r="P155" s="36">
        <f t="shared" si="83"/>
        <v>1710</v>
      </c>
      <c r="Q155" s="36">
        <f t="shared" si="84"/>
        <v>10710</v>
      </c>
      <c r="R155" s="36">
        <v>9000</v>
      </c>
      <c r="S155" s="36">
        <f t="shared" si="85"/>
        <v>1710</v>
      </c>
      <c r="T155" s="36">
        <f t="shared" si="86"/>
        <v>10710</v>
      </c>
    </row>
    <row r="156" spans="1:20" ht="15" customHeight="1" x14ac:dyDescent="0.3">
      <c r="A156" s="121" t="s">
        <v>1015</v>
      </c>
      <c r="B156" s="120" t="s">
        <v>1575</v>
      </c>
      <c r="C156" s="122">
        <v>35000</v>
      </c>
      <c r="D156" s="122">
        <f t="shared" si="79"/>
        <v>6650</v>
      </c>
      <c r="E156" s="122">
        <f t="shared" si="80"/>
        <v>41650</v>
      </c>
      <c r="F156" s="123">
        <v>35000</v>
      </c>
      <c r="G156" s="123">
        <f>F156*19%</f>
        <v>6650</v>
      </c>
      <c r="H156" s="123">
        <f>G156+F156</f>
        <v>41650</v>
      </c>
      <c r="I156" s="123">
        <v>35000</v>
      </c>
      <c r="J156" s="123">
        <f>I156*19%</f>
        <v>6650</v>
      </c>
      <c r="K156" s="123">
        <f>J156+I156</f>
        <v>41650</v>
      </c>
      <c r="L156" s="123">
        <v>35000</v>
      </c>
      <c r="M156" s="124">
        <f>L156*19%</f>
        <v>6650</v>
      </c>
      <c r="N156" s="124">
        <f>M156+L156</f>
        <v>41650</v>
      </c>
      <c r="O156" s="124">
        <v>35000</v>
      </c>
      <c r="P156" s="124">
        <f>O156*19%</f>
        <v>6650</v>
      </c>
      <c r="Q156" s="124">
        <f>P156+O156</f>
        <v>41650</v>
      </c>
      <c r="R156" s="124">
        <v>35000</v>
      </c>
      <c r="S156" s="124">
        <f>R156*19%</f>
        <v>6650</v>
      </c>
      <c r="T156" s="124">
        <f>S156+R156</f>
        <v>41650</v>
      </c>
    </row>
    <row r="157" spans="1:20" ht="15" customHeight="1" x14ac:dyDescent="0.3">
      <c r="A157" s="34" t="s">
        <v>1186</v>
      </c>
      <c r="B157" s="16" t="s">
        <v>347</v>
      </c>
      <c r="C157" s="22">
        <v>9000</v>
      </c>
      <c r="D157" s="22">
        <f t="shared" si="79"/>
        <v>1710</v>
      </c>
      <c r="E157" s="22">
        <f t="shared" si="80"/>
        <v>10710</v>
      </c>
      <c r="F157" s="35">
        <v>9000</v>
      </c>
      <c r="G157" s="35">
        <f t="shared" si="81"/>
        <v>1710</v>
      </c>
      <c r="H157" s="35">
        <f t="shared" si="82"/>
        <v>10710</v>
      </c>
      <c r="I157" s="35">
        <v>9000</v>
      </c>
      <c r="J157" s="35">
        <f t="shared" si="91"/>
        <v>1710</v>
      </c>
      <c r="K157" s="35">
        <f t="shared" si="92"/>
        <v>10710</v>
      </c>
      <c r="L157" s="35">
        <v>9000</v>
      </c>
      <c r="M157" s="36">
        <f t="shared" si="87"/>
        <v>1710</v>
      </c>
      <c r="N157" s="36">
        <f t="shared" si="88"/>
        <v>10710</v>
      </c>
      <c r="O157" s="36">
        <v>9000</v>
      </c>
      <c r="P157" s="36">
        <f t="shared" si="83"/>
        <v>1710</v>
      </c>
      <c r="Q157" s="36">
        <f t="shared" si="84"/>
        <v>10710</v>
      </c>
      <c r="R157" s="36">
        <v>9000</v>
      </c>
      <c r="S157" s="36">
        <f t="shared" si="85"/>
        <v>1710</v>
      </c>
      <c r="T157" s="36">
        <f t="shared" si="86"/>
        <v>10710</v>
      </c>
    </row>
    <row r="158" spans="1:20" ht="15" customHeight="1" x14ac:dyDescent="0.3">
      <c r="A158" s="34" t="s">
        <v>1187</v>
      </c>
      <c r="B158" s="16" t="s">
        <v>348</v>
      </c>
      <c r="C158" s="22">
        <v>9000</v>
      </c>
      <c r="D158" s="22">
        <f t="shared" si="79"/>
        <v>1710</v>
      </c>
      <c r="E158" s="22">
        <f t="shared" si="80"/>
        <v>10710</v>
      </c>
      <c r="F158" s="35">
        <v>9000</v>
      </c>
      <c r="G158" s="35">
        <f t="shared" si="81"/>
        <v>1710</v>
      </c>
      <c r="H158" s="35">
        <f t="shared" si="82"/>
        <v>10710</v>
      </c>
      <c r="I158" s="35">
        <v>9000</v>
      </c>
      <c r="J158" s="35">
        <f t="shared" si="91"/>
        <v>1710</v>
      </c>
      <c r="K158" s="35">
        <f t="shared" si="92"/>
        <v>10710</v>
      </c>
      <c r="L158" s="35">
        <v>9000</v>
      </c>
      <c r="M158" s="36">
        <f t="shared" si="87"/>
        <v>1710</v>
      </c>
      <c r="N158" s="36">
        <f t="shared" si="88"/>
        <v>10710</v>
      </c>
      <c r="O158" s="36">
        <v>9000</v>
      </c>
      <c r="P158" s="36">
        <f t="shared" si="83"/>
        <v>1710</v>
      </c>
      <c r="Q158" s="36">
        <f t="shared" si="84"/>
        <v>10710</v>
      </c>
      <c r="R158" s="36">
        <v>9000</v>
      </c>
      <c r="S158" s="36">
        <f t="shared" si="85"/>
        <v>1710</v>
      </c>
      <c r="T158" s="36">
        <f t="shared" si="86"/>
        <v>10710</v>
      </c>
    </row>
    <row r="159" spans="1:20" ht="15" customHeight="1" x14ac:dyDescent="0.3">
      <c r="A159" s="34" t="s">
        <v>1188</v>
      </c>
      <c r="B159" s="16" t="s">
        <v>349</v>
      </c>
      <c r="C159" s="22">
        <v>11000</v>
      </c>
      <c r="D159" s="22">
        <f t="shared" si="79"/>
        <v>2090</v>
      </c>
      <c r="E159" s="22">
        <f t="shared" si="80"/>
        <v>13090</v>
      </c>
      <c r="F159" s="35">
        <v>11000</v>
      </c>
      <c r="G159" s="35">
        <f t="shared" si="81"/>
        <v>2090</v>
      </c>
      <c r="H159" s="35">
        <f t="shared" si="82"/>
        <v>13090</v>
      </c>
      <c r="I159" s="35">
        <v>11000</v>
      </c>
      <c r="J159" s="35">
        <f t="shared" si="91"/>
        <v>2090</v>
      </c>
      <c r="K159" s="35">
        <f t="shared" si="92"/>
        <v>13090</v>
      </c>
      <c r="L159" s="35">
        <v>11000</v>
      </c>
      <c r="M159" s="36">
        <f t="shared" si="87"/>
        <v>2090</v>
      </c>
      <c r="N159" s="36">
        <f t="shared" si="88"/>
        <v>13090</v>
      </c>
      <c r="O159" s="36">
        <v>11000</v>
      </c>
      <c r="P159" s="36">
        <f t="shared" si="83"/>
        <v>2090</v>
      </c>
      <c r="Q159" s="36">
        <f t="shared" si="84"/>
        <v>13090</v>
      </c>
      <c r="R159" s="36">
        <v>11000</v>
      </c>
      <c r="S159" s="36">
        <f t="shared" si="85"/>
        <v>2090</v>
      </c>
      <c r="T159" s="36">
        <f t="shared" si="86"/>
        <v>13090</v>
      </c>
    </row>
    <row r="160" spans="1:20" ht="15" customHeight="1" x14ac:dyDescent="0.3">
      <c r="A160" s="34" t="s">
        <v>1189</v>
      </c>
      <c r="B160" s="16" t="s">
        <v>350</v>
      </c>
      <c r="C160" s="22">
        <v>85000</v>
      </c>
      <c r="D160" s="22">
        <f t="shared" si="79"/>
        <v>16150</v>
      </c>
      <c r="E160" s="22">
        <f t="shared" si="80"/>
        <v>101150</v>
      </c>
      <c r="F160" s="35">
        <v>85000</v>
      </c>
      <c r="G160" s="35">
        <f t="shared" si="81"/>
        <v>16150</v>
      </c>
      <c r="H160" s="35">
        <f t="shared" si="82"/>
        <v>101150</v>
      </c>
      <c r="I160" s="35">
        <v>85000</v>
      </c>
      <c r="J160" s="35">
        <f t="shared" si="91"/>
        <v>16150</v>
      </c>
      <c r="K160" s="35">
        <f t="shared" si="92"/>
        <v>101150</v>
      </c>
      <c r="L160" s="35">
        <v>85000</v>
      </c>
      <c r="M160" s="36">
        <f t="shared" si="87"/>
        <v>16150</v>
      </c>
      <c r="N160" s="36">
        <f t="shared" si="88"/>
        <v>101150</v>
      </c>
      <c r="O160" s="36">
        <v>85000</v>
      </c>
      <c r="P160" s="36">
        <f t="shared" si="83"/>
        <v>16150</v>
      </c>
      <c r="Q160" s="36">
        <f t="shared" si="84"/>
        <v>101150</v>
      </c>
      <c r="R160" s="36">
        <v>85000</v>
      </c>
      <c r="S160" s="36">
        <f t="shared" si="85"/>
        <v>16150</v>
      </c>
      <c r="T160" s="36">
        <f t="shared" si="86"/>
        <v>101150</v>
      </c>
    </row>
    <row r="161" spans="1:20" ht="15" customHeight="1" x14ac:dyDescent="0.3">
      <c r="A161" s="34" t="s">
        <v>1190</v>
      </c>
      <c r="B161" s="16" t="s">
        <v>351</v>
      </c>
      <c r="C161" s="22">
        <v>20000</v>
      </c>
      <c r="D161" s="22">
        <f t="shared" si="79"/>
        <v>3800</v>
      </c>
      <c r="E161" s="22">
        <f t="shared" si="80"/>
        <v>23800</v>
      </c>
      <c r="F161" s="35">
        <v>20000</v>
      </c>
      <c r="G161" s="35">
        <f t="shared" si="81"/>
        <v>3800</v>
      </c>
      <c r="H161" s="35">
        <f t="shared" si="82"/>
        <v>23800</v>
      </c>
      <c r="I161" s="35">
        <v>20000</v>
      </c>
      <c r="J161" s="35">
        <f t="shared" si="91"/>
        <v>3800</v>
      </c>
      <c r="K161" s="35">
        <f t="shared" si="92"/>
        <v>23800</v>
      </c>
      <c r="L161" s="35">
        <v>20000</v>
      </c>
      <c r="M161" s="36">
        <f t="shared" si="87"/>
        <v>3800</v>
      </c>
      <c r="N161" s="36">
        <f t="shared" si="88"/>
        <v>23800</v>
      </c>
      <c r="O161" s="36">
        <v>20000</v>
      </c>
      <c r="P161" s="36">
        <f t="shared" si="83"/>
        <v>3800</v>
      </c>
      <c r="Q161" s="36">
        <f t="shared" si="84"/>
        <v>23800</v>
      </c>
      <c r="R161" s="36">
        <v>20000</v>
      </c>
      <c r="S161" s="36">
        <f t="shared" si="85"/>
        <v>3800</v>
      </c>
      <c r="T161" s="36">
        <f t="shared" si="86"/>
        <v>23800</v>
      </c>
    </row>
    <row r="162" spans="1:20" ht="15" customHeight="1" x14ac:dyDescent="0.3">
      <c r="A162" s="34" t="s">
        <v>1191</v>
      </c>
      <c r="B162" s="16" t="s">
        <v>352</v>
      </c>
      <c r="C162" s="22">
        <v>8500</v>
      </c>
      <c r="D162" s="22">
        <f t="shared" si="79"/>
        <v>1615</v>
      </c>
      <c r="E162" s="22">
        <f t="shared" si="80"/>
        <v>10115</v>
      </c>
      <c r="F162" s="35">
        <v>8500</v>
      </c>
      <c r="G162" s="35">
        <f t="shared" si="81"/>
        <v>1615</v>
      </c>
      <c r="H162" s="35">
        <f t="shared" si="82"/>
        <v>10115</v>
      </c>
      <c r="I162" s="35">
        <v>8500</v>
      </c>
      <c r="J162" s="35">
        <f t="shared" si="91"/>
        <v>1615</v>
      </c>
      <c r="K162" s="35">
        <f t="shared" si="92"/>
        <v>10115</v>
      </c>
      <c r="L162" s="35">
        <v>8500</v>
      </c>
      <c r="M162" s="36">
        <f t="shared" si="87"/>
        <v>1615</v>
      </c>
      <c r="N162" s="36">
        <f t="shared" si="88"/>
        <v>10115</v>
      </c>
      <c r="O162" s="36">
        <v>8500</v>
      </c>
      <c r="P162" s="36">
        <f t="shared" si="83"/>
        <v>1615</v>
      </c>
      <c r="Q162" s="36">
        <f t="shared" si="84"/>
        <v>10115</v>
      </c>
      <c r="R162" s="36">
        <v>8500</v>
      </c>
      <c r="S162" s="36">
        <f t="shared" si="85"/>
        <v>1615</v>
      </c>
      <c r="T162" s="36">
        <f t="shared" si="86"/>
        <v>10115</v>
      </c>
    </row>
    <row r="163" spans="1:20" ht="15" customHeight="1" x14ac:dyDescent="0.3">
      <c r="A163" s="34" t="s">
        <v>1192</v>
      </c>
      <c r="B163" s="16" t="s">
        <v>353</v>
      </c>
      <c r="C163" s="22">
        <v>6500</v>
      </c>
      <c r="D163" s="22">
        <f t="shared" si="79"/>
        <v>1235</v>
      </c>
      <c r="E163" s="22">
        <f t="shared" si="80"/>
        <v>7735</v>
      </c>
      <c r="F163" s="35">
        <v>6500</v>
      </c>
      <c r="G163" s="35">
        <f t="shared" si="81"/>
        <v>1235</v>
      </c>
      <c r="H163" s="35">
        <f t="shared" si="82"/>
        <v>7735</v>
      </c>
      <c r="I163" s="35">
        <v>6500</v>
      </c>
      <c r="J163" s="35">
        <f t="shared" si="91"/>
        <v>1235</v>
      </c>
      <c r="K163" s="35">
        <f t="shared" si="92"/>
        <v>7735</v>
      </c>
      <c r="L163" s="35">
        <v>6500</v>
      </c>
      <c r="M163" s="36">
        <f t="shared" si="87"/>
        <v>1235</v>
      </c>
      <c r="N163" s="36">
        <f t="shared" si="88"/>
        <v>7735</v>
      </c>
      <c r="O163" s="36">
        <v>6500</v>
      </c>
      <c r="P163" s="36">
        <f t="shared" si="83"/>
        <v>1235</v>
      </c>
      <c r="Q163" s="36">
        <f t="shared" si="84"/>
        <v>7735</v>
      </c>
      <c r="R163" s="36">
        <v>6500</v>
      </c>
      <c r="S163" s="36">
        <f t="shared" si="85"/>
        <v>1235</v>
      </c>
      <c r="T163" s="36">
        <f t="shared" si="86"/>
        <v>7735</v>
      </c>
    </row>
    <row r="164" spans="1:20" ht="15" customHeight="1" x14ac:dyDescent="0.3">
      <c r="A164" s="34" t="s">
        <v>1193</v>
      </c>
      <c r="B164" s="16" t="s">
        <v>354</v>
      </c>
      <c r="C164" s="22">
        <v>90000</v>
      </c>
      <c r="D164" s="22">
        <f t="shared" si="79"/>
        <v>17100</v>
      </c>
      <c r="E164" s="22">
        <f t="shared" si="80"/>
        <v>107100</v>
      </c>
      <c r="F164" s="35">
        <v>90000</v>
      </c>
      <c r="G164" s="35">
        <f t="shared" si="81"/>
        <v>17100</v>
      </c>
      <c r="H164" s="35">
        <f t="shared" si="82"/>
        <v>107100</v>
      </c>
      <c r="I164" s="35">
        <v>90000</v>
      </c>
      <c r="J164" s="35">
        <f t="shared" si="91"/>
        <v>17100</v>
      </c>
      <c r="K164" s="35">
        <f t="shared" si="92"/>
        <v>107100</v>
      </c>
      <c r="L164" s="35">
        <v>90000</v>
      </c>
      <c r="M164" s="36">
        <f t="shared" si="87"/>
        <v>17100</v>
      </c>
      <c r="N164" s="36">
        <f t="shared" si="88"/>
        <v>107100</v>
      </c>
      <c r="O164" s="36">
        <v>90000</v>
      </c>
      <c r="P164" s="36">
        <f t="shared" si="83"/>
        <v>17100</v>
      </c>
      <c r="Q164" s="36">
        <f t="shared" si="84"/>
        <v>107100</v>
      </c>
      <c r="R164" s="36">
        <v>90000</v>
      </c>
      <c r="S164" s="36">
        <f t="shared" si="85"/>
        <v>17100</v>
      </c>
      <c r="T164" s="36">
        <f t="shared" si="86"/>
        <v>107100</v>
      </c>
    </row>
    <row r="165" spans="1:20" ht="15" customHeight="1" x14ac:dyDescent="0.3">
      <c r="A165" s="34" t="s">
        <v>1194</v>
      </c>
      <c r="B165" s="16" t="s">
        <v>355</v>
      </c>
      <c r="C165" s="22">
        <v>81000</v>
      </c>
      <c r="D165" s="22">
        <f t="shared" si="79"/>
        <v>15390</v>
      </c>
      <c r="E165" s="22">
        <f t="shared" si="80"/>
        <v>96390</v>
      </c>
      <c r="F165" s="35">
        <v>81000</v>
      </c>
      <c r="G165" s="35">
        <f t="shared" si="81"/>
        <v>15390</v>
      </c>
      <c r="H165" s="35">
        <f t="shared" si="82"/>
        <v>96390</v>
      </c>
      <c r="I165" s="35">
        <v>81000</v>
      </c>
      <c r="J165" s="35">
        <f t="shared" si="91"/>
        <v>15390</v>
      </c>
      <c r="K165" s="35">
        <f t="shared" si="92"/>
        <v>96390</v>
      </c>
      <c r="L165" s="35">
        <v>81000</v>
      </c>
      <c r="M165" s="36">
        <f t="shared" si="87"/>
        <v>15390</v>
      </c>
      <c r="N165" s="36">
        <f t="shared" si="88"/>
        <v>96390</v>
      </c>
      <c r="O165" s="36">
        <v>81000</v>
      </c>
      <c r="P165" s="36">
        <f t="shared" si="83"/>
        <v>15390</v>
      </c>
      <c r="Q165" s="36">
        <f t="shared" si="84"/>
        <v>96390</v>
      </c>
      <c r="R165" s="36">
        <v>81000</v>
      </c>
      <c r="S165" s="36">
        <f t="shared" si="85"/>
        <v>15390</v>
      </c>
      <c r="T165" s="36">
        <f t="shared" si="86"/>
        <v>96390</v>
      </c>
    </row>
    <row r="166" spans="1:20" ht="15" customHeight="1" x14ac:dyDescent="0.3">
      <c r="A166" s="34" t="s">
        <v>1195</v>
      </c>
      <c r="B166" s="16" t="s">
        <v>356</v>
      </c>
      <c r="C166" s="22">
        <v>9500</v>
      </c>
      <c r="D166" s="22">
        <f t="shared" si="79"/>
        <v>1805</v>
      </c>
      <c r="E166" s="22">
        <f t="shared" si="80"/>
        <v>11305</v>
      </c>
      <c r="F166" s="35">
        <v>9500</v>
      </c>
      <c r="G166" s="35">
        <f t="shared" si="81"/>
        <v>1805</v>
      </c>
      <c r="H166" s="35">
        <f t="shared" si="82"/>
        <v>11305</v>
      </c>
      <c r="I166" s="35">
        <v>9500</v>
      </c>
      <c r="J166" s="35">
        <f t="shared" si="91"/>
        <v>1805</v>
      </c>
      <c r="K166" s="35">
        <f t="shared" si="92"/>
        <v>11305</v>
      </c>
      <c r="L166" s="35">
        <v>9500</v>
      </c>
      <c r="M166" s="36">
        <f t="shared" si="87"/>
        <v>1805</v>
      </c>
      <c r="N166" s="36">
        <f t="shared" si="88"/>
        <v>11305</v>
      </c>
      <c r="O166" s="36">
        <v>9500</v>
      </c>
      <c r="P166" s="36">
        <f t="shared" si="83"/>
        <v>1805</v>
      </c>
      <c r="Q166" s="36">
        <f t="shared" si="84"/>
        <v>11305</v>
      </c>
      <c r="R166" s="36">
        <v>9500</v>
      </c>
      <c r="S166" s="36">
        <f t="shared" si="85"/>
        <v>1805</v>
      </c>
      <c r="T166" s="36">
        <f t="shared" si="86"/>
        <v>11305</v>
      </c>
    </row>
    <row r="167" spans="1:20" ht="15" customHeight="1" x14ac:dyDescent="0.3">
      <c r="A167" s="34" t="s">
        <v>1196</v>
      </c>
      <c r="B167" s="16" t="s">
        <v>1377</v>
      </c>
      <c r="C167" s="22">
        <v>120000</v>
      </c>
      <c r="D167" s="22">
        <f t="shared" si="79"/>
        <v>22800</v>
      </c>
      <c r="E167" s="22">
        <f t="shared" si="80"/>
        <v>142800</v>
      </c>
      <c r="F167" s="35">
        <v>140000</v>
      </c>
      <c r="G167" s="35">
        <f t="shared" si="81"/>
        <v>26600</v>
      </c>
      <c r="H167" s="35">
        <f t="shared" si="82"/>
        <v>166600</v>
      </c>
      <c r="I167" s="35">
        <v>140000</v>
      </c>
      <c r="J167" s="35">
        <f t="shared" si="91"/>
        <v>26600</v>
      </c>
      <c r="K167" s="35">
        <f t="shared" si="92"/>
        <v>166600</v>
      </c>
      <c r="L167" s="35">
        <v>140000</v>
      </c>
      <c r="M167" s="36">
        <f t="shared" si="87"/>
        <v>26600</v>
      </c>
      <c r="N167" s="36">
        <f t="shared" si="88"/>
        <v>166600</v>
      </c>
      <c r="O167" s="36">
        <v>140000</v>
      </c>
      <c r="P167" s="36">
        <f t="shared" si="83"/>
        <v>26600</v>
      </c>
      <c r="Q167" s="36">
        <f t="shared" si="84"/>
        <v>166600</v>
      </c>
      <c r="R167" s="36">
        <v>140000</v>
      </c>
      <c r="S167" s="36">
        <f t="shared" si="85"/>
        <v>26600</v>
      </c>
      <c r="T167" s="36">
        <f t="shared" si="86"/>
        <v>166600</v>
      </c>
    </row>
    <row r="168" spans="1:20" ht="15" customHeight="1" x14ac:dyDescent="0.3">
      <c r="A168" s="34" t="s">
        <v>1197</v>
      </c>
      <c r="B168" s="16" t="s">
        <v>357</v>
      </c>
      <c r="C168" s="22">
        <v>42000</v>
      </c>
      <c r="D168" s="22">
        <f t="shared" si="79"/>
        <v>7980</v>
      </c>
      <c r="E168" s="22">
        <f t="shared" si="80"/>
        <v>49980</v>
      </c>
      <c r="F168" s="35">
        <v>42000</v>
      </c>
      <c r="G168" s="35">
        <f t="shared" si="81"/>
        <v>7980</v>
      </c>
      <c r="H168" s="35">
        <f t="shared" si="82"/>
        <v>49980</v>
      </c>
      <c r="I168" s="35">
        <v>42000</v>
      </c>
      <c r="J168" s="35">
        <f t="shared" si="91"/>
        <v>7980</v>
      </c>
      <c r="K168" s="35">
        <f t="shared" si="92"/>
        <v>49980</v>
      </c>
      <c r="L168" s="35">
        <v>42000</v>
      </c>
      <c r="M168" s="36">
        <f t="shared" si="87"/>
        <v>7980</v>
      </c>
      <c r="N168" s="36">
        <f t="shared" si="88"/>
        <v>49980</v>
      </c>
      <c r="O168" s="36">
        <v>42000</v>
      </c>
      <c r="P168" s="36">
        <f t="shared" si="83"/>
        <v>7980</v>
      </c>
      <c r="Q168" s="36">
        <f t="shared" si="84"/>
        <v>49980</v>
      </c>
      <c r="R168" s="36">
        <v>42000</v>
      </c>
      <c r="S168" s="36">
        <f t="shared" si="85"/>
        <v>7980</v>
      </c>
      <c r="T168" s="36">
        <f t="shared" si="86"/>
        <v>49980</v>
      </c>
    </row>
    <row r="169" spans="1:20" ht="15" customHeight="1" x14ac:dyDescent="0.3">
      <c r="A169" s="34" t="s">
        <v>1198</v>
      </c>
      <c r="B169" s="16" t="s">
        <v>1503</v>
      </c>
      <c r="C169" s="22">
        <v>48000</v>
      </c>
      <c r="D169" s="22">
        <f t="shared" si="79"/>
        <v>9120</v>
      </c>
      <c r="E169" s="22">
        <f t="shared" si="80"/>
        <v>57120</v>
      </c>
      <c r="F169" s="35">
        <v>48000</v>
      </c>
      <c r="G169" s="35">
        <f t="shared" si="81"/>
        <v>9120</v>
      </c>
      <c r="H169" s="35">
        <f t="shared" si="82"/>
        <v>57120</v>
      </c>
      <c r="I169" s="35">
        <v>48000</v>
      </c>
      <c r="J169" s="35">
        <f t="shared" si="91"/>
        <v>9120</v>
      </c>
      <c r="K169" s="35">
        <f t="shared" si="92"/>
        <v>57120</v>
      </c>
      <c r="L169" s="35">
        <v>48000</v>
      </c>
      <c r="M169" s="36">
        <f t="shared" si="87"/>
        <v>9120</v>
      </c>
      <c r="N169" s="36">
        <f t="shared" si="88"/>
        <v>57120</v>
      </c>
      <c r="O169" s="36">
        <v>48000</v>
      </c>
      <c r="P169" s="36">
        <f t="shared" si="83"/>
        <v>9120</v>
      </c>
      <c r="Q169" s="36">
        <f t="shared" si="84"/>
        <v>57120</v>
      </c>
      <c r="R169" s="36">
        <v>48000</v>
      </c>
      <c r="S169" s="36">
        <f t="shared" si="85"/>
        <v>9120</v>
      </c>
      <c r="T169" s="36">
        <f t="shared" si="86"/>
        <v>57120</v>
      </c>
    </row>
    <row r="170" spans="1:20" ht="15" customHeight="1" x14ac:dyDescent="0.3">
      <c r="A170" s="34" t="s">
        <v>1199</v>
      </c>
      <c r="B170" s="16" t="s">
        <v>358</v>
      </c>
      <c r="C170" s="22">
        <v>1500</v>
      </c>
      <c r="D170" s="22">
        <f t="shared" si="79"/>
        <v>285</v>
      </c>
      <c r="E170" s="22">
        <f t="shared" si="80"/>
        <v>1785</v>
      </c>
      <c r="F170" s="35">
        <v>1500</v>
      </c>
      <c r="G170" s="35">
        <f t="shared" si="81"/>
        <v>285</v>
      </c>
      <c r="H170" s="35">
        <f t="shared" si="82"/>
        <v>1785</v>
      </c>
      <c r="I170" s="35">
        <v>1500</v>
      </c>
      <c r="J170" s="35">
        <f t="shared" si="91"/>
        <v>285</v>
      </c>
      <c r="K170" s="35">
        <f t="shared" si="92"/>
        <v>1785</v>
      </c>
      <c r="L170" s="35">
        <v>1500</v>
      </c>
      <c r="M170" s="36">
        <f t="shared" si="87"/>
        <v>285</v>
      </c>
      <c r="N170" s="36">
        <f t="shared" si="88"/>
        <v>1785</v>
      </c>
      <c r="O170" s="36">
        <v>1500</v>
      </c>
      <c r="P170" s="36">
        <f t="shared" si="83"/>
        <v>285</v>
      </c>
      <c r="Q170" s="36">
        <f t="shared" si="84"/>
        <v>1785</v>
      </c>
      <c r="R170" s="36">
        <v>1500</v>
      </c>
      <c r="S170" s="36">
        <f t="shared" si="85"/>
        <v>285</v>
      </c>
      <c r="T170" s="36">
        <f t="shared" si="86"/>
        <v>1785</v>
      </c>
    </row>
    <row r="171" spans="1:20" ht="15" customHeight="1" x14ac:dyDescent="0.3">
      <c r="A171" s="34" t="s">
        <v>1200</v>
      </c>
      <c r="B171" s="16" t="s">
        <v>359</v>
      </c>
      <c r="C171" s="22">
        <v>58000</v>
      </c>
      <c r="D171" s="22">
        <f t="shared" si="79"/>
        <v>11020</v>
      </c>
      <c r="E171" s="22">
        <f t="shared" si="80"/>
        <v>69020</v>
      </c>
      <c r="F171" s="35">
        <v>58000</v>
      </c>
      <c r="G171" s="35">
        <f t="shared" si="81"/>
        <v>11020</v>
      </c>
      <c r="H171" s="35">
        <f t="shared" si="82"/>
        <v>69020</v>
      </c>
      <c r="I171" s="35">
        <v>58000</v>
      </c>
      <c r="J171" s="35">
        <f t="shared" si="91"/>
        <v>11020</v>
      </c>
      <c r="K171" s="35">
        <f t="shared" si="92"/>
        <v>69020</v>
      </c>
      <c r="L171" s="35">
        <v>58000</v>
      </c>
      <c r="M171" s="36">
        <f t="shared" si="87"/>
        <v>11020</v>
      </c>
      <c r="N171" s="36">
        <f t="shared" si="88"/>
        <v>69020</v>
      </c>
      <c r="O171" s="36">
        <v>58000</v>
      </c>
      <c r="P171" s="36">
        <f t="shared" si="83"/>
        <v>11020</v>
      </c>
      <c r="Q171" s="36">
        <f t="shared" si="84"/>
        <v>69020</v>
      </c>
      <c r="R171" s="36">
        <v>58000</v>
      </c>
      <c r="S171" s="36">
        <f t="shared" si="85"/>
        <v>11020</v>
      </c>
      <c r="T171" s="36">
        <f t="shared" si="86"/>
        <v>69020</v>
      </c>
    </row>
    <row r="172" spans="1:20" ht="15" customHeight="1" x14ac:dyDescent="0.3">
      <c r="A172" s="34" t="s">
        <v>1201</v>
      </c>
      <c r="B172" s="16" t="s">
        <v>360</v>
      </c>
      <c r="C172" s="22">
        <v>1450000</v>
      </c>
      <c r="D172" s="22">
        <f t="shared" si="79"/>
        <v>275500</v>
      </c>
      <c r="E172" s="22">
        <f t="shared" si="80"/>
        <v>1725500</v>
      </c>
      <c r="F172" s="35">
        <v>1450000</v>
      </c>
      <c r="G172" s="35">
        <f t="shared" si="81"/>
        <v>275500</v>
      </c>
      <c r="H172" s="35">
        <f t="shared" si="82"/>
        <v>1725500</v>
      </c>
      <c r="I172" s="35">
        <v>1450000</v>
      </c>
      <c r="J172" s="35">
        <f>I172*19%</f>
        <v>275500</v>
      </c>
      <c r="K172" s="35">
        <f>J172+I172</f>
        <v>1725500</v>
      </c>
      <c r="L172" s="35">
        <v>1450000</v>
      </c>
      <c r="M172" s="36">
        <f>L172*19%</f>
        <v>275500</v>
      </c>
      <c r="N172" s="36">
        <f>M172+L172</f>
        <v>1725500</v>
      </c>
      <c r="O172" s="36">
        <v>1450000</v>
      </c>
      <c r="P172" s="36">
        <f>O172*19%</f>
        <v>275500</v>
      </c>
      <c r="Q172" s="36">
        <f>P172+O172</f>
        <v>1725500</v>
      </c>
      <c r="R172" s="36">
        <v>1450000</v>
      </c>
      <c r="S172" s="36">
        <f>R172*19%</f>
        <v>275500</v>
      </c>
      <c r="T172" s="36">
        <f>S172+R172</f>
        <v>1725500</v>
      </c>
    </row>
    <row r="173" spans="1:20" ht="15" customHeight="1" x14ac:dyDescent="0.3">
      <c r="A173" s="34" t="s">
        <v>1202</v>
      </c>
      <c r="B173" s="16" t="s">
        <v>1142</v>
      </c>
      <c r="C173" s="22">
        <v>75000</v>
      </c>
      <c r="D173" s="22">
        <f t="shared" si="79"/>
        <v>14250</v>
      </c>
      <c r="E173" s="22">
        <f t="shared" si="80"/>
        <v>89250</v>
      </c>
      <c r="F173" s="35">
        <v>75000</v>
      </c>
      <c r="G173" s="35">
        <f t="shared" si="81"/>
        <v>14250</v>
      </c>
      <c r="H173" s="35">
        <f t="shared" si="82"/>
        <v>89250</v>
      </c>
      <c r="I173" s="35">
        <v>30000</v>
      </c>
      <c r="J173" s="35">
        <f>I173*19%</f>
        <v>5700</v>
      </c>
      <c r="K173" s="35">
        <f>J173+I173</f>
        <v>35700</v>
      </c>
      <c r="L173" s="35">
        <v>75000</v>
      </c>
      <c r="M173" s="36">
        <f>L173*19%</f>
        <v>14250</v>
      </c>
      <c r="N173" s="36">
        <f>M173+L173</f>
        <v>89250</v>
      </c>
      <c r="O173" s="36">
        <v>30000</v>
      </c>
      <c r="P173" s="36">
        <f t="shared" ref="P173:P181" si="93">O173*19%</f>
        <v>5700</v>
      </c>
      <c r="Q173" s="36">
        <f t="shared" ref="Q173:Q181" si="94">P173+O173</f>
        <v>35700</v>
      </c>
      <c r="R173" s="36">
        <v>45000</v>
      </c>
      <c r="S173" s="36">
        <f t="shared" ref="S173:S181" si="95">R173*19%</f>
        <v>8550</v>
      </c>
      <c r="T173" s="36">
        <f t="shared" ref="T173:T181" si="96">S173+R173</f>
        <v>53550</v>
      </c>
    </row>
    <row r="174" spans="1:20" ht="15" customHeight="1" x14ac:dyDescent="0.3">
      <c r="A174" s="34" t="s">
        <v>1203</v>
      </c>
      <c r="B174" s="16" t="s">
        <v>361</v>
      </c>
      <c r="C174" s="22">
        <v>125000</v>
      </c>
      <c r="D174" s="22">
        <f t="shared" si="79"/>
        <v>23750</v>
      </c>
      <c r="E174" s="22">
        <f t="shared" si="80"/>
        <v>148750</v>
      </c>
      <c r="F174" s="35">
        <v>125000</v>
      </c>
      <c r="G174" s="35">
        <f t="shared" si="81"/>
        <v>23750</v>
      </c>
      <c r="H174" s="35">
        <f t="shared" si="82"/>
        <v>148750</v>
      </c>
      <c r="I174" s="35">
        <v>125000</v>
      </c>
      <c r="J174" s="35">
        <f>I174*19%</f>
        <v>23750</v>
      </c>
      <c r="K174" s="35">
        <f>J174+I174</f>
        <v>148750</v>
      </c>
      <c r="L174" s="35">
        <v>125000</v>
      </c>
      <c r="M174" s="36">
        <f>L174*19%</f>
        <v>23750</v>
      </c>
      <c r="N174" s="36">
        <f>M174+L174</f>
        <v>148750</v>
      </c>
      <c r="O174" s="36">
        <v>125000</v>
      </c>
      <c r="P174" s="36">
        <f t="shared" si="93"/>
        <v>23750</v>
      </c>
      <c r="Q174" s="36">
        <f t="shared" si="94"/>
        <v>148750</v>
      </c>
      <c r="R174" s="36">
        <v>125000</v>
      </c>
      <c r="S174" s="36">
        <f t="shared" si="95"/>
        <v>23750</v>
      </c>
      <c r="T174" s="36">
        <f t="shared" si="96"/>
        <v>148750</v>
      </c>
    </row>
    <row r="175" spans="1:20" ht="15" customHeight="1" x14ac:dyDescent="0.3">
      <c r="A175" s="34" t="s">
        <v>1204</v>
      </c>
      <c r="B175" s="16" t="s">
        <v>362</v>
      </c>
      <c r="C175" s="22">
        <v>117000</v>
      </c>
      <c r="D175" s="22">
        <f t="shared" si="79"/>
        <v>22230</v>
      </c>
      <c r="E175" s="22">
        <f t="shared" si="80"/>
        <v>139230</v>
      </c>
      <c r="F175" s="35">
        <v>117000</v>
      </c>
      <c r="G175" s="35">
        <f t="shared" si="81"/>
        <v>22230</v>
      </c>
      <c r="H175" s="35">
        <f t="shared" si="82"/>
        <v>139230</v>
      </c>
      <c r="I175" s="35" t="s">
        <v>600</v>
      </c>
      <c r="J175" s="35" t="s">
        <v>600</v>
      </c>
      <c r="K175" s="35" t="s">
        <v>600</v>
      </c>
      <c r="L175" s="35" t="s">
        <v>600</v>
      </c>
      <c r="M175" s="36" t="s">
        <v>600</v>
      </c>
      <c r="N175" s="36" t="s">
        <v>600</v>
      </c>
      <c r="O175" s="36">
        <v>117000</v>
      </c>
      <c r="P175" s="36">
        <f t="shared" si="93"/>
        <v>22230</v>
      </c>
      <c r="Q175" s="36">
        <f t="shared" si="94"/>
        <v>139230</v>
      </c>
      <c r="R175" s="36">
        <v>117000</v>
      </c>
      <c r="S175" s="36">
        <f t="shared" si="95"/>
        <v>22230</v>
      </c>
      <c r="T175" s="36">
        <f t="shared" si="96"/>
        <v>139230</v>
      </c>
    </row>
    <row r="176" spans="1:20" ht="15" customHeight="1" x14ac:dyDescent="0.3">
      <c r="A176" s="34" t="s">
        <v>1205</v>
      </c>
      <c r="B176" s="16" t="s">
        <v>363</v>
      </c>
      <c r="C176" s="22">
        <v>180000</v>
      </c>
      <c r="D176" s="22">
        <f t="shared" si="79"/>
        <v>34200</v>
      </c>
      <c r="E176" s="22">
        <f t="shared" si="80"/>
        <v>214200</v>
      </c>
      <c r="F176" s="35">
        <v>180000</v>
      </c>
      <c r="G176" s="35">
        <f t="shared" si="81"/>
        <v>34200</v>
      </c>
      <c r="H176" s="35">
        <f t="shared" si="82"/>
        <v>214200</v>
      </c>
      <c r="I176" s="35" t="s">
        <v>600</v>
      </c>
      <c r="J176" s="35" t="s">
        <v>600</v>
      </c>
      <c r="K176" s="35" t="s">
        <v>600</v>
      </c>
      <c r="L176" s="35" t="s">
        <v>600</v>
      </c>
      <c r="M176" s="36" t="s">
        <v>600</v>
      </c>
      <c r="N176" s="36" t="s">
        <v>600</v>
      </c>
      <c r="O176" s="36">
        <v>180000</v>
      </c>
      <c r="P176" s="36">
        <f t="shared" si="93"/>
        <v>34200</v>
      </c>
      <c r="Q176" s="36">
        <f t="shared" si="94"/>
        <v>214200</v>
      </c>
      <c r="R176" s="36">
        <v>180000</v>
      </c>
      <c r="S176" s="36">
        <f t="shared" si="95"/>
        <v>34200</v>
      </c>
      <c r="T176" s="36">
        <f t="shared" si="96"/>
        <v>214200</v>
      </c>
    </row>
    <row r="177" spans="1:20" ht="15" customHeight="1" x14ac:dyDescent="0.3">
      <c r="A177" s="34" t="s">
        <v>1206</v>
      </c>
      <c r="B177" s="16" t="s">
        <v>364</v>
      </c>
      <c r="C177" s="22">
        <v>432000</v>
      </c>
      <c r="D177" s="22">
        <f t="shared" si="79"/>
        <v>82080</v>
      </c>
      <c r="E177" s="22">
        <f t="shared" si="80"/>
        <v>514080</v>
      </c>
      <c r="F177" s="35">
        <v>432000</v>
      </c>
      <c r="G177" s="35">
        <f t="shared" si="81"/>
        <v>82080</v>
      </c>
      <c r="H177" s="35">
        <f t="shared" si="82"/>
        <v>514080</v>
      </c>
      <c r="I177" s="35" t="s">
        <v>600</v>
      </c>
      <c r="J177" s="35" t="s">
        <v>600</v>
      </c>
      <c r="K177" s="35" t="s">
        <v>600</v>
      </c>
      <c r="L177" s="35" t="s">
        <v>600</v>
      </c>
      <c r="M177" s="36" t="s">
        <v>600</v>
      </c>
      <c r="N177" s="36" t="s">
        <v>600</v>
      </c>
      <c r="O177" s="36">
        <v>310000</v>
      </c>
      <c r="P177" s="36">
        <f t="shared" si="93"/>
        <v>58900</v>
      </c>
      <c r="Q177" s="36">
        <f t="shared" si="94"/>
        <v>368900</v>
      </c>
      <c r="R177" s="36">
        <v>310000</v>
      </c>
      <c r="S177" s="36">
        <f t="shared" si="95"/>
        <v>58900</v>
      </c>
      <c r="T177" s="36">
        <f t="shared" si="96"/>
        <v>368900</v>
      </c>
    </row>
    <row r="178" spans="1:20" ht="15" customHeight="1" x14ac:dyDescent="0.3">
      <c r="A178" s="34" t="s">
        <v>1207</v>
      </c>
      <c r="B178" s="16" t="s">
        <v>365</v>
      </c>
      <c r="C178" s="22">
        <v>38000</v>
      </c>
      <c r="D178" s="22">
        <f t="shared" si="79"/>
        <v>7220</v>
      </c>
      <c r="E178" s="22">
        <f t="shared" si="80"/>
        <v>45220</v>
      </c>
      <c r="F178" s="35">
        <v>38000</v>
      </c>
      <c r="G178" s="35">
        <f t="shared" si="81"/>
        <v>7220</v>
      </c>
      <c r="H178" s="35">
        <f t="shared" si="82"/>
        <v>45220</v>
      </c>
      <c r="I178" s="35">
        <v>38000</v>
      </c>
      <c r="J178" s="35">
        <f>I178*19%</f>
        <v>7220</v>
      </c>
      <c r="K178" s="35">
        <f>J178+I178</f>
        <v>45220</v>
      </c>
      <c r="L178" s="35">
        <v>38000</v>
      </c>
      <c r="M178" s="36">
        <f>L178*19%</f>
        <v>7220</v>
      </c>
      <c r="N178" s="36">
        <f>M178+L178</f>
        <v>45220</v>
      </c>
      <c r="O178" s="36">
        <v>38000</v>
      </c>
      <c r="P178" s="36">
        <f t="shared" si="93"/>
        <v>7220</v>
      </c>
      <c r="Q178" s="36">
        <f t="shared" si="94"/>
        <v>45220</v>
      </c>
      <c r="R178" s="36">
        <v>38000</v>
      </c>
      <c r="S178" s="36">
        <f t="shared" si="95"/>
        <v>7220</v>
      </c>
      <c r="T178" s="36">
        <f t="shared" si="96"/>
        <v>45220</v>
      </c>
    </row>
    <row r="179" spans="1:20" ht="15" customHeight="1" x14ac:dyDescent="0.3">
      <c r="A179" s="121" t="s">
        <v>1208</v>
      </c>
      <c r="B179" s="120" t="s">
        <v>1574</v>
      </c>
      <c r="C179" s="122">
        <v>85000</v>
      </c>
      <c r="D179" s="122">
        <f t="shared" si="79"/>
        <v>16150</v>
      </c>
      <c r="E179" s="122">
        <f t="shared" si="80"/>
        <v>101150</v>
      </c>
      <c r="F179" s="123">
        <v>85000</v>
      </c>
      <c r="G179" s="123">
        <f t="shared" si="81"/>
        <v>16150</v>
      </c>
      <c r="H179" s="123">
        <f t="shared" si="82"/>
        <v>101150</v>
      </c>
      <c r="I179" s="123">
        <v>85000</v>
      </c>
      <c r="J179" s="123">
        <f>I179*19%</f>
        <v>16150</v>
      </c>
      <c r="K179" s="123">
        <f>J179+I179</f>
        <v>101150</v>
      </c>
      <c r="L179" s="123">
        <v>85000</v>
      </c>
      <c r="M179" s="124">
        <f>L179*19%</f>
        <v>16150</v>
      </c>
      <c r="N179" s="124">
        <f>M179+L179</f>
        <v>101150</v>
      </c>
      <c r="O179" s="124">
        <v>85000</v>
      </c>
      <c r="P179" s="124">
        <f t="shared" si="93"/>
        <v>16150</v>
      </c>
      <c r="Q179" s="124">
        <f t="shared" si="94"/>
        <v>101150</v>
      </c>
      <c r="R179" s="124">
        <v>85000</v>
      </c>
      <c r="S179" s="124">
        <f t="shared" si="95"/>
        <v>16150</v>
      </c>
      <c r="T179" s="124">
        <f t="shared" si="96"/>
        <v>101150</v>
      </c>
    </row>
    <row r="180" spans="1:20" ht="15" customHeight="1" x14ac:dyDescent="0.3">
      <c r="A180" s="34" t="s">
        <v>1209</v>
      </c>
      <c r="B180" s="16" t="s">
        <v>366</v>
      </c>
      <c r="C180" s="22">
        <v>740000</v>
      </c>
      <c r="D180" s="22">
        <f t="shared" si="79"/>
        <v>140600</v>
      </c>
      <c r="E180" s="22">
        <f t="shared" si="80"/>
        <v>880600</v>
      </c>
      <c r="F180" s="35">
        <v>740000</v>
      </c>
      <c r="G180" s="35">
        <f t="shared" si="81"/>
        <v>140600</v>
      </c>
      <c r="H180" s="35">
        <f t="shared" si="82"/>
        <v>880600</v>
      </c>
      <c r="I180" s="35">
        <v>740000</v>
      </c>
      <c r="J180" s="35">
        <f>I180*19%</f>
        <v>140600</v>
      </c>
      <c r="K180" s="35">
        <f>J180+I180</f>
        <v>880600</v>
      </c>
      <c r="L180" s="35">
        <v>740000</v>
      </c>
      <c r="M180" s="36">
        <f>L180*19%</f>
        <v>140600</v>
      </c>
      <c r="N180" s="36">
        <f>M180+L180</f>
        <v>880600</v>
      </c>
      <c r="O180" s="36">
        <v>740000</v>
      </c>
      <c r="P180" s="36">
        <f t="shared" si="93"/>
        <v>140600</v>
      </c>
      <c r="Q180" s="36">
        <f t="shared" si="94"/>
        <v>880600</v>
      </c>
      <c r="R180" s="36">
        <v>740000</v>
      </c>
      <c r="S180" s="36">
        <f t="shared" si="95"/>
        <v>140600</v>
      </c>
      <c r="T180" s="36">
        <f t="shared" si="96"/>
        <v>880600</v>
      </c>
    </row>
    <row r="181" spans="1:20" ht="15" customHeight="1" x14ac:dyDescent="0.3">
      <c r="A181" s="34" t="s">
        <v>1210</v>
      </c>
      <c r="B181" s="16" t="s">
        <v>1125</v>
      </c>
      <c r="C181" s="22">
        <v>110000</v>
      </c>
      <c r="D181" s="22">
        <f t="shared" si="79"/>
        <v>20900</v>
      </c>
      <c r="E181" s="22">
        <f t="shared" si="80"/>
        <v>130900</v>
      </c>
      <c r="F181" s="35">
        <v>110000</v>
      </c>
      <c r="G181" s="35">
        <f t="shared" si="81"/>
        <v>20900</v>
      </c>
      <c r="H181" s="35">
        <f t="shared" si="82"/>
        <v>130900</v>
      </c>
      <c r="I181" s="35">
        <v>110000</v>
      </c>
      <c r="J181" s="35">
        <f>I181*19%</f>
        <v>20900</v>
      </c>
      <c r="K181" s="35">
        <f>J181+I181</f>
        <v>130900</v>
      </c>
      <c r="L181" s="35">
        <v>110000</v>
      </c>
      <c r="M181" s="36">
        <f>L181*19%</f>
        <v>20900</v>
      </c>
      <c r="N181" s="36">
        <f>M181+L181</f>
        <v>130900</v>
      </c>
      <c r="O181" s="36">
        <v>110000</v>
      </c>
      <c r="P181" s="36">
        <f t="shared" si="93"/>
        <v>20900</v>
      </c>
      <c r="Q181" s="36">
        <f t="shared" si="94"/>
        <v>130900</v>
      </c>
      <c r="R181" s="36">
        <v>110000</v>
      </c>
      <c r="S181" s="36">
        <f t="shared" si="95"/>
        <v>20900</v>
      </c>
      <c r="T181" s="36">
        <f t="shared" si="96"/>
        <v>130900</v>
      </c>
    </row>
    <row r="182" spans="1:20" ht="15" customHeight="1" x14ac:dyDescent="0.3">
      <c r="A182" s="34" t="s">
        <v>1211</v>
      </c>
      <c r="B182" s="16" t="s">
        <v>1124</v>
      </c>
      <c r="C182" s="22">
        <v>280000</v>
      </c>
      <c r="D182" s="22">
        <f t="shared" si="79"/>
        <v>53200</v>
      </c>
      <c r="E182" s="22">
        <f t="shared" si="80"/>
        <v>333200</v>
      </c>
      <c r="F182" s="35">
        <v>280000</v>
      </c>
      <c r="G182" s="35">
        <f>F182*19%</f>
        <v>53200</v>
      </c>
      <c r="H182" s="35">
        <f>G182+F182</f>
        <v>333200</v>
      </c>
      <c r="I182" s="35">
        <v>280000</v>
      </c>
      <c r="J182" s="35">
        <f>I182*19%</f>
        <v>53200</v>
      </c>
      <c r="K182" s="35">
        <f>J182+I182</f>
        <v>333200</v>
      </c>
      <c r="L182" s="35">
        <v>280000</v>
      </c>
      <c r="M182" s="36">
        <f>L182*19%</f>
        <v>53200</v>
      </c>
      <c r="N182" s="36">
        <f>M182+L182</f>
        <v>333200</v>
      </c>
      <c r="O182" s="36">
        <v>280000</v>
      </c>
      <c r="P182" s="36">
        <f>O182*19%</f>
        <v>53200</v>
      </c>
      <c r="Q182" s="36">
        <f>P182+O182</f>
        <v>333200</v>
      </c>
      <c r="R182" s="36">
        <v>280000</v>
      </c>
      <c r="S182" s="36">
        <f>R182*19%</f>
        <v>53200</v>
      </c>
      <c r="T182" s="36">
        <f>S182+R182</f>
        <v>333200</v>
      </c>
    </row>
    <row r="183" spans="1:20" ht="15" customHeight="1" x14ac:dyDescent="0.3">
      <c r="A183" s="34" t="s">
        <v>1212</v>
      </c>
      <c r="B183" s="16" t="s">
        <v>367</v>
      </c>
      <c r="C183" s="22">
        <v>310000</v>
      </c>
      <c r="D183" s="22">
        <f t="shared" si="79"/>
        <v>58900</v>
      </c>
      <c r="E183" s="22">
        <f t="shared" si="80"/>
        <v>368900</v>
      </c>
      <c r="F183" s="35">
        <v>310000</v>
      </c>
      <c r="G183" s="35">
        <f t="shared" ref="G183:G209" si="97">F183*19%</f>
        <v>58900</v>
      </c>
      <c r="H183" s="35">
        <f t="shared" ref="H183:H209" si="98">G183+F183</f>
        <v>368900</v>
      </c>
      <c r="I183" s="35">
        <v>310000</v>
      </c>
      <c r="J183" s="35">
        <f t="shared" ref="J183:J209" si="99">I183*19%</f>
        <v>58900</v>
      </c>
      <c r="K183" s="35">
        <f t="shared" ref="K183:K209" si="100">J183+I183</f>
        <v>368900</v>
      </c>
      <c r="L183" s="35">
        <v>310000</v>
      </c>
      <c r="M183" s="36">
        <f t="shared" ref="M183:M209" si="101">L183*19%</f>
        <v>58900</v>
      </c>
      <c r="N183" s="36">
        <f t="shared" ref="N183:N209" si="102">M183+L183</f>
        <v>368900</v>
      </c>
      <c r="O183" s="36">
        <v>310000</v>
      </c>
      <c r="P183" s="36">
        <f t="shared" ref="P183:P198" si="103">O183*19%</f>
        <v>58900</v>
      </c>
      <c r="Q183" s="36">
        <f t="shared" ref="Q183:Q198" si="104">P183+O183</f>
        <v>368900</v>
      </c>
      <c r="R183" s="36">
        <v>310000</v>
      </c>
      <c r="S183" s="36">
        <f t="shared" ref="S183:S207" si="105">R183*19%</f>
        <v>58900</v>
      </c>
      <c r="T183" s="36">
        <f t="shared" ref="T183:T207" si="106">S183+R183</f>
        <v>368900</v>
      </c>
    </row>
    <row r="184" spans="1:20" ht="15" customHeight="1" x14ac:dyDescent="0.3">
      <c r="A184" s="34" t="s">
        <v>1213</v>
      </c>
      <c r="B184" s="16" t="s">
        <v>368</v>
      </c>
      <c r="C184" s="22">
        <v>5000</v>
      </c>
      <c r="D184" s="22">
        <f t="shared" si="79"/>
        <v>950</v>
      </c>
      <c r="E184" s="22">
        <f t="shared" si="80"/>
        <v>5950</v>
      </c>
      <c r="F184" s="35">
        <v>5000</v>
      </c>
      <c r="G184" s="35">
        <f t="shared" si="97"/>
        <v>950</v>
      </c>
      <c r="H184" s="35">
        <f t="shared" si="98"/>
        <v>5950</v>
      </c>
      <c r="I184" s="35">
        <v>5000</v>
      </c>
      <c r="J184" s="35">
        <f t="shared" si="99"/>
        <v>950</v>
      </c>
      <c r="K184" s="35">
        <f t="shared" si="100"/>
        <v>5950</v>
      </c>
      <c r="L184" s="35">
        <v>5000</v>
      </c>
      <c r="M184" s="36">
        <f t="shared" si="101"/>
        <v>950</v>
      </c>
      <c r="N184" s="36">
        <f t="shared" si="102"/>
        <v>5950</v>
      </c>
      <c r="O184" s="36">
        <v>5000</v>
      </c>
      <c r="P184" s="36">
        <f t="shared" si="103"/>
        <v>950</v>
      </c>
      <c r="Q184" s="36">
        <f t="shared" si="104"/>
        <v>5950</v>
      </c>
      <c r="R184" s="36">
        <v>5000</v>
      </c>
      <c r="S184" s="36">
        <f t="shared" si="105"/>
        <v>950</v>
      </c>
      <c r="T184" s="36">
        <f t="shared" si="106"/>
        <v>5950</v>
      </c>
    </row>
    <row r="185" spans="1:20" ht="15" customHeight="1" x14ac:dyDescent="0.3">
      <c r="A185" s="34" t="s">
        <v>1214</v>
      </c>
      <c r="B185" s="16" t="s">
        <v>369</v>
      </c>
      <c r="C185" s="22">
        <v>5000</v>
      </c>
      <c r="D185" s="22">
        <f t="shared" si="79"/>
        <v>950</v>
      </c>
      <c r="E185" s="22">
        <f t="shared" si="80"/>
        <v>5950</v>
      </c>
      <c r="F185" s="35">
        <v>5000</v>
      </c>
      <c r="G185" s="35">
        <f t="shared" si="97"/>
        <v>950</v>
      </c>
      <c r="H185" s="35">
        <f t="shared" si="98"/>
        <v>5950</v>
      </c>
      <c r="I185" s="35">
        <v>5000</v>
      </c>
      <c r="J185" s="35">
        <f t="shared" si="99"/>
        <v>950</v>
      </c>
      <c r="K185" s="35">
        <f t="shared" si="100"/>
        <v>5950</v>
      </c>
      <c r="L185" s="35">
        <v>5000</v>
      </c>
      <c r="M185" s="36">
        <f t="shared" si="101"/>
        <v>950</v>
      </c>
      <c r="N185" s="36">
        <f t="shared" si="102"/>
        <v>5950</v>
      </c>
      <c r="O185" s="36">
        <v>5000</v>
      </c>
      <c r="P185" s="36">
        <f t="shared" si="103"/>
        <v>950</v>
      </c>
      <c r="Q185" s="36">
        <f t="shared" si="104"/>
        <v>5950</v>
      </c>
      <c r="R185" s="36">
        <v>5000</v>
      </c>
      <c r="S185" s="36">
        <f t="shared" si="105"/>
        <v>950</v>
      </c>
      <c r="T185" s="36">
        <f t="shared" si="106"/>
        <v>5950</v>
      </c>
    </row>
    <row r="186" spans="1:20" ht="15" customHeight="1" x14ac:dyDescent="0.3">
      <c r="A186" s="34" t="s">
        <v>1215</v>
      </c>
      <c r="B186" s="16" t="s">
        <v>370</v>
      </c>
      <c r="C186" s="22">
        <v>550000</v>
      </c>
      <c r="D186" s="22">
        <f t="shared" si="79"/>
        <v>104500</v>
      </c>
      <c r="E186" s="22">
        <f t="shared" si="80"/>
        <v>654500</v>
      </c>
      <c r="F186" s="35">
        <v>550000</v>
      </c>
      <c r="G186" s="35">
        <f t="shared" si="97"/>
        <v>104500</v>
      </c>
      <c r="H186" s="35">
        <f t="shared" si="98"/>
        <v>654500</v>
      </c>
      <c r="I186" s="35">
        <v>550000</v>
      </c>
      <c r="J186" s="35">
        <f t="shared" si="99"/>
        <v>104500</v>
      </c>
      <c r="K186" s="35">
        <f t="shared" si="100"/>
        <v>654500</v>
      </c>
      <c r="L186" s="35">
        <v>550000</v>
      </c>
      <c r="M186" s="36">
        <f t="shared" si="101"/>
        <v>104500</v>
      </c>
      <c r="N186" s="36">
        <f t="shared" si="102"/>
        <v>654500</v>
      </c>
      <c r="O186" s="36">
        <v>550000</v>
      </c>
      <c r="P186" s="36">
        <f t="shared" si="103"/>
        <v>104500</v>
      </c>
      <c r="Q186" s="36">
        <f t="shared" si="104"/>
        <v>654500</v>
      </c>
      <c r="R186" s="36">
        <v>550000</v>
      </c>
      <c r="S186" s="36">
        <f t="shared" si="105"/>
        <v>104500</v>
      </c>
      <c r="T186" s="36">
        <f t="shared" si="106"/>
        <v>654500</v>
      </c>
    </row>
    <row r="187" spans="1:20" ht="15" customHeight="1" x14ac:dyDescent="0.3">
      <c r="A187" s="34" t="s">
        <v>1216</v>
      </c>
      <c r="B187" s="16" t="s">
        <v>371</v>
      </c>
      <c r="C187" s="22">
        <v>510000</v>
      </c>
      <c r="D187" s="22">
        <f t="shared" si="79"/>
        <v>96900</v>
      </c>
      <c r="E187" s="22">
        <f t="shared" si="80"/>
        <v>606900</v>
      </c>
      <c r="F187" s="35">
        <v>510000</v>
      </c>
      <c r="G187" s="35">
        <f t="shared" si="97"/>
        <v>96900</v>
      </c>
      <c r="H187" s="35">
        <f t="shared" si="98"/>
        <v>606900</v>
      </c>
      <c r="I187" s="35">
        <v>510000</v>
      </c>
      <c r="J187" s="35">
        <f t="shared" si="99"/>
        <v>96900</v>
      </c>
      <c r="K187" s="35">
        <f t="shared" si="100"/>
        <v>606900</v>
      </c>
      <c r="L187" s="35">
        <v>510000</v>
      </c>
      <c r="M187" s="36">
        <f t="shared" si="101"/>
        <v>96900</v>
      </c>
      <c r="N187" s="36">
        <f t="shared" si="102"/>
        <v>606900</v>
      </c>
      <c r="O187" s="36">
        <v>510000</v>
      </c>
      <c r="P187" s="36">
        <f t="shared" si="103"/>
        <v>96900</v>
      </c>
      <c r="Q187" s="36">
        <f t="shared" si="104"/>
        <v>606900</v>
      </c>
      <c r="R187" s="36">
        <v>510000</v>
      </c>
      <c r="S187" s="36">
        <f t="shared" si="105"/>
        <v>96900</v>
      </c>
      <c r="T187" s="36">
        <f t="shared" si="106"/>
        <v>606900</v>
      </c>
    </row>
    <row r="188" spans="1:20" ht="15" customHeight="1" x14ac:dyDescent="0.3">
      <c r="A188" s="34" t="s">
        <v>1217</v>
      </c>
      <c r="B188" s="16" t="s">
        <v>373</v>
      </c>
      <c r="C188" s="22">
        <v>250000</v>
      </c>
      <c r="D188" s="22">
        <f t="shared" si="79"/>
        <v>47500</v>
      </c>
      <c r="E188" s="22">
        <f t="shared" si="80"/>
        <v>297500</v>
      </c>
      <c r="F188" s="35">
        <v>250000</v>
      </c>
      <c r="G188" s="35">
        <f t="shared" si="97"/>
        <v>47500</v>
      </c>
      <c r="H188" s="35">
        <f t="shared" si="98"/>
        <v>297500</v>
      </c>
      <c r="I188" s="35">
        <v>260000</v>
      </c>
      <c r="J188" s="35">
        <f t="shared" si="99"/>
        <v>49400</v>
      </c>
      <c r="K188" s="35">
        <f t="shared" si="100"/>
        <v>309400</v>
      </c>
      <c r="L188" s="35">
        <v>260000</v>
      </c>
      <c r="M188" s="36">
        <f t="shared" si="101"/>
        <v>49400</v>
      </c>
      <c r="N188" s="36">
        <f t="shared" si="102"/>
        <v>309400</v>
      </c>
      <c r="O188" s="36">
        <v>260000</v>
      </c>
      <c r="P188" s="36">
        <f t="shared" si="103"/>
        <v>49400</v>
      </c>
      <c r="Q188" s="36">
        <f t="shared" si="104"/>
        <v>309400</v>
      </c>
      <c r="R188" s="36">
        <v>260000</v>
      </c>
      <c r="S188" s="36">
        <f t="shared" si="105"/>
        <v>49400</v>
      </c>
      <c r="T188" s="36">
        <f t="shared" si="106"/>
        <v>309400</v>
      </c>
    </row>
    <row r="189" spans="1:20" ht="15" customHeight="1" x14ac:dyDescent="0.3">
      <c r="A189" s="34" t="s">
        <v>1218</v>
      </c>
      <c r="B189" s="16" t="s">
        <v>374</v>
      </c>
      <c r="C189" s="22">
        <v>340000</v>
      </c>
      <c r="D189" s="22">
        <f t="shared" si="79"/>
        <v>64600</v>
      </c>
      <c r="E189" s="22">
        <f t="shared" si="80"/>
        <v>404600</v>
      </c>
      <c r="F189" s="35">
        <v>340000</v>
      </c>
      <c r="G189" s="35">
        <f t="shared" si="97"/>
        <v>64600</v>
      </c>
      <c r="H189" s="35">
        <f t="shared" si="98"/>
        <v>404600</v>
      </c>
      <c r="I189" s="35">
        <v>340000</v>
      </c>
      <c r="J189" s="35">
        <f t="shared" si="99"/>
        <v>64600</v>
      </c>
      <c r="K189" s="35">
        <f t="shared" si="100"/>
        <v>404600</v>
      </c>
      <c r="L189" s="35">
        <v>340000</v>
      </c>
      <c r="M189" s="36">
        <f t="shared" si="101"/>
        <v>64600</v>
      </c>
      <c r="N189" s="36">
        <f t="shared" si="102"/>
        <v>404600</v>
      </c>
      <c r="O189" s="36">
        <v>340000</v>
      </c>
      <c r="P189" s="36">
        <f t="shared" si="103"/>
        <v>64600</v>
      </c>
      <c r="Q189" s="36">
        <f t="shared" si="104"/>
        <v>404600</v>
      </c>
      <c r="R189" s="36">
        <v>340000</v>
      </c>
      <c r="S189" s="36">
        <f t="shared" si="105"/>
        <v>64600</v>
      </c>
      <c r="T189" s="36">
        <f t="shared" si="106"/>
        <v>404600</v>
      </c>
    </row>
    <row r="190" spans="1:20" ht="15" customHeight="1" x14ac:dyDescent="0.3">
      <c r="A190" s="34" t="s">
        <v>1219</v>
      </c>
      <c r="B190" s="16" t="s">
        <v>375</v>
      </c>
      <c r="C190" s="22">
        <v>42000</v>
      </c>
      <c r="D190" s="22">
        <f t="shared" si="79"/>
        <v>7980</v>
      </c>
      <c r="E190" s="22">
        <f t="shared" si="80"/>
        <v>49980</v>
      </c>
      <c r="F190" s="35">
        <v>42000</v>
      </c>
      <c r="G190" s="35">
        <f t="shared" si="97"/>
        <v>7980</v>
      </c>
      <c r="H190" s="35">
        <f t="shared" si="98"/>
        <v>49980</v>
      </c>
      <c r="I190" s="35">
        <v>42000</v>
      </c>
      <c r="J190" s="35">
        <f t="shared" si="99"/>
        <v>7980</v>
      </c>
      <c r="K190" s="35">
        <f t="shared" si="100"/>
        <v>49980</v>
      </c>
      <c r="L190" s="35">
        <v>42000</v>
      </c>
      <c r="M190" s="36">
        <f t="shared" si="101"/>
        <v>7980</v>
      </c>
      <c r="N190" s="36">
        <f t="shared" si="102"/>
        <v>49980</v>
      </c>
      <c r="O190" s="36">
        <v>42000</v>
      </c>
      <c r="P190" s="36">
        <f t="shared" si="103"/>
        <v>7980</v>
      </c>
      <c r="Q190" s="36">
        <f t="shared" si="104"/>
        <v>49980</v>
      </c>
      <c r="R190" s="36">
        <v>42000</v>
      </c>
      <c r="S190" s="36">
        <f t="shared" si="105"/>
        <v>7980</v>
      </c>
      <c r="T190" s="36">
        <f t="shared" si="106"/>
        <v>49980</v>
      </c>
    </row>
    <row r="191" spans="1:20" ht="15" customHeight="1" x14ac:dyDescent="0.3">
      <c r="A191" s="34" t="s">
        <v>1220</v>
      </c>
      <c r="B191" s="16" t="s">
        <v>376</v>
      </c>
      <c r="C191" s="22">
        <v>65000</v>
      </c>
      <c r="D191" s="22">
        <f t="shared" si="79"/>
        <v>12350</v>
      </c>
      <c r="E191" s="22">
        <f t="shared" si="80"/>
        <v>77350</v>
      </c>
      <c r="F191" s="35">
        <v>65000</v>
      </c>
      <c r="G191" s="35">
        <f t="shared" si="97"/>
        <v>12350</v>
      </c>
      <c r="H191" s="35">
        <f t="shared" si="98"/>
        <v>77350</v>
      </c>
      <c r="I191" s="35">
        <v>105000</v>
      </c>
      <c r="J191" s="35">
        <f t="shared" si="99"/>
        <v>19950</v>
      </c>
      <c r="K191" s="35">
        <f t="shared" si="100"/>
        <v>124950</v>
      </c>
      <c r="L191" s="80">
        <v>105000</v>
      </c>
      <c r="M191" s="51">
        <f t="shared" si="101"/>
        <v>19950</v>
      </c>
      <c r="N191" s="51">
        <f t="shared" si="102"/>
        <v>124950</v>
      </c>
      <c r="O191" s="51">
        <v>98000</v>
      </c>
      <c r="P191" s="51">
        <f t="shared" si="103"/>
        <v>18620</v>
      </c>
      <c r="Q191" s="51">
        <f t="shared" si="104"/>
        <v>116620</v>
      </c>
      <c r="R191" s="51">
        <v>125000</v>
      </c>
      <c r="S191" s="51">
        <f t="shared" si="105"/>
        <v>23750</v>
      </c>
      <c r="T191" s="51">
        <f t="shared" si="106"/>
        <v>148750</v>
      </c>
    </row>
    <row r="192" spans="1:20" ht="15" customHeight="1" x14ac:dyDescent="0.3">
      <c r="A192" s="34" t="s">
        <v>1221</v>
      </c>
      <c r="B192" s="16" t="s">
        <v>377</v>
      </c>
      <c r="C192" s="22">
        <v>185000</v>
      </c>
      <c r="D192" s="22">
        <f t="shared" si="79"/>
        <v>35150</v>
      </c>
      <c r="E192" s="22">
        <f t="shared" si="80"/>
        <v>220150</v>
      </c>
      <c r="F192" s="35">
        <v>185000</v>
      </c>
      <c r="G192" s="35">
        <f t="shared" si="97"/>
        <v>35150</v>
      </c>
      <c r="H192" s="35">
        <f t="shared" si="98"/>
        <v>220150</v>
      </c>
      <c r="I192" s="35">
        <v>198000</v>
      </c>
      <c r="J192" s="35">
        <f t="shared" si="99"/>
        <v>37620</v>
      </c>
      <c r="K192" s="35">
        <f t="shared" si="100"/>
        <v>235620</v>
      </c>
      <c r="L192" s="80">
        <v>198000</v>
      </c>
      <c r="M192" s="51">
        <f t="shared" si="101"/>
        <v>37620</v>
      </c>
      <c r="N192" s="51">
        <f t="shared" si="102"/>
        <v>235620</v>
      </c>
      <c r="O192" s="51">
        <v>165000</v>
      </c>
      <c r="P192" s="51">
        <f t="shared" si="103"/>
        <v>31350</v>
      </c>
      <c r="Q192" s="51">
        <f t="shared" si="104"/>
        <v>196350</v>
      </c>
      <c r="R192" s="51">
        <v>230000</v>
      </c>
      <c r="S192" s="51">
        <f t="shared" si="105"/>
        <v>43700</v>
      </c>
      <c r="T192" s="51">
        <f t="shared" si="106"/>
        <v>273700</v>
      </c>
    </row>
    <row r="193" spans="1:20" ht="15" customHeight="1" x14ac:dyDescent="0.3">
      <c r="A193" s="34" t="s">
        <v>1222</v>
      </c>
      <c r="B193" s="16" t="s">
        <v>378</v>
      </c>
      <c r="C193" s="22">
        <v>58000</v>
      </c>
      <c r="D193" s="22">
        <f t="shared" si="79"/>
        <v>11020</v>
      </c>
      <c r="E193" s="22">
        <f t="shared" si="80"/>
        <v>69020</v>
      </c>
      <c r="F193" s="35">
        <v>58000</v>
      </c>
      <c r="G193" s="35">
        <f t="shared" si="97"/>
        <v>11020</v>
      </c>
      <c r="H193" s="35">
        <f t="shared" si="98"/>
        <v>69020</v>
      </c>
      <c r="I193" s="35">
        <v>85000</v>
      </c>
      <c r="J193" s="35">
        <f t="shared" si="99"/>
        <v>16150</v>
      </c>
      <c r="K193" s="35">
        <f t="shared" si="100"/>
        <v>101150</v>
      </c>
      <c r="L193" s="80">
        <v>85000</v>
      </c>
      <c r="M193" s="51">
        <f t="shared" si="101"/>
        <v>16150</v>
      </c>
      <c r="N193" s="51">
        <f t="shared" si="102"/>
        <v>101150</v>
      </c>
      <c r="O193" s="51">
        <v>65000</v>
      </c>
      <c r="P193" s="51">
        <f t="shared" si="103"/>
        <v>12350</v>
      </c>
      <c r="Q193" s="51">
        <f t="shared" si="104"/>
        <v>77350</v>
      </c>
      <c r="R193" s="51">
        <v>115000</v>
      </c>
      <c r="S193" s="51">
        <f t="shared" si="105"/>
        <v>21850</v>
      </c>
      <c r="T193" s="51">
        <f t="shared" si="106"/>
        <v>136850</v>
      </c>
    </row>
    <row r="194" spans="1:20" ht="15" customHeight="1" x14ac:dyDescent="0.3">
      <c r="A194" s="34" t="s">
        <v>1223</v>
      </c>
      <c r="B194" s="16" t="s">
        <v>379</v>
      </c>
      <c r="C194" s="22">
        <v>63000</v>
      </c>
      <c r="D194" s="22">
        <f t="shared" si="79"/>
        <v>11970</v>
      </c>
      <c r="E194" s="22">
        <f t="shared" si="80"/>
        <v>74970</v>
      </c>
      <c r="F194" s="35">
        <v>63000</v>
      </c>
      <c r="G194" s="35">
        <f t="shared" si="97"/>
        <v>11970</v>
      </c>
      <c r="H194" s="35">
        <f t="shared" si="98"/>
        <v>74970</v>
      </c>
      <c r="I194" s="35">
        <v>85000</v>
      </c>
      <c r="J194" s="35">
        <f t="shared" si="99"/>
        <v>16150</v>
      </c>
      <c r="K194" s="35">
        <f t="shared" si="100"/>
        <v>101150</v>
      </c>
      <c r="L194" s="80">
        <v>85000</v>
      </c>
      <c r="M194" s="51">
        <f t="shared" si="101"/>
        <v>16150</v>
      </c>
      <c r="N194" s="51">
        <f t="shared" si="102"/>
        <v>101150</v>
      </c>
      <c r="O194" s="51">
        <v>63000</v>
      </c>
      <c r="P194" s="51">
        <f t="shared" si="103"/>
        <v>11970</v>
      </c>
      <c r="Q194" s="51">
        <f t="shared" si="104"/>
        <v>74970</v>
      </c>
      <c r="R194" s="51">
        <v>85000</v>
      </c>
      <c r="S194" s="51">
        <f t="shared" si="105"/>
        <v>16150</v>
      </c>
      <c r="T194" s="51">
        <f t="shared" si="106"/>
        <v>101150</v>
      </c>
    </row>
    <row r="195" spans="1:20" ht="15" customHeight="1" x14ac:dyDescent="0.3">
      <c r="A195" s="34" t="s">
        <v>1224</v>
      </c>
      <c r="B195" s="16" t="s">
        <v>380</v>
      </c>
      <c r="C195" s="22">
        <v>75000</v>
      </c>
      <c r="D195" s="22">
        <f t="shared" si="79"/>
        <v>14250</v>
      </c>
      <c r="E195" s="22">
        <f t="shared" si="80"/>
        <v>89250</v>
      </c>
      <c r="F195" s="35">
        <v>75000</v>
      </c>
      <c r="G195" s="35">
        <f t="shared" si="97"/>
        <v>14250</v>
      </c>
      <c r="H195" s="35">
        <f t="shared" si="98"/>
        <v>89250</v>
      </c>
      <c r="I195" s="35">
        <v>85000</v>
      </c>
      <c r="J195" s="35">
        <f t="shared" si="99"/>
        <v>16150</v>
      </c>
      <c r="K195" s="35">
        <f t="shared" si="100"/>
        <v>101150</v>
      </c>
      <c r="L195" s="80">
        <v>85000</v>
      </c>
      <c r="M195" s="51">
        <f t="shared" si="101"/>
        <v>16150</v>
      </c>
      <c r="N195" s="51">
        <f t="shared" si="102"/>
        <v>101150</v>
      </c>
      <c r="O195" s="51">
        <v>65000</v>
      </c>
      <c r="P195" s="51">
        <f t="shared" si="103"/>
        <v>12350</v>
      </c>
      <c r="Q195" s="51">
        <f t="shared" si="104"/>
        <v>77350</v>
      </c>
      <c r="R195" s="51">
        <v>85000</v>
      </c>
      <c r="S195" s="51">
        <f t="shared" si="105"/>
        <v>16150</v>
      </c>
      <c r="T195" s="51">
        <f t="shared" si="106"/>
        <v>101150</v>
      </c>
    </row>
    <row r="196" spans="1:20" ht="15" customHeight="1" x14ac:dyDescent="0.3">
      <c r="A196" s="34" t="s">
        <v>1225</v>
      </c>
      <c r="B196" s="16" t="s">
        <v>381</v>
      </c>
      <c r="C196" s="22">
        <v>20000</v>
      </c>
      <c r="D196" s="22">
        <f t="shared" si="79"/>
        <v>3800</v>
      </c>
      <c r="E196" s="22">
        <f t="shared" si="80"/>
        <v>23800</v>
      </c>
      <c r="F196" s="35">
        <v>20000</v>
      </c>
      <c r="G196" s="35">
        <f t="shared" si="97"/>
        <v>3800</v>
      </c>
      <c r="H196" s="35">
        <f t="shared" si="98"/>
        <v>23800</v>
      </c>
      <c r="I196" s="35">
        <v>20000</v>
      </c>
      <c r="J196" s="35">
        <f t="shared" si="99"/>
        <v>3800</v>
      </c>
      <c r="K196" s="35">
        <f t="shared" si="100"/>
        <v>23800</v>
      </c>
      <c r="L196" s="35">
        <v>20000</v>
      </c>
      <c r="M196" s="51">
        <f t="shared" si="101"/>
        <v>3800</v>
      </c>
      <c r="N196" s="51">
        <f t="shared" si="102"/>
        <v>23800</v>
      </c>
      <c r="O196" s="35">
        <v>20000</v>
      </c>
      <c r="P196" s="51">
        <f t="shared" si="103"/>
        <v>3800</v>
      </c>
      <c r="Q196" s="51">
        <f t="shared" si="104"/>
        <v>23800</v>
      </c>
      <c r="R196" s="36">
        <v>20000</v>
      </c>
      <c r="S196" s="51">
        <f t="shared" si="105"/>
        <v>3800</v>
      </c>
      <c r="T196" s="51">
        <f t="shared" si="106"/>
        <v>23800</v>
      </c>
    </row>
    <row r="197" spans="1:20" ht="15" customHeight="1" x14ac:dyDescent="0.3">
      <c r="A197" s="34" t="s">
        <v>1226</v>
      </c>
      <c r="B197" s="16" t="s">
        <v>382</v>
      </c>
      <c r="C197" s="22">
        <v>20000</v>
      </c>
      <c r="D197" s="22">
        <f t="shared" si="79"/>
        <v>3800</v>
      </c>
      <c r="E197" s="22">
        <f t="shared" si="80"/>
        <v>23800</v>
      </c>
      <c r="F197" s="35">
        <v>20000</v>
      </c>
      <c r="G197" s="35">
        <f t="shared" si="97"/>
        <v>3800</v>
      </c>
      <c r="H197" s="35">
        <f t="shared" si="98"/>
        <v>23800</v>
      </c>
      <c r="I197" s="35">
        <v>20000</v>
      </c>
      <c r="J197" s="35">
        <f t="shared" si="99"/>
        <v>3800</v>
      </c>
      <c r="K197" s="35">
        <f t="shared" si="100"/>
        <v>23800</v>
      </c>
      <c r="L197" s="35">
        <v>20000</v>
      </c>
      <c r="M197" s="51">
        <f t="shared" si="101"/>
        <v>3800</v>
      </c>
      <c r="N197" s="51">
        <f t="shared" si="102"/>
        <v>23800</v>
      </c>
      <c r="O197" s="35">
        <v>20000</v>
      </c>
      <c r="P197" s="51">
        <f t="shared" si="103"/>
        <v>3800</v>
      </c>
      <c r="Q197" s="51">
        <f t="shared" si="104"/>
        <v>23800</v>
      </c>
      <c r="R197" s="36">
        <v>20000</v>
      </c>
      <c r="S197" s="51">
        <f t="shared" si="105"/>
        <v>3800</v>
      </c>
      <c r="T197" s="51">
        <f t="shared" si="106"/>
        <v>23800</v>
      </c>
    </row>
    <row r="198" spans="1:20" ht="15" customHeight="1" x14ac:dyDescent="0.3">
      <c r="A198" s="34" t="s">
        <v>1227</v>
      </c>
      <c r="B198" s="16" t="s">
        <v>383</v>
      </c>
      <c r="C198" s="22">
        <v>49000</v>
      </c>
      <c r="D198" s="22">
        <f t="shared" si="79"/>
        <v>9310</v>
      </c>
      <c r="E198" s="22">
        <f t="shared" si="80"/>
        <v>58310</v>
      </c>
      <c r="F198" s="35">
        <v>49000</v>
      </c>
      <c r="G198" s="35">
        <f t="shared" si="97"/>
        <v>9310</v>
      </c>
      <c r="H198" s="35">
        <f t="shared" si="98"/>
        <v>58310</v>
      </c>
      <c r="I198" s="35">
        <v>49000</v>
      </c>
      <c r="J198" s="35">
        <f t="shared" si="99"/>
        <v>9310</v>
      </c>
      <c r="K198" s="35">
        <f t="shared" si="100"/>
        <v>58310</v>
      </c>
      <c r="L198" s="35">
        <v>49000</v>
      </c>
      <c r="M198" s="51">
        <f t="shared" si="101"/>
        <v>9310</v>
      </c>
      <c r="N198" s="51">
        <f t="shared" si="102"/>
        <v>58310</v>
      </c>
      <c r="O198" s="35">
        <v>49000</v>
      </c>
      <c r="P198" s="51">
        <f t="shared" si="103"/>
        <v>9310</v>
      </c>
      <c r="Q198" s="51">
        <f t="shared" si="104"/>
        <v>58310</v>
      </c>
      <c r="R198" s="36">
        <v>49000</v>
      </c>
      <c r="S198" s="51">
        <f t="shared" si="105"/>
        <v>9310</v>
      </c>
      <c r="T198" s="51">
        <f t="shared" si="106"/>
        <v>58310</v>
      </c>
    </row>
    <row r="199" spans="1:20" ht="15" customHeight="1" x14ac:dyDescent="0.3">
      <c r="A199" s="34" t="s">
        <v>1228</v>
      </c>
      <c r="B199" s="16" t="s">
        <v>384</v>
      </c>
      <c r="C199" s="22">
        <v>126000</v>
      </c>
      <c r="D199" s="22">
        <f t="shared" si="79"/>
        <v>23940</v>
      </c>
      <c r="E199" s="22">
        <f t="shared" si="80"/>
        <v>149940</v>
      </c>
      <c r="F199" s="35">
        <v>126000</v>
      </c>
      <c r="G199" s="35">
        <f t="shared" si="97"/>
        <v>23940</v>
      </c>
      <c r="H199" s="35">
        <f t="shared" si="98"/>
        <v>149940</v>
      </c>
      <c r="I199" s="35">
        <v>280000</v>
      </c>
      <c r="J199" s="35">
        <f t="shared" si="99"/>
        <v>53200</v>
      </c>
      <c r="K199" s="35">
        <f t="shared" si="100"/>
        <v>333200</v>
      </c>
      <c r="L199" s="80">
        <v>340000</v>
      </c>
      <c r="M199" s="51">
        <f t="shared" si="101"/>
        <v>64600</v>
      </c>
      <c r="N199" s="51">
        <f t="shared" si="102"/>
        <v>404600</v>
      </c>
      <c r="O199" s="80" t="s">
        <v>600</v>
      </c>
      <c r="P199" s="51" t="s">
        <v>600</v>
      </c>
      <c r="Q199" s="51" t="s">
        <v>600</v>
      </c>
      <c r="R199" s="51">
        <v>480000</v>
      </c>
      <c r="S199" s="51">
        <f t="shared" si="105"/>
        <v>91200</v>
      </c>
      <c r="T199" s="51">
        <f t="shared" si="106"/>
        <v>571200</v>
      </c>
    </row>
    <row r="200" spans="1:20" ht="15" customHeight="1" x14ac:dyDescent="0.3">
      <c r="A200" s="34" t="s">
        <v>1229</v>
      </c>
      <c r="B200" s="16" t="s">
        <v>385</v>
      </c>
      <c r="C200" s="22">
        <v>126000</v>
      </c>
      <c r="D200" s="22">
        <f t="shared" si="79"/>
        <v>23940</v>
      </c>
      <c r="E200" s="22">
        <f t="shared" si="80"/>
        <v>149940</v>
      </c>
      <c r="F200" s="35">
        <v>126000</v>
      </c>
      <c r="G200" s="35">
        <f t="shared" si="97"/>
        <v>23940</v>
      </c>
      <c r="H200" s="35">
        <f t="shared" si="98"/>
        <v>149940</v>
      </c>
      <c r="I200" s="35">
        <v>260000</v>
      </c>
      <c r="J200" s="35">
        <f t="shared" si="99"/>
        <v>49400</v>
      </c>
      <c r="K200" s="35">
        <f t="shared" si="100"/>
        <v>309400</v>
      </c>
      <c r="L200" s="80">
        <v>320000</v>
      </c>
      <c r="M200" s="51">
        <f t="shared" si="101"/>
        <v>60800</v>
      </c>
      <c r="N200" s="51">
        <f t="shared" si="102"/>
        <v>380800</v>
      </c>
      <c r="O200" s="80" t="s">
        <v>600</v>
      </c>
      <c r="P200" s="51" t="s">
        <v>600</v>
      </c>
      <c r="Q200" s="51" t="s">
        <v>600</v>
      </c>
      <c r="R200" s="51">
        <v>430000</v>
      </c>
      <c r="S200" s="51">
        <f t="shared" si="105"/>
        <v>81700</v>
      </c>
      <c r="T200" s="51">
        <f t="shared" si="106"/>
        <v>511700</v>
      </c>
    </row>
    <row r="201" spans="1:20" ht="15" customHeight="1" x14ac:dyDescent="0.3">
      <c r="A201" s="34" t="s">
        <v>1230</v>
      </c>
      <c r="B201" s="16" t="s">
        <v>386</v>
      </c>
      <c r="C201" s="22">
        <v>220000</v>
      </c>
      <c r="D201" s="22">
        <f t="shared" si="79"/>
        <v>41800</v>
      </c>
      <c r="E201" s="22">
        <f t="shared" si="80"/>
        <v>261800</v>
      </c>
      <c r="F201" s="35">
        <v>220000</v>
      </c>
      <c r="G201" s="35">
        <f t="shared" si="97"/>
        <v>41800</v>
      </c>
      <c r="H201" s="35">
        <f t="shared" si="98"/>
        <v>261800</v>
      </c>
      <c r="I201" s="35">
        <v>195000</v>
      </c>
      <c r="J201" s="35">
        <f t="shared" si="99"/>
        <v>37050</v>
      </c>
      <c r="K201" s="35">
        <f t="shared" si="100"/>
        <v>232050</v>
      </c>
      <c r="L201" s="80">
        <v>195000</v>
      </c>
      <c r="M201" s="51">
        <f t="shared" si="101"/>
        <v>37050</v>
      </c>
      <c r="N201" s="51">
        <f t="shared" si="102"/>
        <v>232050</v>
      </c>
      <c r="O201" s="51">
        <v>145000</v>
      </c>
      <c r="P201" s="51">
        <f t="shared" ref="P201:P207" si="107">O201*19%</f>
        <v>27550</v>
      </c>
      <c r="Q201" s="51">
        <f t="shared" ref="Q201:Q207" si="108">P201+O201</f>
        <v>172550</v>
      </c>
      <c r="R201" s="51">
        <v>210000</v>
      </c>
      <c r="S201" s="51">
        <f t="shared" si="105"/>
        <v>39900</v>
      </c>
      <c r="T201" s="51">
        <f t="shared" si="106"/>
        <v>249900</v>
      </c>
    </row>
    <row r="202" spans="1:20" ht="15" customHeight="1" x14ac:dyDescent="0.3">
      <c r="A202" s="34" t="s">
        <v>1231</v>
      </c>
      <c r="B202" s="16" t="s">
        <v>387</v>
      </c>
      <c r="C202" s="22">
        <v>230000</v>
      </c>
      <c r="D202" s="22">
        <f t="shared" si="79"/>
        <v>43700</v>
      </c>
      <c r="E202" s="22">
        <f t="shared" si="80"/>
        <v>273700</v>
      </c>
      <c r="F202" s="35">
        <v>230000</v>
      </c>
      <c r="G202" s="35">
        <f t="shared" si="97"/>
        <v>43700</v>
      </c>
      <c r="H202" s="35">
        <f t="shared" si="98"/>
        <v>273700</v>
      </c>
      <c r="I202" s="35">
        <v>190000</v>
      </c>
      <c r="J202" s="35">
        <f t="shared" si="99"/>
        <v>36100</v>
      </c>
      <c r="K202" s="35">
        <f t="shared" si="100"/>
        <v>226100</v>
      </c>
      <c r="L202" s="80">
        <v>190000</v>
      </c>
      <c r="M202" s="51">
        <f t="shared" si="101"/>
        <v>36100</v>
      </c>
      <c r="N202" s="51">
        <f t="shared" si="102"/>
        <v>226100</v>
      </c>
      <c r="O202" s="51">
        <v>145000</v>
      </c>
      <c r="P202" s="51">
        <f t="shared" si="107"/>
        <v>27550</v>
      </c>
      <c r="Q202" s="51">
        <f t="shared" si="108"/>
        <v>172550</v>
      </c>
      <c r="R202" s="51">
        <v>290000</v>
      </c>
      <c r="S202" s="51">
        <f t="shared" si="105"/>
        <v>55100</v>
      </c>
      <c r="T202" s="51">
        <f t="shared" si="106"/>
        <v>345100</v>
      </c>
    </row>
    <row r="203" spans="1:20" ht="15" customHeight="1" x14ac:dyDescent="0.3">
      <c r="A203" s="34" t="s">
        <v>1232</v>
      </c>
      <c r="B203" s="16" t="s">
        <v>388</v>
      </c>
      <c r="C203" s="22">
        <v>240000</v>
      </c>
      <c r="D203" s="22">
        <f t="shared" si="79"/>
        <v>45600</v>
      </c>
      <c r="E203" s="22">
        <f t="shared" si="80"/>
        <v>285600</v>
      </c>
      <c r="F203" s="35">
        <v>240000</v>
      </c>
      <c r="G203" s="35">
        <f t="shared" si="97"/>
        <v>45600</v>
      </c>
      <c r="H203" s="35">
        <f t="shared" si="98"/>
        <v>285600</v>
      </c>
      <c r="I203" s="35">
        <v>480000</v>
      </c>
      <c r="J203" s="35">
        <f t="shared" si="99"/>
        <v>91200</v>
      </c>
      <c r="K203" s="35">
        <f t="shared" si="100"/>
        <v>571200</v>
      </c>
      <c r="L203" s="80">
        <v>480000</v>
      </c>
      <c r="M203" s="51">
        <f t="shared" si="101"/>
        <v>91200</v>
      </c>
      <c r="N203" s="51">
        <f t="shared" si="102"/>
        <v>571200</v>
      </c>
      <c r="O203" s="51">
        <v>240000</v>
      </c>
      <c r="P203" s="51">
        <f t="shared" si="107"/>
        <v>45600</v>
      </c>
      <c r="Q203" s="51">
        <f t="shared" si="108"/>
        <v>285600</v>
      </c>
      <c r="R203" s="51">
        <v>510000</v>
      </c>
      <c r="S203" s="51">
        <f t="shared" si="105"/>
        <v>96900</v>
      </c>
      <c r="T203" s="51">
        <f t="shared" si="106"/>
        <v>606900</v>
      </c>
    </row>
    <row r="204" spans="1:20" ht="15" customHeight="1" x14ac:dyDescent="0.3">
      <c r="A204" s="121" t="s">
        <v>1233</v>
      </c>
      <c r="B204" s="120" t="s">
        <v>389</v>
      </c>
      <c r="C204" s="122">
        <v>68000</v>
      </c>
      <c r="D204" s="122">
        <f t="shared" ref="D204:D305" si="109">+C204*19%</f>
        <v>12920</v>
      </c>
      <c r="E204" s="122">
        <f t="shared" ref="E204:E305" si="110">+C204+D204</f>
        <v>80920</v>
      </c>
      <c r="F204" s="123">
        <v>72000</v>
      </c>
      <c r="G204" s="123">
        <f t="shared" si="97"/>
        <v>13680</v>
      </c>
      <c r="H204" s="123">
        <f t="shared" si="98"/>
        <v>85680</v>
      </c>
      <c r="I204" s="123">
        <v>95000</v>
      </c>
      <c r="J204" s="123">
        <f t="shared" si="99"/>
        <v>18050</v>
      </c>
      <c r="K204" s="123">
        <f t="shared" si="100"/>
        <v>113050</v>
      </c>
      <c r="L204" s="125">
        <v>80000</v>
      </c>
      <c r="M204" s="126">
        <f t="shared" si="101"/>
        <v>15200</v>
      </c>
      <c r="N204" s="126">
        <f t="shared" si="102"/>
        <v>95200</v>
      </c>
      <c r="O204" s="126">
        <v>85000</v>
      </c>
      <c r="P204" s="126">
        <f t="shared" si="107"/>
        <v>16150</v>
      </c>
      <c r="Q204" s="126">
        <f t="shared" si="108"/>
        <v>101150</v>
      </c>
      <c r="R204" s="126">
        <v>85000</v>
      </c>
      <c r="S204" s="126">
        <f t="shared" si="105"/>
        <v>16150</v>
      </c>
      <c r="T204" s="126">
        <f t="shared" si="106"/>
        <v>101150</v>
      </c>
    </row>
    <row r="205" spans="1:20" ht="15" customHeight="1" x14ac:dyDescent="0.3">
      <c r="A205" s="34" t="s">
        <v>1234</v>
      </c>
      <c r="B205" s="16" t="s">
        <v>390</v>
      </c>
      <c r="C205" s="22">
        <v>164000</v>
      </c>
      <c r="D205" s="22">
        <f t="shared" si="109"/>
        <v>31160</v>
      </c>
      <c r="E205" s="22">
        <f t="shared" si="110"/>
        <v>195160</v>
      </c>
      <c r="F205" s="35">
        <v>164000</v>
      </c>
      <c r="G205" s="35">
        <f t="shared" si="97"/>
        <v>31160</v>
      </c>
      <c r="H205" s="35">
        <f t="shared" si="98"/>
        <v>195160</v>
      </c>
      <c r="I205" s="35">
        <v>480000</v>
      </c>
      <c r="J205" s="35">
        <f t="shared" si="99"/>
        <v>91200</v>
      </c>
      <c r="K205" s="35">
        <f t="shared" si="100"/>
        <v>571200</v>
      </c>
      <c r="L205" s="80">
        <v>480000</v>
      </c>
      <c r="M205" s="51">
        <f t="shared" si="101"/>
        <v>91200</v>
      </c>
      <c r="N205" s="51">
        <f t="shared" si="102"/>
        <v>571200</v>
      </c>
      <c r="O205" s="51">
        <v>210000</v>
      </c>
      <c r="P205" s="51">
        <f t="shared" si="107"/>
        <v>39900</v>
      </c>
      <c r="Q205" s="51">
        <f t="shared" si="108"/>
        <v>249900</v>
      </c>
      <c r="R205" s="51">
        <v>510000</v>
      </c>
      <c r="S205" s="51">
        <f t="shared" si="105"/>
        <v>96900</v>
      </c>
      <c r="T205" s="51">
        <f t="shared" si="106"/>
        <v>606900</v>
      </c>
    </row>
    <row r="206" spans="1:20" ht="15" customHeight="1" x14ac:dyDescent="0.3">
      <c r="A206" s="34" t="s">
        <v>1235</v>
      </c>
      <c r="B206" s="16" t="s">
        <v>391</v>
      </c>
      <c r="C206" s="22">
        <v>260000</v>
      </c>
      <c r="D206" s="22">
        <f t="shared" si="109"/>
        <v>49400</v>
      </c>
      <c r="E206" s="22">
        <f t="shared" si="110"/>
        <v>309400</v>
      </c>
      <c r="F206" s="35">
        <v>260000</v>
      </c>
      <c r="G206" s="35">
        <f t="shared" si="97"/>
        <v>49400</v>
      </c>
      <c r="H206" s="35">
        <f t="shared" si="98"/>
        <v>309400</v>
      </c>
      <c r="I206" s="35">
        <v>370000</v>
      </c>
      <c r="J206" s="35">
        <f t="shared" si="99"/>
        <v>70300</v>
      </c>
      <c r="K206" s="35">
        <f t="shared" si="100"/>
        <v>440300</v>
      </c>
      <c r="L206" s="80">
        <v>370000</v>
      </c>
      <c r="M206" s="51">
        <f t="shared" si="101"/>
        <v>70300</v>
      </c>
      <c r="N206" s="51">
        <f t="shared" si="102"/>
        <v>440300</v>
      </c>
      <c r="O206" s="51">
        <v>230000</v>
      </c>
      <c r="P206" s="51">
        <f t="shared" si="107"/>
        <v>43700</v>
      </c>
      <c r="Q206" s="51">
        <f t="shared" si="108"/>
        <v>273700</v>
      </c>
      <c r="R206" s="51">
        <v>410000</v>
      </c>
      <c r="S206" s="51">
        <f t="shared" si="105"/>
        <v>77900</v>
      </c>
      <c r="T206" s="51">
        <f t="shared" si="106"/>
        <v>487900</v>
      </c>
    </row>
    <row r="207" spans="1:20" ht="15" customHeight="1" x14ac:dyDescent="0.3">
      <c r="A207" s="34" t="s">
        <v>1236</v>
      </c>
      <c r="B207" s="16" t="s">
        <v>392</v>
      </c>
      <c r="C207" s="22">
        <v>230000</v>
      </c>
      <c r="D207" s="22">
        <f t="shared" si="109"/>
        <v>43700</v>
      </c>
      <c r="E207" s="22">
        <f t="shared" si="110"/>
        <v>273700</v>
      </c>
      <c r="F207" s="35">
        <v>230000</v>
      </c>
      <c r="G207" s="35">
        <f t="shared" si="97"/>
        <v>43700</v>
      </c>
      <c r="H207" s="35">
        <f t="shared" si="98"/>
        <v>273700</v>
      </c>
      <c r="I207" s="35">
        <v>280000</v>
      </c>
      <c r="J207" s="35">
        <f t="shared" si="99"/>
        <v>53200</v>
      </c>
      <c r="K207" s="35">
        <f t="shared" si="100"/>
        <v>333200</v>
      </c>
      <c r="L207" s="80">
        <v>280000</v>
      </c>
      <c r="M207" s="51">
        <f t="shared" si="101"/>
        <v>53200</v>
      </c>
      <c r="N207" s="51">
        <f t="shared" si="102"/>
        <v>333200</v>
      </c>
      <c r="O207" s="51">
        <v>210000</v>
      </c>
      <c r="P207" s="51">
        <f t="shared" si="107"/>
        <v>39900</v>
      </c>
      <c r="Q207" s="51">
        <f t="shared" si="108"/>
        <v>249900</v>
      </c>
      <c r="R207" s="51">
        <v>390000</v>
      </c>
      <c r="S207" s="51">
        <f t="shared" si="105"/>
        <v>74100</v>
      </c>
      <c r="T207" s="51">
        <f t="shared" si="106"/>
        <v>464100</v>
      </c>
    </row>
    <row r="208" spans="1:20" ht="15" customHeight="1" x14ac:dyDescent="0.3">
      <c r="A208" s="34" t="s">
        <v>1237</v>
      </c>
      <c r="B208" s="16" t="s">
        <v>393</v>
      </c>
      <c r="C208" s="22">
        <v>70000</v>
      </c>
      <c r="D208" s="22">
        <f t="shared" si="109"/>
        <v>13300</v>
      </c>
      <c r="E208" s="22">
        <f t="shared" si="110"/>
        <v>83300</v>
      </c>
      <c r="F208" s="35">
        <v>70000</v>
      </c>
      <c r="G208" s="35">
        <f t="shared" si="97"/>
        <v>13300</v>
      </c>
      <c r="H208" s="35">
        <f t="shared" si="98"/>
        <v>83300</v>
      </c>
      <c r="I208" s="35">
        <v>210000</v>
      </c>
      <c r="J208" s="35">
        <f t="shared" si="99"/>
        <v>39900</v>
      </c>
      <c r="K208" s="35">
        <f t="shared" si="100"/>
        <v>249900</v>
      </c>
      <c r="L208" s="80">
        <v>210000</v>
      </c>
      <c r="M208" s="51">
        <f t="shared" si="101"/>
        <v>39900</v>
      </c>
      <c r="N208" s="51">
        <f t="shared" si="102"/>
        <v>249900</v>
      </c>
      <c r="O208" s="51" t="s">
        <v>600</v>
      </c>
      <c r="P208" s="51" t="s">
        <v>600</v>
      </c>
      <c r="Q208" s="51" t="s">
        <v>600</v>
      </c>
      <c r="R208" s="51" t="s">
        <v>600</v>
      </c>
      <c r="S208" s="51" t="s">
        <v>600</v>
      </c>
      <c r="T208" s="51" t="s">
        <v>600</v>
      </c>
    </row>
    <row r="209" spans="1:20" ht="15" customHeight="1" x14ac:dyDescent="0.3">
      <c r="A209" s="34" t="s">
        <v>1238</v>
      </c>
      <c r="B209" s="16" t="s">
        <v>394</v>
      </c>
      <c r="C209" s="22">
        <v>390000</v>
      </c>
      <c r="D209" s="22">
        <f t="shared" si="109"/>
        <v>74100</v>
      </c>
      <c r="E209" s="22">
        <f t="shared" si="110"/>
        <v>464100</v>
      </c>
      <c r="F209" s="35">
        <v>390000</v>
      </c>
      <c r="G209" s="35">
        <f t="shared" si="97"/>
        <v>74100</v>
      </c>
      <c r="H209" s="35">
        <f t="shared" si="98"/>
        <v>464100</v>
      </c>
      <c r="I209" s="35">
        <v>405000</v>
      </c>
      <c r="J209" s="35">
        <f t="shared" si="99"/>
        <v>76950</v>
      </c>
      <c r="K209" s="35">
        <f t="shared" si="100"/>
        <v>481950</v>
      </c>
      <c r="L209" s="80">
        <v>405000</v>
      </c>
      <c r="M209" s="51">
        <f t="shared" si="101"/>
        <v>76950</v>
      </c>
      <c r="N209" s="51">
        <f t="shared" si="102"/>
        <v>481950</v>
      </c>
      <c r="O209" s="51">
        <v>340000</v>
      </c>
      <c r="P209" s="51">
        <f t="shared" ref="P209:P224" si="111">O209*19%</f>
        <v>64600</v>
      </c>
      <c r="Q209" s="51">
        <f t="shared" ref="Q209:Q224" si="112">P209+O209</f>
        <v>404600</v>
      </c>
      <c r="R209" s="51">
        <v>340000</v>
      </c>
      <c r="S209" s="51">
        <f t="shared" ref="S209:S243" si="113">R209*19%</f>
        <v>64600</v>
      </c>
      <c r="T209" s="51">
        <f t="shared" ref="T209:T243" si="114">S209+R209</f>
        <v>404600</v>
      </c>
    </row>
    <row r="210" spans="1:20" ht="15" customHeight="1" x14ac:dyDescent="0.3">
      <c r="A210" s="34" t="s">
        <v>1239</v>
      </c>
      <c r="B210" s="16" t="s">
        <v>1143</v>
      </c>
      <c r="C210" s="22" t="s">
        <v>600</v>
      </c>
      <c r="D210" s="22" t="s">
        <v>600</v>
      </c>
      <c r="E210" s="22" t="s">
        <v>600</v>
      </c>
      <c r="F210" s="35" t="s">
        <v>600</v>
      </c>
      <c r="G210" s="35" t="s">
        <v>600</v>
      </c>
      <c r="H210" s="35" t="s">
        <v>600</v>
      </c>
      <c r="I210" s="35" t="s">
        <v>600</v>
      </c>
      <c r="J210" s="35" t="s">
        <v>600</v>
      </c>
      <c r="K210" s="35" t="s">
        <v>600</v>
      </c>
      <c r="L210" s="35" t="s">
        <v>600</v>
      </c>
      <c r="M210" s="36" t="s">
        <v>600</v>
      </c>
      <c r="N210" s="36" t="s">
        <v>600</v>
      </c>
      <c r="O210" s="51">
        <v>380000</v>
      </c>
      <c r="P210" s="51">
        <f t="shared" si="111"/>
        <v>72200</v>
      </c>
      <c r="Q210" s="51">
        <f t="shared" si="112"/>
        <v>452200</v>
      </c>
      <c r="R210" s="51">
        <v>410000</v>
      </c>
      <c r="S210" s="51">
        <f t="shared" si="113"/>
        <v>77900</v>
      </c>
      <c r="T210" s="51">
        <f t="shared" si="114"/>
        <v>487900</v>
      </c>
    </row>
    <row r="211" spans="1:20" ht="15" customHeight="1" x14ac:dyDescent="0.3">
      <c r="A211" s="34" t="s">
        <v>1240</v>
      </c>
      <c r="B211" s="16" t="s">
        <v>1126</v>
      </c>
      <c r="C211" s="22">
        <v>690000</v>
      </c>
      <c r="D211" s="22">
        <f t="shared" si="109"/>
        <v>131100</v>
      </c>
      <c r="E211" s="22">
        <f t="shared" si="110"/>
        <v>821100</v>
      </c>
      <c r="F211" s="35">
        <v>690000</v>
      </c>
      <c r="G211" s="35">
        <f>F211*19%</f>
        <v>131100</v>
      </c>
      <c r="H211" s="35">
        <f>G211+F211</f>
        <v>821100</v>
      </c>
      <c r="I211" s="35" t="s">
        <v>600</v>
      </c>
      <c r="J211" s="35" t="s">
        <v>600</v>
      </c>
      <c r="K211" s="35" t="s">
        <v>600</v>
      </c>
      <c r="L211" s="80" t="s">
        <v>600</v>
      </c>
      <c r="M211" s="51" t="s">
        <v>600</v>
      </c>
      <c r="N211" s="51" t="s">
        <v>600</v>
      </c>
      <c r="O211" s="51">
        <v>690000</v>
      </c>
      <c r="P211" s="51">
        <f t="shared" si="111"/>
        <v>131100</v>
      </c>
      <c r="Q211" s="51">
        <f t="shared" si="112"/>
        <v>821100</v>
      </c>
      <c r="R211" s="51">
        <v>690000</v>
      </c>
      <c r="S211" s="51">
        <f t="shared" si="113"/>
        <v>131100</v>
      </c>
      <c r="T211" s="51">
        <f t="shared" si="114"/>
        <v>821100</v>
      </c>
    </row>
    <row r="212" spans="1:20" ht="15" customHeight="1" x14ac:dyDescent="0.3">
      <c r="A212" s="34" t="s">
        <v>1241</v>
      </c>
      <c r="B212" s="16" t="s">
        <v>395</v>
      </c>
      <c r="C212" s="22">
        <v>20000</v>
      </c>
      <c r="D212" s="22">
        <f t="shared" si="109"/>
        <v>3800</v>
      </c>
      <c r="E212" s="22">
        <f t="shared" si="110"/>
        <v>23800</v>
      </c>
      <c r="F212" s="35">
        <v>20000</v>
      </c>
      <c r="G212" s="35">
        <f t="shared" ref="G212:G224" si="115">F212*19%</f>
        <v>3800</v>
      </c>
      <c r="H212" s="35">
        <f t="shared" ref="H212:H224" si="116">G212+F212</f>
        <v>23800</v>
      </c>
      <c r="I212" s="35">
        <v>20000</v>
      </c>
      <c r="J212" s="35">
        <f t="shared" ref="J212:J225" si="117">I212*19%</f>
        <v>3800</v>
      </c>
      <c r="K212" s="35">
        <f t="shared" ref="K212:K225" si="118">J212+I212</f>
        <v>23800</v>
      </c>
      <c r="L212" s="35">
        <v>20000</v>
      </c>
      <c r="M212" s="51">
        <f t="shared" ref="M212:M225" si="119">L212*19%</f>
        <v>3800</v>
      </c>
      <c r="N212" s="51">
        <f t="shared" ref="N212:N225" si="120">M212+L212</f>
        <v>23800</v>
      </c>
      <c r="O212" s="35">
        <v>20000</v>
      </c>
      <c r="P212" s="51">
        <f t="shared" si="111"/>
        <v>3800</v>
      </c>
      <c r="Q212" s="51">
        <f t="shared" si="112"/>
        <v>23800</v>
      </c>
      <c r="R212" s="36">
        <v>20000</v>
      </c>
      <c r="S212" s="51">
        <f t="shared" si="113"/>
        <v>3800</v>
      </c>
      <c r="T212" s="51">
        <f t="shared" si="114"/>
        <v>23800</v>
      </c>
    </row>
    <row r="213" spans="1:20" ht="15" customHeight="1" x14ac:dyDescent="0.3">
      <c r="A213" s="34" t="s">
        <v>1242</v>
      </c>
      <c r="B213" s="16" t="s">
        <v>396</v>
      </c>
      <c r="C213" s="22">
        <v>32000</v>
      </c>
      <c r="D213" s="22">
        <f t="shared" si="109"/>
        <v>6080</v>
      </c>
      <c r="E213" s="22">
        <f t="shared" si="110"/>
        <v>38080</v>
      </c>
      <c r="F213" s="35">
        <v>32000</v>
      </c>
      <c r="G213" s="35">
        <f t="shared" si="115"/>
        <v>6080</v>
      </c>
      <c r="H213" s="35">
        <f t="shared" si="116"/>
        <v>38080</v>
      </c>
      <c r="I213" s="35">
        <v>32000</v>
      </c>
      <c r="J213" s="35">
        <f t="shared" si="117"/>
        <v>6080</v>
      </c>
      <c r="K213" s="35">
        <f t="shared" si="118"/>
        <v>38080</v>
      </c>
      <c r="L213" s="35">
        <v>32000</v>
      </c>
      <c r="M213" s="51">
        <f t="shared" si="119"/>
        <v>6080</v>
      </c>
      <c r="N213" s="51">
        <f t="shared" si="120"/>
        <v>38080</v>
      </c>
      <c r="O213" s="35">
        <v>32000</v>
      </c>
      <c r="P213" s="51">
        <f t="shared" si="111"/>
        <v>6080</v>
      </c>
      <c r="Q213" s="51">
        <f t="shared" si="112"/>
        <v>38080</v>
      </c>
      <c r="R213" s="36">
        <v>32000</v>
      </c>
      <c r="S213" s="51">
        <f t="shared" si="113"/>
        <v>6080</v>
      </c>
      <c r="T213" s="51">
        <f t="shared" si="114"/>
        <v>38080</v>
      </c>
    </row>
    <row r="214" spans="1:20" ht="15" customHeight="1" x14ac:dyDescent="0.3">
      <c r="A214" s="34" t="s">
        <v>1243</v>
      </c>
      <c r="B214" s="16" t="s">
        <v>397</v>
      </c>
      <c r="C214" s="22">
        <v>160000</v>
      </c>
      <c r="D214" s="22">
        <f t="shared" si="109"/>
        <v>30400</v>
      </c>
      <c r="E214" s="22">
        <f t="shared" si="110"/>
        <v>190400</v>
      </c>
      <c r="F214" s="35">
        <v>160000</v>
      </c>
      <c r="G214" s="35">
        <f t="shared" si="115"/>
        <v>30400</v>
      </c>
      <c r="H214" s="35">
        <f t="shared" si="116"/>
        <v>190400</v>
      </c>
      <c r="I214" s="35">
        <v>260000</v>
      </c>
      <c r="J214" s="35">
        <f t="shared" si="117"/>
        <v>49400</v>
      </c>
      <c r="K214" s="35">
        <f t="shared" si="118"/>
        <v>309400</v>
      </c>
      <c r="L214" s="80">
        <v>260000</v>
      </c>
      <c r="M214" s="51">
        <f t="shared" si="119"/>
        <v>49400</v>
      </c>
      <c r="N214" s="51">
        <f t="shared" si="120"/>
        <v>309400</v>
      </c>
      <c r="O214" s="51">
        <v>160000</v>
      </c>
      <c r="P214" s="51">
        <f t="shared" si="111"/>
        <v>30400</v>
      </c>
      <c r="Q214" s="51">
        <f t="shared" si="112"/>
        <v>190400</v>
      </c>
      <c r="R214" s="51">
        <v>290000</v>
      </c>
      <c r="S214" s="51">
        <f t="shared" si="113"/>
        <v>55100</v>
      </c>
      <c r="T214" s="51">
        <f t="shared" si="114"/>
        <v>345100</v>
      </c>
    </row>
    <row r="215" spans="1:20" ht="15" customHeight="1" x14ac:dyDescent="0.3">
      <c r="A215" s="34" t="s">
        <v>1244</v>
      </c>
      <c r="B215" s="16" t="s">
        <v>398</v>
      </c>
      <c r="C215" s="22">
        <v>240000</v>
      </c>
      <c r="D215" s="22">
        <f t="shared" si="109"/>
        <v>45600</v>
      </c>
      <c r="E215" s="22">
        <f t="shared" si="110"/>
        <v>285600</v>
      </c>
      <c r="F215" s="35">
        <v>240000</v>
      </c>
      <c r="G215" s="35">
        <f t="shared" si="115"/>
        <v>45600</v>
      </c>
      <c r="H215" s="35">
        <f t="shared" si="116"/>
        <v>285600</v>
      </c>
      <c r="I215" s="35">
        <v>360000</v>
      </c>
      <c r="J215" s="35">
        <f t="shared" si="117"/>
        <v>68400</v>
      </c>
      <c r="K215" s="35">
        <f t="shared" si="118"/>
        <v>428400</v>
      </c>
      <c r="L215" s="80">
        <v>390000</v>
      </c>
      <c r="M215" s="51">
        <f t="shared" si="119"/>
        <v>74100</v>
      </c>
      <c r="N215" s="51">
        <f t="shared" si="120"/>
        <v>464100</v>
      </c>
      <c r="O215" s="51">
        <v>65000</v>
      </c>
      <c r="P215" s="51">
        <f t="shared" si="111"/>
        <v>12350</v>
      </c>
      <c r="Q215" s="51">
        <f t="shared" si="112"/>
        <v>77350</v>
      </c>
      <c r="R215" s="51">
        <v>240000</v>
      </c>
      <c r="S215" s="51">
        <f t="shared" si="113"/>
        <v>45600</v>
      </c>
      <c r="T215" s="51">
        <f t="shared" si="114"/>
        <v>285600</v>
      </c>
    </row>
    <row r="216" spans="1:20" ht="15" customHeight="1" x14ac:dyDescent="0.3">
      <c r="A216" s="34" t="s">
        <v>1245</v>
      </c>
      <c r="B216" s="16" t="s">
        <v>399</v>
      </c>
      <c r="C216" s="22">
        <v>245000</v>
      </c>
      <c r="D216" s="22">
        <f t="shared" si="109"/>
        <v>46550</v>
      </c>
      <c r="E216" s="22">
        <f t="shared" si="110"/>
        <v>291550</v>
      </c>
      <c r="F216" s="35">
        <v>245000</v>
      </c>
      <c r="G216" s="35">
        <f t="shared" si="115"/>
        <v>46550</v>
      </c>
      <c r="H216" s="35">
        <f t="shared" si="116"/>
        <v>291550</v>
      </c>
      <c r="I216" s="35">
        <v>370000</v>
      </c>
      <c r="J216" s="35">
        <f t="shared" si="117"/>
        <v>70300</v>
      </c>
      <c r="K216" s="35">
        <f t="shared" si="118"/>
        <v>440300</v>
      </c>
      <c r="L216" s="80">
        <v>380000</v>
      </c>
      <c r="M216" s="51">
        <f t="shared" si="119"/>
        <v>72200</v>
      </c>
      <c r="N216" s="51">
        <f t="shared" si="120"/>
        <v>452200</v>
      </c>
      <c r="O216" s="51">
        <v>65000</v>
      </c>
      <c r="P216" s="51">
        <f t="shared" si="111"/>
        <v>12350</v>
      </c>
      <c r="Q216" s="51">
        <f t="shared" si="112"/>
        <v>77350</v>
      </c>
      <c r="R216" s="51">
        <v>260000</v>
      </c>
      <c r="S216" s="51">
        <f t="shared" si="113"/>
        <v>49400</v>
      </c>
      <c r="T216" s="51">
        <f t="shared" si="114"/>
        <v>309400</v>
      </c>
    </row>
    <row r="217" spans="1:20" ht="15" customHeight="1" x14ac:dyDescent="0.3">
      <c r="A217" s="34" t="s">
        <v>1246</v>
      </c>
      <c r="B217" s="16" t="s">
        <v>1392</v>
      </c>
      <c r="C217" s="22">
        <v>40000</v>
      </c>
      <c r="D217" s="22">
        <f t="shared" si="109"/>
        <v>7600</v>
      </c>
      <c r="E217" s="22">
        <f t="shared" si="110"/>
        <v>47600</v>
      </c>
      <c r="F217" s="35">
        <v>40000</v>
      </c>
      <c r="G217" s="35">
        <f t="shared" si="115"/>
        <v>7600</v>
      </c>
      <c r="H217" s="35">
        <f t="shared" si="116"/>
        <v>47600</v>
      </c>
      <c r="I217" s="35">
        <v>40000</v>
      </c>
      <c r="J217" s="35">
        <f t="shared" si="117"/>
        <v>7600</v>
      </c>
      <c r="K217" s="35">
        <f t="shared" si="118"/>
        <v>47600</v>
      </c>
      <c r="L217" s="80">
        <v>40000</v>
      </c>
      <c r="M217" s="51">
        <f t="shared" si="119"/>
        <v>7600</v>
      </c>
      <c r="N217" s="51">
        <f t="shared" si="120"/>
        <v>47600</v>
      </c>
      <c r="O217" s="51">
        <v>40000</v>
      </c>
      <c r="P217" s="51">
        <f t="shared" si="111"/>
        <v>7600</v>
      </c>
      <c r="Q217" s="51">
        <f t="shared" si="112"/>
        <v>47600</v>
      </c>
      <c r="R217" s="51">
        <v>40000</v>
      </c>
      <c r="S217" s="51">
        <f t="shared" si="113"/>
        <v>7600</v>
      </c>
      <c r="T217" s="51">
        <f t="shared" si="114"/>
        <v>47600</v>
      </c>
    </row>
    <row r="218" spans="1:20" ht="15" customHeight="1" x14ac:dyDescent="0.3">
      <c r="A218" s="34" t="s">
        <v>1247</v>
      </c>
      <c r="B218" s="16" t="s">
        <v>1393</v>
      </c>
      <c r="C218" s="22">
        <v>40000</v>
      </c>
      <c r="D218" s="22">
        <f t="shared" si="109"/>
        <v>7600</v>
      </c>
      <c r="E218" s="22">
        <f t="shared" si="110"/>
        <v>47600</v>
      </c>
      <c r="F218" s="35">
        <v>40000</v>
      </c>
      <c r="G218" s="35">
        <f t="shared" si="115"/>
        <v>7600</v>
      </c>
      <c r="H218" s="35">
        <f t="shared" si="116"/>
        <v>47600</v>
      </c>
      <c r="I218" s="35">
        <v>40000</v>
      </c>
      <c r="J218" s="35">
        <f t="shared" si="117"/>
        <v>7600</v>
      </c>
      <c r="K218" s="35">
        <f t="shared" si="118"/>
        <v>47600</v>
      </c>
      <c r="L218" s="80">
        <v>40000</v>
      </c>
      <c r="M218" s="51">
        <f t="shared" si="119"/>
        <v>7600</v>
      </c>
      <c r="N218" s="51">
        <f t="shared" si="120"/>
        <v>47600</v>
      </c>
      <c r="O218" s="51">
        <v>40000</v>
      </c>
      <c r="P218" s="51">
        <f t="shared" si="111"/>
        <v>7600</v>
      </c>
      <c r="Q218" s="51">
        <f t="shared" si="112"/>
        <v>47600</v>
      </c>
      <c r="R218" s="51">
        <v>40000</v>
      </c>
      <c r="S218" s="51">
        <f t="shared" si="113"/>
        <v>7600</v>
      </c>
      <c r="T218" s="51">
        <f t="shared" si="114"/>
        <v>47600</v>
      </c>
    </row>
    <row r="219" spans="1:20" ht="15" customHeight="1" x14ac:dyDescent="0.3">
      <c r="A219" s="34" t="s">
        <v>1248</v>
      </c>
      <c r="B219" s="16" t="s">
        <v>400</v>
      </c>
      <c r="C219" s="22">
        <v>75000</v>
      </c>
      <c r="D219" s="22">
        <f t="shared" si="109"/>
        <v>14250</v>
      </c>
      <c r="E219" s="22">
        <f t="shared" si="110"/>
        <v>89250</v>
      </c>
      <c r="F219" s="35">
        <v>75000</v>
      </c>
      <c r="G219" s="35">
        <f t="shared" si="115"/>
        <v>14250</v>
      </c>
      <c r="H219" s="35">
        <f t="shared" si="116"/>
        <v>89250</v>
      </c>
      <c r="I219" s="35">
        <v>83000</v>
      </c>
      <c r="J219" s="35">
        <f t="shared" si="117"/>
        <v>15770</v>
      </c>
      <c r="K219" s="35">
        <f t="shared" si="118"/>
        <v>98770</v>
      </c>
      <c r="L219" s="80">
        <v>83000</v>
      </c>
      <c r="M219" s="51">
        <f t="shared" si="119"/>
        <v>15770</v>
      </c>
      <c r="N219" s="51">
        <f t="shared" si="120"/>
        <v>98770</v>
      </c>
      <c r="O219" s="51">
        <v>70000</v>
      </c>
      <c r="P219" s="51">
        <f t="shared" si="111"/>
        <v>13300</v>
      </c>
      <c r="Q219" s="51">
        <f t="shared" si="112"/>
        <v>83300</v>
      </c>
      <c r="R219" s="51">
        <v>95000</v>
      </c>
      <c r="S219" s="51">
        <f t="shared" si="113"/>
        <v>18050</v>
      </c>
      <c r="T219" s="51">
        <f t="shared" si="114"/>
        <v>113050</v>
      </c>
    </row>
    <row r="220" spans="1:20" ht="15" customHeight="1" x14ac:dyDescent="0.3">
      <c r="A220" s="34" t="s">
        <v>1249</v>
      </c>
      <c r="B220" s="16" t="s">
        <v>401</v>
      </c>
      <c r="C220" s="22">
        <v>105000</v>
      </c>
      <c r="D220" s="22">
        <f t="shared" si="109"/>
        <v>19950</v>
      </c>
      <c r="E220" s="22">
        <f t="shared" si="110"/>
        <v>124950</v>
      </c>
      <c r="F220" s="35">
        <v>105000</v>
      </c>
      <c r="G220" s="35">
        <f t="shared" si="115"/>
        <v>19950</v>
      </c>
      <c r="H220" s="35">
        <f t="shared" si="116"/>
        <v>124950</v>
      </c>
      <c r="I220" s="35">
        <v>240000</v>
      </c>
      <c r="J220" s="35">
        <f t="shared" si="117"/>
        <v>45600</v>
      </c>
      <c r="K220" s="35">
        <f t="shared" si="118"/>
        <v>285600</v>
      </c>
      <c r="L220" s="80">
        <v>260000</v>
      </c>
      <c r="M220" s="51">
        <f t="shared" si="119"/>
        <v>49400</v>
      </c>
      <c r="N220" s="51">
        <f t="shared" si="120"/>
        <v>309400</v>
      </c>
      <c r="O220" s="51">
        <v>93000</v>
      </c>
      <c r="P220" s="51">
        <f t="shared" si="111"/>
        <v>17670</v>
      </c>
      <c r="Q220" s="51">
        <f t="shared" si="112"/>
        <v>110670</v>
      </c>
      <c r="R220" s="51">
        <v>290000</v>
      </c>
      <c r="S220" s="51">
        <f t="shared" si="113"/>
        <v>55100</v>
      </c>
      <c r="T220" s="51">
        <f t="shared" si="114"/>
        <v>345100</v>
      </c>
    </row>
    <row r="221" spans="1:20" ht="15" customHeight="1" x14ac:dyDescent="0.3">
      <c r="A221" s="34" t="s">
        <v>1250</v>
      </c>
      <c r="B221" s="16" t="s">
        <v>402</v>
      </c>
      <c r="C221" s="22">
        <v>2000</v>
      </c>
      <c r="D221" s="22">
        <f t="shared" si="109"/>
        <v>380</v>
      </c>
      <c r="E221" s="22">
        <f t="shared" si="110"/>
        <v>2380</v>
      </c>
      <c r="F221" s="35">
        <v>2000</v>
      </c>
      <c r="G221" s="35">
        <f t="shared" si="115"/>
        <v>380</v>
      </c>
      <c r="H221" s="35">
        <f t="shared" si="116"/>
        <v>2380</v>
      </c>
      <c r="I221" s="35">
        <v>2000</v>
      </c>
      <c r="J221" s="35">
        <f t="shared" si="117"/>
        <v>380</v>
      </c>
      <c r="K221" s="35">
        <f t="shared" si="118"/>
        <v>2380</v>
      </c>
      <c r="L221" s="80">
        <v>2000</v>
      </c>
      <c r="M221" s="51">
        <f t="shared" si="119"/>
        <v>380</v>
      </c>
      <c r="N221" s="51">
        <f t="shared" si="120"/>
        <v>2380</v>
      </c>
      <c r="O221" s="51">
        <v>2000</v>
      </c>
      <c r="P221" s="51">
        <f t="shared" si="111"/>
        <v>380</v>
      </c>
      <c r="Q221" s="51">
        <f t="shared" si="112"/>
        <v>2380</v>
      </c>
      <c r="R221" s="51">
        <v>2000</v>
      </c>
      <c r="S221" s="51">
        <f t="shared" si="113"/>
        <v>380</v>
      </c>
      <c r="T221" s="51">
        <f t="shared" si="114"/>
        <v>2380</v>
      </c>
    </row>
    <row r="222" spans="1:20" ht="15" customHeight="1" x14ac:dyDescent="0.3">
      <c r="A222" s="34" t="s">
        <v>1251</v>
      </c>
      <c r="B222" s="16" t="s">
        <v>403</v>
      </c>
      <c r="C222" s="22">
        <v>280000</v>
      </c>
      <c r="D222" s="22">
        <f t="shared" si="109"/>
        <v>53200</v>
      </c>
      <c r="E222" s="22">
        <f t="shared" si="110"/>
        <v>333200</v>
      </c>
      <c r="F222" s="35">
        <v>260000</v>
      </c>
      <c r="G222" s="35">
        <f t="shared" si="115"/>
        <v>49400</v>
      </c>
      <c r="H222" s="35">
        <f t="shared" si="116"/>
        <v>309400</v>
      </c>
      <c r="I222" s="35">
        <v>380000</v>
      </c>
      <c r="J222" s="35">
        <f t="shared" si="117"/>
        <v>72200</v>
      </c>
      <c r="K222" s="35">
        <f t="shared" si="118"/>
        <v>452200</v>
      </c>
      <c r="L222" s="80">
        <v>420000</v>
      </c>
      <c r="M222" s="51">
        <f t="shared" si="119"/>
        <v>79800</v>
      </c>
      <c r="N222" s="51">
        <f t="shared" si="120"/>
        <v>499800</v>
      </c>
      <c r="O222" s="51">
        <v>130000</v>
      </c>
      <c r="P222" s="51">
        <f t="shared" si="111"/>
        <v>24700</v>
      </c>
      <c r="Q222" s="51">
        <f t="shared" si="112"/>
        <v>154700</v>
      </c>
      <c r="R222" s="51">
        <v>680000</v>
      </c>
      <c r="S222" s="51">
        <f t="shared" si="113"/>
        <v>129200</v>
      </c>
      <c r="T222" s="51">
        <f t="shared" si="114"/>
        <v>809200</v>
      </c>
    </row>
    <row r="223" spans="1:20" ht="15" customHeight="1" x14ac:dyDescent="0.3">
      <c r="A223" s="34" t="s">
        <v>1252</v>
      </c>
      <c r="B223" s="16" t="s">
        <v>404</v>
      </c>
      <c r="C223" s="22">
        <v>280000</v>
      </c>
      <c r="D223" s="22">
        <f t="shared" si="109"/>
        <v>53200</v>
      </c>
      <c r="E223" s="22">
        <f t="shared" si="110"/>
        <v>333200</v>
      </c>
      <c r="F223" s="35">
        <v>260000</v>
      </c>
      <c r="G223" s="35">
        <f t="shared" si="115"/>
        <v>49400</v>
      </c>
      <c r="H223" s="35">
        <f t="shared" si="116"/>
        <v>309400</v>
      </c>
      <c r="I223" s="35">
        <v>390000</v>
      </c>
      <c r="J223" s="35">
        <f t="shared" si="117"/>
        <v>74100</v>
      </c>
      <c r="K223" s="35">
        <f t="shared" si="118"/>
        <v>464100</v>
      </c>
      <c r="L223" s="80">
        <v>430000</v>
      </c>
      <c r="M223" s="51">
        <f t="shared" si="119"/>
        <v>81700</v>
      </c>
      <c r="N223" s="51">
        <f t="shared" si="120"/>
        <v>511700</v>
      </c>
      <c r="O223" s="51">
        <v>130000</v>
      </c>
      <c r="P223" s="51">
        <f t="shared" si="111"/>
        <v>24700</v>
      </c>
      <c r="Q223" s="51">
        <f t="shared" si="112"/>
        <v>154700</v>
      </c>
      <c r="R223" s="51">
        <v>720000</v>
      </c>
      <c r="S223" s="51">
        <f t="shared" si="113"/>
        <v>136800</v>
      </c>
      <c r="T223" s="51">
        <f t="shared" si="114"/>
        <v>856800</v>
      </c>
    </row>
    <row r="224" spans="1:20" ht="15" customHeight="1" x14ac:dyDescent="0.3">
      <c r="A224" s="34" t="s">
        <v>1253</v>
      </c>
      <c r="B224" s="16" t="s">
        <v>405</v>
      </c>
      <c r="C224" s="22">
        <v>9000</v>
      </c>
      <c r="D224" s="22">
        <f t="shared" si="109"/>
        <v>1710</v>
      </c>
      <c r="E224" s="22">
        <f t="shared" si="110"/>
        <v>10710</v>
      </c>
      <c r="F224" s="35">
        <v>9000</v>
      </c>
      <c r="G224" s="35">
        <f t="shared" si="115"/>
        <v>1710</v>
      </c>
      <c r="H224" s="35">
        <f t="shared" si="116"/>
        <v>10710</v>
      </c>
      <c r="I224" s="35">
        <v>9000</v>
      </c>
      <c r="J224" s="35">
        <f t="shared" si="117"/>
        <v>1710</v>
      </c>
      <c r="K224" s="35">
        <f t="shared" si="118"/>
        <v>10710</v>
      </c>
      <c r="L224" s="80">
        <v>9000</v>
      </c>
      <c r="M224" s="51">
        <f t="shared" si="119"/>
        <v>1710</v>
      </c>
      <c r="N224" s="51">
        <f t="shared" si="120"/>
        <v>10710</v>
      </c>
      <c r="O224" s="51">
        <v>9000</v>
      </c>
      <c r="P224" s="51">
        <f t="shared" si="111"/>
        <v>1710</v>
      </c>
      <c r="Q224" s="51">
        <f t="shared" si="112"/>
        <v>10710</v>
      </c>
      <c r="R224" s="51">
        <v>90000</v>
      </c>
      <c r="S224" s="51">
        <f t="shared" si="113"/>
        <v>17100</v>
      </c>
      <c r="T224" s="51">
        <f t="shared" si="114"/>
        <v>107100</v>
      </c>
    </row>
    <row r="225" spans="1:20" ht="15" customHeight="1" x14ac:dyDescent="0.3">
      <c r="A225" s="34" t="s">
        <v>1254</v>
      </c>
      <c r="B225" s="16" t="s">
        <v>406</v>
      </c>
      <c r="C225" s="22" t="s">
        <v>600</v>
      </c>
      <c r="D225" s="22" t="s">
        <v>600</v>
      </c>
      <c r="E225" s="22" t="s">
        <v>600</v>
      </c>
      <c r="F225" s="35" t="s">
        <v>600</v>
      </c>
      <c r="G225" s="35" t="s">
        <v>600</v>
      </c>
      <c r="H225" s="35" t="s">
        <v>600</v>
      </c>
      <c r="I225" s="35">
        <v>950000</v>
      </c>
      <c r="J225" s="35">
        <f t="shared" si="117"/>
        <v>180500</v>
      </c>
      <c r="K225" s="35">
        <f t="shared" si="118"/>
        <v>1130500</v>
      </c>
      <c r="L225" s="80">
        <v>950000</v>
      </c>
      <c r="M225" s="51">
        <f t="shared" si="119"/>
        <v>180500</v>
      </c>
      <c r="N225" s="51">
        <f t="shared" si="120"/>
        <v>1130500</v>
      </c>
      <c r="O225" s="51" t="s">
        <v>600</v>
      </c>
      <c r="P225" s="51" t="s">
        <v>600</v>
      </c>
      <c r="Q225" s="51" t="s">
        <v>600</v>
      </c>
      <c r="R225" s="51">
        <v>950000</v>
      </c>
      <c r="S225" s="51">
        <f t="shared" si="113"/>
        <v>180500</v>
      </c>
      <c r="T225" s="51">
        <f t="shared" si="114"/>
        <v>1130500</v>
      </c>
    </row>
    <row r="226" spans="1:20" ht="15" customHeight="1" x14ac:dyDescent="0.3">
      <c r="A226" s="34" t="s">
        <v>1255</v>
      </c>
      <c r="B226" s="16" t="s">
        <v>1127</v>
      </c>
      <c r="C226" s="22">
        <v>2450000</v>
      </c>
      <c r="D226" s="22">
        <f t="shared" si="109"/>
        <v>465500</v>
      </c>
      <c r="E226" s="22">
        <f t="shared" si="110"/>
        <v>2915500</v>
      </c>
      <c r="F226" s="35">
        <v>2450000</v>
      </c>
      <c r="G226" s="35">
        <f t="shared" ref="G226:G237" si="121">F226*19%</f>
        <v>465500</v>
      </c>
      <c r="H226" s="35">
        <f t="shared" ref="H226:H237" si="122">G226+F226</f>
        <v>2915500</v>
      </c>
      <c r="I226" s="35" t="s">
        <v>600</v>
      </c>
      <c r="J226" s="35" t="s">
        <v>600</v>
      </c>
      <c r="K226" s="35" t="s">
        <v>600</v>
      </c>
      <c r="L226" s="80" t="s">
        <v>600</v>
      </c>
      <c r="M226" s="51" t="s">
        <v>600</v>
      </c>
      <c r="N226" s="51" t="s">
        <v>600</v>
      </c>
      <c r="O226" s="22">
        <v>2450000</v>
      </c>
      <c r="P226" s="51">
        <f t="shared" ref="P226:P243" si="123">O226*19%</f>
        <v>465500</v>
      </c>
      <c r="Q226" s="51">
        <f t="shared" ref="Q226:Q243" si="124">P226+O226</f>
        <v>2915500</v>
      </c>
      <c r="R226" s="22">
        <v>2450000</v>
      </c>
      <c r="S226" s="51">
        <f t="shared" si="113"/>
        <v>465500</v>
      </c>
      <c r="T226" s="51">
        <f t="shared" si="114"/>
        <v>2915500</v>
      </c>
    </row>
    <row r="227" spans="1:20" ht="15" customHeight="1" x14ac:dyDescent="0.3">
      <c r="A227" s="34" t="s">
        <v>1256</v>
      </c>
      <c r="B227" s="16" t="s">
        <v>407</v>
      </c>
      <c r="C227" s="22">
        <v>172000</v>
      </c>
      <c r="D227" s="22">
        <f t="shared" si="109"/>
        <v>32680</v>
      </c>
      <c r="E227" s="22">
        <f t="shared" si="110"/>
        <v>204680</v>
      </c>
      <c r="F227" s="35">
        <v>172000</v>
      </c>
      <c r="G227" s="35">
        <f t="shared" si="121"/>
        <v>32680</v>
      </c>
      <c r="H227" s="35">
        <f t="shared" si="122"/>
        <v>204680</v>
      </c>
      <c r="I227" s="35">
        <v>195000</v>
      </c>
      <c r="J227" s="35">
        <f t="shared" ref="J227:J243" si="125">I227*19%</f>
        <v>37050</v>
      </c>
      <c r="K227" s="35">
        <f t="shared" ref="K227:K243" si="126">J227+I227</f>
        <v>232050</v>
      </c>
      <c r="L227" s="80">
        <v>210000</v>
      </c>
      <c r="M227" s="51">
        <f t="shared" ref="M227:M243" si="127">L227*19%</f>
        <v>39900</v>
      </c>
      <c r="N227" s="51">
        <f t="shared" ref="N227:N243" si="128">M227+L227</f>
        <v>249900</v>
      </c>
      <c r="O227" s="51">
        <v>190000</v>
      </c>
      <c r="P227" s="51">
        <f t="shared" si="123"/>
        <v>36100</v>
      </c>
      <c r="Q227" s="51">
        <f t="shared" si="124"/>
        <v>226100</v>
      </c>
      <c r="R227" s="51">
        <v>260000</v>
      </c>
      <c r="S227" s="51">
        <f t="shared" si="113"/>
        <v>49400</v>
      </c>
      <c r="T227" s="51">
        <f t="shared" si="114"/>
        <v>309400</v>
      </c>
    </row>
    <row r="228" spans="1:20" ht="15" customHeight="1" x14ac:dyDescent="0.3">
      <c r="A228" s="34" t="s">
        <v>1257</v>
      </c>
      <c r="B228" s="16" t="s">
        <v>408</v>
      </c>
      <c r="C228" s="22">
        <v>45000</v>
      </c>
      <c r="D228" s="22">
        <f t="shared" si="109"/>
        <v>8550</v>
      </c>
      <c r="E228" s="22">
        <f t="shared" si="110"/>
        <v>53550</v>
      </c>
      <c r="F228" s="35">
        <v>45000</v>
      </c>
      <c r="G228" s="35">
        <f t="shared" si="121"/>
        <v>8550</v>
      </c>
      <c r="H228" s="35">
        <f t="shared" si="122"/>
        <v>53550</v>
      </c>
      <c r="I228" s="35">
        <v>55000</v>
      </c>
      <c r="J228" s="35">
        <f t="shared" si="125"/>
        <v>10450</v>
      </c>
      <c r="K228" s="35">
        <f t="shared" si="126"/>
        <v>65450</v>
      </c>
      <c r="L228" s="80">
        <v>55000</v>
      </c>
      <c r="M228" s="51">
        <f t="shared" si="127"/>
        <v>10450</v>
      </c>
      <c r="N228" s="51">
        <f t="shared" si="128"/>
        <v>65450</v>
      </c>
      <c r="O228" s="35">
        <v>55000</v>
      </c>
      <c r="P228" s="51">
        <f t="shared" si="123"/>
        <v>10450</v>
      </c>
      <c r="Q228" s="51">
        <f t="shared" si="124"/>
        <v>65450</v>
      </c>
      <c r="R228" s="51">
        <v>65000</v>
      </c>
      <c r="S228" s="51">
        <f t="shared" si="113"/>
        <v>12350</v>
      </c>
      <c r="T228" s="51">
        <f t="shared" si="114"/>
        <v>77350</v>
      </c>
    </row>
    <row r="229" spans="1:20" ht="15" customHeight="1" x14ac:dyDescent="0.3">
      <c r="A229" s="34" t="s">
        <v>1258</v>
      </c>
      <c r="B229" s="16" t="s">
        <v>1087</v>
      </c>
      <c r="C229" s="22">
        <v>40000</v>
      </c>
      <c r="D229" s="22">
        <f t="shared" si="109"/>
        <v>7600</v>
      </c>
      <c r="E229" s="22">
        <f t="shared" si="110"/>
        <v>47600</v>
      </c>
      <c r="F229" s="35">
        <v>40000</v>
      </c>
      <c r="G229" s="35">
        <f t="shared" si="121"/>
        <v>7600</v>
      </c>
      <c r="H229" s="35">
        <f t="shared" si="122"/>
        <v>47600</v>
      </c>
      <c r="I229" s="35">
        <v>50000</v>
      </c>
      <c r="J229" s="35">
        <f t="shared" si="125"/>
        <v>9500</v>
      </c>
      <c r="K229" s="35">
        <f t="shared" si="126"/>
        <v>59500</v>
      </c>
      <c r="L229" s="80">
        <v>50000</v>
      </c>
      <c r="M229" s="51">
        <f t="shared" si="127"/>
        <v>9500</v>
      </c>
      <c r="N229" s="51">
        <f t="shared" si="128"/>
        <v>59500</v>
      </c>
      <c r="O229" s="35">
        <v>50000</v>
      </c>
      <c r="P229" s="51">
        <f t="shared" si="123"/>
        <v>9500</v>
      </c>
      <c r="Q229" s="51">
        <f t="shared" si="124"/>
        <v>59500</v>
      </c>
      <c r="R229" s="51">
        <v>55000</v>
      </c>
      <c r="S229" s="51">
        <f t="shared" si="113"/>
        <v>10450</v>
      </c>
      <c r="T229" s="51">
        <f t="shared" si="114"/>
        <v>65450</v>
      </c>
    </row>
    <row r="230" spans="1:20" ht="15" customHeight="1" x14ac:dyDescent="0.3">
      <c r="A230" s="34" t="s">
        <v>1259</v>
      </c>
      <c r="B230" s="16" t="s">
        <v>409</v>
      </c>
      <c r="C230" s="22">
        <v>190000</v>
      </c>
      <c r="D230" s="22">
        <f t="shared" si="109"/>
        <v>36100</v>
      </c>
      <c r="E230" s="22">
        <f t="shared" si="110"/>
        <v>226100</v>
      </c>
      <c r="F230" s="35">
        <v>190000</v>
      </c>
      <c r="G230" s="35">
        <f t="shared" si="121"/>
        <v>36100</v>
      </c>
      <c r="H230" s="35">
        <f t="shared" si="122"/>
        <v>226100</v>
      </c>
      <c r="I230" s="35">
        <v>230000</v>
      </c>
      <c r="J230" s="35">
        <f t="shared" si="125"/>
        <v>43700</v>
      </c>
      <c r="K230" s="35">
        <f t="shared" si="126"/>
        <v>273700</v>
      </c>
      <c r="L230" s="80">
        <v>240000</v>
      </c>
      <c r="M230" s="51">
        <f t="shared" si="127"/>
        <v>45600</v>
      </c>
      <c r="N230" s="51">
        <f t="shared" si="128"/>
        <v>285600</v>
      </c>
      <c r="O230" s="51">
        <v>190000</v>
      </c>
      <c r="P230" s="51">
        <f t="shared" si="123"/>
        <v>36100</v>
      </c>
      <c r="Q230" s="51">
        <f t="shared" si="124"/>
        <v>226100</v>
      </c>
      <c r="R230" s="51">
        <v>240000</v>
      </c>
      <c r="S230" s="51">
        <f t="shared" si="113"/>
        <v>45600</v>
      </c>
      <c r="T230" s="51">
        <f t="shared" si="114"/>
        <v>285600</v>
      </c>
    </row>
    <row r="231" spans="1:20" ht="15" customHeight="1" x14ac:dyDescent="0.3">
      <c r="A231" s="34" t="s">
        <v>1260</v>
      </c>
      <c r="B231" s="16" t="s">
        <v>332</v>
      </c>
      <c r="C231" s="22">
        <v>170000</v>
      </c>
      <c r="D231" s="22">
        <f>+C231*19%</f>
        <v>32300</v>
      </c>
      <c r="E231" s="22">
        <f>+C231+D231</f>
        <v>202300</v>
      </c>
      <c r="F231" s="35">
        <v>170000</v>
      </c>
      <c r="G231" s="35">
        <f t="shared" si="121"/>
        <v>32300</v>
      </c>
      <c r="H231" s="35">
        <f t="shared" si="122"/>
        <v>202300</v>
      </c>
      <c r="I231" s="35">
        <v>240000</v>
      </c>
      <c r="J231" s="35">
        <f t="shared" si="125"/>
        <v>45600</v>
      </c>
      <c r="K231" s="35">
        <f t="shared" si="126"/>
        <v>285600</v>
      </c>
      <c r="L231" s="80">
        <v>250000</v>
      </c>
      <c r="M231" s="51">
        <f t="shared" si="127"/>
        <v>47500</v>
      </c>
      <c r="N231" s="51">
        <f t="shared" si="128"/>
        <v>297500</v>
      </c>
      <c r="O231" s="51">
        <v>180000</v>
      </c>
      <c r="P231" s="51">
        <f t="shared" si="123"/>
        <v>34200</v>
      </c>
      <c r="Q231" s="51">
        <f t="shared" si="124"/>
        <v>214200</v>
      </c>
      <c r="R231" s="51">
        <v>270000</v>
      </c>
      <c r="S231" s="51">
        <f t="shared" si="113"/>
        <v>51300</v>
      </c>
      <c r="T231" s="51">
        <f t="shared" si="114"/>
        <v>321300</v>
      </c>
    </row>
    <row r="232" spans="1:20" ht="15" customHeight="1" x14ac:dyDescent="0.3">
      <c r="A232" s="34" t="s">
        <v>1261</v>
      </c>
      <c r="B232" s="16" t="s">
        <v>1095</v>
      </c>
      <c r="C232" s="22">
        <v>110000</v>
      </c>
      <c r="D232" s="22">
        <f>+C232*19%</f>
        <v>20900</v>
      </c>
      <c r="E232" s="22">
        <f>+C232+D232</f>
        <v>130900</v>
      </c>
      <c r="F232" s="35">
        <v>110000</v>
      </c>
      <c r="G232" s="35">
        <f t="shared" si="121"/>
        <v>20900</v>
      </c>
      <c r="H232" s="35">
        <f t="shared" si="122"/>
        <v>130900</v>
      </c>
      <c r="I232" s="35">
        <v>190000</v>
      </c>
      <c r="J232" s="35">
        <f t="shared" si="125"/>
        <v>36100</v>
      </c>
      <c r="K232" s="35">
        <f t="shared" si="126"/>
        <v>226100</v>
      </c>
      <c r="L232" s="80">
        <v>198000</v>
      </c>
      <c r="M232" s="51">
        <f t="shared" si="127"/>
        <v>37620</v>
      </c>
      <c r="N232" s="51">
        <f t="shared" si="128"/>
        <v>235620</v>
      </c>
      <c r="O232" s="51">
        <v>110000</v>
      </c>
      <c r="P232" s="51">
        <f t="shared" si="123"/>
        <v>20900</v>
      </c>
      <c r="Q232" s="51">
        <f t="shared" si="124"/>
        <v>130900</v>
      </c>
      <c r="R232" s="51">
        <v>290000</v>
      </c>
      <c r="S232" s="51">
        <f t="shared" si="113"/>
        <v>55100</v>
      </c>
      <c r="T232" s="51">
        <f t="shared" si="114"/>
        <v>345100</v>
      </c>
    </row>
    <row r="233" spans="1:20" ht="15" customHeight="1" x14ac:dyDescent="0.3">
      <c r="A233" s="34" t="s">
        <v>1262</v>
      </c>
      <c r="B233" s="16" t="s">
        <v>372</v>
      </c>
      <c r="C233" s="22">
        <v>480000</v>
      </c>
      <c r="D233" s="22">
        <f>+C233*19%</f>
        <v>91200</v>
      </c>
      <c r="E233" s="22">
        <f>+C233+D233</f>
        <v>571200</v>
      </c>
      <c r="F233" s="35">
        <v>480000</v>
      </c>
      <c r="G233" s="35">
        <f t="shared" si="121"/>
        <v>91200</v>
      </c>
      <c r="H233" s="35">
        <f t="shared" si="122"/>
        <v>571200</v>
      </c>
      <c r="I233" s="35">
        <v>980000</v>
      </c>
      <c r="J233" s="35">
        <f t="shared" si="125"/>
        <v>186200</v>
      </c>
      <c r="K233" s="35">
        <f t="shared" si="126"/>
        <v>1166200</v>
      </c>
      <c r="L233" s="80">
        <v>1240000</v>
      </c>
      <c r="M233" s="51">
        <f t="shared" si="127"/>
        <v>235600</v>
      </c>
      <c r="N233" s="51">
        <f t="shared" si="128"/>
        <v>1475600</v>
      </c>
      <c r="O233" s="51">
        <v>650000</v>
      </c>
      <c r="P233" s="51">
        <f t="shared" si="123"/>
        <v>123500</v>
      </c>
      <c r="Q233" s="51">
        <f t="shared" si="124"/>
        <v>773500</v>
      </c>
      <c r="R233" s="51">
        <v>1940000</v>
      </c>
      <c r="S233" s="51">
        <f t="shared" si="113"/>
        <v>368600</v>
      </c>
      <c r="T233" s="51">
        <f t="shared" si="114"/>
        <v>2308600</v>
      </c>
    </row>
    <row r="234" spans="1:20" ht="15" customHeight="1" x14ac:dyDescent="0.3">
      <c r="A234" s="34" t="s">
        <v>1263</v>
      </c>
      <c r="B234" s="16" t="s">
        <v>1096</v>
      </c>
      <c r="C234" s="22">
        <v>140000</v>
      </c>
      <c r="D234" s="22">
        <f>+C234*19%</f>
        <v>26600</v>
      </c>
      <c r="E234" s="22">
        <f>+C234+D234</f>
        <v>166600</v>
      </c>
      <c r="F234" s="35">
        <v>140000</v>
      </c>
      <c r="G234" s="35">
        <f t="shared" si="121"/>
        <v>26600</v>
      </c>
      <c r="H234" s="35">
        <f t="shared" si="122"/>
        <v>166600</v>
      </c>
      <c r="I234" s="35">
        <v>190000</v>
      </c>
      <c r="J234" s="35">
        <f t="shared" si="125"/>
        <v>36100</v>
      </c>
      <c r="K234" s="35">
        <f t="shared" si="126"/>
        <v>226100</v>
      </c>
      <c r="L234" s="80">
        <v>195000</v>
      </c>
      <c r="M234" s="51">
        <f t="shared" si="127"/>
        <v>37050</v>
      </c>
      <c r="N234" s="51">
        <f t="shared" si="128"/>
        <v>232050</v>
      </c>
      <c r="O234" s="51">
        <v>130000</v>
      </c>
      <c r="P234" s="51">
        <f t="shared" si="123"/>
        <v>24700</v>
      </c>
      <c r="Q234" s="51">
        <f t="shared" si="124"/>
        <v>154700</v>
      </c>
      <c r="R234" s="51">
        <v>240000</v>
      </c>
      <c r="S234" s="51">
        <f t="shared" si="113"/>
        <v>45600</v>
      </c>
      <c r="T234" s="51">
        <f t="shared" si="114"/>
        <v>285600</v>
      </c>
    </row>
    <row r="235" spans="1:20" ht="15" customHeight="1" x14ac:dyDescent="0.3">
      <c r="A235" s="34" t="s">
        <v>1264</v>
      </c>
      <c r="B235" s="16" t="s">
        <v>410</v>
      </c>
      <c r="C235" s="22">
        <v>2140000</v>
      </c>
      <c r="D235" s="22">
        <f t="shared" si="109"/>
        <v>406600</v>
      </c>
      <c r="E235" s="22">
        <f t="shared" si="110"/>
        <v>2546600</v>
      </c>
      <c r="F235" s="35">
        <v>2140000</v>
      </c>
      <c r="G235" s="35">
        <f t="shared" si="121"/>
        <v>406600</v>
      </c>
      <c r="H235" s="35">
        <f t="shared" si="122"/>
        <v>2546600</v>
      </c>
      <c r="I235" s="35">
        <v>1729000</v>
      </c>
      <c r="J235" s="35">
        <f t="shared" si="125"/>
        <v>328510</v>
      </c>
      <c r="K235" s="35">
        <f t="shared" si="126"/>
        <v>2057510</v>
      </c>
      <c r="L235" s="35">
        <v>1729000</v>
      </c>
      <c r="M235" s="51">
        <f t="shared" si="127"/>
        <v>328510</v>
      </c>
      <c r="N235" s="51">
        <f t="shared" si="128"/>
        <v>2057510</v>
      </c>
      <c r="O235" s="35">
        <v>1729000</v>
      </c>
      <c r="P235" s="51">
        <f t="shared" si="123"/>
        <v>328510</v>
      </c>
      <c r="Q235" s="51">
        <f t="shared" si="124"/>
        <v>2057510</v>
      </c>
      <c r="R235" s="36">
        <v>1729000</v>
      </c>
      <c r="S235" s="51">
        <f t="shared" si="113"/>
        <v>328510</v>
      </c>
      <c r="T235" s="51">
        <f t="shared" si="114"/>
        <v>2057510</v>
      </c>
    </row>
    <row r="236" spans="1:20" ht="15" customHeight="1" x14ac:dyDescent="0.3">
      <c r="A236" s="34" t="s">
        <v>1390</v>
      </c>
      <c r="B236" s="16" t="s">
        <v>1051</v>
      </c>
      <c r="C236" s="22">
        <v>55000</v>
      </c>
      <c r="D236" s="22">
        <f t="shared" si="109"/>
        <v>10450</v>
      </c>
      <c r="E236" s="22">
        <f t="shared" si="110"/>
        <v>65450</v>
      </c>
      <c r="F236" s="35">
        <v>55000</v>
      </c>
      <c r="G236" s="35">
        <f t="shared" si="121"/>
        <v>10450</v>
      </c>
      <c r="H236" s="35">
        <f t="shared" si="122"/>
        <v>65450</v>
      </c>
      <c r="I236" s="35">
        <v>55000</v>
      </c>
      <c r="J236" s="35">
        <f t="shared" si="125"/>
        <v>10450</v>
      </c>
      <c r="K236" s="35">
        <f t="shared" si="126"/>
        <v>65450</v>
      </c>
      <c r="L236" s="35">
        <v>55000</v>
      </c>
      <c r="M236" s="51">
        <f t="shared" si="127"/>
        <v>10450</v>
      </c>
      <c r="N236" s="51">
        <f t="shared" si="128"/>
        <v>65450</v>
      </c>
      <c r="O236" s="35">
        <v>55000</v>
      </c>
      <c r="P236" s="51">
        <f t="shared" si="123"/>
        <v>10450</v>
      </c>
      <c r="Q236" s="51">
        <f t="shared" si="124"/>
        <v>65450</v>
      </c>
      <c r="R236" s="36">
        <v>55000</v>
      </c>
      <c r="S236" s="51">
        <f t="shared" si="113"/>
        <v>10450</v>
      </c>
      <c r="T236" s="51">
        <f t="shared" si="114"/>
        <v>65450</v>
      </c>
    </row>
    <row r="237" spans="1:20" ht="15" customHeight="1" x14ac:dyDescent="0.3">
      <c r="A237" s="34" t="s">
        <v>1391</v>
      </c>
      <c r="B237" s="16" t="s">
        <v>1052</v>
      </c>
      <c r="C237" s="22">
        <v>24500</v>
      </c>
      <c r="D237" s="22">
        <f t="shared" si="109"/>
        <v>4655</v>
      </c>
      <c r="E237" s="22">
        <f t="shared" si="110"/>
        <v>29155</v>
      </c>
      <c r="F237" s="35">
        <v>24500</v>
      </c>
      <c r="G237" s="35">
        <f t="shared" si="121"/>
        <v>4655</v>
      </c>
      <c r="H237" s="35">
        <f t="shared" si="122"/>
        <v>29155</v>
      </c>
      <c r="I237" s="35">
        <v>24500</v>
      </c>
      <c r="J237" s="35">
        <f t="shared" si="125"/>
        <v>4655</v>
      </c>
      <c r="K237" s="35">
        <f t="shared" si="126"/>
        <v>29155</v>
      </c>
      <c r="L237" s="35">
        <v>24500</v>
      </c>
      <c r="M237" s="51">
        <f t="shared" si="127"/>
        <v>4655</v>
      </c>
      <c r="N237" s="51">
        <f t="shared" si="128"/>
        <v>29155</v>
      </c>
      <c r="O237" s="35">
        <v>24500</v>
      </c>
      <c r="P237" s="51">
        <f t="shared" si="123"/>
        <v>4655</v>
      </c>
      <c r="Q237" s="51">
        <f t="shared" si="124"/>
        <v>29155</v>
      </c>
      <c r="R237" s="36">
        <v>24500</v>
      </c>
      <c r="S237" s="51">
        <f t="shared" si="113"/>
        <v>4655</v>
      </c>
      <c r="T237" s="51">
        <f t="shared" si="114"/>
        <v>29155</v>
      </c>
    </row>
    <row r="238" spans="1:20" ht="15" customHeight="1" x14ac:dyDescent="0.3">
      <c r="A238" s="34" t="s">
        <v>1522</v>
      </c>
      <c r="B238" s="16" t="s">
        <v>411</v>
      </c>
      <c r="C238" s="22">
        <v>650000</v>
      </c>
      <c r="D238" s="22">
        <f t="shared" si="109"/>
        <v>123500</v>
      </c>
      <c r="E238" s="22">
        <f t="shared" si="110"/>
        <v>773500</v>
      </c>
      <c r="F238" s="35">
        <v>650000</v>
      </c>
      <c r="G238" s="35">
        <f t="shared" ref="G238:G243" si="129">F238*19%</f>
        <v>123500</v>
      </c>
      <c r="H238" s="35">
        <f t="shared" ref="H238:H243" si="130">G238+F238</f>
        <v>773500</v>
      </c>
      <c r="I238" s="35">
        <v>650000</v>
      </c>
      <c r="J238" s="35">
        <f t="shared" si="125"/>
        <v>123500</v>
      </c>
      <c r="K238" s="35">
        <f t="shared" si="126"/>
        <v>773500</v>
      </c>
      <c r="L238" s="35">
        <v>650000</v>
      </c>
      <c r="M238" s="51">
        <f t="shared" si="127"/>
        <v>123500</v>
      </c>
      <c r="N238" s="51">
        <f t="shared" si="128"/>
        <v>773500</v>
      </c>
      <c r="O238" s="35">
        <v>650000</v>
      </c>
      <c r="P238" s="51">
        <f t="shared" si="123"/>
        <v>123500</v>
      </c>
      <c r="Q238" s="51">
        <f t="shared" si="124"/>
        <v>773500</v>
      </c>
      <c r="R238" s="81">
        <v>650000</v>
      </c>
      <c r="S238" s="51">
        <f t="shared" si="113"/>
        <v>123500</v>
      </c>
      <c r="T238" s="51">
        <f t="shared" si="114"/>
        <v>773500</v>
      </c>
    </row>
    <row r="239" spans="1:20" ht="15" customHeight="1" x14ac:dyDescent="0.3">
      <c r="A239" s="34" t="s">
        <v>1523</v>
      </c>
      <c r="B239" s="16" t="s">
        <v>412</v>
      </c>
      <c r="C239" s="22">
        <v>18000</v>
      </c>
      <c r="D239" s="22">
        <f t="shared" si="109"/>
        <v>3420</v>
      </c>
      <c r="E239" s="22">
        <f t="shared" si="110"/>
        <v>21420</v>
      </c>
      <c r="F239" s="35">
        <v>18000</v>
      </c>
      <c r="G239" s="35">
        <f t="shared" si="129"/>
        <v>3420</v>
      </c>
      <c r="H239" s="35">
        <f t="shared" si="130"/>
        <v>21420</v>
      </c>
      <c r="I239" s="35">
        <v>18000</v>
      </c>
      <c r="J239" s="35">
        <f t="shared" si="125"/>
        <v>3420</v>
      </c>
      <c r="K239" s="35">
        <f t="shared" si="126"/>
        <v>21420</v>
      </c>
      <c r="L239" s="35">
        <v>18000</v>
      </c>
      <c r="M239" s="51">
        <f t="shared" si="127"/>
        <v>3420</v>
      </c>
      <c r="N239" s="51">
        <f t="shared" si="128"/>
        <v>21420</v>
      </c>
      <c r="O239" s="35">
        <v>18000</v>
      </c>
      <c r="P239" s="51">
        <f t="shared" si="123"/>
        <v>3420</v>
      </c>
      <c r="Q239" s="51">
        <f t="shared" si="124"/>
        <v>21420</v>
      </c>
      <c r="R239" s="81">
        <v>18000</v>
      </c>
      <c r="S239" s="51">
        <f t="shared" si="113"/>
        <v>3420</v>
      </c>
      <c r="T239" s="51">
        <f t="shared" si="114"/>
        <v>21420</v>
      </c>
    </row>
    <row r="240" spans="1:20" ht="15" customHeight="1" x14ac:dyDescent="0.3">
      <c r="A240" s="34" t="s">
        <v>1524</v>
      </c>
      <c r="B240" s="16" t="s">
        <v>413</v>
      </c>
      <c r="C240" s="22">
        <v>18000</v>
      </c>
      <c r="D240" s="22">
        <f t="shared" si="109"/>
        <v>3420</v>
      </c>
      <c r="E240" s="22">
        <f t="shared" si="110"/>
        <v>21420</v>
      </c>
      <c r="F240" s="35">
        <v>18000</v>
      </c>
      <c r="G240" s="35">
        <f t="shared" si="129"/>
        <v>3420</v>
      </c>
      <c r="H240" s="35">
        <f t="shared" si="130"/>
        <v>21420</v>
      </c>
      <c r="I240" s="35">
        <v>18000</v>
      </c>
      <c r="J240" s="35">
        <f t="shared" si="125"/>
        <v>3420</v>
      </c>
      <c r="K240" s="35">
        <f t="shared" si="126"/>
        <v>21420</v>
      </c>
      <c r="L240" s="35">
        <v>18000</v>
      </c>
      <c r="M240" s="51">
        <f t="shared" si="127"/>
        <v>3420</v>
      </c>
      <c r="N240" s="51">
        <f t="shared" si="128"/>
        <v>21420</v>
      </c>
      <c r="O240" s="35">
        <v>18000</v>
      </c>
      <c r="P240" s="51">
        <f t="shared" si="123"/>
        <v>3420</v>
      </c>
      <c r="Q240" s="51">
        <f t="shared" si="124"/>
        <v>21420</v>
      </c>
      <c r="R240" s="81">
        <v>18000</v>
      </c>
      <c r="S240" s="51">
        <f t="shared" si="113"/>
        <v>3420</v>
      </c>
      <c r="T240" s="51">
        <f t="shared" si="114"/>
        <v>21420</v>
      </c>
    </row>
    <row r="241" spans="1:20" ht="15" customHeight="1" x14ac:dyDescent="0.3">
      <c r="A241" s="34" t="s">
        <v>1539</v>
      </c>
      <c r="B241" s="16" t="s">
        <v>414</v>
      </c>
      <c r="C241" s="22">
        <v>18000</v>
      </c>
      <c r="D241" s="22">
        <f t="shared" si="109"/>
        <v>3420</v>
      </c>
      <c r="E241" s="22">
        <f t="shared" si="110"/>
        <v>21420</v>
      </c>
      <c r="F241" s="35">
        <v>18000</v>
      </c>
      <c r="G241" s="35">
        <f t="shared" si="129"/>
        <v>3420</v>
      </c>
      <c r="H241" s="35">
        <f t="shared" si="130"/>
        <v>21420</v>
      </c>
      <c r="I241" s="35">
        <v>18000</v>
      </c>
      <c r="J241" s="35">
        <f t="shared" si="125"/>
        <v>3420</v>
      </c>
      <c r="K241" s="35">
        <f t="shared" si="126"/>
        <v>21420</v>
      </c>
      <c r="L241" s="35">
        <v>18000</v>
      </c>
      <c r="M241" s="51">
        <f t="shared" si="127"/>
        <v>3420</v>
      </c>
      <c r="N241" s="51">
        <f t="shared" si="128"/>
        <v>21420</v>
      </c>
      <c r="O241" s="35">
        <v>18000</v>
      </c>
      <c r="P241" s="51">
        <f t="shared" si="123"/>
        <v>3420</v>
      </c>
      <c r="Q241" s="51">
        <f t="shared" si="124"/>
        <v>21420</v>
      </c>
      <c r="R241" s="81">
        <v>18000</v>
      </c>
      <c r="S241" s="51">
        <f t="shared" si="113"/>
        <v>3420</v>
      </c>
      <c r="T241" s="51">
        <f t="shared" si="114"/>
        <v>21420</v>
      </c>
    </row>
    <row r="242" spans="1:20" ht="15" customHeight="1" x14ac:dyDescent="0.3">
      <c r="A242" s="34" t="s">
        <v>1596</v>
      </c>
      <c r="B242" s="16" t="s">
        <v>415</v>
      </c>
      <c r="C242" s="22">
        <v>9000</v>
      </c>
      <c r="D242" s="22">
        <f t="shared" si="109"/>
        <v>1710</v>
      </c>
      <c r="E242" s="22">
        <f t="shared" si="110"/>
        <v>10710</v>
      </c>
      <c r="F242" s="35">
        <v>9000</v>
      </c>
      <c r="G242" s="35">
        <f t="shared" si="129"/>
        <v>1710</v>
      </c>
      <c r="H242" s="35">
        <f t="shared" si="130"/>
        <v>10710</v>
      </c>
      <c r="I242" s="35">
        <v>9000</v>
      </c>
      <c r="J242" s="35">
        <f t="shared" si="125"/>
        <v>1710</v>
      </c>
      <c r="K242" s="35">
        <f t="shared" si="126"/>
        <v>10710</v>
      </c>
      <c r="L242" s="35">
        <v>9000</v>
      </c>
      <c r="M242" s="51">
        <f t="shared" si="127"/>
        <v>1710</v>
      </c>
      <c r="N242" s="51">
        <f t="shared" si="128"/>
        <v>10710</v>
      </c>
      <c r="O242" s="35">
        <v>9000</v>
      </c>
      <c r="P242" s="51">
        <f t="shared" si="123"/>
        <v>1710</v>
      </c>
      <c r="Q242" s="51">
        <f t="shared" si="124"/>
        <v>10710</v>
      </c>
      <c r="R242" s="81">
        <v>9000</v>
      </c>
      <c r="S242" s="51">
        <f t="shared" si="113"/>
        <v>1710</v>
      </c>
      <c r="T242" s="51">
        <f t="shared" si="114"/>
        <v>10710</v>
      </c>
    </row>
    <row r="243" spans="1:20" ht="15" customHeight="1" x14ac:dyDescent="0.3">
      <c r="A243" s="34" t="s">
        <v>1597</v>
      </c>
      <c r="B243" s="16" t="s">
        <v>416</v>
      </c>
      <c r="C243" s="22">
        <v>20000</v>
      </c>
      <c r="D243" s="22">
        <f t="shared" si="109"/>
        <v>3800</v>
      </c>
      <c r="E243" s="22">
        <f t="shared" si="110"/>
        <v>23800</v>
      </c>
      <c r="F243" s="35">
        <v>20000</v>
      </c>
      <c r="G243" s="35">
        <f t="shared" si="129"/>
        <v>3800</v>
      </c>
      <c r="H243" s="35">
        <f t="shared" si="130"/>
        <v>23800</v>
      </c>
      <c r="I243" s="35">
        <v>20000</v>
      </c>
      <c r="J243" s="35">
        <f t="shared" si="125"/>
        <v>3800</v>
      </c>
      <c r="K243" s="35">
        <f t="shared" si="126"/>
        <v>23800</v>
      </c>
      <c r="L243" s="35">
        <v>28000</v>
      </c>
      <c r="M243" s="51">
        <f t="shared" si="127"/>
        <v>5320</v>
      </c>
      <c r="N243" s="51">
        <f t="shared" si="128"/>
        <v>33320</v>
      </c>
      <c r="O243" s="35">
        <v>28000</v>
      </c>
      <c r="P243" s="51">
        <f t="shared" si="123"/>
        <v>5320</v>
      </c>
      <c r="Q243" s="51">
        <f t="shared" si="124"/>
        <v>33320</v>
      </c>
      <c r="R243" s="81">
        <v>28000</v>
      </c>
      <c r="S243" s="51">
        <f t="shared" si="113"/>
        <v>5320</v>
      </c>
      <c r="T243" s="51">
        <f t="shared" si="114"/>
        <v>33320</v>
      </c>
    </row>
    <row r="244" spans="1:20" ht="24.75" customHeight="1" x14ac:dyDescent="0.3">
      <c r="A244" s="111">
        <v>7</v>
      </c>
      <c r="B244" s="112" t="s">
        <v>417</v>
      </c>
      <c r="C244" s="113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5"/>
      <c r="T244" s="115"/>
    </row>
    <row r="245" spans="1:20" ht="15" customHeight="1" x14ac:dyDescent="0.3">
      <c r="A245" s="34" t="s">
        <v>761</v>
      </c>
      <c r="B245" s="16" t="s">
        <v>418</v>
      </c>
      <c r="C245" s="22">
        <v>124000</v>
      </c>
      <c r="D245" s="22">
        <f t="shared" si="109"/>
        <v>23560</v>
      </c>
      <c r="E245" s="22">
        <f t="shared" si="110"/>
        <v>147560</v>
      </c>
      <c r="F245" s="35">
        <v>124000</v>
      </c>
      <c r="G245" s="35">
        <f t="shared" ref="G245:G253" si="131">F245*19%</f>
        <v>23560</v>
      </c>
      <c r="H245" s="35">
        <f t="shared" ref="H245:H253" si="132">G245+F245</f>
        <v>147560</v>
      </c>
      <c r="I245" s="35">
        <v>260000</v>
      </c>
      <c r="J245" s="35">
        <f t="shared" ref="J245:J259" si="133">I245*19%</f>
        <v>49400</v>
      </c>
      <c r="K245" s="35">
        <f t="shared" ref="K245:K259" si="134">J245+I245</f>
        <v>309400</v>
      </c>
      <c r="L245" s="80">
        <v>260000</v>
      </c>
      <c r="M245" s="51">
        <f>L245*19%</f>
        <v>49400</v>
      </c>
      <c r="N245" s="51">
        <f>M245+L245</f>
        <v>309400</v>
      </c>
      <c r="O245" s="51">
        <v>260000</v>
      </c>
      <c r="P245" s="51">
        <f>O245*19%</f>
        <v>49400</v>
      </c>
      <c r="Q245" s="51">
        <f>P245+O245</f>
        <v>309400</v>
      </c>
      <c r="R245" s="82">
        <v>340000</v>
      </c>
      <c r="S245" s="51">
        <f>R245*19%</f>
        <v>64600</v>
      </c>
      <c r="T245" s="51">
        <f>S245+R245</f>
        <v>404600</v>
      </c>
    </row>
    <row r="246" spans="1:20" ht="15" customHeight="1" x14ac:dyDescent="0.3">
      <c r="A246" s="34" t="s">
        <v>762</v>
      </c>
      <c r="B246" s="16" t="s">
        <v>419</v>
      </c>
      <c r="C246" s="22">
        <v>570000</v>
      </c>
      <c r="D246" s="22">
        <f t="shared" si="109"/>
        <v>108300</v>
      </c>
      <c r="E246" s="22">
        <f t="shared" si="110"/>
        <v>678300</v>
      </c>
      <c r="F246" s="35">
        <v>570000</v>
      </c>
      <c r="G246" s="35">
        <f t="shared" si="131"/>
        <v>108300</v>
      </c>
      <c r="H246" s="35">
        <f t="shared" si="132"/>
        <v>678300</v>
      </c>
      <c r="I246" s="35">
        <v>1043000</v>
      </c>
      <c r="J246" s="35">
        <f t="shared" si="133"/>
        <v>198170</v>
      </c>
      <c r="K246" s="35">
        <f t="shared" si="134"/>
        <v>1241170</v>
      </c>
      <c r="L246" s="80">
        <v>1150000</v>
      </c>
      <c r="M246" s="51">
        <f t="shared" ref="M246:M259" si="135">L246*19%</f>
        <v>218500</v>
      </c>
      <c r="N246" s="51">
        <f t="shared" ref="N246:N259" si="136">M246+L246</f>
        <v>1368500</v>
      </c>
      <c r="O246" s="51">
        <v>480000</v>
      </c>
      <c r="P246" s="51">
        <f t="shared" ref="P246:P259" si="137">O246*19%</f>
        <v>91200</v>
      </c>
      <c r="Q246" s="51">
        <f t="shared" ref="Q246:Q259" si="138">P246+O246</f>
        <v>571200</v>
      </c>
      <c r="R246" s="82">
        <v>1340000</v>
      </c>
      <c r="S246" s="51">
        <f t="shared" ref="S246:S259" si="139">R246*19%</f>
        <v>254600</v>
      </c>
      <c r="T246" s="51">
        <f t="shared" ref="T246:T259" si="140">S246+R246</f>
        <v>1594600</v>
      </c>
    </row>
    <row r="247" spans="1:20" ht="15" customHeight="1" x14ac:dyDescent="0.3">
      <c r="A247" s="34" t="s">
        <v>763</v>
      </c>
      <c r="B247" s="16" t="s">
        <v>420</v>
      </c>
      <c r="C247" s="22">
        <v>165000</v>
      </c>
      <c r="D247" s="22">
        <f t="shared" si="109"/>
        <v>31350</v>
      </c>
      <c r="E247" s="22">
        <f t="shared" si="110"/>
        <v>196350</v>
      </c>
      <c r="F247" s="35">
        <v>165000</v>
      </c>
      <c r="G247" s="35">
        <f t="shared" si="131"/>
        <v>31350</v>
      </c>
      <c r="H247" s="35">
        <f t="shared" si="132"/>
        <v>196350</v>
      </c>
      <c r="I247" s="35">
        <v>230000</v>
      </c>
      <c r="J247" s="35">
        <f t="shared" si="133"/>
        <v>43700</v>
      </c>
      <c r="K247" s="35">
        <f t="shared" si="134"/>
        <v>273700</v>
      </c>
      <c r="L247" s="80">
        <v>230000</v>
      </c>
      <c r="M247" s="51">
        <f t="shared" si="135"/>
        <v>43700</v>
      </c>
      <c r="N247" s="51">
        <f t="shared" si="136"/>
        <v>273700</v>
      </c>
      <c r="O247" s="51">
        <v>150000</v>
      </c>
      <c r="P247" s="51">
        <f t="shared" si="137"/>
        <v>28500</v>
      </c>
      <c r="Q247" s="51">
        <f t="shared" si="138"/>
        <v>178500</v>
      </c>
      <c r="R247" s="82">
        <v>240000</v>
      </c>
      <c r="S247" s="51">
        <f t="shared" si="139"/>
        <v>45600</v>
      </c>
      <c r="T247" s="51">
        <f t="shared" si="140"/>
        <v>285600</v>
      </c>
    </row>
    <row r="248" spans="1:20" ht="15" customHeight="1" x14ac:dyDescent="0.3">
      <c r="A248" s="34" t="s">
        <v>764</v>
      </c>
      <c r="B248" s="16" t="s">
        <v>421</v>
      </c>
      <c r="C248" s="22">
        <v>190000</v>
      </c>
      <c r="D248" s="22">
        <f t="shared" si="109"/>
        <v>36100</v>
      </c>
      <c r="E248" s="22">
        <f t="shared" si="110"/>
        <v>226100</v>
      </c>
      <c r="F248" s="35">
        <v>190000</v>
      </c>
      <c r="G248" s="35">
        <f t="shared" si="131"/>
        <v>36100</v>
      </c>
      <c r="H248" s="35">
        <f t="shared" si="132"/>
        <v>226100</v>
      </c>
      <c r="I248" s="35">
        <v>190000</v>
      </c>
      <c r="J248" s="35">
        <f t="shared" si="133"/>
        <v>36100</v>
      </c>
      <c r="K248" s="35">
        <f t="shared" si="134"/>
        <v>226100</v>
      </c>
      <c r="L248" s="80">
        <v>190000</v>
      </c>
      <c r="M248" s="51">
        <f t="shared" si="135"/>
        <v>36100</v>
      </c>
      <c r="N248" s="51">
        <f t="shared" si="136"/>
        <v>226100</v>
      </c>
      <c r="O248" s="51">
        <v>165000</v>
      </c>
      <c r="P248" s="51">
        <f t="shared" si="137"/>
        <v>31350</v>
      </c>
      <c r="Q248" s="51">
        <f t="shared" si="138"/>
        <v>196350</v>
      </c>
      <c r="R248" s="82">
        <v>230000</v>
      </c>
      <c r="S248" s="51">
        <f t="shared" si="139"/>
        <v>43700</v>
      </c>
      <c r="T248" s="51">
        <f t="shared" si="140"/>
        <v>273700</v>
      </c>
    </row>
    <row r="249" spans="1:20" ht="15" customHeight="1" x14ac:dyDescent="0.3">
      <c r="A249" s="34" t="s">
        <v>765</v>
      </c>
      <c r="B249" s="16" t="s">
        <v>422</v>
      </c>
      <c r="C249" s="22">
        <v>380000</v>
      </c>
      <c r="D249" s="22">
        <f t="shared" si="109"/>
        <v>72200</v>
      </c>
      <c r="E249" s="22">
        <f t="shared" si="110"/>
        <v>452200</v>
      </c>
      <c r="F249" s="35">
        <v>380000</v>
      </c>
      <c r="G249" s="35">
        <f t="shared" si="131"/>
        <v>72200</v>
      </c>
      <c r="H249" s="35">
        <f t="shared" si="132"/>
        <v>452200</v>
      </c>
      <c r="I249" s="35">
        <v>520000</v>
      </c>
      <c r="J249" s="35">
        <f t="shared" si="133"/>
        <v>98800</v>
      </c>
      <c r="K249" s="35">
        <f t="shared" si="134"/>
        <v>618800</v>
      </c>
      <c r="L249" s="80">
        <v>540000</v>
      </c>
      <c r="M249" s="51">
        <f t="shared" si="135"/>
        <v>102600</v>
      </c>
      <c r="N249" s="51">
        <f t="shared" si="136"/>
        <v>642600</v>
      </c>
      <c r="O249" s="51">
        <v>380000</v>
      </c>
      <c r="P249" s="51">
        <f t="shared" si="137"/>
        <v>72200</v>
      </c>
      <c r="Q249" s="51">
        <f t="shared" si="138"/>
        <v>452200</v>
      </c>
      <c r="R249" s="82">
        <v>580000</v>
      </c>
      <c r="S249" s="51">
        <f t="shared" si="139"/>
        <v>110200</v>
      </c>
      <c r="T249" s="51">
        <f t="shared" si="140"/>
        <v>690200</v>
      </c>
    </row>
    <row r="250" spans="1:20" ht="15" customHeight="1" x14ac:dyDescent="0.3">
      <c r="A250" s="34" t="s">
        <v>766</v>
      </c>
      <c r="B250" s="16" t="s">
        <v>423</v>
      </c>
      <c r="C250" s="22">
        <v>864000</v>
      </c>
      <c r="D250" s="22">
        <f t="shared" si="109"/>
        <v>164160</v>
      </c>
      <c r="E250" s="22">
        <f t="shared" si="110"/>
        <v>1028160</v>
      </c>
      <c r="F250" s="35">
        <v>864000</v>
      </c>
      <c r="G250" s="35">
        <f t="shared" si="131"/>
        <v>164160</v>
      </c>
      <c r="H250" s="35">
        <f t="shared" si="132"/>
        <v>1028160</v>
      </c>
      <c r="I250" s="35">
        <v>1720000</v>
      </c>
      <c r="J250" s="35">
        <f t="shared" si="133"/>
        <v>326800</v>
      </c>
      <c r="K250" s="35">
        <f t="shared" si="134"/>
        <v>2046800</v>
      </c>
      <c r="L250" s="80">
        <v>1750000</v>
      </c>
      <c r="M250" s="51">
        <f t="shared" si="135"/>
        <v>332500</v>
      </c>
      <c r="N250" s="51">
        <f t="shared" si="136"/>
        <v>2082500</v>
      </c>
      <c r="O250" s="51">
        <v>950000</v>
      </c>
      <c r="P250" s="51">
        <f t="shared" si="137"/>
        <v>180500</v>
      </c>
      <c r="Q250" s="51">
        <f t="shared" si="138"/>
        <v>1130500</v>
      </c>
      <c r="R250" s="82">
        <v>2130000</v>
      </c>
      <c r="S250" s="51">
        <f t="shared" si="139"/>
        <v>404700</v>
      </c>
      <c r="T250" s="51">
        <f t="shared" si="140"/>
        <v>2534700</v>
      </c>
    </row>
    <row r="251" spans="1:20" ht="15" customHeight="1" x14ac:dyDescent="0.3">
      <c r="A251" s="34" t="s">
        <v>767</v>
      </c>
      <c r="B251" s="16" t="s">
        <v>424</v>
      </c>
      <c r="C251" s="22">
        <v>40000</v>
      </c>
      <c r="D251" s="22">
        <f t="shared" si="109"/>
        <v>7600</v>
      </c>
      <c r="E251" s="22">
        <f t="shared" si="110"/>
        <v>47600</v>
      </c>
      <c r="F251" s="35">
        <v>40000</v>
      </c>
      <c r="G251" s="35">
        <f t="shared" si="131"/>
        <v>7600</v>
      </c>
      <c r="H251" s="35">
        <f t="shared" si="132"/>
        <v>47600</v>
      </c>
      <c r="I251" s="35">
        <v>45000</v>
      </c>
      <c r="J251" s="35">
        <f t="shared" si="133"/>
        <v>8550</v>
      </c>
      <c r="K251" s="35">
        <f t="shared" si="134"/>
        <v>53550</v>
      </c>
      <c r="L251" s="80">
        <v>45000</v>
      </c>
      <c r="M251" s="51">
        <f t="shared" si="135"/>
        <v>8550</v>
      </c>
      <c r="N251" s="51">
        <f t="shared" si="136"/>
        <v>53550</v>
      </c>
      <c r="O251" s="51">
        <v>35000</v>
      </c>
      <c r="P251" s="51">
        <f t="shared" si="137"/>
        <v>6650</v>
      </c>
      <c r="Q251" s="51">
        <f t="shared" si="138"/>
        <v>41650</v>
      </c>
      <c r="R251" s="51">
        <v>45000</v>
      </c>
      <c r="S251" s="51">
        <f t="shared" si="139"/>
        <v>8550</v>
      </c>
      <c r="T251" s="51">
        <f t="shared" si="140"/>
        <v>53550</v>
      </c>
    </row>
    <row r="252" spans="1:20" ht="15" customHeight="1" x14ac:dyDescent="0.3">
      <c r="A252" s="121" t="s">
        <v>768</v>
      </c>
      <c r="B252" s="120" t="s">
        <v>1579</v>
      </c>
      <c r="C252" s="122">
        <v>85000</v>
      </c>
      <c r="D252" s="122">
        <f t="shared" si="109"/>
        <v>16150</v>
      </c>
      <c r="E252" s="122">
        <f t="shared" si="110"/>
        <v>101150</v>
      </c>
      <c r="F252" s="123">
        <v>85000</v>
      </c>
      <c r="G252" s="123">
        <f t="shared" si="131"/>
        <v>16150</v>
      </c>
      <c r="H252" s="123">
        <f t="shared" si="132"/>
        <v>101150</v>
      </c>
      <c r="I252" s="123">
        <v>85000</v>
      </c>
      <c r="J252" s="123">
        <f t="shared" si="133"/>
        <v>16150</v>
      </c>
      <c r="K252" s="123">
        <f t="shared" si="134"/>
        <v>101150</v>
      </c>
      <c r="L252" s="125">
        <v>85000</v>
      </c>
      <c r="M252" s="126">
        <f t="shared" si="135"/>
        <v>16150</v>
      </c>
      <c r="N252" s="126">
        <f t="shared" si="136"/>
        <v>101150</v>
      </c>
      <c r="O252" s="126">
        <v>85000</v>
      </c>
      <c r="P252" s="126">
        <f t="shared" si="137"/>
        <v>16150</v>
      </c>
      <c r="Q252" s="126">
        <f t="shared" si="138"/>
        <v>101150</v>
      </c>
      <c r="R252" s="126">
        <v>85000</v>
      </c>
      <c r="S252" s="126">
        <f t="shared" si="139"/>
        <v>16150</v>
      </c>
      <c r="T252" s="126">
        <f t="shared" si="140"/>
        <v>101150</v>
      </c>
    </row>
    <row r="253" spans="1:20" ht="15" customHeight="1" x14ac:dyDescent="0.3">
      <c r="A253" s="34" t="s">
        <v>769</v>
      </c>
      <c r="B253" s="16" t="s">
        <v>425</v>
      </c>
      <c r="C253" s="22">
        <v>230000</v>
      </c>
      <c r="D253" s="22">
        <f t="shared" si="109"/>
        <v>43700</v>
      </c>
      <c r="E253" s="22">
        <f t="shared" si="110"/>
        <v>273700</v>
      </c>
      <c r="F253" s="35">
        <v>230000</v>
      </c>
      <c r="G253" s="35">
        <f t="shared" si="131"/>
        <v>43700</v>
      </c>
      <c r="H253" s="35">
        <f t="shared" si="132"/>
        <v>273700</v>
      </c>
      <c r="I253" s="35">
        <v>340000</v>
      </c>
      <c r="J253" s="35">
        <f t="shared" si="133"/>
        <v>64600</v>
      </c>
      <c r="K253" s="35">
        <f t="shared" si="134"/>
        <v>404600</v>
      </c>
      <c r="L253" s="80">
        <v>340000</v>
      </c>
      <c r="M253" s="51">
        <f t="shared" si="135"/>
        <v>64600</v>
      </c>
      <c r="N253" s="51">
        <f t="shared" si="136"/>
        <v>404600</v>
      </c>
      <c r="O253" s="51">
        <v>240000</v>
      </c>
      <c r="P253" s="51">
        <f t="shared" si="137"/>
        <v>45600</v>
      </c>
      <c r="Q253" s="51">
        <f t="shared" si="138"/>
        <v>285600</v>
      </c>
      <c r="R253" s="51">
        <v>460000</v>
      </c>
      <c r="S253" s="51">
        <f t="shared" si="139"/>
        <v>87400</v>
      </c>
      <c r="T253" s="51">
        <f t="shared" si="140"/>
        <v>547400</v>
      </c>
    </row>
    <row r="254" spans="1:20" ht="15" customHeight="1" x14ac:dyDescent="0.3">
      <c r="A254" s="34" t="s">
        <v>770</v>
      </c>
      <c r="B254" s="16" t="s">
        <v>1103</v>
      </c>
      <c r="C254" s="22">
        <v>45000</v>
      </c>
      <c r="D254" s="22">
        <f t="shared" si="109"/>
        <v>8550</v>
      </c>
      <c r="E254" s="22">
        <f t="shared" si="110"/>
        <v>53550</v>
      </c>
      <c r="F254" s="35">
        <v>45000</v>
      </c>
      <c r="G254" s="35">
        <f t="shared" ref="G254:G259" si="141">F254*19%</f>
        <v>8550</v>
      </c>
      <c r="H254" s="35">
        <f t="shared" ref="H254:H259" si="142">G254+F254</f>
        <v>53550</v>
      </c>
      <c r="I254" s="35">
        <v>58000</v>
      </c>
      <c r="J254" s="35">
        <f t="shared" si="133"/>
        <v>11020</v>
      </c>
      <c r="K254" s="35">
        <f t="shared" si="134"/>
        <v>69020</v>
      </c>
      <c r="L254" s="80">
        <v>58000</v>
      </c>
      <c r="M254" s="51">
        <f t="shared" si="135"/>
        <v>11020</v>
      </c>
      <c r="N254" s="51">
        <f t="shared" si="136"/>
        <v>69020</v>
      </c>
      <c r="O254" s="51">
        <v>45000</v>
      </c>
      <c r="P254" s="51">
        <f t="shared" si="137"/>
        <v>8550</v>
      </c>
      <c r="Q254" s="51">
        <f t="shared" si="138"/>
        <v>53550</v>
      </c>
      <c r="R254" s="51">
        <v>65000</v>
      </c>
      <c r="S254" s="51">
        <f t="shared" si="139"/>
        <v>12350</v>
      </c>
      <c r="T254" s="51">
        <f t="shared" si="140"/>
        <v>77350</v>
      </c>
    </row>
    <row r="255" spans="1:20" ht="15" customHeight="1" x14ac:dyDescent="0.3">
      <c r="A255" s="34" t="s">
        <v>771</v>
      </c>
      <c r="B255" s="16" t="s">
        <v>426</v>
      </c>
      <c r="C255" s="22">
        <v>230000</v>
      </c>
      <c r="D255" s="22">
        <f t="shared" si="109"/>
        <v>43700</v>
      </c>
      <c r="E255" s="22">
        <f t="shared" si="110"/>
        <v>273700</v>
      </c>
      <c r="F255" s="35">
        <v>230000</v>
      </c>
      <c r="G255" s="35">
        <f t="shared" si="141"/>
        <v>43700</v>
      </c>
      <c r="H255" s="35">
        <f t="shared" si="142"/>
        <v>273700</v>
      </c>
      <c r="I255" s="35">
        <v>340000</v>
      </c>
      <c r="J255" s="35">
        <f t="shared" si="133"/>
        <v>64600</v>
      </c>
      <c r="K255" s="35">
        <f t="shared" si="134"/>
        <v>404600</v>
      </c>
      <c r="L255" s="80">
        <v>340000</v>
      </c>
      <c r="M255" s="51">
        <f t="shared" si="135"/>
        <v>64600</v>
      </c>
      <c r="N255" s="51">
        <f t="shared" si="136"/>
        <v>404600</v>
      </c>
      <c r="O255" s="51">
        <v>260000</v>
      </c>
      <c r="P255" s="51">
        <f t="shared" si="137"/>
        <v>49400</v>
      </c>
      <c r="Q255" s="51">
        <f t="shared" si="138"/>
        <v>309400</v>
      </c>
      <c r="R255" s="51">
        <v>360000</v>
      </c>
      <c r="S255" s="51">
        <f t="shared" si="139"/>
        <v>68400</v>
      </c>
      <c r="T255" s="51">
        <f t="shared" si="140"/>
        <v>428400</v>
      </c>
    </row>
    <row r="256" spans="1:20" ht="15" customHeight="1" x14ac:dyDescent="0.3">
      <c r="A256" s="34" t="s">
        <v>772</v>
      </c>
      <c r="B256" s="16" t="s">
        <v>1035</v>
      </c>
      <c r="C256" s="22">
        <v>115000</v>
      </c>
      <c r="D256" s="22">
        <f t="shared" si="109"/>
        <v>21850</v>
      </c>
      <c r="E256" s="22">
        <f t="shared" si="110"/>
        <v>136850</v>
      </c>
      <c r="F256" s="35">
        <v>115000</v>
      </c>
      <c r="G256" s="35">
        <f t="shared" si="141"/>
        <v>21850</v>
      </c>
      <c r="H256" s="35">
        <f t="shared" si="142"/>
        <v>136850</v>
      </c>
      <c r="I256" s="35">
        <v>175000</v>
      </c>
      <c r="J256" s="35">
        <f t="shared" si="133"/>
        <v>33250</v>
      </c>
      <c r="K256" s="35">
        <f t="shared" si="134"/>
        <v>208250</v>
      </c>
      <c r="L256" s="80">
        <v>185000</v>
      </c>
      <c r="M256" s="51">
        <f t="shared" si="135"/>
        <v>35150</v>
      </c>
      <c r="N256" s="51">
        <f t="shared" si="136"/>
        <v>220150</v>
      </c>
      <c r="O256" s="51">
        <v>85000</v>
      </c>
      <c r="P256" s="51">
        <f t="shared" si="137"/>
        <v>16150</v>
      </c>
      <c r="Q256" s="51">
        <f t="shared" si="138"/>
        <v>101150</v>
      </c>
      <c r="R256" s="51">
        <v>260000</v>
      </c>
      <c r="S256" s="51">
        <f t="shared" si="139"/>
        <v>49400</v>
      </c>
      <c r="T256" s="51">
        <f t="shared" si="140"/>
        <v>309400</v>
      </c>
    </row>
    <row r="257" spans="1:20" ht="15" customHeight="1" x14ac:dyDescent="0.3">
      <c r="A257" s="34" t="s">
        <v>773</v>
      </c>
      <c r="B257" s="16" t="s">
        <v>1036</v>
      </c>
      <c r="C257" s="22">
        <v>105000</v>
      </c>
      <c r="D257" s="22">
        <f t="shared" si="109"/>
        <v>19950</v>
      </c>
      <c r="E257" s="22">
        <f t="shared" si="110"/>
        <v>124950</v>
      </c>
      <c r="F257" s="35">
        <v>105000</v>
      </c>
      <c r="G257" s="35">
        <f t="shared" si="141"/>
        <v>19950</v>
      </c>
      <c r="H257" s="35">
        <f t="shared" si="142"/>
        <v>124950</v>
      </c>
      <c r="I257" s="35">
        <v>178000</v>
      </c>
      <c r="J257" s="35">
        <f t="shared" si="133"/>
        <v>33820</v>
      </c>
      <c r="K257" s="35">
        <f t="shared" si="134"/>
        <v>211820</v>
      </c>
      <c r="L257" s="80">
        <v>180000</v>
      </c>
      <c r="M257" s="51">
        <f t="shared" si="135"/>
        <v>34200</v>
      </c>
      <c r="N257" s="51">
        <f t="shared" si="136"/>
        <v>214200</v>
      </c>
      <c r="O257" s="51">
        <v>80000</v>
      </c>
      <c r="P257" s="51">
        <f t="shared" si="137"/>
        <v>15200</v>
      </c>
      <c r="Q257" s="51">
        <f t="shared" si="138"/>
        <v>95200</v>
      </c>
      <c r="R257" s="51">
        <v>210000</v>
      </c>
      <c r="S257" s="51">
        <f t="shared" si="139"/>
        <v>39900</v>
      </c>
      <c r="T257" s="51">
        <f t="shared" si="140"/>
        <v>249900</v>
      </c>
    </row>
    <row r="258" spans="1:20" ht="15" customHeight="1" x14ac:dyDescent="0.3">
      <c r="A258" s="34" t="s">
        <v>774</v>
      </c>
      <c r="B258" s="16" t="s">
        <v>1037</v>
      </c>
      <c r="C258" s="22">
        <v>118000</v>
      </c>
      <c r="D258" s="22">
        <f t="shared" si="109"/>
        <v>22420</v>
      </c>
      <c r="E258" s="22">
        <f t="shared" si="110"/>
        <v>140420</v>
      </c>
      <c r="F258" s="35">
        <v>118000</v>
      </c>
      <c r="G258" s="35">
        <f t="shared" si="141"/>
        <v>22420</v>
      </c>
      <c r="H258" s="35">
        <f t="shared" si="142"/>
        <v>140420</v>
      </c>
      <c r="I258" s="35">
        <v>165000</v>
      </c>
      <c r="J258" s="35">
        <f t="shared" si="133"/>
        <v>31350</v>
      </c>
      <c r="K258" s="35">
        <f t="shared" si="134"/>
        <v>196350</v>
      </c>
      <c r="L258" s="80">
        <v>175000</v>
      </c>
      <c r="M258" s="51">
        <f t="shared" si="135"/>
        <v>33250</v>
      </c>
      <c r="N258" s="51">
        <f t="shared" si="136"/>
        <v>208250</v>
      </c>
      <c r="O258" s="51">
        <v>115000</v>
      </c>
      <c r="P258" s="51">
        <f t="shared" si="137"/>
        <v>21850</v>
      </c>
      <c r="Q258" s="51">
        <f t="shared" si="138"/>
        <v>136850</v>
      </c>
      <c r="R258" s="82">
        <v>198000</v>
      </c>
      <c r="S258" s="51">
        <f t="shared" si="139"/>
        <v>37620</v>
      </c>
      <c r="T258" s="51">
        <f t="shared" si="140"/>
        <v>235620</v>
      </c>
    </row>
    <row r="259" spans="1:20" ht="15" customHeight="1" x14ac:dyDescent="0.3">
      <c r="A259" s="34" t="s">
        <v>775</v>
      </c>
      <c r="B259" s="16" t="s">
        <v>427</v>
      </c>
      <c r="C259" s="22">
        <v>15000</v>
      </c>
      <c r="D259" s="22">
        <f t="shared" si="109"/>
        <v>2850</v>
      </c>
      <c r="E259" s="22">
        <f t="shared" si="110"/>
        <v>17850</v>
      </c>
      <c r="F259" s="35">
        <v>15000</v>
      </c>
      <c r="G259" s="35">
        <f t="shared" si="141"/>
        <v>2850</v>
      </c>
      <c r="H259" s="35">
        <f t="shared" si="142"/>
        <v>17850</v>
      </c>
      <c r="I259" s="35">
        <v>15000</v>
      </c>
      <c r="J259" s="35">
        <f t="shared" si="133"/>
        <v>2850</v>
      </c>
      <c r="K259" s="35">
        <f t="shared" si="134"/>
        <v>17850</v>
      </c>
      <c r="L259" s="80">
        <v>15000</v>
      </c>
      <c r="M259" s="51">
        <f t="shared" si="135"/>
        <v>2850</v>
      </c>
      <c r="N259" s="51">
        <f t="shared" si="136"/>
        <v>17850</v>
      </c>
      <c r="O259" s="51">
        <v>15000</v>
      </c>
      <c r="P259" s="51">
        <f t="shared" si="137"/>
        <v>2850</v>
      </c>
      <c r="Q259" s="51">
        <f t="shared" si="138"/>
        <v>17850</v>
      </c>
      <c r="R259" s="82">
        <v>15000</v>
      </c>
      <c r="S259" s="51">
        <f t="shared" si="139"/>
        <v>2850</v>
      </c>
      <c r="T259" s="51">
        <f t="shared" si="140"/>
        <v>17850</v>
      </c>
    </row>
    <row r="260" spans="1:20" ht="25.5" customHeight="1" x14ac:dyDescent="0.3">
      <c r="A260" s="111">
        <v>8</v>
      </c>
      <c r="B260" s="112" t="s">
        <v>428</v>
      </c>
      <c r="C260" s="113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5"/>
      <c r="T260" s="115"/>
    </row>
    <row r="261" spans="1:20" ht="15" customHeight="1" x14ac:dyDescent="0.3">
      <c r="A261" s="34" t="s">
        <v>776</v>
      </c>
      <c r="B261" s="16" t="s">
        <v>429</v>
      </c>
      <c r="C261" s="22">
        <v>18000</v>
      </c>
      <c r="D261" s="22">
        <f t="shared" si="109"/>
        <v>3420</v>
      </c>
      <c r="E261" s="22">
        <f t="shared" si="110"/>
        <v>21420</v>
      </c>
      <c r="F261" s="35">
        <v>18000</v>
      </c>
      <c r="G261" s="35">
        <f t="shared" ref="G261:G274" si="143">F261*19%</f>
        <v>3420</v>
      </c>
      <c r="H261" s="35">
        <f t="shared" ref="H261:H274" si="144">G261+F261</f>
        <v>21420</v>
      </c>
      <c r="I261" s="35">
        <v>18000</v>
      </c>
      <c r="J261" s="35">
        <f t="shared" ref="J261:J269" si="145">I261*19%</f>
        <v>3420</v>
      </c>
      <c r="K261" s="35">
        <f t="shared" ref="K261:K269" si="146">J261+I261</f>
        <v>21420</v>
      </c>
      <c r="L261" s="80">
        <v>18000</v>
      </c>
      <c r="M261" s="51">
        <f>L261*19%</f>
        <v>3420</v>
      </c>
      <c r="N261" s="51">
        <f>M261+L261</f>
        <v>21420</v>
      </c>
      <c r="O261" s="51">
        <v>18000</v>
      </c>
      <c r="P261" s="51">
        <f>O261*19%</f>
        <v>3420</v>
      </c>
      <c r="Q261" s="51">
        <f>P261+O261</f>
        <v>21420</v>
      </c>
      <c r="R261" s="82">
        <v>18000</v>
      </c>
      <c r="S261" s="51">
        <f>R261*19%</f>
        <v>3420</v>
      </c>
      <c r="T261" s="51">
        <f>S261+R261</f>
        <v>21420</v>
      </c>
    </row>
    <row r="262" spans="1:20" ht="15" customHeight="1" x14ac:dyDescent="0.3">
      <c r="A262" s="34" t="s">
        <v>777</v>
      </c>
      <c r="B262" s="16" t="s">
        <v>430</v>
      </c>
      <c r="C262" s="22">
        <v>35000</v>
      </c>
      <c r="D262" s="22">
        <f t="shared" si="109"/>
        <v>6650</v>
      </c>
      <c r="E262" s="22">
        <f t="shared" si="110"/>
        <v>41650</v>
      </c>
      <c r="F262" s="35">
        <v>35000</v>
      </c>
      <c r="G262" s="35">
        <f t="shared" si="143"/>
        <v>6650</v>
      </c>
      <c r="H262" s="35">
        <f t="shared" si="144"/>
        <v>41650</v>
      </c>
      <c r="I262" s="35">
        <v>52000</v>
      </c>
      <c r="J262" s="35">
        <f t="shared" si="145"/>
        <v>9880</v>
      </c>
      <c r="K262" s="35">
        <f t="shared" si="146"/>
        <v>61880</v>
      </c>
      <c r="L262" s="80">
        <v>52000</v>
      </c>
      <c r="M262" s="51">
        <f t="shared" ref="M262:M310" si="147">L262*19%</f>
        <v>9880</v>
      </c>
      <c r="N262" s="51">
        <f t="shared" ref="N262:N310" si="148">M262+L262</f>
        <v>61880</v>
      </c>
      <c r="O262" s="51">
        <v>42000</v>
      </c>
      <c r="P262" s="51">
        <f t="shared" ref="P262:P316" si="149">O262*19%</f>
        <v>7980</v>
      </c>
      <c r="Q262" s="51">
        <f t="shared" ref="Q262:Q316" si="150">P262+O262</f>
        <v>49980</v>
      </c>
      <c r="R262" s="82">
        <v>65000</v>
      </c>
      <c r="S262" s="51">
        <f t="shared" ref="S262:S316" si="151">R262*19%</f>
        <v>12350</v>
      </c>
      <c r="T262" s="51">
        <f t="shared" ref="T262:T316" si="152">S262+R262</f>
        <v>77350</v>
      </c>
    </row>
    <row r="263" spans="1:20" ht="15" customHeight="1" x14ac:dyDescent="0.3">
      <c r="A263" s="121" t="s">
        <v>778</v>
      </c>
      <c r="B263" s="120" t="s">
        <v>1573</v>
      </c>
      <c r="C263" s="122">
        <v>65000</v>
      </c>
      <c r="D263" s="122">
        <f t="shared" si="109"/>
        <v>12350</v>
      </c>
      <c r="E263" s="122">
        <f t="shared" si="110"/>
        <v>77350</v>
      </c>
      <c r="F263" s="123">
        <v>80000</v>
      </c>
      <c r="G263" s="123">
        <f t="shared" si="143"/>
        <v>15200</v>
      </c>
      <c r="H263" s="123">
        <f t="shared" si="144"/>
        <v>95200</v>
      </c>
      <c r="I263" s="123">
        <v>85000</v>
      </c>
      <c r="J263" s="123">
        <f t="shared" si="145"/>
        <v>16150</v>
      </c>
      <c r="K263" s="123">
        <f t="shared" si="146"/>
        <v>101150</v>
      </c>
      <c r="L263" s="125">
        <v>90000</v>
      </c>
      <c r="M263" s="126">
        <f t="shared" si="147"/>
        <v>17100</v>
      </c>
      <c r="N263" s="126">
        <f t="shared" si="148"/>
        <v>107100</v>
      </c>
      <c r="O263" s="126">
        <v>72000</v>
      </c>
      <c r="P263" s="126">
        <f t="shared" si="149"/>
        <v>13680</v>
      </c>
      <c r="Q263" s="126">
        <f t="shared" si="150"/>
        <v>85680</v>
      </c>
      <c r="R263" s="127">
        <v>92000</v>
      </c>
      <c r="S263" s="126">
        <f t="shared" si="151"/>
        <v>17480</v>
      </c>
      <c r="T263" s="126">
        <f t="shared" si="152"/>
        <v>109480</v>
      </c>
    </row>
    <row r="264" spans="1:20" ht="15" customHeight="1" x14ac:dyDescent="0.3">
      <c r="A264" s="34" t="s">
        <v>779</v>
      </c>
      <c r="B264" s="16" t="s">
        <v>1077</v>
      </c>
      <c r="C264" s="22">
        <v>75000</v>
      </c>
      <c r="D264" s="22">
        <f t="shared" si="109"/>
        <v>14250</v>
      </c>
      <c r="E264" s="22">
        <f t="shared" si="110"/>
        <v>89250</v>
      </c>
      <c r="F264" s="35">
        <v>55000</v>
      </c>
      <c r="G264" s="35">
        <f t="shared" si="143"/>
        <v>10450</v>
      </c>
      <c r="H264" s="35">
        <f t="shared" si="144"/>
        <v>65450</v>
      </c>
      <c r="I264" s="35">
        <v>80000</v>
      </c>
      <c r="J264" s="35">
        <f t="shared" si="145"/>
        <v>15200</v>
      </c>
      <c r="K264" s="35">
        <f t="shared" si="146"/>
        <v>95200</v>
      </c>
      <c r="L264" s="80">
        <v>80000</v>
      </c>
      <c r="M264" s="51">
        <f t="shared" si="147"/>
        <v>15200</v>
      </c>
      <c r="N264" s="51">
        <f t="shared" si="148"/>
        <v>95200</v>
      </c>
      <c r="O264" s="51">
        <v>75000</v>
      </c>
      <c r="P264" s="51">
        <f t="shared" si="149"/>
        <v>14250</v>
      </c>
      <c r="Q264" s="51">
        <f t="shared" si="150"/>
        <v>89250</v>
      </c>
      <c r="R264" s="82">
        <v>80000</v>
      </c>
      <c r="S264" s="51">
        <f t="shared" si="151"/>
        <v>15200</v>
      </c>
      <c r="T264" s="51">
        <f t="shared" si="152"/>
        <v>95200</v>
      </c>
    </row>
    <row r="265" spans="1:20" ht="15" customHeight="1" x14ac:dyDescent="0.3">
      <c r="A265" s="34" t="s">
        <v>780</v>
      </c>
      <c r="B265" s="16" t="s">
        <v>1078</v>
      </c>
      <c r="C265" s="22">
        <v>78000</v>
      </c>
      <c r="D265" s="22">
        <f t="shared" si="109"/>
        <v>14820</v>
      </c>
      <c r="E265" s="22">
        <f t="shared" si="110"/>
        <v>92820</v>
      </c>
      <c r="F265" s="35">
        <v>55000</v>
      </c>
      <c r="G265" s="35">
        <f t="shared" si="143"/>
        <v>10450</v>
      </c>
      <c r="H265" s="35">
        <f t="shared" si="144"/>
        <v>65450</v>
      </c>
      <c r="I265" s="35">
        <v>82000</v>
      </c>
      <c r="J265" s="35">
        <f t="shared" si="145"/>
        <v>15580</v>
      </c>
      <c r="K265" s="35">
        <f t="shared" si="146"/>
        <v>97580</v>
      </c>
      <c r="L265" s="80">
        <v>82000</v>
      </c>
      <c r="M265" s="51">
        <f t="shared" si="147"/>
        <v>15580</v>
      </c>
      <c r="N265" s="51">
        <f t="shared" si="148"/>
        <v>97580</v>
      </c>
      <c r="O265" s="51">
        <v>58000</v>
      </c>
      <c r="P265" s="51">
        <f t="shared" si="149"/>
        <v>11020</v>
      </c>
      <c r="Q265" s="51">
        <f t="shared" si="150"/>
        <v>69020</v>
      </c>
      <c r="R265" s="82">
        <v>82000</v>
      </c>
      <c r="S265" s="51">
        <f t="shared" si="151"/>
        <v>15580</v>
      </c>
      <c r="T265" s="51">
        <f t="shared" si="152"/>
        <v>97580</v>
      </c>
    </row>
    <row r="266" spans="1:20" ht="15" customHeight="1" x14ac:dyDescent="0.3">
      <c r="A266" s="34" t="s">
        <v>781</v>
      </c>
      <c r="B266" s="16" t="s">
        <v>431</v>
      </c>
      <c r="C266" s="22">
        <v>210000</v>
      </c>
      <c r="D266" s="22">
        <f t="shared" si="109"/>
        <v>39900</v>
      </c>
      <c r="E266" s="22">
        <f t="shared" si="110"/>
        <v>249900</v>
      </c>
      <c r="F266" s="35">
        <v>190000</v>
      </c>
      <c r="G266" s="35">
        <f t="shared" si="143"/>
        <v>36100</v>
      </c>
      <c r="H266" s="35">
        <f t="shared" si="144"/>
        <v>226100</v>
      </c>
      <c r="I266" s="35">
        <v>480000</v>
      </c>
      <c r="J266" s="35">
        <f t="shared" si="145"/>
        <v>91200</v>
      </c>
      <c r="K266" s="35">
        <f t="shared" si="146"/>
        <v>571200</v>
      </c>
      <c r="L266" s="80">
        <v>480000</v>
      </c>
      <c r="M266" s="51">
        <f t="shared" si="147"/>
        <v>91200</v>
      </c>
      <c r="N266" s="51">
        <f t="shared" si="148"/>
        <v>571200</v>
      </c>
      <c r="O266" s="51">
        <v>320000</v>
      </c>
      <c r="P266" s="51">
        <f t="shared" si="149"/>
        <v>60800</v>
      </c>
      <c r="Q266" s="51">
        <f t="shared" si="150"/>
        <v>380800</v>
      </c>
      <c r="R266" s="82">
        <v>540000</v>
      </c>
      <c r="S266" s="51">
        <f t="shared" si="151"/>
        <v>102600</v>
      </c>
      <c r="T266" s="51">
        <f t="shared" si="152"/>
        <v>642600</v>
      </c>
    </row>
    <row r="267" spans="1:20" ht="15" customHeight="1" x14ac:dyDescent="0.3">
      <c r="A267" s="34" t="s">
        <v>782</v>
      </c>
      <c r="B267" s="16" t="s">
        <v>432</v>
      </c>
      <c r="C267" s="22">
        <v>2450000</v>
      </c>
      <c r="D267" s="22">
        <f t="shared" si="109"/>
        <v>465500</v>
      </c>
      <c r="E267" s="22">
        <f t="shared" si="110"/>
        <v>2915500</v>
      </c>
      <c r="F267" s="35">
        <v>2450000</v>
      </c>
      <c r="G267" s="35">
        <f t="shared" si="143"/>
        <v>465500</v>
      </c>
      <c r="H267" s="35">
        <f t="shared" si="144"/>
        <v>2915500</v>
      </c>
      <c r="I267" s="35">
        <v>5310000</v>
      </c>
      <c r="J267" s="35">
        <f t="shared" si="145"/>
        <v>1008900</v>
      </c>
      <c r="K267" s="35">
        <f t="shared" si="146"/>
        <v>6318900</v>
      </c>
      <c r="L267" s="80">
        <v>5420000</v>
      </c>
      <c r="M267" s="51">
        <f t="shared" si="147"/>
        <v>1029800</v>
      </c>
      <c r="N267" s="51">
        <f t="shared" si="148"/>
        <v>6449800</v>
      </c>
      <c r="O267" s="51">
        <v>3670000</v>
      </c>
      <c r="P267" s="51">
        <f t="shared" si="149"/>
        <v>697300</v>
      </c>
      <c r="Q267" s="51">
        <f t="shared" si="150"/>
        <v>4367300</v>
      </c>
      <c r="R267" s="82">
        <v>7840000</v>
      </c>
      <c r="S267" s="51">
        <f t="shared" si="151"/>
        <v>1489600</v>
      </c>
      <c r="T267" s="51">
        <f t="shared" si="152"/>
        <v>9329600</v>
      </c>
    </row>
    <row r="268" spans="1:20" ht="15" customHeight="1" x14ac:dyDescent="0.3">
      <c r="A268" s="34" t="s">
        <v>783</v>
      </c>
      <c r="B268" s="16" t="s">
        <v>1168</v>
      </c>
      <c r="C268" s="22">
        <v>12500</v>
      </c>
      <c r="D268" s="22">
        <f t="shared" si="109"/>
        <v>2375</v>
      </c>
      <c r="E268" s="22">
        <f t="shared" si="110"/>
        <v>14875</v>
      </c>
      <c r="F268" s="35">
        <v>12500</v>
      </c>
      <c r="G268" s="35">
        <f t="shared" si="143"/>
        <v>2375</v>
      </c>
      <c r="H268" s="35">
        <f t="shared" si="144"/>
        <v>14875</v>
      </c>
      <c r="I268" s="35">
        <v>12500</v>
      </c>
      <c r="J268" s="35">
        <f t="shared" si="145"/>
        <v>2375</v>
      </c>
      <c r="K268" s="35">
        <f t="shared" si="146"/>
        <v>14875</v>
      </c>
      <c r="L268" s="80">
        <v>12500</v>
      </c>
      <c r="M268" s="51">
        <f t="shared" si="147"/>
        <v>2375</v>
      </c>
      <c r="N268" s="51">
        <f t="shared" si="148"/>
        <v>14875</v>
      </c>
      <c r="O268" s="51">
        <v>12500</v>
      </c>
      <c r="P268" s="51">
        <f t="shared" si="149"/>
        <v>2375</v>
      </c>
      <c r="Q268" s="51">
        <f t="shared" si="150"/>
        <v>14875</v>
      </c>
      <c r="R268" s="82">
        <v>12500</v>
      </c>
      <c r="S268" s="51">
        <f t="shared" si="151"/>
        <v>2375</v>
      </c>
      <c r="T268" s="51">
        <f t="shared" si="152"/>
        <v>14875</v>
      </c>
    </row>
    <row r="269" spans="1:20" ht="15" customHeight="1" x14ac:dyDescent="0.3">
      <c r="A269" s="34" t="s">
        <v>784</v>
      </c>
      <c r="B269" s="16" t="s">
        <v>433</v>
      </c>
      <c r="C269" s="22">
        <v>980000</v>
      </c>
      <c r="D269" s="22">
        <f t="shared" si="109"/>
        <v>186200</v>
      </c>
      <c r="E269" s="22">
        <f t="shared" si="110"/>
        <v>1166200</v>
      </c>
      <c r="F269" s="35">
        <v>980000</v>
      </c>
      <c r="G269" s="35">
        <f t="shared" si="143"/>
        <v>186200</v>
      </c>
      <c r="H269" s="35">
        <f t="shared" si="144"/>
        <v>1166200</v>
      </c>
      <c r="I269" s="35">
        <v>1720000</v>
      </c>
      <c r="J269" s="35">
        <f t="shared" si="145"/>
        <v>326800</v>
      </c>
      <c r="K269" s="35">
        <f t="shared" si="146"/>
        <v>2046800</v>
      </c>
      <c r="L269" s="80">
        <v>1720000</v>
      </c>
      <c r="M269" s="51">
        <f t="shared" si="147"/>
        <v>326800</v>
      </c>
      <c r="N269" s="51">
        <f t="shared" si="148"/>
        <v>2046800</v>
      </c>
      <c r="O269" s="51">
        <v>1560000</v>
      </c>
      <c r="P269" s="51">
        <f t="shared" si="149"/>
        <v>296400</v>
      </c>
      <c r="Q269" s="51">
        <f t="shared" si="150"/>
        <v>1856400</v>
      </c>
      <c r="R269" s="82">
        <v>2450000</v>
      </c>
      <c r="S269" s="51">
        <f t="shared" si="151"/>
        <v>465500</v>
      </c>
      <c r="T269" s="51">
        <f t="shared" si="152"/>
        <v>2915500</v>
      </c>
    </row>
    <row r="270" spans="1:20" ht="15" customHeight="1" x14ac:dyDescent="0.3">
      <c r="A270" s="34" t="s">
        <v>785</v>
      </c>
      <c r="B270" s="16" t="s">
        <v>1104</v>
      </c>
      <c r="C270" s="22">
        <v>45000</v>
      </c>
      <c r="D270" s="22">
        <f t="shared" si="109"/>
        <v>8550</v>
      </c>
      <c r="E270" s="22">
        <f t="shared" si="110"/>
        <v>53550</v>
      </c>
      <c r="F270" s="35">
        <v>45000</v>
      </c>
      <c r="G270" s="35">
        <f t="shared" si="143"/>
        <v>8550</v>
      </c>
      <c r="H270" s="35">
        <f t="shared" si="144"/>
        <v>53550</v>
      </c>
      <c r="I270" s="35">
        <v>58000</v>
      </c>
      <c r="J270" s="35">
        <f>I270*19%</f>
        <v>11020</v>
      </c>
      <c r="K270" s="35">
        <f>J270+I270</f>
        <v>69020</v>
      </c>
      <c r="L270" s="80">
        <v>58000</v>
      </c>
      <c r="M270" s="51">
        <f t="shared" si="147"/>
        <v>11020</v>
      </c>
      <c r="N270" s="51">
        <f t="shared" si="148"/>
        <v>69020</v>
      </c>
      <c r="O270" s="51">
        <v>45000</v>
      </c>
      <c r="P270" s="51">
        <f t="shared" si="149"/>
        <v>8550</v>
      </c>
      <c r="Q270" s="51">
        <f t="shared" si="150"/>
        <v>53550</v>
      </c>
      <c r="R270" s="82">
        <v>65000</v>
      </c>
      <c r="S270" s="51">
        <f t="shared" si="151"/>
        <v>12350</v>
      </c>
      <c r="T270" s="51">
        <f t="shared" si="152"/>
        <v>77350</v>
      </c>
    </row>
    <row r="271" spans="1:20" ht="15" customHeight="1" x14ac:dyDescent="0.3">
      <c r="A271" s="34" t="s">
        <v>786</v>
      </c>
      <c r="B271" s="16" t="s">
        <v>1105</v>
      </c>
      <c r="C271" s="22">
        <v>35000</v>
      </c>
      <c r="D271" s="22">
        <f t="shared" si="109"/>
        <v>6650</v>
      </c>
      <c r="E271" s="22">
        <f t="shared" si="110"/>
        <v>41650</v>
      </c>
      <c r="F271" s="35">
        <v>35000</v>
      </c>
      <c r="G271" s="35">
        <f t="shared" si="143"/>
        <v>6650</v>
      </c>
      <c r="H271" s="35">
        <f t="shared" si="144"/>
        <v>41650</v>
      </c>
      <c r="I271" s="35">
        <v>58000</v>
      </c>
      <c r="J271" s="35">
        <f>I271*19%</f>
        <v>11020</v>
      </c>
      <c r="K271" s="35">
        <f>J271+I271</f>
        <v>69020</v>
      </c>
      <c r="L271" s="80">
        <v>58000</v>
      </c>
      <c r="M271" s="51">
        <f t="shared" si="147"/>
        <v>11020</v>
      </c>
      <c r="N271" s="51">
        <f t="shared" si="148"/>
        <v>69020</v>
      </c>
      <c r="O271" s="51">
        <v>45000</v>
      </c>
      <c r="P271" s="51">
        <f t="shared" si="149"/>
        <v>8550</v>
      </c>
      <c r="Q271" s="51">
        <f t="shared" si="150"/>
        <v>53550</v>
      </c>
      <c r="R271" s="51">
        <v>65000</v>
      </c>
      <c r="S271" s="51">
        <f t="shared" si="151"/>
        <v>12350</v>
      </c>
      <c r="T271" s="51">
        <f t="shared" si="152"/>
        <v>77350</v>
      </c>
    </row>
    <row r="272" spans="1:20" ht="15" customHeight="1" x14ac:dyDescent="0.3">
      <c r="A272" s="34" t="s">
        <v>787</v>
      </c>
      <c r="B272" s="16" t="s">
        <v>434</v>
      </c>
      <c r="C272" s="22">
        <v>78000</v>
      </c>
      <c r="D272" s="22">
        <f t="shared" si="109"/>
        <v>14820</v>
      </c>
      <c r="E272" s="22">
        <f t="shared" si="110"/>
        <v>92820</v>
      </c>
      <c r="F272" s="35">
        <v>78000</v>
      </c>
      <c r="G272" s="35">
        <f t="shared" si="143"/>
        <v>14820</v>
      </c>
      <c r="H272" s="35">
        <f t="shared" si="144"/>
        <v>92820</v>
      </c>
      <c r="I272" s="35">
        <v>115000</v>
      </c>
      <c r="J272" s="35">
        <f>I272*19%</f>
        <v>21850</v>
      </c>
      <c r="K272" s="35">
        <f>J272+I272</f>
        <v>136850</v>
      </c>
      <c r="L272" s="80">
        <v>115000</v>
      </c>
      <c r="M272" s="51">
        <f t="shared" si="147"/>
        <v>21850</v>
      </c>
      <c r="N272" s="51">
        <f t="shared" si="148"/>
        <v>136850</v>
      </c>
      <c r="O272" s="51">
        <v>98000</v>
      </c>
      <c r="P272" s="51">
        <f t="shared" si="149"/>
        <v>18620</v>
      </c>
      <c r="Q272" s="51">
        <f t="shared" si="150"/>
        <v>116620</v>
      </c>
      <c r="R272" s="51">
        <v>135000</v>
      </c>
      <c r="S272" s="51">
        <f t="shared" si="151"/>
        <v>25650</v>
      </c>
      <c r="T272" s="51">
        <f t="shared" si="152"/>
        <v>160650</v>
      </c>
    </row>
    <row r="273" spans="1:20" ht="15" customHeight="1" x14ac:dyDescent="0.3">
      <c r="A273" s="34" t="s">
        <v>788</v>
      </c>
      <c r="B273" s="16" t="s">
        <v>1075</v>
      </c>
      <c r="C273" s="22">
        <v>550000</v>
      </c>
      <c r="D273" s="22">
        <f t="shared" si="109"/>
        <v>104500</v>
      </c>
      <c r="E273" s="22">
        <f t="shared" si="110"/>
        <v>654500</v>
      </c>
      <c r="F273" s="35">
        <v>480000</v>
      </c>
      <c r="G273" s="35">
        <f t="shared" si="143"/>
        <v>91200</v>
      </c>
      <c r="H273" s="35">
        <f t="shared" si="144"/>
        <v>571200</v>
      </c>
      <c r="I273" s="35">
        <v>550000</v>
      </c>
      <c r="J273" s="35">
        <f>I273*19%</f>
        <v>104500</v>
      </c>
      <c r="K273" s="35">
        <f>J273+I273</f>
        <v>654500</v>
      </c>
      <c r="L273" s="80">
        <v>600000</v>
      </c>
      <c r="M273" s="51">
        <f t="shared" si="147"/>
        <v>114000</v>
      </c>
      <c r="N273" s="51">
        <f t="shared" si="148"/>
        <v>714000</v>
      </c>
      <c r="O273" s="51">
        <v>650000</v>
      </c>
      <c r="P273" s="51">
        <f t="shared" si="149"/>
        <v>123500</v>
      </c>
      <c r="Q273" s="51">
        <f t="shared" si="150"/>
        <v>773500</v>
      </c>
      <c r="R273" s="51">
        <v>680000</v>
      </c>
      <c r="S273" s="51">
        <f t="shared" si="151"/>
        <v>129200</v>
      </c>
      <c r="T273" s="51">
        <f t="shared" si="152"/>
        <v>809200</v>
      </c>
    </row>
    <row r="274" spans="1:20" ht="15" customHeight="1" x14ac:dyDescent="0.3">
      <c r="A274" s="34" t="s">
        <v>789</v>
      </c>
      <c r="B274" s="16" t="s">
        <v>1076</v>
      </c>
      <c r="C274" s="22">
        <v>550000</v>
      </c>
      <c r="D274" s="22">
        <f t="shared" si="109"/>
        <v>104500</v>
      </c>
      <c r="E274" s="22">
        <f t="shared" si="110"/>
        <v>654500</v>
      </c>
      <c r="F274" s="35">
        <v>480000</v>
      </c>
      <c r="G274" s="35">
        <f t="shared" si="143"/>
        <v>91200</v>
      </c>
      <c r="H274" s="35">
        <f t="shared" si="144"/>
        <v>571200</v>
      </c>
      <c r="I274" s="35">
        <v>550000</v>
      </c>
      <c r="J274" s="35">
        <f>I274*19%</f>
        <v>104500</v>
      </c>
      <c r="K274" s="35">
        <f>J274+I274</f>
        <v>654500</v>
      </c>
      <c r="L274" s="80">
        <v>580000</v>
      </c>
      <c r="M274" s="51">
        <f t="shared" si="147"/>
        <v>110200</v>
      </c>
      <c r="N274" s="51">
        <f t="shared" si="148"/>
        <v>690200</v>
      </c>
      <c r="O274" s="51">
        <v>630000</v>
      </c>
      <c r="P274" s="51">
        <f t="shared" si="149"/>
        <v>119700</v>
      </c>
      <c r="Q274" s="51">
        <f t="shared" si="150"/>
        <v>749700</v>
      </c>
      <c r="R274" s="51">
        <v>650000</v>
      </c>
      <c r="S274" s="51">
        <f t="shared" si="151"/>
        <v>123500</v>
      </c>
      <c r="T274" s="51">
        <f t="shared" si="152"/>
        <v>773500</v>
      </c>
    </row>
    <row r="275" spans="1:20" ht="15" customHeight="1" x14ac:dyDescent="0.3">
      <c r="A275" s="34" t="s">
        <v>790</v>
      </c>
      <c r="B275" s="16" t="s">
        <v>1133</v>
      </c>
      <c r="C275" s="22">
        <v>65000</v>
      </c>
      <c r="D275" s="22">
        <f t="shared" si="109"/>
        <v>12350</v>
      </c>
      <c r="E275" s="22">
        <f t="shared" si="110"/>
        <v>77350</v>
      </c>
      <c r="F275" s="35">
        <v>65000</v>
      </c>
      <c r="G275" s="35">
        <f t="shared" ref="G275:G292" si="153">F275*19%</f>
        <v>12350</v>
      </c>
      <c r="H275" s="35">
        <f t="shared" ref="H275:H292" si="154">G275+F275</f>
        <v>77350</v>
      </c>
      <c r="I275" s="35">
        <v>125000</v>
      </c>
      <c r="J275" s="35">
        <f t="shared" ref="J275:J292" si="155">I275*19%</f>
        <v>23750</v>
      </c>
      <c r="K275" s="35">
        <f t="shared" ref="K275:K292" si="156">J275+I275</f>
        <v>148750</v>
      </c>
      <c r="L275" s="80">
        <v>125000</v>
      </c>
      <c r="M275" s="51">
        <f t="shared" si="147"/>
        <v>23750</v>
      </c>
      <c r="N275" s="51">
        <f t="shared" si="148"/>
        <v>148750</v>
      </c>
      <c r="O275" s="51">
        <v>125000</v>
      </c>
      <c r="P275" s="51">
        <f t="shared" si="149"/>
        <v>23750</v>
      </c>
      <c r="Q275" s="51">
        <f t="shared" si="150"/>
        <v>148750</v>
      </c>
      <c r="R275" s="51">
        <v>125000</v>
      </c>
      <c r="S275" s="51">
        <f t="shared" si="151"/>
        <v>23750</v>
      </c>
      <c r="T275" s="51">
        <f t="shared" si="152"/>
        <v>148750</v>
      </c>
    </row>
    <row r="276" spans="1:20" ht="15" customHeight="1" x14ac:dyDescent="0.3">
      <c r="A276" s="121" t="s">
        <v>791</v>
      </c>
      <c r="B276" s="120" t="s">
        <v>1578</v>
      </c>
      <c r="C276" s="122">
        <v>160000</v>
      </c>
      <c r="D276" s="122">
        <f t="shared" si="109"/>
        <v>30400</v>
      </c>
      <c r="E276" s="122">
        <f t="shared" si="110"/>
        <v>190400</v>
      </c>
      <c r="F276" s="123">
        <v>180000</v>
      </c>
      <c r="G276" s="123">
        <f t="shared" si="153"/>
        <v>34200</v>
      </c>
      <c r="H276" s="123">
        <f t="shared" si="154"/>
        <v>214200</v>
      </c>
      <c r="I276" s="123">
        <v>210000</v>
      </c>
      <c r="J276" s="123">
        <f t="shared" si="155"/>
        <v>39900</v>
      </c>
      <c r="K276" s="123">
        <f t="shared" si="156"/>
        <v>249900</v>
      </c>
      <c r="L276" s="125">
        <v>194000</v>
      </c>
      <c r="M276" s="126">
        <f t="shared" si="147"/>
        <v>36860</v>
      </c>
      <c r="N276" s="126">
        <f t="shared" si="148"/>
        <v>230860</v>
      </c>
      <c r="O276" s="126">
        <v>197000</v>
      </c>
      <c r="P276" s="126">
        <f t="shared" si="149"/>
        <v>37430</v>
      </c>
      <c r="Q276" s="126">
        <f t="shared" si="150"/>
        <v>234430</v>
      </c>
      <c r="R276" s="126">
        <v>240000</v>
      </c>
      <c r="S276" s="126">
        <f t="shared" si="151"/>
        <v>45600</v>
      </c>
      <c r="T276" s="126">
        <f t="shared" si="152"/>
        <v>285600</v>
      </c>
    </row>
    <row r="277" spans="1:20" ht="15" customHeight="1" x14ac:dyDescent="0.3">
      <c r="A277" s="34" t="s">
        <v>792</v>
      </c>
      <c r="B277" s="16" t="s">
        <v>1569</v>
      </c>
      <c r="C277" s="22">
        <v>580000</v>
      </c>
      <c r="D277" s="22">
        <f t="shared" si="109"/>
        <v>110200</v>
      </c>
      <c r="E277" s="22">
        <f t="shared" si="110"/>
        <v>690200</v>
      </c>
      <c r="F277" s="35">
        <v>550000</v>
      </c>
      <c r="G277" s="35">
        <f t="shared" si="153"/>
        <v>104500</v>
      </c>
      <c r="H277" s="35">
        <f t="shared" si="154"/>
        <v>654500</v>
      </c>
      <c r="I277" s="35">
        <v>850000</v>
      </c>
      <c r="J277" s="35">
        <f t="shared" si="155"/>
        <v>161500</v>
      </c>
      <c r="K277" s="35">
        <f t="shared" si="156"/>
        <v>1011500</v>
      </c>
      <c r="L277" s="80">
        <v>850000</v>
      </c>
      <c r="M277" s="51">
        <f t="shared" si="147"/>
        <v>161500</v>
      </c>
      <c r="N277" s="51">
        <f t="shared" si="148"/>
        <v>1011500</v>
      </c>
      <c r="O277" s="51">
        <v>750000</v>
      </c>
      <c r="P277" s="51">
        <f t="shared" si="149"/>
        <v>142500</v>
      </c>
      <c r="Q277" s="51">
        <f t="shared" si="150"/>
        <v>892500</v>
      </c>
      <c r="R277" s="51">
        <v>850000</v>
      </c>
      <c r="S277" s="51">
        <f t="shared" si="151"/>
        <v>161500</v>
      </c>
      <c r="T277" s="51">
        <f t="shared" si="152"/>
        <v>1011500</v>
      </c>
    </row>
    <row r="278" spans="1:20" ht="15" customHeight="1" x14ac:dyDescent="0.3">
      <c r="A278" s="34" t="s">
        <v>793</v>
      </c>
      <c r="B278" s="16" t="s">
        <v>1570</v>
      </c>
      <c r="C278" s="22">
        <v>520000</v>
      </c>
      <c r="D278" s="22">
        <f t="shared" si="109"/>
        <v>98800</v>
      </c>
      <c r="E278" s="22">
        <f t="shared" si="110"/>
        <v>618800</v>
      </c>
      <c r="F278" s="35">
        <v>480000</v>
      </c>
      <c r="G278" s="35">
        <f t="shared" si="153"/>
        <v>91200</v>
      </c>
      <c r="H278" s="35">
        <f t="shared" si="154"/>
        <v>571200</v>
      </c>
      <c r="I278" s="35">
        <v>680000</v>
      </c>
      <c r="J278" s="35">
        <f t="shared" si="155"/>
        <v>129200</v>
      </c>
      <c r="K278" s="35">
        <f t="shared" si="156"/>
        <v>809200</v>
      </c>
      <c r="L278" s="80">
        <v>720000</v>
      </c>
      <c r="M278" s="51">
        <f t="shared" si="147"/>
        <v>136800</v>
      </c>
      <c r="N278" s="51">
        <f t="shared" si="148"/>
        <v>856800</v>
      </c>
      <c r="O278" s="51">
        <v>670000</v>
      </c>
      <c r="P278" s="51">
        <f t="shared" si="149"/>
        <v>127300</v>
      </c>
      <c r="Q278" s="51">
        <f t="shared" si="150"/>
        <v>797300</v>
      </c>
      <c r="R278" s="51">
        <v>780000</v>
      </c>
      <c r="S278" s="51">
        <f t="shared" si="151"/>
        <v>148200</v>
      </c>
      <c r="T278" s="51">
        <f t="shared" si="152"/>
        <v>928200</v>
      </c>
    </row>
    <row r="279" spans="1:20" ht="15" customHeight="1" x14ac:dyDescent="0.3">
      <c r="A279" s="34" t="s">
        <v>794</v>
      </c>
      <c r="B279" s="16" t="s">
        <v>1038</v>
      </c>
      <c r="C279" s="22">
        <v>23000</v>
      </c>
      <c r="D279" s="22">
        <f t="shared" si="109"/>
        <v>4370</v>
      </c>
      <c r="E279" s="22">
        <f t="shared" si="110"/>
        <v>27370</v>
      </c>
      <c r="F279" s="35">
        <v>23000</v>
      </c>
      <c r="G279" s="35">
        <f t="shared" si="153"/>
        <v>4370</v>
      </c>
      <c r="H279" s="35">
        <f t="shared" si="154"/>
        <v>27370</v>
      </c>
      <c r="I279" s="35">
        <v>35000</v>
      </c>
      <c r="J279" s="35">
        <f t="shared" si="155"/>
        <v>6650</v>
      </c>
      <c r="K279" s="35">
        <f t="shared" si="156"/>
        <v>41650</v>
      </c>
      <c r="L279" s="80">
        <v>35000</v>
      </c>
      <c r="M279" s="51">
        <f t="shared" si="147"/>
        <v>6650</v>
      </c>
      <c r="N279" s="51">
        <f t="shared" si="148"/>
        <v>41650</v>
      </c>
      <c r="O279" s="51">
        <v>30000</v>
      </c>
      <c r="P279" s="51">
        <f t="shared" si="149"/>
        <v>5700</v>
      </c>
      <c r="Q279" s="51">
        <f t="shared" si="150"/>
        <v>35700</v>
      </c>
      <c r="R279" s="51">
        <v>35000</v>
      </c>
      <c r="S279" s="51">
        <f t="shared" si="151"/>
        <v>6650</v>
      </c>
      <c r="T279" s="51">
        <f t="shared" si="152"/>
        <v>41650</v>
      </c>
    </row>
    <row r="280" spans="1:20" ht="15" customHeight="1" x14ac:dyDescent="0.3">
      <c r="A280" s="34" t="s">
        <v>795</v>
      </c>
      <c r="B280" s="16" t="s">
        <v>1403</v>
      </c>
      <c r="C280" s="44">
        <v>30000</v>
      </c>
      <c r="D280" s="22">
        <f>C280*19%</f>
        <v>5700</v>
      </c>
      <c r="E280" s="22">
        <f>D280+C280</f>
        <v>35700</v>
      </c>
      <c r="F280" s="44">
        <v>30000</v>
      </c>
      <c r="G280" s="22">
        <f t="shared" si="153"/>
        <v>5700</v>
      </c>
      <c r="H280" s="22">
        <f t="shared" si="154"/>
        <v>35700</v>
      </c>
      <c r="I280" s="44">
        <v>30000</v>
      </c>
      <c r="J280" s="22">
        <f t="shared" si="155"/>
        <v>5700</v>
      </c>
      <c r="K280" s="22">
        <f t="shared" si="156"/>
        <v>35700</v>
      </c>
      <c r="L280" s="44">
        <v>30000</v>
      </c>
      <c r="M280" s="22">
        <f t="shared" si="147"/>
        <v>5700</v>
      </c>
      <c r="N280" s="22">
        <f t="shared" si="148"/>
        <v>35700</v>
      </c>
      <c r="O280" s="44">
        <v>30000</v>
      </c>
      <c r="P280" s="22">
        <f t="shared" si="149"/>
        <v>5700</v>
      </c>
      <c r="Q280" s="22">
        <f t="shared" si="150"/>
        <v>35700</v>
      </c>
      <c r="R280" s="44">
        <v>30000</v>
      </c>
      <c r="S280" s="22">
        <f t="shared" si="151"/>
        <v>5700</v>
      </c>
      <c r="T280" s="22">
        <f t="shared" si="152"/>
        <v>35700</v>
      </c>
    </row>
    <row r="281" spans="1:20" ht="15" customHeight="1" x14ac:dyDescent="0.3">
      <c r="A281" s="34" t="s">
        <v>796</v>
      </c>
      <c r="B281" s="16" t="s">
        <v>1404</v>
      </c>
      <c r="C281" s="44">
        <v>8500</v>
      </c>
      <c r="D281" s="22">
        <f>C281*19%</f>
        <v>1615</v>
      </c>
      <c r="E281" s="22">
        <f>D281+C281</f>
        <v>10115</v>
      </c>
      <c r="F281" s="44">
        <v>8500</v>
      </c>
      <c r="G281" s="22">
        <f t="shared" si="153"/>
        <v>1615</v>
      </c>
      <c r="H281" s="22">
        <f t="shared" si="154"/>
        <v>10115</v>
      </c>
      <c r="I281" s="44">
        <v>8500</v>
      </c>
      <c r="J281" s="22">
        <f t="shared" si="155"/>
        <v>1615</v>
      </c>
      <c r="K281" s="22">
        <f t="shared" si="156"/>
        <v>10115</v>
      </c>
      <c r="L281" s="44">
        <v>8500</v>
      </c>
      <c r="M281" s="22">
        <f t="shared" si="147"/>
        <v>1615</v>
      </c>
      <c r="N281" s="22">
        <f t="shared" si="148"/>
        <v>10115</v>
      </c>
      <c r="O281" s="44">
        <v>8500</v>
      </c>
      <c r="P281" s="22">
        <f t="shared" si="149"/>
        <v>1615</v>
      </c>
      <c r="Q281" s="22">
        <f t="shared" si="150"/>
        <v>10115</v>
      </c>
      <c r="R281" s="44">
        <v>8500</v>
      </c>
      <c r="S281" s="22">
        <f t="shared" si="151"/>
        <v>1615</v>
      </c>
      <c r="T281" s="22">
        <f t="shared" si="152"/>
        <v>10115</v>
      </c>
    </row>
    <row r="282" spans="1:20" ht="15" customHeight="1" x14ac:dyDescent="0.3">
      <c r="A282" s="34" t="s">
        <v>797</v>
      </c>
      <c r="B282" s="16" t="s">
        <v>1511</v>
      </c>
      <c r="C282" s="84">
        <v>11500</v>
      </c>
      <c r="D282" s="22">
        <f>C282*19%</f>
        <v>2185</v>
      </c>
      <c r="E282" s="22">
        <f>D282+C282</f>
        <v>13685</v>
      </c>
      <c r="F282" s="84">
        <v>11500</v>
      </c>
      <c r="G282" s="22">
        <f t="shared" si="153"/>
        <v>2185</v>
      </c>
      <c r="H282" s="22">
        <f t="shared" si="154"/>
        <v>13685</v>
      </c>
      <c r="I282" s="84" t="s">
        <v>600</v>
      </c>
      <c r="J282" s="84" t="s">
        <v>600</v>
      </c>
      <c r="K282" s="84" t="s">
        <v>600</v>
      </c>
      <c r="L282" s="84" t="s">
        <v>600</v>
      </c>
      <c r="M282" s="84" t="s">
        <v>600</v>
      </c>
      <c r="N282" s="84" t="s">
        <v>600</v>
      </c>
      <c r="O282" s="44">
        <v>11800</v>
      </c>
      <c r="P282" s="22">
        <f t="shared" si="149"/>
        <v>2242</v>
      </c>
      <c r="Q282" s="22">
        <f t="shared" si="150"/>
        <v>14042</v>
      </c>
      <c r="R282" s="44">
        <v>11800</v>
      </c>
      <c r="S282" s="22">
        <f t="shared" si="151"/>
        <v>2242</v>
      </c>
      <c r="T282" s="22">
        <f t="shared" si="152"/>
        <v>14042</v>
      </c>
    </row>
    <row r="283" spans="1:20" ht="15" customHeight="1" x14ac:dyDescent="0.3">
      <c r="A283" s="34" t="s">
        <v>798</v>
      </c>
      <c r="B283" s="16" t="s">
        <v>1513</v>
      </c>
      <c r="C283" s="84">
        <v>68000</v>
      </c>
      <c r="D283" s="22">
        <f>C283*19%</f>
        <v>12920</v>
      </c>
      <c r="E283" s="22">
        <f>D283+C283</f>
        <v>80920</v>
      </c>
      <c r="F283" s="84">
        <v>68000</v>
      </c>
      <c r="G283" s="22">
        <f t="shared" si="153"/>
        <v>12920</v>
      </c>
      <c r="H283" s="22">
        <f t="shared" si="154"/>
        <v>80920</v>
      </c>
      <c r="I283" s="84" t="s">
        <v>600</v>
      </c>
      <c r="J283" s="84" t="s">
        <v>600</v>
      </c>
      <c r="K283" s="84" t="s">
        <v>600</v>
      </c>
      <c r="L283" s="84" t="s">
        <v>600</v>
      </c>
      <c r="M283" s="84" t="s">
        <v>600</v>
      </c>
      <c r="N283" s="84" t="s">
        <v>600</v>
      </c>
      <c r="O283" s="44">
        <v>75000</v>
      </c>
      <c r="P283" s="22">
        <f>O283*19%</f>
        <v>14250</v>
      </c>
      <c r="Q283" s="22">
        <f>P283+O283</f>
        <v>89250</v>
      </c>
      <c r="R283" s="44">
        <v>75000</v>
      </c>
      <c r="S283" s="22">
        <f>R283*19%</f>
        <v>14250</v>
      </c>
      <c r="T283" s="22">
        <f>S283+R283</f>
        <v>89250</v>
      </c>
    </row>
    <row r="284" spans="1:20" ht="15" customHeight="1" x14ac:dyDescent="0.3">
      <c r="A284" s="34" t="s">
        <v>799</v>
      </c>
      <c r="B284" s="16" t="s">
        <v>1514</v>
      </c>
      <c r="C284" s="84">
        <v>8500</v>
      </c>
      <c r="D284" s="22">
        <f>C284*19%</f>
        <v>1615</v>
      </c>
      <c r="E284" s="22">
        <f>D284+C284</f>
        <v>10115</v>
      </c>
      <c r="F284" s="84">
        <v>8500</v>
      </c>
      <c r="G284" s="22">
        <f t="shared" si="153"/>
        <v>1615</v>
      </c>
      <c r="H284" s="22">
        <f t="shared" si="154"/>
        <v>10115</v>
      </c>
      <c r="I284" s="84" t="s">
        <v>600</v>
      </c>
      <c r="J284" s="84" t="s">
        <v>600</v>
      </c>
      <c r="K284" s="84" t="s">
        <v>600</v>
      </c>
      <c r="L284" s="84" t="s">
        <v>600</v>
      </c>
      <c r="M284" s="84" t="s">
        <v>600</v>
      </c>
      <c r="N284" s="84" t="s">
        <v>600</v>
      </c>
      <c r="O284" s="44">
        <v>8500</v>
      </c>
      <c r="P284" s="22">
        <f>O284*19%</f>
        <v>1615</v>
      </c>
      <c r="Q284" s="22">
        <f>P284+O284</f>
        <v>10115</v>
      </c>
      <c r="R284" s="44">
        <v>8500</v>
      </c>
      <c r="S284" s="22">
        <f>R284*19%</f>
        <v>1615</v>
      </c>
      <c r="T284" s="22">
        <f>S284+R284</f>
        <v>10115</v>
      </c>
    </row>
    <row r="285" spans="1:20" ht="15" customHeight="1" x14ac:dyDescent="0.3">
      <c r="A285" s="34" t="s">
        <v>800</v>
      </c>
      <c r="B285" s="16" t="s">
        <v>435</v>
      </c>
      <c r="C285" s="22">
        <v>269000</v>
      </c>
      <c r="D285" s="22">
        <f t="shared" si="109"/>
        <v>51110</v>
      </c>
      <c r="E285" s="22">
        <f t="shared" si="110"/>
        <v>320110</v>
      </c>
      <c r="F285" s="35">
        <v>269000</v>
      </c>
      <c r="G285" s="35">
        <f t="shared" si="153"/>
        <v>51110</v>
      </c>
      <c r="H285" s="35">
        <f t="shared" si="154"/>
        <v>320110</v>
      </c>
      <c r="I285" s="35">
        <v>320000</v>
      </c>
      <c r="J285" s="35">
        <f t="shared" si="155"/>
        <v>60800</v>
      </c>
      <c r="K285" s="35">
        <f t="shared" si="156"/>
        <v>380800</v>
      </c>
      <c r="L285" s="80">
        <v>370000</v>
      </c>
      <c r="M285" s="51">
        <f t="shared" si="147"/>
        <v>70300</v>
      </c>
      <c r="N285" s="51">
        <f t="shared" si="148"/>
        <v>440300</v>
      </c>
      <c r="O285" s="51">
        <v>270000</v>
      </c>
      <c r="P285" s="51">
        <f t="shared" si="149"/>
        <v>51300</v>
      </c>
      <c r="Q285" s="51">
        <f t="shared" si="150"/>
        <v>321300</v>
      </c>
      <c r="R285" s="51">
        <v>620000</v>
      </c>
      <c r="S285" s="51">
        <f t="shared" si="151"/>
        <v>117800</v>
      </c>
      <c r="T285" s="51">
        <f t="shared" si="152"/>
        <v>737800</v>
      </c>
    </row>
    <row r="286" spans="1:20" ht="15" customHeight="1" x14ac:dyDescent="0.3">
      <c r="A286" s="34" t="s">
        <v>801</v>
      </c>
      <c r="B286" s="16" t="s">
        <v>436</v>
      </c>
      <c r="C286" s="22">
        <v>240000</v>
      </c>
      <c r="D286" s="22">
        <f t="shared" si="109"/>
        <v>45600</v>
      </c>
      <c r="E286" s="22">
        <f t="shared" si="110"/>
        <v>285600</v>
      </c>
      <c r="F286" s="35">
        <v>240000</v>
      </c>
      <c r="G286" s="35">
        <f t="shared" si="153"/>
        <v>45600</v>
      </c>
      <c r="H286" s="35">
        <f t="shared" si="154"/>
        <v>285600</v>
      </c>
      <c r="I286" s="35">
        <v>310000</v>
      </c>
      <c r="J286" s="35">
        <f t="shared" si="155"/>
        <v>58900</v>
      </c>
      <c r="K286" s="35">
        <f t="shared" si="156"/>
        <v>368900</v>
      </c>
      <c r="L286" s="80">
        <v>350000</v>
      </c>
      <c r="M286" s="51">
        <f t="shared" si="147"/>
        <v>66500</v>
      </c>
      <c r="N286" s="51">
        <f t="shared" si="148"/>
        <v>416500</v>
      </c>
      <c r="O286" s="51">
        <v>260000</v>
      </c>
      <c r="P286" s="51">
        <f t="shared" si="149"/>
        <v>49400</v>
      </c>
      <c r="Q286" s="51">
        <f t="shared" si="150"/>
        <v>309400</v>
      </c>
      <c r="R286" s="51">
        <v>680000</v>
      </c>
      <c r="S286" s="51">
        <f t="shared" si="151"/>
        <v>129200</v>
      </c>
      <c r="T286" s="51">
        <f t="shared" si="152"/>
        <v>809200</v>
      </c>
    </row>
    <row r="287" spans="1:20" ht="15" customHeight="1" x14ac:dyDescent="0.3">
      <c r="A287" s="34" t="s">
        <v>802</v>
      </c>
      <c r="B287" s="16" t="s">
        <v>437</v>
      </c>
      <c r="C287" s="22">
        <v>65000</v>
      </c>
      <c r="D287" s="22">
        <f t="shared" si="109"/>
        <v>12350</v>
      </c>
      <c r="E287" s="22">
        <f t="shared" si="110"/>
        <v>77350</v>
      </c>
      <c r="F287" s="35">
        <v>65000</v>
      </c>
      <c r="G287" s="35">
        <f t="shared" si="153"/>
        <v>12350</v>
      </c>
      <c r="H287" s="35">
        <f t="shared" si="154"/>
        <v>77350</v>
      </c>
      <c r="I287" s="35">
        <v>65000</v>
      </c>
      <c r="J287" s="35">
        <f t="shared" si="155"/>
        <v>12350</v>
      </c>
      <c r="K287" s="35">
        <f t="shared" si="156"/>
        <v>77350</v>
      </c>
      <c r="L287" s="80">
        <v>68000</v>
      </c>
      <c r="M287" s="51">
        <f t="shared" si="147"/>
        <v>12920</v>
      </c>
      <c r="N287" s="51">
        <f t="shared" si="148"/>
        <v>80920</v>
      </c>
      <c r="O287" s="51">
        <v>65000</v>
      </c>
      <c r="P287" s="51">
        <f t="shared" si="149"/>
        <v>12350</v>
      </c>
      <c r="Q287" s="51">
        <f t="shared" si="150"/>
        <v>77350</v>
      </c>
      <c r="R287" s="51">
        <v>75000</v>
      </c>
      <c r="S287" s="51">
        <f t="shared" si="151"/>
        <v>14250</v>
      </c>
      <c r="T287" s="51">
        <f t="shared" si="152"/>
        <v>89250</v>
      </c>
    </row>
    <row r="288" spans="1:20" ht="15" customHeight="1" x14ac:dyDescent="0.3">
      <c r="A288" s="34" t="s">
        <v>803</v>
      </c>
      <c r="B288" s="16" t="s">
        <v>438</v>
      </c>
      <c r="C288" s="22">
        <v>65000</v>
      </c>
      <c r="D288" s="22">
        <f t="shared" si="109"/>
        <v>12350</v>
      </c>
      <c r="E288" s="22">
        <f t="shared" si="110"/>
        <v>77350</v>
      </c>
      <c r="F288" s="35">
        <v>65000</v>
      </c>
      <c r="G288" s="35">
        <f t="shared" si="153"/>
        <v>12350</v>
      </c>
      <c r="H288" s="35">
        <f t="shared" si="154"/>
        <v>77350</v>
      </c>
      <c r="I288" s="35">
        <v>65000</v>
      </c>
      <c r="J288" s="35">
        <f t="shared" si="155"/>
        <v>12350</v>
      </c>
      <c r="K288" s="35">
        <f t="shared" si="156"/>
        <v>77350</v>
      </c>
      <c r="L288" s="80">
        <v>65000</v>
      </c>
      <c r="M288" s="51">
        <f t="shared" si="147"/>
        <v>12350</v>
      </c>
      <c r="N288" s="51">
        <f t="shared" si="148"/>
        <v>77350</v>
      </c>
      <c r="O288" s="51">
        <v>60000</v>
      </c>
      <c r="P288" s="51">
        <f t="shared" si="149"/>
        <v>11400</v>
      </c>
      <c r="Q288" s="51">
        <f t="shared" si="150"/>
        <v>71400</v>
      </c>
      <c r="R288" s="51">
        <v>70000</v>
      </c>
      <c r="S288" s="51">
        <f t="shared" si="151"/>
        <v>13300</v>
      </c>
      <c r="T288" s="51">
        <f t="shared" si="152"/>
        <v>83300</v>
      </c>
    </row>
    <row r="289" spans="1:20" ht="15" customHeight="1" x14ac:dyDescent="0.3">
      <c r="A289" s="34" t="s">
        <v>804</v>
      </c>
      <c r="B289" s="16" t="s">
        <v>439</v>
      </c>
      <c r="C289" s="22">
        <v>65000</v>
      </c>
      <c r="D289" s="22">
        <f t="shared" si="109"/>
        <v>12350</v>
      </c>
      <c r="E289" s="22">
        <f t="shared" si="110"/>
        <v>77350</v>
      </c>
      <c r="F289" s="35">
        <v>65000</v>
      </c>
      <c r="G289" s="35">
        <f t="shared" si="153"/>
        <v>12350</v>
      </c>
      <c r="H289" s="35">
        <f t="shared" si="154"/>
        <v>77350</v>
      </c>
      <c r="I289" s="35">
        <v>65000</v>
      </c>
      <c r="J289" s="35">
        <f t="shared" si="155"/>
        <v>12350</v>
      </c>
      <c r="K289" s="35">
        <f t="shared" si="156"/>
        <v>77350</v>
      </c>
      <c r="L289" s="80">
        <v>65000</v>
      </c>
      <c r="M289" s="51">
        <f t="shared" si="147"/>
        <v>12350</v>
      </c>
      <c r="N289" s="51">
        <f t="shared" si="148"/>
        <v>77350</v>
      </c>
      <c r="O289" s="51">
        <v>60000</v>
      </c>
      <c r="P289" s="51">
        <f t="shared" si="149"/>
        <v>11400</v>
      </c>
      <c r="Q289" s="51">
        <f t="shared" si="150"/>
        <v>71400</v>
      </c>
      <c r="R289" s="51">
        <v>71000</v>
      </c>
      <c r="S289" s="51">
        <f t="shared" si="151"/>
        <v>13490</v>
      </c>
      <c r="T289" s="51">
        <f t="shared" si="152"/>
        <v>84490</v>
      </c>
    </row>
    <row r="290" spans="1:20" ht="15" customHeight="1" x14ac:dyDescent="0.3">
      <c r="A290" s="34" t="s">
        <v>805</v>
      </c>
      <c r="B290" s="16" t="s">
        <v>440</v>
      </c>
      <c r="C290" s="22">
        <v>65000</v>
      </c>
      <c r="D290" s="22">
        <f t="shared" si="109"/>
        <v>12350</v>
      </c>
      <c r="E290" s="22">
        <f t="shared" si="110"/>
        <v>77350</v>
      </c>
      <c r="F290" s="35">
        <v>65000</v>
      </c>
      <c r="G290" s="35">
        <f t="shared" si="153"/>
        <v>12350</v>
      </c>
      <c r="H290" s="35">
        <f t="shared" si="154"/>
        <v>77350</v>
      </c>
      <c r="I290" s="35">
        <v>70000</v>
      </c>
      <c r="J290" s="35">
        <f t="shared" si="155"/>
        <v>13300</v>
      </c>
      <c r="K290" s="35">
        <f t="shared" si="156"/>
        <v>83300</v>
      </c>
      <c r="L290" s="80">
        <v>70000</v>
      </c>
      <c r="M290" s="51">
        <f t="shared" si="147"/>
        <v>13300</v>
      </c>
      <c r="N290" s="51">
        <f t="shared" si="148"/>
        <v>83300</v>
      </c>
      <c r="O290" s="51">
        <v>60000</v>
      </c>
      <c r="P290" s="51">
        <f t="shared" si="149"/>
        <v>11400</v>
      </c>
      <c r="Q290" s="51">
        <f t="shared" si="150"/>
        <v>71400</v>
      </c>
      <c r="R290" s="51">
        <v>70000</v>
      </c>
      <c r="S290" s="51">
        <f t="shared" si="151"/>
        <v>13300</v>
      </c>
      <c r="T290" s="51">
        <f t="shared" si="152"/>
        <v>83300</v>
      </c>
    </row>
    <row r="291" spans="1:20" ht="15" customHeight="1" x14ac:dyDescent="0.3">
      <c r="A291" s="34" t="s">
        <v>806</v>
      </c>
      <c r="B291" s="16" t="s">
        <v>1424</v>
      </c>
      <c r="C291" s="22">
        <v>72000</v>
      </c>
      <c r="D291" s="22">
        <f t="shared" si="109"/>
        <v>13680</v>
      </c>
      <c r="E291" s="22">
        <f t="shared" si="110"/>
        <v>85680</v>
      </c>
      <c r="F291" s="35">
        <v>72000</v>
      </c>
      <c r="G291" s="35">
        <f t="shared" si="153"/>
        <v>13680</v>
      </c>
      <c r="H291" s="35">
        <f t="shared" si="154"/>
        <v>85680</v>
      </c>
      <c r="I291" s="35">
        <v>72000</v>
      </c>
      <c r="J291" s="35">
        <f t="shared" si="155"/>
        <v>13680</v>
      </c>
      <c r="K291" s="35">
        <f t="shared" si="156"/>
        <v>85680</v>
      </c>
      <c r="L291" s="80">
        <v>72000</v>
      </c>
      <c r="M291" s="51">
        <f t="shared" si="147"/>
        <v>13680</v>
      </c>
      <c r="N291" s="51">
        <f t="shared" si="148"/>
        <v>85680</v>
      </c>
      <c r="O291" s="51">
        <v>72000</v>
      </c>
      <c r="P291" s="51">
        <f t="shared" si="149"/>
        <v>13680</v>
      </c>
      <c r="Q291" s="51">
        <f t="shared" si="150"/>
        <v>85680</v>
      </c>
      <c r="R291" s="51">
        <v>72000</v>
      </c>
      <c r="S291" s="51">
        <f t="shared" si="151"/>
        <v>13680</v>
      </c>
      <c r="T291" s="51">
        <f t="shared" si="152"/>
        <v>85680</v>
      </c>
    </row>
    <row r="292" spans="1:20" ht="15" customHeight="1" x14ac:dyDescent="0.3">
      <c r="A292" s="34" t="s">
        <v>807</v>
      </c>
      <c r="B292" s="16" t="s">
        <v>1134</v>
      </c>
      <c r="C292" s="22">
        <v>65000</v>
      </c>
      <c r="D292" s="22">
        <f t="shared" si="109"/>
        <v>12350</v>
      </c>
      <c r="E292" s="22">
        <f t="shared" si="110"/>
        <v>77350</v>
      </c>
      <c r="F292" s="35">
        <v>65000</v>
      </c>
      <c r="G292" s="35">
        <f t="shared" si="153"/>
        <v>12350</v>
      </c>
      <c r="H292" s="35">
        <f t="shared" si="154"/>
        <v>77350</v>
      </c>
      <c r="I292" s="35">
        <v>65000</v>
      </c>
      <c r="J292" s="35">
        <f t="shared" si="155"/>
        <v>12350</v>
      </c>
      <c r="K292" s="35">
        <f t="shared" si="156"/>
        <v>77350</v>
      </c>
      <c r="L292" s="80">
        <v>70000</v>
      </c>
      <c r="M292" s="51">
        <f t="shared" si="147"/>
        <v>13300</v>
      </c>
      <c r="N292" s="51">
        <f t="shared" si="148"/>
        <v>83300</v>
      </c>
      <c r="O292" s="51">
        <v>58000</v>
      </c>
      <c r="P292" s="51">
        <f t="shared" si="149"/>
        <v>11020</v>
      </c>
      <c r="Q292" s="51">
        <f t="shared" si="150"/>
        <v>69020</v>
      </c>
      <c r="R292" s="51">
        <v>65000</v>
      </c>
      <c r="S292" s="51">
        <f t="shared" si="151"/>
        <v>12350</v>
      </c>
      <c r="T292" s="51">
        <f t="shared" si="152"/>
        <v>77350</v>
      </c>
    </row>
    <row r="293" spans="1:20" ht="15" customHeight="1" x14ac:dyDescent="0.3">
      <c r="A293" s="34" t="s">
        <v>808</v>
      </c>
      <c r="B293" s="16" t="s">
        <v>1082</v>
      </c>
      <c r="C293" s="22">
        <v>65000</v>
      </c>
      <c r="D293" s="22">
        <f t="shared" si="109"/>
        <v>12350</v>
      </c>
      <c r="E293" s="22">
        <f t="shared" si="110"/>
        <v>77350</v>
      </c>
      <c r="F293" s="35">
        <v>65000</v>
      </c>
      <c r="G293" s="35">
        <f>F293*19%</f>
        <v>12350</v>
      </c>
      <c r="H293" s="35">
        <f>G293+F293</f>
        <v>77350</v>
      </c>
      <c r="I293" s="35">
        <v>70000</v>
      </c>
      <c r="J293" s="35">
        <f>I293*19%</f>
        <v>13300</v>
      </c>
      <c r="K293" s="35">
        <f>J293+I293</f>
        <v>83300</v>
      </c>
      <c r="L293" s="80">
        <v>70000</v>
      </c>
      <c r="M293" s="51">
        <f t="shared" si="147"/>
        <v>13300</v>
      </c>
      <c r="N293" s="51">
        <f t="shared" si="148"/>
        <v>83300</v>
      </c>
      <c r="O293" s="51">
        <v>65000</v>
      </c>
      <c r="P293" s="51">
        <f t="shared" si="149"/>
        <v>12350</v>
      </c>
      <c r="Q293" s="51">
        <f t="shared" si="150"/>
        <v>77350</v>
      </c>
      <c r="R293" s="51">
        <v>75000</v>
      </c>
      <c r="S293" s="51">
        <f t="shared" si="151"/>
        <v>14250</v>
      </c>
      <c r="T293" s="51">
        <f t="shared" si="152"/>
        <v>89250</v>
      </c>
    </row>
    <row r="294" spans="1:20" ht="15" customHeight="1" x14ac:dyDescent="0.3">
      <c r="A294" s="34" t="s">
        <v>809</v>
      </c>
      <c r="B294" s="16" t="s">
        <v>1041</v>
      </c>
      <c r="C294" s="22">
        <v>65000</v>
      </c>
      <c r="D294" s="22">
        <f t="shared" si="109"/>
        <v>12350</v>
      </c>
      <c r="E294" s="22">
        <f t="shared" si="110"/>
        <v>77350</v>
      </c>
      <c r="F294" s="35">
        <v>65000</v>
      </c>
      <c r="G294" s="35">
        <f t="shared" ref="G294:G309" si="157">F294*19%</f>
        <v>12350</v>
      </c>
      <c r="H294" s="35">
        <f t="shared" ref="H294:H309" si="158">G294+F294</f>
        <v>77350</v>
      </c>
      <c r="I294" s="51">
        <v>198000</v>
      </c>
      <c r="J294" s="35">
        <f t="shared" ref="J294:J309" si="159">I294*19%</f>
        <v>37620</v>
      </c>
      <c r="K294" s="35">
        <f t="shared" ref="K294:K309" si="160">J294+I294</f>
        <v>235620</v>
      </c>
      <c r="L294" s="80">
        <v>210000</v>
      </c>
      <c r="M294" s="51">
        <f t="shared" si="147"/>
        <v>39900</v>
      </c>
      <c r="N294" s="51">
        <f t="shared" si="148"/>
        <v>249900</v>
      </c>
      <c r="O294" s="51">
        <v>198000</v>
      </c>
      <c r="P294" s="51">
        <f t="shared" si="149"/>
        <v>37620</v>
      </c>
      <c r="Q294" s="51">
        <f t="shared" si="150"/>
        <v>235620</v>
      </c>
      <c r="R294" s="51">
        <v>260000</v>
      </c>
      <c r="S294" s="51">
        <f t="shared" si="151"/>
        <v>49400</v>
      </c>
      <c r="T294" s="51">
        <f t="shared" si="152"/>
        <v>309400</v>
      </c>
    </row>
    <row r="295" spans="1:20" ht="15" customHeight="1" x14ac:dyDescent="0.3">
      <c r="A295" s="34" t="s">
        <v>810</v>
      </c>
      <c r="B295" s="16" t="s">
        <v>1039</v>
      </c>
      <c r="C295" s="22">
        <v>98000</v>
      </c>
      <c r="D295" s="22">
        <f t="shared" si="109"/>
        <v>18620</v>
      </c>
      <c r="E295" s="22">
        <f t="shared" si="110"/>
        <v>116620</v>
      </c>
      <c r="F295" s="22">
        <v>98000</v>
      </c>
      <c r="G295" s="35">
        <f t="shared" si="157"/>
        <v>18620</v>
      </c>
      <c r="H295" s="35">
        <f t="shared" si="158"/>
        <v>116620</v>
      </c>
      <c r="I295" s="51">
        <v>198000</v>
      </c>
      <c r="J295" s="35">
        <f t="shared" si="159"/>
        <v>37620</v>
      </c>
      <c r="K295" s="35">
        <f t="shared" si="160"/>
        <v>235620</v>
      </c>
      <c r="L295" s="80">
        <v>210000</v>
      </c>
      <c r="M295" s="51">
        <f t="shared" si="147"/>
        <v>39900</v>
      </c>
      <c r="N295" s="51">
        <f t="shared" si="148"/>
        <v>249900</v>
      </c>
      <c r="O295" s="51">
        <v>198000</v>
      </c>
      <c r="P295" s="51">
        <f t="shared" si="149"/>
        <v>37620</v>
      </c>
      <c r="Q295" s="51">
        <f t="shared" si="150"/>
        <v>235620</v>
      </c>
      <c r="R295" s="51">
        <v>260000</v>
      </c>
      <c r="S295" s="51">
        <f t="shared" si="151"/>
        <v>49400</v>
      </c>
      <c r="T295" s="51">
        <f t="shared" si="152"/>
        <v>309400</v>
      </c>
    </row>
    <row r="296" spans="1:20" ht="15" customHeight="1" x14ac:dyDescent="0.3">
      <c r="A296" s="34" t="s">
        <v>811</v>
      </c>
      <c r="B296" s="16" t="s">
        <v>1153</v>
      </c>
      <c r="C296" s="22">
        <v>95000</v>
      </c>
      <c r="D296" s="22">
        <f t="shared" si="109"/>
        <v>18050</v>
      </c>
      <c r="E296" s="22">
        <f t="shared" si="110"/>
        <v>113050</v>
      </c>
      <c r="F296" s="22">
        <v>95000</v>
      </c>
      <c r="G296" s="35">
        <f t="shared" si="157"/>
        <v>18050</v>
      </c>
      <c r="H296" s="35">
        <f t="shared" si="158"/>
        <v>113050</v>
      </c>
      <c r="I296" s="51">
        <v>195000</v>
      </c>
      <c r="J296" s="35">
        <f t="shared" si="159"/>
        <v>37050</v>
      </c>
      <c r="K296" s="35">
        <f t="shared" si="160"/>
        <v>232050</v>
      </c>
      <c r="L296" s="80">
        <v>220000</v>
      </c>
      <c r="M296" s="51">
        <f t="shared" si="147"/>
        <v>41800</v>
      </c>
      <c r="N296" s="51">
        <f t="shared" si="148"/>
        <v>261800</v>
      </c>
      <c r="O296" s="51">
        <v>195000</v>
      </c>
      <c r="P296" s="51">
        <f t="shared" si="149"/>
        <v>37050</v>
      </c>
      <c r="Q296" s="51">
        <f t="shared" si="150"/>
        <v>232050</v>
      </c>
      <c r="R296" s="51">
        <v>240000</v>
      </c>
      <c r="S296" s="51">
        <f t="shared" si="151"/>
        <v>45600</v>
      </c>
      <c r="T296" s="51">
        <f t="shared" si="152"/>
        <v>285600</v>
      </c>
    </row>
    <row r="297" spans="1:20" ht="15" customHeight="1" x14ac:dyDescent="0.3">
      <c r="A297" s="34" t="s">
        <v>812</v>
      </c>
      <c r="B297" s="16" t="s">
        <v>1085</v>
      </c>
      <c r="C297" s="22">
        <v>105000</v>
      </c>
      <c r="D297" s="22">
        <f t="shared" si="109"/>
        <v>19950</v>
      </c>
      <c r="E297" s="22">
        <f t="shared" si="110"/>
        <v>124950</v>
      </c>
      <c r="F297" s="22">
        <v>105000</v>
      </c>
      <c r="G297" s="35">
        <f t="shared" si="157"/>
        <v>19950</v>
      </c>
      <c r="H297" s="35">
        <f t="shared" si="158"/>
        <v>124950</v>
      </c>
      <c r="I297" s="51">
        <v>198000</v>
      </c>
      <c r="J297" s="35">
        <f t="shared" si="159"/>
        <v>37620</v>
      </c>
      <c r="K297" s="35">
        <f t="shared" si="160"/>
        <v>235620</v>
      </c>
      <c r="L297" s="80">
        <v>210000</v>
      </c>
      <c r="M297" s="51">
        <f t="shared" si="147"/>
        <v>39900</v>
      </c>
      <c r="N297" s="51">
        <f t="shared" si="148"/>
        <v>249900</v>
      </c>
      <c r="O297" s="51">
        <v>198000</v>
      </c>
      <c r="P297" s="51">
        <f t="shared" si="149"/>
        <v>37620</v>
      </c>
      <c r="Q297" s="51">
        <f t="shared" si="150"/>
        <v>235620</v>
      </c>
      <c r="R297" s="51">
        <v>240000</v>
      </c>
      <c r="S297" s="51">
        <f t="shared" si="151"/>
        <v>45600</v>
      </c>
      <c r="T297" s="51">
        <f t="shared" si="152"/>
        <v>285600</v>
      </c>
    </row>
    <row r="298" spans="1:20" ht="15" customHeight="1" x14ac:dyDescent="0.3">
      <c r="A298" s="34" t="s">
        <v>813</v>
      </c>
      <c r="B298" s="16" t="s">
        <v>1157</v>
      </c>
      <c r="C298" s="22">
        <v>980000</v>
      </c>
      <c r="D298" s="22">
        <f t="shared" si="109"/>
        <v>186200</v>
      </c>
      <c r="E298" s="22">
        <f t="shared" si="110"/>
        <v>1166200</v>
      </c>
      <c r="F298" s="22">
        <v>980000</v>
      </c>
      <c r="G298" s="35">
        <f t="shared" si="157"/>
        <v>186200</v>
      </c>
      <c r="H298" s="35">
        <f t="shared" si="158"/>
        <v>1166200</v>
      </c>
      <c r="I298" s="51">
        <v>1940000</v>
      </c>
      <c r="J298" s="35">
        <f t="shared" si="159"/>
        <v>368600</v>
      </c>
      <c r="K298" s="35">
        <f t="shared" si="160"/>
        <v>2308600</v>
      </c>
      <c r="L298" s="80">
        <v>1960000</v>
      </c>
      <c r="M298" s="51">
        <f t="shared" si="147"/>
        <v>372400</v>
      </c>
      <c r="N298" s="51">
        <f t="shared" si="148"/>
        <v>2332400</v>
      </c>
      <c r="O298" s="51">
        <v>1760000</v>
      </c>
      <c r="P298" s="51">
        <f t="shared" si="149"/>
        <v>334400</v>
      </c>
      <c r="Q298" s="51">
        <f t="shared" si="150"/>
        <v>2094400</v>
      </c>
      <c r="R298" s="51">
        <v>1990000</v>
      </c>
      <c r="S298" s="51">
        <f t="shared" si="151"/>
        <v>378100</v>
      </c>
      <c r="T298" s="51">
        <f t="shared" si="152"/>
        <v>2368100</v>
      </c>
    </row>
    <row r="299" spans="1:20" ht="15" customHeight="1" x14ac:dyDescent="0.3">
      <c r="A299" s="34" t="s">
        <v>1265</v>
      </c>
      <c r="B299" s="16" t="s">
        <v>1529</v>
      </c>
      <c r="C299" s="22">
        <v>510000</v>
      </c>
      <c r="D299" s="22">
        <f t="shared" si="109"/>
        <v>96900</v>
      </c>
      <c r="E299" s="22">
        <f t="shared" si="110"/>
        <v>606900</v>
      </c>
      <c r="F299" s="22">
        <v>620000</v>
      </c>
      <c r="G299" s="35">
        <f t="shared" si="157"/>
        <v>117800</v>
      </c>
      <c r="H299" s="35">
        <f t="shared" si="158"/>
        <v>737800</v>
      </c>
      <c r="I299" s="51">
        <v>720000</v>
      </c>
      <c r="J299" s="35">
        <f t="shared" si="159"/>
        <v>136800</v>
      </c>
      <c r="K299" s="35">
        <f t="shared" si="160"/>
        <v>856800</v>
      </c>
      <c r="L299" s="80">
        <v>740000</v>
      </c>
      <c r="M299" s="51">
        <f t="shared" si="147"/>
        <v>140600</v>
      </c>
      <c r="N299" s="51">
        <f t="shared" si="148"/>
        <v>880600</v>
      </c>
      <c r="O299" s="51">
        <v>680000</v>
      </c>
      <c r="P299" s="51">
        <f t="shared" si="149"/>
        <v>129200</v>
      </c>
      <c r="Q299" s="51">
        <f t="shared" si="150"/>
        <v>809200</v>
      </c>
      <c r="R299" s="51">
        <v>680000</v>
      </c>
      <c r="S299" s="51">
        <f t="shared" si="151"/>
        <v>129200</v>
      </c>
      <c r="T299" s="51">
        <f t="shared" si="152"/>
        <v>809200</v>
      </c>
    </row>
    <row r="300" spans="1:20" ht="15" customHeight="1" x14ac:dyDescent="0.3">
      <c r="A300" s="34" t="s">
        <v>1266</v>
      </c>
      <c r="B300" s="16" t="s">
        <v>1040</v>
      </c>
      <c r="C300" s="22">
        <v>105000</v>
      </c>
      <c r="D300" s="22">
        <f t="shared" si="109"/>
        <v>19950</v>
      </c>
      <c r="E300" s="22">
        <f t="shared" si="110"/>
        <v>124950</v>
      </c>
      <c r="F300" s="22">
        <v>105000</v>
      </c>
      <c r="G300" s="35">
        <f t="shared" si="157"/>
        <v>19950</v>
      </c>
      <c r="H300" s="35">
        <f t="shared" si="158"/>
        <v>124950</v>
      </c>
      <c r="I300" s="51">
        <v>210000</v>
      </c>
      <c r="J300" s="35">
        <f t="shared" si="159"/>
        <v>39900</v>
      </c>
      <c r="K300" s="35">
        <f t="shared" si="160"/>
        <v>249900</v>
      </c>
      <c r="L300" s="80">
        <v>220000</v>
      </c>
      <c r="M300" s="51">
        <f t="shared" si="147"/>
        <v>41800</v>
      </c>
      <c r="N300" s="51">
        <f t="shared" si="148"/>
        <v>261800</v>
      </c>
      <c r="O300" s="51">
        <v>210000</v>
      </c>
      <c r="P300" s="51">
        <f t="shared" si="149"/>
        <v>39900</v>
      </c>
      <c r="Q300" s="51">
        <f t="shared" si="150"/>
        <v>249900</v>
      </c>
      <c r="R300" s="51">
        <v>280000</v>
      </c>
      <c r="S300" s="51">
        <f t="shared" si="151"/>
        <v>53200</v>
      </c>
      <c r="T300" s="51">
        <f t="shared" si="152"/>
        <v>333200</v>
      </c>
    </row>
    <row r="301" spans="1:20" ht="15" customHeight="1" x14ac:dyDescent="0.3">
      <c r="A301" s="34" t="s">
        <v>1267</v>
      </c>
      <c r="B301" s="16" t="s">
        <v>1154</v>
      </c>
      <c r="C301" s="22">
        <v>115000</v>
      </c>
      <c r="D301" s="22">
        <f t="shared" si="109"/>
        <v>21850</v>
      </c>
      <c r="E301" s="22">
        <f t="shared" si="110"/>
        <v>136850</v>
      </c>
      <c r="F301" s="22">
        <v>115000</v>
      </c>
      <c r="G301" s="35">
        <f t="shared" si="157"/>
        <v>21850</v>
      </c>
      <c r="H301" s="35">
        <f t="shared" si="158"/>
        <v>136850</v>
      </c>
      <c r="I301" s="51">
        <v>210000</v>
      </c>
      <c r="J301" s="35">
        <f t="shared" si="159"/>
        <v>39900</v>
      </c>
      <c r="K301" s="35">
        <f t="shared" si="160"/>
        <v>249900</v>
      </c>
      <c r="L301" s="80">
        <v>220000</v>
      </c>
      <c r="M301" s="51">
        <f t="shared" si="147"/>
        <v>41800</v>
      </c>
      <c r="N301" s="51">
        <f t="shared" si="148"/>
        <v>261800</v>
      </c>
      <c r="O301" s="51">
        <v>210000</v>
      </c>
      <c r="P301" s="51">
        <f t="shared" si="149"/>
        <v>39900</v>
      </c>
      <c r="Q301" s="51">
        <f t="shared" si="150"/>
        <v>249900</v>
      </c>
      <c r="R301" s="51">
        <v>280000</v>
      </c>
      <c r="S301" s="51">
        <f t="shared" si="151"/>
        <v>53200</v>
      </c>
      <c r="T301" s="51">
        <f t="shared" si="152"/>
        <v>333200</v>
      </c>
    </row>
    <row r="302" spans="1:20" ht="15" customHeight="1" x14ac:dyDescent="0.3">
      <c r="A302" s="34" t="s">
        <v>1268</v>
      </c>
      <c r="B302" s="16" t="s">
        <v>1086</v>
      </c>
      <c r="C302" s="22">
        <v>120000</v>
      </c>
      <c r="D302" s="22">
        <f t="shared" si="109"/>
        <v>22800</v>
      </c>
      <c r="E302" s="22">
        <f t="shared" si="110"/>
        <v>142800</v>
      </c>
      <c r="F302" s="22">
        <v>120000</v>
      </c>
      <c r="G302" s="35">
        <f t="shared" si="157"/>
        <v>22800</v>
      </c>
      <c r="H302" s="35">
        <f t="shared" si="158"/>
        <v>142800</v>
      </c>
      <c r="I302" s="51">
        <v>220000</v>
      </c>
      <c r="J302" s="35">
        <f t="shared" si="159"/>
        <v>41800</v>
      </c>
      <c r="K302" s="35">
        <f t="shared" si="160"/>
        <v>261800</v>
      </c>
      <c r="L302" s="80">
        <v>230000</v>
      </c>
      <c r="M302" s="51">
        <f t="shared" si="147"/>
        <v>43700</v>
      </c>
      <c r="N302" s="51">
        <f t="shared" si="148"/>
        <v>273700</v>
      </c>
      <c r="O302" s="51">
        <v>220000</v>
      </c>
      <c r="P302" s="51">
        <f t="shared" si="149"/>
        <v>41800</v>
      </c>
      <c r="Q302" s="51">
        <f t="shared" si="150"/>
        <v>261800</v>
      </c>
      <c r="R302" s="51">
        <v>250000</v>
      </c>
      <c r="S302" s="51">
        <f t="shared" si="151"/>
        <v>47500</v>
      </c>
      <c r="T302" s="51">
        <f t="shared" si="152"/>
        <v>297500</v>
      </c>
    </row>
    <row r="303" spans="1:20" ht="15" customHeight="1" x14ac:dyDescent="0.3">
      <c r="A303" s="34" t="s">
        <v>1269</v>
      </c>
      <c r="B303" s="16" t="s">
        <v>1530</v>
      </c>
      <c r="C303" s="22">
        <v>530000</v>
      </c>
      <c r="D303" s="22">
        <f t="shared" si="109"/>
        <v>100700</v>
      </c>
      <c r="E303" s="22">
        <f t="shared" si="110"/>
        <v>630700</v>
      </c>
      <c r="F303" s="22">
        <v>640000</v>
      </c>
      <c r="G303" s="35">
        <f t="shared" si="157"/>
        <v>121600</v>
      </c>
      <c r="H303" s="35">
        <f t="shared" si="158"/>
        <v>761600</v>
      </c>
      <c r="I303" s="91">
        <v>740000</v>
      </c>
      <c r="J303" s="35">
        <f t="shared" si="159"/>
        <v>140600</v>
      </c>
      <c r="K303" s="35">
        <f t="shared" si="160"/>
        <v>880600</v>
      </c>
      <c r="L303" s="80">
        <v>760000</v>
      </c>
      <c r="M303" s="51">
        <f t="shared" si="147"/>
        <v>144400</v>
      </c>
      <c r="N303" s="51">
        <f t="shared" si="148"/>
        <v>904400</v>
      </c>
      <c r="O303" s="51">
        <v>710000</v>
      </c>
      <c r="P303" s="51">
        <f t="shared" si="149"/>
        <v>134900</v>
      </c>
      <c r="Q303" s="51">
        <f t="shared" si="150"/>
        <v>844900</v>
      </c>
      <c r="R303" s="51">
        <v>730000</v>
      </c>
      <c r="S303" s="51">
        <f t="shared" si="151"/>
        <v>138700</v>
      </c>
      <c r="T303" s="51">
        <f t="shared" si="152"/>
        <v>868700</v>
      </c>
    </row>
    <row r="304" spans="1:20" ht="15" customHeight="1" x14ac:dyDescent="0.3">
      <c r="A304" s="34" t="s">
        <v>1270</v>
      </c>
      <c r="B304" s="16" t="s">
        <v>1155</v>
      </c>
      <c r="C304" s="22">
        <v>95000</v>
      </c>
      <c r="D304" s="22">
        <f t="shared" si="109"/>
        <v>18050</v>
      </c>
      <c r="E304" s="22">
        <f t="shared" si="110"/>
        <v>113050</v>
      </c>
      <c r="F304" s="22">
        <v>95000</v>
      </c>
      <c r="G304" s="35">
        <f t="shared" si="157"/>
        <v>18050</v>
      </c>
      <c r="H304" s="35">
        <f t="shared" si="158"/>
        <v>113050</v>
      </c>
      <c r="I304" s="35">
        <v>260000</v>
      </c>
      <c r="J304" s="35">
        <f t="shared" si="159"/>
        <v>49400</v>
      </c>
      <c r="K304" s="35">
        <f t="shared" si="160"/>
        <v>309400</v>
      </c>
      <c r="L304" s="80">
        <v>270000</v>
      </c>
      <c r="M304" s="51">
        <f t="shared" si="147"/>
        <v>51300</v>
      </c>
      <c r="N304" s="51">
        <f t="shared" si="148"/>
        <v>321300</v>
      </c>
      <c r="O304" s="51">
        <v>260000</v>
      </c>
      <c r="P304" s="51">
        <f t="shared" si="149"/>
        <v>49400</v>
      </c>
      <c r="Q304" s="51">
        <f t="shared" si="150"/>
        <v>309400</v>
      </c>
      <c r="R304" s="51">
        <v>320000</v>
      </c>
      <c r="S304" s="51">
        <f t="shared" si="151"/>
        <v>60800</v>
      </c>
      <c r="T304" s="51">
        <f t="shared" si="152"/>
        <v>380800</v>
      </c>
    </row>
    <row r="305" spans="1:20" ht="15" customHeight="1" x14ac:dyDescent="0.3">
      <c r="A305" s="34" t="s">
        <v>1433</v>
      </c>
      <c r="B305" s="16" t="s">
        <v>1156</v>
      </c>
      <c r="C305" s="22">
        <v>75000</v>
      </c>
      <c r="D305" s="22">
        <f t="shared" si="109"/>
        <v>14250</v>
      </c>
      <c r="E305" s="22">
        <f t="shared" si="110"/>
        <v>89250</v>
      </c>
      <c r="F305" s="22">
        <v>75000</v>
      </c>
      <c r="G305" s="35">
        <f t="shared" si="157"/>
        <v>14250</v>
      </c>
      <c r="H305" s="35">
        <f t="shared" si="158"/>
        <v>89250</v>
      </c>
      <c r="I305" s="35">
        <v>125000</v>
      </c>
      <c r="J305" s="35">
        <f t="shared" si="159"/>
        <v>23750</v>
      </c>
      <c r="K305" s="35">
        <f t="shared" si="160"/>
        <v>148750</v>
      </c>
      <c r="L305" s="80">
        <v>135000</v>
      </c>
      <c r="M305" s="51">
        <f t="shared" si="147"/>
        <v>25650</v>
      </c>
      <c r="N305" s="51">
        <f t="shared" si="148"/>
        <v>160650</v>
      </c>
      <c r="O305" s="51">
        <v>115000</v>
      </c>
      <c r="P305" s="51">
        <f t="shared" si="149"/>
        <v>21850</v>
      </c>
      <c r="Q305" s="51">
        <f t="shared" si="150"/>
        <v>136850</v>
      </c>
      <c r="R305" s="51">
        <v>145000</v>
      </c>
      <c r="S305" s="51">
        <f t="shared" si="151"/>
        <v>27550</v>
      </c>
      <c r="T305" s="51">
        <f t="shared" si="152"/>
        <v>172550</v>
      </c>
    </row>
    <row r="306" spans="1:20" ht="15" customHeight="1" x14ac:dyDescent="0.3">
      <c r="A306" s="34" t="s">
        <v>1434</v>
      </c>
      <c r="B306" s="16" t="s">
        <v>1097</v>
      </c>
      <c r="C306" s="22">
        <v>240000</v>
      </c>
      <c r="D306" s="22">
        <f>+C306*19%</f>
        <v>45600</v>
      </c>
      <c r="E306" s="22">
        <f>+C306+D306</f>
        <v>285600</v>
      </c>
      <c r="F306" s="22">
        <v>180000</v>
      </c>
      <c r="G306" s="35">
        <f t="shared" si="157"/>
        <v>34200</v>
      </c>
      <c r="H306" s="35">
        <f t="shared" si="158"/>
        <v>214200</v>
      </c>
      <c r="I306" s="35">
        <v>240000</v>
      </c>
      <c r="J306" s="35">
        <f t="shared" si="159"/>
        <v>45600</v>
      </c>
      <c r="K306" s="35">
        <f t="shared" si="160"/>
        <v>285600</v>
      </c>
      <c r="L306" s="80">
        <v>240000</v>
      </c>
      <c r="M306" s="51">
        <f t="shared" si="147"/>
        <v>45600</v>
      </c>
      <c r="N306" s="51">
        <f t="shared" si="148"/>
        <v>285600</v>
      </c>
      <c r="O306" s="51">
        <v>290000</v>
      </c>
      <c r="P306" s="51">
        <f t="shared" si="149"/>
        <v>55100</v>
      </c>
      <c r="Q306" s="51">
        <f t="shared" si="150"/>
        <v>345100</v>
      </c>
      <c r="R306" s="51">
        <v>260000</v>
      </c>
      <c r="S306" s="51">
        <f t="shared" si="151"/>
        <v>49400</v>
      </c>
      <c r="T306" s="51">
        <f t="shared" si="152"/>
        <v>309400</v>
      </c>
    </row>
    <row r="307" spans="1:20" ht="15" customHeight="1" x14ac:dyDescent="0.3">
      <c r="A307" s="34" t="s">
        <v>1435</v>
      </c>
      <c r="B307" s="16" t="s">
        <v>1494</v>
      </c>
      <c r="C307" s="22">
        <v>520000</v>
      </c>
      <c r="D307" s="22">
        <f>+C307*19%</f>
        <v>98800</v>
      </c>
      <c r="E307" s="22">
        <f>+C307+D307</f>
        <v>618800</v>
      </c>
      <c r="F307" s="22">
        <v>420000</v>
      </c>
      <c r="G307" s="35">
        <f t="shared" si="157"/>
        <v>79800</v>
      </c>
      <c r="H307" s="35">
        <f t="shared" si="158"/>
        <v>499800</v>
      </c>
      <c r="I307" s="35">
        <v>1050000</v>
      </c>
      <c r="J307" s="35">
        <f t="shared" si="159"/>
        <v>199500</v>
      </c>
      <c r="K307" s="35">
        <f t="shared" si="160"/>
        <v>1249500</v>
      </c>
      <c r="L307" s="80">
        <v>980000</v>
      </c>
      <c r="M307" s="51">
        <f t="shared" si="147"/>
        <v>186200</v>
      </c>
      <c r="N307" s="51">
        <f t="shared" si="148"/>
        <v>1166200</v>
      </c>
      <c r="O307" s="51">
        <v>980000</v>
      </c>
      <c r="P307" s="51">
        <f t="shared" si="149"/>
        <v>186200</v>
      </c>
      <c r="Q307" s="51">
        <f t="shared" si="150"/>
        <v>1166200</v>
      </c>
      <c r="R307" s="51">
        <v>1150000</v>
      </c>
      <c r="S307" s="51">
        <f t="shared" si="151"/>
        <v>218500</v>
      </c>
      <c r="T307" s="51">
        <f t="shared" si="152"/>
        <v>1368500</v>
      </c>
    </row>
    <row r="308" spans="1:20" ht="15" customHeight="1" x14ac:dyDescent="0.3">
      <c r="A308" s="34" t="s">
        <v>1526</v>
      </c>
      <c r="B308" s="16" t="s">
        <v>1495</v>
      </c>
      <c r="C308" s="22">
        <v>520000</v>
      </c>
      <c r="D308" s="22">
        <f>+C308*19%</f>
        <v>98800</v>
      </c>
      <c r="E308" s="22">
        <f>+C308+D308</f>
        <v>618800</v>
      </c>
      <c r="F308" s="22">
        <v>420000</v>
      </c>
      <c r="G308" s="35">
        <f t="shared" si="157"/>
        <v>79800</v>
      </c>
      <c r="H308" s="35">
        <f t="shared" si="158"/>
        <v>499800</v>
      </c>
      <c r="I308" s="35">
        <v>1150000</v>
      </c>
      <c r="J308" s="35">
        <f t="shared" si="159"/>
        <v>218500</v>
      </c>
      <c r="K308" s="35">
        <f t="shared" si="160"/>
        <v>1368500</v>
      </c>
      <c r="L308" s="80">
        <v>980000</v>
      </c>
      <c r="M308" s="51">
        <f t="shared" si="147"/>
        <v>186200</v>
      </c>
      <c r="N308" s="51">
        <f t="shared" si="148"/>
        <v>1166200</v>
      </c>
      <c r="O308" s="51">
        <v>1050000</v>
      </c>
      <c r="P308" s="51">
        <f t="shared" si="149"/>
        <v>199500</v>
      </c>
      <c r="Q308" s="51">
        <f t="shared" si="150"/>
        <v>1249500</v>
      </c>
      <c r="R308" s="51">
        <v>310000</v>
      </c>
      <c r="S308" s="51">
        <f t="shared" si="151"/>
        <v>58900</v>
      </c>
      <c r="T308" s="51">
        <f t="shared" si="152"/>
        <v>368900</v>
      </c>
    </row>
    <row r="309" spans="1:20" ht="15" customHeight="1" x14ac:dyDescent="0.3">
      <c r="A309" s="34" t="s">
        <v>1527</v>
      </c>
      <c r="B309" s="16" t="s">
        <v>441</v>
      </c>
      <c r="C309" s="22">
        <v>135000</v>
      </c>
      <c r="D309" s="22">
        <f t="shared" ref="D309:D386" si="161">+C309*19%</f>
        <v>25650</v>
      </c>
      <c r="E309" s="22">
        <f t="shared" ref="E309:E386" si="162">+C309+D309</f>
        <v>160650</v>
      </c>
      <c r="F309" s="35">
        <v>135000</v>
      </c>
      <c r="G309" s="35">
        <f t="shared" si="157"/>
        <v>25650</v>
      </c>
      <c r="H309" s="35">
        <f t="shared" si="158"/>
        <v>160650</v>
      </c>
      <c r="I309" s="35">
        <v>220000</v>
      </c>
      <c r="J309" s="35">
        <f t="shared" si="159"/>
        <v>41800</v>
      </c>
      <c r="K309" s="35">
        <f t="shared" si="160"/>
        <v>261800</v>
      </c>
      <c r="L309" s="80">
        <v>240000</v>
      </c>
      <c r="M309" s="51">
        <f t="shared" si="147"/>
        <v>45600</v>
      </c>
      <c r="N309" s="51">
        <f t="shared" si="148"/>
        <v>285600</v>
      </c>
      <c r="O309" s="51">
        <v>190000</v>
      </c>
      <c r="P309" s="51">
        <f t="shared" si="149"/>
        <v>36100</v>
      </c>
      <c r="Q309" s="51">
        <f t="shared" si="150"/>
        <v>226100</v>
      </c>
      <c r="R309" s="51">
        <v>260000</v>
      </c>
      <c r="S309" s="51">
        <f t="shared" si="151"/>
        <v>49400</v>
      </c>
      <c r="T309" s="51">
        <f t="shared" si="152"/>
        <v>309400</v>
      </c>
    </row>
    <row r="310" spans="1:20" ht="15" customHeight="1" x14ac:dyDescent="0.3">
      <c r="A310" s="34" t="s">
        <v>1528</v>
      </c>
      <c r="B310" s="16" t="s">
        <v>1162</v>
      </c>
      <c r="C310" s="22">
        <v>85000</v>
      </c>
      <c r="D310" s="22">
        <f>+C310*19%</f>
        <v>16150</v>
      </c>
      <c r="E310" s="22">
        <f>+C310+D310</f>
        <v>101150</v>
      </c>
      <c r="F310" s="35">
        <v>85000</v>
      </c>
      <c r="G310" s="35">
        <f t="shared" ref="G310:G316" si="163">F310*19%</f>
        <v>16150</v>
      </c>
      <c r="H310" s="35">
        <f t="shared" ref="H310:H316" si="164">G310+F310</f>
        <v>101150</v>
      </c>
      <c r="I310" s="35">
        <v>160000</v>
      </c>
      <c r="J310" s="35">
        <f t="shared" ref="J310:J316" si="165">I310*19%</f>
        <v>30400</v>
      </c>
      <c r="K310" s="35">
        <f t="shared" ref="K310:K316" si="166">J310+I310</f>
        <v>190400</v>
      </c>
      <c r="L310" s="80">
        <v>170000</v>
      </c>
      <c r="M310" s="51">
        <f t="shared" si="147"/>
        <v>32300</v>
      </c>
      <c r="N310" s="51">
        <f t="shared" si="148"/>
        <v>202300</v>
      </c>
      <c r="O310" s="51">
        <v>130000</v>
      </c>
      <c r="P310" s="51">
        <f t="shared" si="149"/>
        <v>24700</v>
      </c>
      <c r="Q310" s="51">
        <f t="shared" si="150"/>
        <v>154700</v>
      </c>
      <c r="R310" s="51">
        <v>180000</v>
      </c>
      <c r="S310" s="51">
        <f t="shared" si="151"/>
        <v>34200</v>
      </c>
      <c r="T310" s="51">
        <f t="shared" si="152"/>
        <v>214200</v>
      </c>
    </row>
    <row r="311" spans="1:20" ht="15" customHeight="1" x14ac:dyDescent="0.3">
      <c r="A311" s="121" t="s">
        <v>1531</v>
      </c>
      <c r="B311" s="120" t="s">
        <v>442</v>
      </c>
      <c r="C311" s="122">
        <v>625000</v>
      </c>
      <c r="D311" s="122">
        <f t="shared" si="161"/>
        <v>118750</v>
      </c>
      <c r="E311" s="122">
        <f t="shared" si="162"/>
        <v>743750</v>
      </c>
      <c r="F311" s="123">
        <v>625000</v>
      </c>
      <c r="G311" s="123">
        <f t="shared" si="163"/>
        <v>118750</v>
      </c>
      <c r="H311" s="123">
        <f t="shared" si="164"/>
        <v>743750</v>
      </c>
      <c r="I311" s="123">
        <v>625000</v>
      </c>
      <c r="J311" s="123">
        <f t="shared" si="165"/>
        <v>118750</v>
      </c>
      <c r="K311" s="123">
        <f t="shared" si="166"/>
        <v>743750</v>
      </c>
      <c r="L311" s="125" t="s">
        <v>600</v>
      </c>
      <c r="M311" s="126" t="s">
        <v>600</v>
      </c>
      <c r="N311" s="126" t="s">
        <v>600</v>
      </c>
      <c r="O311" s="126">
        <v>680000</v>
      </c>
      <c r="P311" s="126">
        <f t="shared" si="149"/>
        <v>129200</v>
      </c>
      <c r="Q311" s="126">
        <f t="shared" si="150"/>
        <v>809200</v>
      </c>
      <c r="R311" s="127">
        <v>750000</v>
      </c>
      <c r="S311" s="126">
        <f t="shared" si="151"/>
        <v>142500</v>
      </c>
      <c r="T311" s="126">
        <f t="shared" si="152"/>
        <v>892500</v>
      </c>
    </row>
    <row r="312" spans="1:20" ht="15" customHeight="1" x14ac:dyDescent="0.3">
      <c r="A312" s="121" t="s">
        <v>1532</v>
      </c>
      <c r="B312" s="120" t="s">
        <v>1576</v>
      </c>
      <c r="C312" s="122">
        <v>75000</v>
      </c>
      <c r="D312" s="122">
        <f t="shared" si="161"/>
        <v>14250</v>
      </c>
      <c r="E312" s="122">
        <f t="shared" si="162"/>
        <v>89250</v>
      </c>
      <c r="F312" s="123">
        <v>90000</v>
      </c>
      <c r="G312" s="123">
        <f t="shared" si="163"/>
        <v>17100</v>
      </c>
      <c r="H312" s="123">
        <f t="shared" si="164"/>
        <v>107100</v>
      </c>
      <c r="I312" s="123">
        <v>105000</v>
      </c>
      <c r="J312" s="123">
        <f t="shared" si="165"/>
        <v>19950</v>
      </c>
      <c r="K312" s="123">
        <f t="shared" si="166"/>
        <v>124950</v>
      </c>
      <c r="L312" s="125" t="s">
        <v>600</v>
      </c>
      <c r="M312" s="126" t="s">
        <v>600</v>
      </c>
      <c r="N312" s="126" t="s">
        <v>600</v>
      </c>
      <c r="O312" s="126">
        <v>85000</v>
      </c>
      <c r="P312" s="126">
        <f t="shared" si="149"/>
        <v>16150</v>
      </c>
      <c r="Q312" s="126">
        <f t="shared" si="150"/>
        <v>101150</v>
      </c>
      <c r="R312" s="127">
        <v>90000</v>
      </c>
      <c r="S312" s="126">
        <f t="shared" si="151"/>
        <v>17100</v>
      </c>
      <c r="T312" s="126">
        <f t="shared" si="152"/>
        <v>107100</v>
      </c>
    </row>
    <row r="313" spans="1:20" ht="15" customHeight="1" x14ac:dyDescent="0.3">
      <c r="A313" s="34" t="s">
        <v>1598</v>
      </c>
      <c r="B313" s="16" t="s">
        <v>1577</v>
      </c>
      <c r="C313" s="22">
        <v>10500</v>
      </c>
      <c r="D313" s="22">
        <f t="shared" si="161"/>
        <v>1995</v>
      </c>
      <c r="E313" s="22">
        <f t="shared" si="162"/>
        <v>12495</v>
      </c>
      <c r="F313" s="35">
        <v>14200</v>
      </c>
      <c r="G313" s="35">
        <f t="shared" si="163"/>
        <v>2698</v>
      </c>
      <c r="H313" s="35">
        <f t="shared" si="164"/>
        <v>16898</v>
      </c>
      <c r="I313" s="35">
        <v>14200</v>
      </c>
      <c r="J313" s="35">
        <f t="shared" si="165"/>
        <v>2698</v>
      </c>
      <c r="K313" s="35">
        <f t="shared" si="166"/>
        <v>16898</v>
      </c>
      <c r="L313" s="80" t="s">
        <v>600</v>
      </c>
      <c r="M313" s="51" t="s">
        <v>600</v>
      </c>
      <c r="N313" s="51" t="s">
        <v>600</v>
      </c>
      <c r="O313" s="51">
        <v>13200</v>
      </c>
      <c r="P313" s="51">
        <f t="shared" si="149"/>
        <v>2508</v>
      </c>
      <c r="Q313" s="51">
        <f t="shared" si="150"/>
        <v>15708</v>
      </c>
      <c r="R313" s="82">
        <v>13200</v>
      </c>
      <c r="S313" s="51">
        <f t="shared" si="151"/>
        <v>2508</v>
      </c>
      <c r="T313" s="51">
        <f t="shared" si="152"/>
        <v>15708</v>
      </c>
    </row>
    <row r="314" spans="1:20" ht="15" customHeight="1" x14ac:dyDescent="0.3">
      <c r="A314" s="34" t="s">
        <v>1599</v>
      </c>
      <c r="B314" s="16" t="s">
        <v>443</v>
      </c>
      <c r="C314" s="22">
        <v>2870000</v>
      </c>
      <c r="D314" s="22">
        <f t="shared" si="161"/>
        <v>545300</v>
      </c>
      <c r="E314" s="22">
        <f t="shared" si="162"/>
        <v>3415300</v>
      </c>
      <c r="F314" s="35">
        <v>2870000</v>
      </c>
      <c r="G314" s="35">
        <f t="shared" si="163"/>
        <v>545300</v>
      </c>
      <c r="H314" s="35">
        <f t="shared" si="164"/>
        <v>3415300</v>
      </c>
      <c r="I314" s="35">
        <v>5230000</v>
      </c>
      <c r="J314" s="35">
        <f t="shared" si="165"/>
        <v>993700</v>
      </c>
      <c r="K314" s="35">
        <f t="shared" si="166"/>
        <v>6223700</v>
      </c>
      <c r="L314" s="80">
        <v>5460000</v>
      </c>
      <c r="M314" s="51">
        <f>L314*19%</f>
        <v>1037400</v>
      </c>
      <c r="N314" s="51">
        <f>M314+L314</f>
        <v>6497400</v>
      </c>
      <c r="O314" s="51">
        <v>4890000</v>
      </c>
      <c r="P314" s="51">
        <f t="shared" si="149"/>
        <v>929100</v>
      </c>
      <c r="Q314" s="51">
        <f t="shared" si="150"/>
        <v>5819100</v>
      </c>
      <c r="R314" s="82">
        <v>6450000</v>
      </c>
      <c r="S314" s="51">
        <f t="shared" si="151"/>
        <v>1225500</v>
      </c>
      <c r="T314" s="51">
        <f t="shared" si="152"/>
        <v>7675500</v>
      </c>
    </row>
    <row r="315" spans="1:20" ht="15" customHeight="1" x14ac:dyDescent="0.3">
      <c r="A315" s="34" t="s">
        <v>1600</v>
      </c>
      <c r="B315" s="16" t="s">
        <v>1430</v>
      </c>
      <c r="C315" s="22">
        <v>980000</v>
      </c>
      <c r="D315" s="22">
        <f t="shared" si="161"/>
        <v>186200</v>
      </c>
      <c r="E315" s="22">
        <f t="shared" si="162"/>
        <v>1166200</v>
      </c>
      <c r="F315" s="35">
        <v>980000</v>
      </c>
      <c r="G315" s="35">
        <f t="shared" si="163"/>
        <v>186200</v>
      </c>
      <c r="H315" s="35">
        <f t="shared" si="164"/>
        <v>1166200</v>
      </c>
      <c r="I315" s="35">
        <v>1960000</v>
      </c>
      <c r="J315" s="35">
        <f t="shared" si="165"/>
        <v>372400</v>
      </c>
      <c r="K315" s="35">
        <f t="shared" si="166"/>
        <v>2332400</v>
      </c>
      <c r="L315" s="80">
        <v>1998000</v>
      </c>
      <c r="M315" s="51">
        <f>L315*19%</f>
        <v>379620</v>
      </c>
      <c r="N315" s="51">
        <f>M315+L315</f>
        <v>2377620</v>
      </c>
      <c r="O315" s="51">
        <v>1810000</v>
      </c>
      <c r="P315" s="51">
        <f t="shared" si="149"/>
        <v>343900</v>
      </c>
      <c r="Q315" s="51">
        <f t="shared" si="150"/>
        <v>2153900</v>
      </c>
      <c r="R315" s="82">
        <v>2160000</v>
      </c>
      <c r="S315" s="51">
        <f t="shared" si="151"/>
        <v>410400</v>
      </c>
      <c r="T315" s="51">
        <f t="shared" si="152"/>
        <v>2570400</v>
      </c>
    </row>
    <row r="316" spans="1:20" ht="15" customHeight="1" x14ac:dyDescent="0.3">
      <c r="A316" s="34" t="s">
        <v>1601</v>
      </c>
      <c r="B316" s="16" t="s">
        <v>444</v>
      </c>
      <c r="C316" s="22">
        <v>32000</v>
      </c>
      <c r="D316" s="22">
        <f t="shared" si="161"/>
        <v>6080</v>
      </c>
      <c r="E316" s="22">
        <f t="shared" si="162"/>
        <v>38080</v>
      </c>
      <c r="F316" s="35">
        <v>32000</v>
      </c>
      <c r="G316" s="35">
        <f t="shared" si="163"/>
        <v>6080</v>
      </c>
      <c r="H316" s="35">
        <f t="shared" si="164"/>
        <v>38080</v>
      </c>
      <c r="I316" s="35">
        <v>35000</v>
      </c>
      <c r="J316" s="35">
        <f t="shared" si="165"/>
        <v>6650</v>
      </c>
      <c r="K316" s="35">
        <f t="shared" si="166"/>
        <v>41650</v>
      </c>
      <c r="L316" s="80">
        <v>35000</v>
      </c>
      <c r="M316" s="51">
        <f>L316*19%</f>
        <v>6650</v>
      </c>
      <c r="N316" s="51">
        <f>M316+L316</f>
        <v>41650</v>
      </c>
      <c r="O316" s="51">
        <v>35000</v>
      </c>
      <c r="P316" s="51">
        <f t="shared" si="149"/>
        <v>6650</v>
      </c>
      <c r="Q316" s="51">
        <f t="shared" si="150"/>
        <v>41650</v>
      </c>
      <c r="R316" s="82">
        <v>35000</v>
      </c>
      <c r="S316" s="51">
        <f t="shared" si="151"/>
        <v>6650</v>
      </c>
      <c r="T316" s="51">
        <f t="shared" si="152"/>
        <v>41650</v>
      </c>
    </row>
    <row r="317" spans="1:20" ht="30" customHeight="1" x14ac:dyDescent="0.3">
      <c r="A317" s="111">
        <v>9</v>
      </c>
      <c r="B317" s="116" t="s">
        <v>78</v>
      </c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7"/>
      <c r="T317" s="117"/>
    </row>
    <row r="318" spans="1:20" ht="15" customHeight="1" x14ac:dyDescent="0.3">
      <c r="A318" s="34" t="s">
        <v>814</v>
      </c>
      <c r="B318" s="16" t="s">
        <v>1080</v>
      </c>
      <c r="C318" s="22">
        <v>145000</v>
      </c>
      <c r="D318" s="22">
        <f t="shared" si="161"/>
        <v>27550</v>
      </c>
      <c r="E318" s="22">
        <f t="shared" si="162"/>
        <v>172550</v>
      </c>
      <c r="F318" s="35">
        <v>98000</v>
      </c>
      <c r="G318" s="35">
        <f t="shared" ref="G318:G340" si="167">F318*19%</f>
        <v>18620</v>
      </c>
      <c r="H318" s="35">
        <f t="shared" ref="H318:H340" si="168">G318+F318</f>
        <v>116620</v>
      </c>
      <c r="I318" s="35" t="s">
        <v>600</v>
      </c>
      <c r="J318" s="35" t="s">
        <v>600</v>
      </c>
      <c r="K318" s="35" t="s">
        <v>600</v>
      </c>
      <c r="L318" s="35" t="s">
        <v>600</v>
      </c>
      <c r="M318" s="36" t="s">
        <v>600</v>
      </c>
      <c r="N318" s="36" t="s">
        <v>600</v>
      </c>
      <c r="O318" s="35">
        <v>135000</v>
      </c>
      <c r="P318" s="51">
        <f>O318*19%</f>
        <v>25650</v>
      </c>
      <c r="Q318" s="51">
        <f>P318+O318</f>
        <v>160650</v>
      </c>
      <c r="R318" s="82">
        <v>210000</v>
      </c>
      <c r="S318" s="51">
        <f>R318*19%</f>
        <v>39900</v>
      </c>
      <c r="T318" s="51">
        <f>S318+R318</f>
        <v>249900</v>
      </c>
    </row>
    <row r="319" spans="1:20" ht="15" customHeight="1" x14ac:dyDescent="0.3">
      <c r="A319" s="34" t="s">
        <v>815</v>
      </c>
      <c r="B319" s="16" t="s">
        <v>1081</v>
      </c>
      <c r="C319" s="22">
        <v>185000</v>
      </c>
      <c r="D319" s="22">
        <f t="shared" si="161"/>
        <v>35150</v>
      </c>
      <c r="E319" s="22">
        <f t="shared" si="162"/>
        <v>220150</v>
      </c>
      <c r="F319" s="35">
        <v>105000</v>
      </c>
      <c r="G319" s="35">
        <f t="shared" si="167"/>
        <v>19950</v>
      </c>
      <c r="H319" s="35">
        <f t="shared" si="168"/>
        <v>124950</v>
      </c>
      <c r="I319" s="35" t="s">
        <v>600</v>
      </c>
      <c r="J319" s="35" t="s">
        <v>600</v>
      </c>
      <c r="K319" s="35" t="s">
        <v>600</v>
      </c>
      <c r="L319" s="35" t="s">
        <v>600</v>
      </c>
      <c r="M319" s="36" t="s">
        <v>600</v>
      </c>
      <c r="N319" s="36" t="s">
        <v>600</v>
      </c>
      <c r="O319" s="35">
        <v>203000</v>
      </c>
      <c r="P319" s="51">
        <f t="shared" ref="P319:P340" si="169">O319*19%</f>
        <v>38570</v>
      </c>
      <c r="Q319" s="51">
        <f t="shared" ref="Q319:Q340" si="170">P319+O319</f>
        <v>241570</v>
      </c>
      <c r="R319" s="82">
        <v>240000</v>
      </c>
      <c r="S319" s="51">
        <f t="shared" ref="S319:S340" si="171">R319*19%</f>
        <v>45600</v>
      </c>
      <c r="T319" s="51">
        <f t="shared" ref="T319:T340" si="172">S319+R319</f>
        <v>285600</v>
      </c>
    </row>
    <row r="320" spans="1:20" ht="15" customHeight="1" x14ac:dyDescent="0.3">
      <c r="A320" s="34" t="s">
        <v>816</v>
      </c>
      <c r="B320" s="16" t="s">
        <v>445</v>
      </c>
      <c r="C320" s="22">
        <v>1921000</v>
      </c>
      <c r="D320" s="22">
        <f t="shared" si="161"/>
        <v>364990</v>
      </c>
      <c r="E320" s="22">
        <f t="shared" si="162"/>
        <v>2285990</v>
      </c>
      <c r="F320" s="35">
        <v>1921000</v>
      </c>
      <c r="G320" s="35">
        <f t="shared" si="167"/>
        <v>364990</v>
      </c>
      <c r="H320" s="35">
        <f t="shared" si="168"/>
        <v>2285990</v>
      </c>
      <c r="I320" s="35" t="s">
        <v>600</v>
      </c>
      <c r="J320" s="35" t="s">
        <v>600</v>
      </c>
      <c r="K320" s="35" t="s">
        <v>600</v>
      </c>
      <c r="L320" s="35" t="s">
        <v>600</v>
      </c>
      <c r="M320" s="36" t="s">
        <v>600</v>
      </c>
      <c r="N320" s="36" t="s">
        <v>600</v>
      </c>
      <c r="O320" s="35">
        <v>4130000</v>
      </c>
      <c r="P320" s="51">
        <f t="shared" si="169"/>
        <v>784700</v>
      </c>
      <c r="Q320" s="51">
        <f t="shared" si="170"/>
        <v>4914700</v>
      </c>
      <c r="R320" s="82">
        <v>6780000</v>
      </c>
      <c r="S320" s="51">
        <f t="shared" si="171"/>
        <v>1288200</v>
      </c>
      <c r="T320" s="51">
        <f t="shared" si="172"/>
        <v>8068200</v>
      </c>
    </row>
    <row r="321" spans="1:20" ht="15" customHeight="1" x14ac:dyDescent="0.3">
      <c r="A321" s="34" t="s">
        <v>817</v>
      </c>
      <c r="B321" s="16" t="s">
        <v>446</v>
      </c>
      <c r="C321" s="22">
        <v>110000</v>
      </c>
      <c r="D321" s="22">
        <f t="shared" si="161"/>
        <v>20900</v>
      </c>
      <c r="E321" s="22">
        <f t="shared" si="162"/>
        <v>130900</v>
      </c>
      <c r="F321" s="35">
        <v>85000</v>
      </c>
      <c r="G321" s="35">
        <f t="shared" si="167"/>
        <v>16150</v>
      </c>
      <c r="H321" s="35">
        <f t="shared" si="168"/>
        <v>101150</v>
      </c>
      <c r="I321" s="35" t="s">
        <v>600</v>
      </c>
      <c r="J321" s="35" t="s">
        <v>600</v>
      </c>
      <c r="K321" s="35" t="s">
        <v>600</v>
      </c>
      <c r="L321" s="35" t="s">
        <v>600</v>
      </c>
      <c r="M321" s="36" t="s">
        <v>600</v>
      </c>
      <c r="N321" s="36" t="s">
        <v>600</v>
      </c>
      <c r="O321" s="35">
        <v>145000</v>
      </c>
      <c r="P321" s="51">
        <f t="shared" si="169"/>
        <v>27550</v>
      </c>
      <c r="Q321" s="51">
        <f t="shared" si="170"/>
        <v>172550</v>
      </c>
      <c r="R321" s="82">
        <v>240000</v>
      </c>
      <c r="S321" s="51">
        <f t="shared" si="171"/>
        <v>45600</v>
      </c>
      <c r="T321" s="51">
        <f t="shared" si="172"/>
        <v>285600</v>
      </c>
    </row>
    <row r="322" spans="1:20" x14ac:dyDescent="0.3">
      <c r="A322" s="34" t="s">
        <v>818</v>
      </c>
      <c r="B322" s="16" t="s">
        <v>1167</v>
      </c>
      <c r="C322" s="22">
        <v>42000</v>
      </c>
      <c r="D322" s="22">
        <f t="shared" si="161"/>
        <v>7980</v>
      </c>
      <c r="E322" s="22">
        <f t="shared" si="162"/>
        <v>49980</v>
      </c>
      <c r="F322" s="35">
        <v>42000</v>
      </c>
      <c r="G322" s="35">
        <f t="shared" si="167"/>
        <v>7980</v>
      </c>
      <c r="H322" s="35">
        <f t="shared" si="168"/>
        <v>49980</v>
      </c>
      <c r="I322" s="35">
        <v>42000</v>
      </c>
      <c r="J322" s="35">
        <f>I322*19%</f>
        <v>7980</v>
      </c>
      <c r="K322" s="35">
        <f>J322+I322</f>
        <v>49980</v>
      </c>
      <c r="L322" s="35">
        <v>42000</v>
      </c>
      <c r="M322" s="35">
        <f>L322*19%</f>
        <v>7980</v>
      </c>
      <c r="N322" s="35">
        <f>M322+L322</f>
        <v>49980</v>
      </c>
      <c r="O322" s="35">
        <v>42000</v>
      </c>
      <c r="P322" s="51">
        <f t="shared" si="169"/>
        <v>7980</v>
      </c>
      <c r="Q322" s="51">
        <f t="shared" si="170"/>
        <v>49980</v>
      </c>
      <c r="R322" s="82">
        <v>42000</v>
      </c>
      <c r="S322" s="51">
        <f t="shared" si="171"/>
        <v>7980</v>
      </c>
      <c r="T322" s="51">
        <f t="shared" si="172"/>
        <v>49980</v>
      </c>
    </row>
    <row r="323" spans="1:20" ht="15" customHeight="1" x14ac:dyDescent="0.3">
      <c r="A323" s="34" t="s">
        <v>819</v>
      </c>
      <c r="B323" s="16" t="s">
        <v>1079</v>
      </c>
      <c r="C323" s="22">
        <v>690000</v>
      </c>
      <c r="D323" s="22">
        <f t="shared" si="161"/>
        <v>131100</v>
      </c>
      <c r="E323" s="22">
        <f t="shared" si="162"/>
        <v>821100</v>
      </c>
      <c r="F323" s="35">
        <v>650000</v>
      </c>
      <c r="G323" s="35">
        <f t="shared" si="167"/>
        <v>123500</v>
      </c>
      <c r="H323" s="35">
        <f t="shared" si="168"/>
        <v>773500</v>
      </c>
      <c r="I323" s="35" t="s">
        <v>600</v>
      </c>
      <c r="J323" s="35" t="s">
        <v>600</v>
      </c>
      <c r="K323" s="35" t="s">
        <v>600</v>
      </c>
      <c r="L323" s="35" t="s">
        <v>600</v>
      </c>
      <c r="M323" s="36" t="s">
        <v>600</v>
      </c>
      <c r="N323" s="36" t="s">
        <v>600</v>
      </c>
      <c r="O323" s="35">
        <v>1440000</v>
      </c>
      <c r="P323" s="51">
        <f t="shared" si="169"/>
        <v>273600</v>
      </c>
      <c r="Q323" s="51">
        <f t="shared" si="170"/>
        <v>1713600</v>
      </c>
      <c r="R323" s="82">
        <v>1840000</v>
      </c>
      <c r="S323" s="51">
        <f t="shared" si="171"/>
        <v>349600</v>
      </c>
      <c r="T323" s="51">
        <f t="shared" si="172"/>
        <v>2189600</v>
      </c>
    </row>
    <row r="324" spans="1:20" ht="15" customHeight="1" x14ac:dyDescent="0.3">
      <c r="A324" s="34" t="s">
        <v>820</v>
      </c>
      <c r="B324" s="16" t="s">
        <v>447</v>
      </c>
      <c r="C324" s="22">
        <v>144000</v>
      </c>
      <c r="D324" s="22">
        <f t="shared" si="161"/>
        <v>27360</v>
      </c>
      <c r="E324" s="22">
        <f t="shared" si="162"/>
        <v>171360</v>
      </c>
      <c r="F324" s="35">
        <v>144000</v>
      </c>
      <c r="G324" s="35">
        <f t="shared" si="167"/>
        <v>27360</v>
      </c>
      <c r="H324" s="35">
        <f t="shared" si="168"/>
        <v>171360</v>
      </c>
      <c r="I324" s="35" t="s">
        <v>600</v>
      </c>
      <c r="J324" s="35" t="s">
        <v>600</v>
      </c>
      <c r="K324" s="35" t="s">
        <v>600</v>
      </c>
      <c r="L324" s="35" t="s">
        <v>600</v>
      </c>
      <c r="M324" s="36" t="s">
        <v>600</v>
      </c>
      <c r="N324" s="36" t="s">
        <v>600</v>
      </c>
      <c r="O324" s="35">
        <v>144000</v>
      </c>
      <c r="P324" s="51">
        <f t="shared" si="169"/>
        <v>27360</v>
      </c>
      <c r="Q324" s="51">
        <f t="shared" si="170"/>
        <v>171360</v>
      </c>
      <c r="R324" s="82">
        <v>220000</v>
      </c>
      <c r="S324" s="51">
        <f t="shared" si="171"/>
        <v>41800</v>
      </c>
      <c r="T324" s="51">
        <f t="shared" si="172"/>
        <v>261800</v>
      </c>
    </row>
    <row r="325" spans="1:20" ht="15" customHeight="1" x14ac:dyDescent="0.3">
      <c r="A325" s="34" t="s">
        <v>821</v>
      </c>
      <c r="B325" s="16" t="s">
        <v>448</v>
      </c>
      <c r="C325" s="22">
        <v>65000</v>
      </c>
      <c r="D325" s="22">
        <f t="shared" si="161"/>
        <v>12350</v>
      </c>
      <c r="E325" s="22">
        <f t="shared" si="162"/>
        <v>77350</v>
      </c>
      <c r="F325" s="35">
        <v>65000</v>
      </c>
      <c r="G325" s="35">
        <f t="shared" si="167"/>
        <v>12350</v>
      </c>
      <c r="H325" s="35">
        <f t="shared" si="168"/>
        <v>77350</v>
      </c>
      <c r="I325" s="35" t="s">
        <v>600</v>
      </c>
      <c r="J325" s="35" t="s">
        <v>600</v>
      </c>
      <c r="K325" s="35" t="s">
        <v>600</v>
      </c>
      <c r="L325" s="35" t="s">
        <v>600</v>
      </c>
      <c r="M325" s="36" t="s">
        <v>600</v>
      </c>
      <c r="N325" s="36" t="s">
        <v>600</v>
      </c>
      <c r="O325" s="35">
        <v>83000</v>
      </c>
      <c r="P325" s="51">
        <f t="shared" si="169"/>
        <v>15770</v>
      </c>
      <c r="Q325" s="51">
        <f t="shared" si="170"/>
        <v>98770</v>
      </c>
      <c r="R325" s="51">
        <v>85000</v>
      </c>
      <c r="S325" s="51">
        <f t="shared" si="171"/>
        <v>16150</v>
      </c>
      <c r="T325" s="51">
        <f t="shared" si="172"/>
        <v>101150</v>
      </c>
    </row>
    <row r="326" spans="1:20" ht="15" customHeight="1" x14ac:dyDescent="0.3">
      <c r="A326" s="34" t="s">
        <v>822</v>
      </c>
      <c r="B326" s="16" t="s">
        <v>449</v>
      </c>
      <c r="C326" s="22">
        <v>125000</v>
      </c>
      <c r="D326" s="22">
        <f t="shared" si="161"/>
        <v>23750</v>
      </c>
      <c r="E326" s="22">
        <f t="shared" si="162"/>
        <v>148750</v>
      </c>
      <c r="F326" s="35">
        <v>125000</v>
      </c>
      <c r="G326" s="35">
        <f t="shared" si="167"/>
        <v>23750</v>
      </c>
      <c r="H326" s="35">
        <f t="shared" si="168"/>
        <v>148750</v>
      </c>
      <c r="I326" s="35" t="s">
        <v>600</v>
      </c>
      <c r="J326" s="35" t="s">
        <v>600</v>
      </c>
      <c r="K326" s="35" t="s">
        <v>600</v>
      </c>
      <c r="L326" s="35" t="s">
        <v>600</v>
      </c>
      <c r="M326" s="36" t="s">
        <v>600</v>
      </c>
      <c r="N326" s="36" t="s">
        <v>600</v>
      </c>
      <c r="O326" s="35">
        <v>290000</v>
      </c>
      <c r="P326" s="51">
        <f t="shared" si="169"/>
        <v>55100</v>
      </c>
      <c r="Q326" s="51">
        <f t="shared" si="170"/>
        <v>345100</v>
      </c>
      <c r="R326" s="51">
        <v>310000</v>
      </c>
      <c r="S326" s="51">
        <f t="shared" si="171"/>
        <v>58900</v>
      </c>
      <c r="T326" s="51">
        <f t="shared" si="172"/>
        <v>368900</v>
      </c>
    </row>
    <row r="327" spans="1:20" ht="15" customHeight="1" x14ac:dyDescent="0.3">
      <c r="A327" s="34" t="s">
        <v>823</v>
      </c>
      <c r="B327" s="16" t="s">
        <v>450</v>
      </c>
      <c r="C327" s="22">
        <v>125000</v>
      </c>
      <c r="D327" s="22">
        <f t="shared" si="161"/>
        <v>23750</v>
      </c>
      <c r="E327" s="22">
        <f t="shared" si="162"/>
        <v>148750</v>
      </c>
      <c r="F327" s="35">
        <v>125000</v>
      </c>
      <c r="G327" s="35">
        <f t="shared" si="167"/>
        <v>23750</v>
      </c>
      <c r="H327" s="35">
        <f t="shared" si="168"/>
        <v>148750</v>
      </c>
      <c r="I327" s="35" t="s">
        <v>600</v>
      </c>
      <c r="J327" s="35" t="s">
        <v>600</v>
      </c>
      <c r="K327" s="35" t="s">
        <v>600</v>
      </c>
      <c r="L327" s="35" t="s">
        <v>600</v>
      </c>
      <c r="M327" s="36" t="s">
        <v>600</v>
      </c>
      <c r="N327" s="36" t="s">
        <v>600</v>
      </c>
      <c r="O327" s="35">
        <v>295000</v>
      </c>
      <c r="P327" s="51">
        <f t="shared" si="169"/>
        <v>56050</v>
      </c>
      <c r="Q327" s="51">
        <f t="shared" si="170"/>
        <v>351050</v>
      </c>
      <c r="R327" s="51">
        <v>380000</v>
      </c>
      <c r="S327" s="51">
        <f t="shared" si="171"/>
        <v>72200</v>
      </c>
      <c r="T327" s="51">
        <f t="shared" si="172"/>
        <v>452200</v>
      </c>
    </row>
    <row r="328" spans="1:20" ht="15" customHeight="1" x14ac:dyDescent="0.3">
      <c r="A328" s="34" t="s">
        <v>824</v>
      </c>
      <c r="B328" s="16" t="s">
        <v>451</v>
      </c>
      <c r="C328" s="22">
        <v>132000</v>
      </c>
      <c r="D328" s="22">
        <f t="shared" si="161"/>
        <v>25080</v>
      </c>
      <c r="E328" s="22">
        <f t="shared" si="162"/>
        <v>157080</v>
      </c>
      <c r="F328" s="35">
        <v>132000</v>
      </c>
      <c r="G328" s="35">
        <f t="shared" si="167"/>
        <v>25080</v>
      </c>
      <c r="H328" s="35">
        <f t="shared" si="168"/>
        <v>157080</v>
      </c>
      <c r="I328" s="35" t="s">
        <v>600</v>
      </c>
      <c r="J328" s="35" t="s">
        <v>600</v>
      </c>
      <c r="K328" s="35" t="s">
        <v>600</v>
      </c>
      <c r="L328" s="35" t="s">
        <v>600</v>
      </c>
      <c r="M328" s="36" t="s">
        <v>600</v>
      </c>
      <c r="N328" s="36" t="s">
        <v>600</v>
      </c>
      <c r="O328" s="35">
        <v>310000</v>
      </c>
      <c r="P328" s="51">
        <f t="shared" si="169"/>
        <v>58900</v>
      </c>
      <c r="Q328" s="51">
        <f t="shared" si="170"/>
        <v>368900</v>
      </c>
      <c r="R328" s="51">
        <v>370000</v>
      </c>
      <c r="S328" s="51">
        <f t="shared" si="171"/>
        <v>70300</v>
      </c>
      <c r="T328" s="51">
        <f t="shared" si="172"/>
        <v>440300</v>
      </c>
    </row>
    <row r="329" spans="1:20" ht="15" customHeight="1" x14ac:dyDescent="0.3">
      <c r="A329" s="34" t="s">
        <v>825</v>
      </c>
      <c r="B329" s="16" t="s">
        <v>452</v>
      </c>
      <c r="C329" s="22">
        <v>340000</v>
      </c>
      <c r="D329" s="22">
        <f t="shared" si="161"/>
        <v>64600</v>
      </c>
      <c r="E329" s="22">
        <f t="shared" si="162"/>
        <v>404600</v>
      </c>
      <c r="F329" s="35">
        <v>340000</v>
      </c>
      <c r="G329" s="35">
        <f t="shared" si="167"/>
        <v>64600</v>
      </c>
      <c r="H329" s="35">
        <f t="shared" si="168"/>
        <v>404600</v>
      </c>
      <c r="I329" s="35" t="s">
        <v>600</v>
      </c>
      <c r="J329" s="35" t="s">
        <v>600</v>
      </c>
      <c r="K329" s="35" t="s">
        <v>600</v>
      </c>
      <c r="L329" s="35" t="s">
        <v>600</v>
      </c>
      <c r="M329" s="36" t="s">
        <v>600</v>
      </c>
      <c r="N329" s="36" t="s">
        <v>600</v>
      </c>
      <c r="O329" s="35">
        <v>769000</v>
      </c>
      <c r="P329" s="51">
        <f t="shared" si="169"/>
        <v>146110</v>
      </c>
      <c r="Q329" s="51">
        <f t="shared" si="170"/>
        <v>915110</v>
      </c>
      <c r="R329" s="51">
        <v>950000</v>
      </c>
      <c r="S329" s="51">
        <f t="shared" si="171"/>
        <v>180500</v>
      </c>
      <c r="T329" s="51">
        <f t="shared" si="172"/>
        <v>1130500</v>
      </c>
    </row>
    <row r="330" spans="1:20" ht="15" customHeight="1" x14ac:dyDescent="0.3">
      <c r="A330" s="34" t="s">
        <v>826</v>
      </c>
      <c r="B330" s="16" t="s">
        <v>453</v>
      </c>
      <c r="C330" s="22">
        <v>384000</v>
      </c>
      <c r="D330" s="22">
        <f t="shared" si="161"/>
        <v>72960</v>
      </c>
      <c r="E330" s="22">
        <f t="shared" si="162"/>
        <v>456960</v>
      </c>
      <c r="F330" s="35">
        <v>384000</v>
      </c>
      <c r="G330" s="35">
        <f t="shared" si="167"/>
        <v>72960</v>
      </c>
      <c r="H330" s="35">
        <f t="shared" si="168"/>
        <v>456960</v>
      </c>
      <c r="I330" s="35" t="s">
        <v>600</v>
      </c>
      <c r="J330" s="35" t="s">
        <v>600</v>
      </c>
      <c r="K330" s="35" t="s">
        <v>600</v>
      </c>
      <c r="L330" s="35" t="s">
        <v>600</v>
      </c>
      <c r="M330" s="36" t="s">
        <v>600</v>
      </c>
      <c r="N330" s="36" t="s">
        <v>600</v>
      </c>
      <c r="O330" s="35">
        <v>769000</v>
      </c>
      <c r="P330" s="51">
        <f t="shared" si="169"/>
        <v>146110</v>
      </c>
      <c r="Q330" s="51">
        <f t="shared" si="170"/>
        <v>915110</v>
      </c>
      <c r="R330" s="51">
        <v>980000</v>
      </c>
      <c r="S330" s="51">
        <f t="shared" si="171"/>
        <v>186200</v>
      </c>
      <c r="T330" s="51">
        <f t="shared" si="172"/>
        <v>1166200</v>
      </c>
    </row>
    <row r="331" spans="1:20" ht="15" customHeight="1" x14ac:dyDescent="0.3">
      <c r="A331" s="34" t="s">
        <v>827</v>
      </c>
      <c r="B331" s="16" t="s">
        <v>1098</v>
      </c>
      <c r="C331" s="22">
        <v>410000</v>
      </c>
      <c r="D331" s="22">
        <f t="shared" si="161"/>
        <v>77900</v>
      </c>
      <c r="E331" s="22">
        <f t="shared" si="162"/>
        <v>487900</v>
      </c>
      <c r="F331" s="35">
        <v>410000</v>
      </c>
      <c r="G331" s="35">
        <f t="shared" si="167"/>
        <v>77900</v>
      </c>
      <c r="H331" s="35">
        <f t="shared" si="168"/>
        <v>487900</v>
      </c>
      <c r="I331" s="35" t="s">
        <v>600</v>
      </c>
      <c r="J331" s="35" t="s">
        <v>600</v>
      </c>
      <c r="K331" s="35" t="s">
        <v>600</v>
      </c>
      <c r="L331" s="35" t="s">
        <v>600</v>
      </c>
      <c r="M331" s="36" t="s">
        <v>600</v>
      </c>
      <c r="N331" s="36" t="s">
        <v>600</v>
      </c>
      <c r="O331" s="35">
        <v>280000</v>
      </c>
      <c r="P331" s="51">
        <f t="shared" si="169"/>
        <v>53200</v>
      </c>
      <c r="Q331" s="51">
        <f t="shared" si="170"/>
        <v>333200</v>
      </c>
      <c r="R331" s="51">
        <v>310000</v>
      </c>
      <c r="S331" s="51">
        <f t="shared" si="171"/>
        <v>58900</v>
      </c>
      <c r="T331" s="51">
        <f t="shared" si="172"/>
        <v>368900</v>
      </c>
    </row>
    <row r="332" spans="1:20" ht="15" customHeight="1" x14ac:dyDescent="0.3">
      <c r="A332" s="34" t="s">
        <v>828</v>
      </c>
      <c r="B332" s="16" t="s">
        <v>454</v>
      </c>
      <c r="C332" s="22">
        <v>310000</v>
      </c>
      <c r="D332" s="22">
        <f t="shared" si="161"/>
        <v>58900</v>
      </c>
      <c r="E332" s="22">
        <f t="shared" si="162"/>
        <v>368900</v>
      </c>
      <c r="F332" s="35">
        <v>310000</v>
      </c>
      <c r="G332" s="35">
        <f t="shared" si="167"/>
        <v>58900</v>
      </c>
      <c r="H332" s="35">
        <f t="shared" si="168"/>
        <v>368900</v>
      </c>
      <c r="I332" s="35">
        <v>950000</v>
      </c>
      <c r="J332" s="35">
        <f>I332*19%</f>
        <v>180500</v>
      </c>
      <c r="K332" s="35">
        <f>J332+I332</f>
        <v>1130500</v>
      </c>
      <c r="L332" s="80">
        <v>1100000</v>
      </c>
      <c r="M332" s="36">
        <f>L332*19%</f>
        <v>209000</v>
      </c>
      <c r="N332" s="36">
        <f>M332+L332</f>
        <v>1309000</v>
      </c>
      <c r="O332" s="51">
        <v>980000</v>
      </c>
      <c r="P332" s="51">
        <f t="shared" si="169"/>
        <v>186200</v>
      </c>
      <c r="Q332" s="51">
        <f t="shared" si="170"/>
        <v>1166200</v>
      </c>
      <c r="R332" s="51">
        <v>1650000</v>
      </c>
      <c r="S332" s="51">
        <f t="shared" si="171"/>
        <v>313500</v>
      </c>
      <c r="T332" s="51">
        <f t="shared" si="172"/>
        <v>1963500</v>
      </c>
    </row>
    <row r="333" spans="1:20" ht="15" customHeight="1" x14ac:dyDescent="0.3">
      <c r="A333" s="34" t="s">
        <v>829</v>
      </c>
      <c r="B333" s="16" t="s">
        <v>455</v>
      </c>
      <c r="C333" s="22">
        <v>145000</v>
      </c>
      <c r="D333" s="22">
        <f t="shared" si="161"/>
        <v>27550</v>
      </c>
      <c r="E333" s="22">
        <f t="shared" si="162"/>
        <v>172550</v>
      </c>
      <c r="F333" s="35">
        <v>145000</v>
      </c>
      <c r="G333" s="35">
        <f t="shared" si="167"/>
        <v>27550</v>
      </c>
      <c r="H333" s="35">
        <f t="shared" si="168"/>
        <v>172550</v>
      </c>
      <c r="I333" s="35" t="s">
        <v>600</v>
      </c>
      <c r="J333" s="35" t="s">
        <v>600</v>
      </c>
      <c r="K333" s="35" t="s">
        <v>600</v>
      </c>
      <c r="L333" s="35" t="s">
        <v>600</v>
      </c>
      <c r="M333" s="36" t="s">
        <v>600</v>
      </c>
      <c r="N333" s="36" t="s">
        <v>600</v>
      </c>
      <c r="O333" s="51">
        <v>180000</v>
      </c>
      <c r="P333" s="51">
        <f t="shared" si="169"/>
        <v>34200</v>
      </c>
      <c r="Q333" s="51">
        <f t="shared" si="170"/>
        <v>214200</v>
      </c>
      <c r="R333" s="51">
        <v>280000</v>
      </c>
      <c r="S333" s="51">
        <f t="shared" si="171"/>
        <v>53200</v>
      </c>
      <c r="T333" s="51">
        <f t="shared" si="172"/>
        <v>333200</v>
      </c>
    </row>
    <row r="334" spans="1:20" ht="15" customHeight="1" x14ac:dyDescent="0.3">
      <c r="A334" s="34" t="s">
        <v>830</v>
      </c>
      <c r="B334" s="16" t="s">
        <v>456</v>
      </c>
      <c r="C334" s="22">
        <v>165000</v>
      </c>
      <c r="D334" s="22">
        <f t="shared" si="161"/>
        <v>31350</v>
      </c>
      <c r="E334" s="22">
        <f t="shared" si="162"/>
        <v>196350</v>
      </c>
      <c r="F334" s="35">
        <v>165000</v>
      </c>
      <c r="G334" s="35">
        <f t="shared" si="167"/>
        <v>31350</v>
      </c>
      <c r="H334" s="35">
        <f t="shared" si="168"/>
        <v>196350</v>
      </c>
      <c r="I334" s="35" t="s">
        <v>600</v>
      </c>
      <c r="J334" s="35" t="s">
        <v>600</v>
      </c>
      <c r="K334" s="35" t="s">
        <v>600</v>
      </c>
      <c r="L334" s="35" t="s">
        <v>600</v>
      </c>
      <c r="M334" s="36" t="s">
        <v>600</v>
      </c>
      <c r="N334" s="36" t="s">
        <v>600</v>
      </c>
      <c r="O334" s="51">
        <v>210000</v>
      </c>
      <c r="P334" s="51">
        <f t="shared" si="169"/>
        <v>39900</v>
      </c>
      <c r="Q334" s="51">
        <f t="shared" si="170"/>
        <v>249900</v>
      </c>
      <c r="R334" s="51">
        <v>340000</v>
      </c>
      <c r="S334" s="51">
        <f t="shared" si="171"/>
        <v>64600</v>
      </c>
      <c r="T334" s="51">
        <f t="shared" si="172"/>
        <v>404600</v>
      </c>
    </row>
    <row r="335" spans="1:20" ht="15" customHeight="1" x14ac:dyDescent="0.3">
      <c r="A335" s="34" t="s">
        <v>831</v>
      </c>
      <c r="B335" s="16" t="s">
        <v>457</v>
      </c>
      <c r="C335" s="22">
        <v>145000</v>
      </c>
      <c r="D335" s="22">
        <f t="shared" si="161"/>
        <v>27550</v>
      </c>
      <c r="E335" s="22">
        <f t="shared" si="162"/>
        <v>172550</v>
      </c>
      <c r="F335" s="35">
        <v>145000</v>
      </c>
      <c r="G335" s="35">
        <f t="shared" si="167"/>
        <v>27550</v>
      </c>
      <c r="H335" s="35">
        <f t="shared" si="168"/>
        <v>172550</v>
      </c>
      <c r="I335" s="35" t="s">
        <v>600</v>
      </c>
      <c r="J335" s="35" t="s">
        <v>600</v>
      </c>
      <c r="K335" s="35" t="s">
        <v>600</v>
      </c>
      <c r="L335" s="35" t="s">
        <v>600</v>
      </c>
      <c r="M335" s="36" t="s">
        <v>600</v>
      </c>
      <c r="N335" s="36" t="s">
        <v>600</v>
      </c>
      <c r="O335" s="51">
        <v>190000</v>
      </c>
      <c r="P335" s="51">
        <f t="shared" si="169"/>
        <v>36100</v>
      </c>
      <c r="Q335" s="51">
        <f t="shared" si="170"/>
        <v>226100</v>
      </c>
      <c r="R335" s="51">
        <v>340000</v>
      </c>
      <c r="S335" s="51">
        <f t="shared" si="171"/>
        <v>64600</v>
      </c>
      <c r="T335" s="51">
        <f t="shared" si="172"/>
        <v>404600</v>
      </c>
    </row>
    <row r="336" spans="1:20" ht="15" customHeight="1" x14ac:dyDescent="0.3">
      <c r="A336" s="34" t="s">
        <v>832</v>
      </c>
      <c r="B336" s="16" t="s">
        <v>458</v>
      </c>
      <c r="C336" s="22">
        <v>44000</v>
      </c>
      <c r="D336" s="22">
        <f t="shared" si="161"/>
        <v>8360</v>
      </c>
      <c r="E336" s="22">
        <f t="shared" si="162"/>
        <v>52360</v>
      </c>
      <c r="F336" s="35">
        <v>44000</v>
      </c>
      <c r="G336" s="35">
        <f t="shared" si="167"/>
        <v>8360</v>
      </c>
      <c r="H336" s="35">
        <f t="shared" si="168"/>
        <v>52360</v>
      </c>
      <c r="I336" s="35">
        <v>65000</v>
      </c>
      <c r="J336" s="35">
        <f t="shared" ref="J336:J345" si="173">I336*19%</f>
        <v>12350</v>
      </c>
      <c r="K336" s="35">
        <f t="shared" ref="K336:K345" si="174">J336+I336</f>
        <v>77350</v>
      </c>
      <c r="L336" s="35">
        <v>65000</v>
      </c>
      <c r="M336" s="36">
        <f>L336*19%</f>
        <v>12350</v>
      </c>
      <c r="N336" s="36">
        <f>M336+L336</f>
        <v>77350</v>
      </c>
      <c r="O336" s="51">
        <v>60000</v>
      </c>
      <c r="P336" s="51">
        <f t="shared" si="169"/>
        <v>11400</v>
      </c>
      <c r="Q336" s="51">
        <f t="shared" si="170"/>
        <v>71400</v>
      </c>
      <c r="R336" s="51">
        <v>75000</v>
      </c>
      <c r="S336" s="51">
        <f t="shared" si="171"/>
        <v>14250</v>
      </c>
      <c r="T336" s="51">
        <f t="shared" si="172"/>
        <v>89250</v>
      </c>
    </row>
    <row r="337" spans="1:20" ht="15" customHeight="1" x14ac:dyDescent="0.3">
      <c r="A337" s="34" t="s">
        <v>833</v>
      </c>
      <c r="B337" s="16" t="s">
        <v>459</v>
      </c>
      <c r="C337" s="22">
        <v>54000</v>
      </c>
      <c r="D337" s="22">
        <f t="shared" si="161"/>
        <v>10260</v>
      </c>
      <c r="E337" s="22">
        <f t="shared" si="162"/>
        <v>64260</v>
      </c>
      <c r="F337" s="35">
        <v>54000</v>
      </c>
      <c r="G337" s="35">
        <f t="shared" si="167"/>
        <v>10260</v>
      </c>
      <c r="H337" s="35">
        <f t="shared" si="168"/>
        <v>64260</v>
      </c>
      <c r="I337" s="35">
        <v>65000</v>
      </c>
      <c r="J337" s="35">
        <f t="shared" si="173"/>
        <v>12350</v>
      </c>
      <c r="K337" s="35">
        <f t="shared" si="174"/>
        <v>77350</v>
      </c>
      <c r="L337" s="35">
        <v>65000</v>
      </c>
      <c r="M337" s="36">
        <f t="shared" ref="M337:M345" si="175">L337*19%</f>
        <v>12350</v>
      </c>
      <c r="N337" s="36">
        <f t="shared" ref="N337:N345" si="176">M337+L337</f>
        <v>77350</v>
      </c>
      <c r="O337" s="51">
        <v>55000</v>
      </c>
      <c r="P337" s="51">
        <f t="shared" si="169"/>
        <v>10450</v>
      </c>
      <c r="Q337" s="51">
        <f t="shared" si="170"/>
        <v>65450</v>
      </c>
      <c r="R337" s="51">
        <v>75000</v>
      </c>
      <c r="S337" s="51">
        <f t="shared" si="171"/>
        <v>14250</v>
      </c>
      <c r="T337" s="51">
        <f t="shared" si="172"/>
        <v>89250</v>
      </c>
    </row>
    <row r="338" spans="1:20" ht="15" customHeight="1" x14ac:dyDescent="0.3">
      <c r="A338" s="34" t="s">
        <v>834</v>
      </c>
      <c r="B338" s="16" t="s">
        <v>460</v>
      </c>
      <c r="C338" s="22">
        <v>38000</v>
      </c>
      <c r="D338" s="22">
        <f t="shared" si="161"/>
        <v>7220</v>
      </c>
      <c r="E338" s="22">
        <f t="shared" si="162"/>
        <v>45220</v>
      </c>
      <c r="F338" s="35">
        <v>38000</v>
      </c>
      <c r="G338" s="35">
        <f t="shared" si="167"/>
        <v>7220</v>
      </c>
      <c r="H338" s="35">
        <f t="shared" si="168"/>
        <v>45220</v>
      </c>
      <c r="I338" s="35">
        <v>55000</v>
      </c>
      <c r="J338" s="35">
        <f t="shared" si="173"/>
        <v>10450</v>
      </c>
      <c r="K338" s="35">
        <f t="shared" si="174"/>
        <v>65450</v>
      </c>
      <c r="L338" s="35">
        <v>55000</v>
      </c>
      <c r="M338" s="36">
        <f t="shared" si="175"/>
        <v>10450</v>
      </c>
      <c r="N338" s="36">
        <f t="shared" si="176"/>
        <v>65450</v>
      </c>
      <c r="O338" s="51">
        <v>50000</v>
      </c>
      <c r="P338" s="51">
        <f t="shared" si="169"/>
        <v>9500</v>
      </c>
      <c r="Q338" s="51">
        <f t="shared" si="170"/>
        <v>59500</v>
      </c>
      <c r="R338" s="51">
        <v>75000</v>
      </c>
      <c r="S338" s="51">
        <f t="shared" si="171"/>
        <v>14250</v>
      </c>
      <c r="T338" s="51">
        <f t="shared" si="172"/>
        <v>89250</v>
      </c>
    </row>
    <row r="339" spans="1:20" ht="24" customHeight="1" x14ac:dyDescent="0.3">
      <c r="A339" s="34" t="s">
        <v>835</v>
      </c>
      <c r="B339" s="16" t="s">
        <v>461</v>
      </c>
      <c r="C339" s="22">
        <v>65000</v>
      </c>
      <c r="D339" s="22">
        <f t="shared" si="161"/>
        <v>12350</v>
      </c>
      <c r="E339" s="22">
        <f t="shared" si="162"/>
        <v>77350</v>
      </c>
      <c r="F339" s="35">
        <v>65000</v>
      </c>
      <c r="G339" s="35">
        <f t="shared" si="167"/>
        <v>12350</v>
      </c>
      <c r="H339" s="35">
        <f t="shared" si="168"/>
        <v>77350</v>
      </c>
      <c r="I339" s="35">
        <v>35000</v>
      </c>
      <c r="J339" s="35">
        <f t="shared" si="173"/>
        <v>6650</v>
      </c>
      <c r="K339" s="35">
        <f t="shared" si="174"/>
        <v>41650</v>
      </c>
      <c r="L339" s="80">
        <v>35000</v>
      </c>
      <c r="M339" s="36">
        <f t="shared" si="175"/>
        <v>6650</v>
      </c>
      <c r="N339" s="36">
        <f t="shared" si="176"/>
        <v>41650</v>
      </c>
      <c r="O339" s="51">
        <v>35000</v>
      </c>
      <c r="P339" s="51">
        <f t="shared" si="169"/>
        <v>6650</v>
      </c>
      <c r="Q339" s="51">
        <f t="shared" si="170"/>
        <v>41650</v>
      </c>
      <c r="R339" s="51">
        <v>56000</v>
      </c>
      <c r="S339" s="51">
        <f t="shared" si="171"/>
        <v>10640</v>
      </c>
      <c r="T339" s="51">
        <f t="shared" si="172"/>
        <v>66640</v>
      </c>
    </row>
    <row r="340" spans="1:20" ht="15" customHeight="1" x14ac:dyDescent="0.3">
      <c r="A340" s="34" t="s">
        <v>836</v>
      </c>
      <c r="B340" s="55" t="s">
        <v>462</v>
      </c>
      <c r="C340" s="22">
        <v>961000</v>
      </c>
      <c r="D340" s="22">
        <f t="shared" si="161"/>
        <v>182590</v>
      </c>
      <c r="E340" s="22">
        <f t="shared" si="162"/>
        <v>1143590</v>
      </c>
      <c r="F340" s="35">
        <v>961000</v>
      </c>
      <c r="G340" s="35">
        <f t="shared" si="167"/>
        <v>182590</v>
      </c>
      <c r="H340" s="35">
        <f t="shared" si="168"/>
        <v>1143590</v>
      </c>
      <c r="I340" s="35">
        <v>3313000</v>
      </c>
      <c r="J340" s="35">
        <f t="shared" si="173"/>
        <v>629470</v>
      </c>
      <c r="K340" s="35">
        <f t="shared" si="174"/>
        <v>3942470</v>
      </c>
      <c r="L340" s="80">
        <v>3460000</v>
      </c>
      <c r="M340" s="36">
        <f t="shared" si="175"/>
        <v>657400</v>
      </c>
      <c r="N340" s="36">
        <f t="shared" si="176"/>
        <v>4117400</v>
      </c>
      <c r="O340" s="51">
        <v>2870000</v>
      </c>
      <c r="P340" s="51">
        <f t="shared" si="169"/>
        <v>545300</v>
      </c>
      <c r="Q340" s="51">
        <f t="shared" si="170"/>
        <v>3415300</v>
      </c>
      <c r="R340" s="51">
        <v>4650000</v>
      </c>
      <c r="S340" s="51">
        <f t="shared" si="171"/>
        <v>883500</v>
      </c>
      <c r="T340" s="51">
        <f t="shared" si="172"/>
        <v>5533500</v>
      </c>
    </row>
    <row r="341" spans="1:20" ht="15" customHeight="1" x14ac:dyDescent="0.3">
      <c r="A341" s="34" t="s">
        <v>837</v>
      </c>
      <c r="B341" s="16" t="s">
        <v>1063</v>
      </c>
      <c r="C341" s="22" t="s">
        <v>600</v>
      </c>
      <c r="D341" s="22" t="s">
        <v>600</v>
      </c>
      <c r="E341" s="22" t="s">
        <v>600</v>
      </c>
      <c r="F341" s="35" t="s">
        <v>600</v>
      </c>
      <c r="G341" s="35" t="s">
        <v>600</v>
      </c>
      <c r="H341" s="35" t="s">
        <v>600</v>
      </c>
      <c r="I341" s="51">
        <v>2700000</v>
      </c>
      <c r="J341" s="35">
        <f t="shared" si="173"/>
        <v>513000</v>
      </c>
      <c r="K341" s="35">
        <f t="shared" si="174"/>
        <v>3213000</v>
      </c>
      <c r="L341" s="51">
        <v>2700000</v>
      </c>
      <c r="M341" s="36">
        <f t="shared" si="175"/>
        <v>513000</v>
      </c>
      <c r="N341" s="36">
        <f t="shared" si="176"/>
        <v>3213000</v>
      </c>
      <c r="O341" s="35" t="s">
        <v>600</v>
      </c>
      <c r="P341" s="36" t="s">
        <v>600</v>
      </c>
      <c r="Q341" s="36" t="s">
        <v>600</v>
      </c>
      <c r="R341" s="36" t="s">
        <v>600</v>
      </c>
      <c r="S341" s="36" t="s">
        <v>600</v>
      </c>
      <c r="T341" s="36" t="s">
        <v>600</v>
      </c>
    </row>
    <row r="342" spans="1:20" ht="15" customHeight="1" x14ac:dyDescent="0.3">
      <c r="A342" s="34" t="s">
        <v>838</v>
      </c>
      <c r="B342" s="16" t="s">
        <v>1064</v>
      </c>
      <c r="C342" s="22" t="s">
        <v>600</v>
      </c>
      <c r="D342" s="22" t="s">
        <v>600</v>
      </c>
      <c r="E342" s="22" t="s">
        <v>600</v>
      </c>
      <c r="F342" s="35" t="s">
        <v>600</v>
      </c>
      <c r="G342" s="35" t="s">
        <v>600</v>
      </c>
      <c r="H342" s="35" t="s">
        <v>600</v>
      </c>
      <c r="I342" s="51">
        <v>980000</v>
      </c>
      <c r="J342" s="35">
        <f t="shared" si="173"/>
        <v>186200</v>
      </c>
      <c r="K342" s="35">
        <f t="shared" si="174"/>
        <v>1166200</v>
      </c>
      <c r="L342" s="51">
        <v>980000</v>
      </c>
      <c r="M342" s="36">
        <f t="shared" si="175"/>
        <v>186200</v>
      </c>
      <c r="N342" s="36">
        <f t="shared" si="176"/>
        <v>1166200</v>
      </c>
      <c r="O342" s="35" t="s">
        <v>600</v>
      </c>
      <c r="P342" s="36" t="s">
        <v>600</v>
      </c>
      <c r="Q342" s="36" t="s">
        <v>600</v>
      </c>
      <c r="R342" s="81" t="s">
        <v>600</v>
      </c>
      <c r="S342" s="62" t="s">
        <v>600</v>
      </c>
      <c r="T342" s="62" t="s">
        <v>600</v>
      </c>
    </row>
    <row r="343" spans="1:20" ht="15" customHeight="1" x14ac:dyDescent="0.3">
      <c r="A343" s="34" t="s">
        <v>839</v>
      </c>
      <c r="B343" s="16" t="s">
        <v>1065</v>
      </c>
      <c r="C343" s="22" t="s">
        <v>600</v>
      </c>
      <c r="D343" s="22" t="s">
        <v>600</v>
      </c>
      <c r="E343" s="22" t="s">
        <v>600</v>
      </c>
      <c r="F343" s="35" t="s">
        <v>600</v>
      </c>
      <c r="G343" s="35" t="s">
        <v>600</v>
      </c>
      <c r="H343" s="35" t="s">
        <v>600</v>
      </c>
      <c r="I343" s="51">
        <v>950000</v>
      </c>
      <c r="J343" s="35">
        <f t="shared" si="173"/>
        <v>180500</v>
      </c>
      <c r="K343" s="35">
        <f t="shared" si="174"/>
        <v>1130500</v>
      </c>
      <c r="L343" s="51">
        <v>950000</v>
      </c>
      <c r="M343" s="36">
        <f t="shared" si="175"/>
        <v>180500</v>
      </c>
      <c r="N343" s="36">
        <f t="shared" si="176"/>
        <v>1130500</v>
      </c>
      <c r="O343" s="35" t="s">
        <v>600</v>
      </c>
      <c r="P343" s="36" t="s">
        <v>600</v>
      </c>
      <c r="Q343" s="36" t="s">
        <v>600</v>
      </c>
      <c r="R343" s="81" t="s">
        <v>600</v>
      </c>
      <c r="S343" s="62" t="s">
        <v>600</v>
      </c>
      <c r="T343" s="62" t="s">
        <v>600</v>
      </c>
    </row>
    <row r="344" spans="1:20" ht="15" customHeight="1" x14ac:dyDescent="0.3">
      <c r="A344" s="34" t="s">
        <v>840</v>
      </c>
      <c r="B344" s="16" t="s">
        <v>1066</v>
      </c>
      <c r="C344" s="22" t="s">
        <v>600</v>
      </c>
      <c r="D344" s="22" t="s">
        <v>600</v>
      </c>
      <c r="E344" s="22" t="s">
        <v>600</v>
      </c>
      <c r="F344" s="35" t="s">
        <v>600</v>
      </c>
      <c r="G344" s="35" t="s">
        <v>600</v>
      </c>
      <c r="H344" s="35" t="s">
        <v>600</v>
      </c>
      <c r="I344" s="51">
        <v>562000</v>
      </c>
      <c r="J344" s="35">
        <f t="shared" si="173"/>
        <v>106780</v>
      </c>
      <c r="K344" s="35">
        <f t="shared" si="174"/>
        <v>668780</v>
      </c>
      <c r="L344" s="51">
        <v>562000</v>
      </c>
      <c r="M344" s="36">
        <f t="shared" si="175"/>
        <v>106780</v>
      </c>
      <c r="N344" s="36">
        <f t="shared" si="176"/>
        <v>668780</v>
      </c>
      <c r="O344" s="35" t="s">
        <v>600</v>
      </c>
      <c r="P344" s="36" t="s">
        <v>600</v>
      </c>
      <c r="Q344" s="36" t="s">
        <v>600</v>
      </c>
      <c r="R344" s="81" t="s">
        <v>600</v>
      </c>
      <c r="S344" s="62" t="s">
        <v>600</v>
      </c>
      <c r="T344" s="62" t="s">
        <v>600</v>
      </c>
    </row>
    <row r="345" spans="1:20" ht="15" customHeight="1" x14ac:dyDescent="0.3">
      <c r="A345" s="34" t="s">
        <v>841</v>
      </c>
      <c r="B345" s="16" t="s">
        <v>1067</v>
      </c>
      <c r="C345" s="22" t="s">
        <v>600</v>
      </c>
      <c r="D345" s="22" t="s">
        <v>600</v>
      </c>
      <c r="E345" s="22" t="s">
        <v>600</v>
      </c>
      <c r="F345" s="35" t="s">
        <v>600</v>
      </c>
      <c r="G345" s="35" t="s">
        <v>600</v>
      </c>
      <c r="H345" s="35" t="s">
        <v>600</v>
      </c>
      <c r="I345" s="51">
        <v>557000</v>
      </c>
      <c r="J345" s="35">
        <f t="shared" si="173"/>
        <v>105830</v>
      </c>
      <c r="K345" s="35">
        <f t="shared" si="174"/>
        <v>662830</v>
      </c>
      <c r="L345" s="51">
        <v>557000</v>
      </c>
      <c r="M345" s="36">
        <f t="shared" si="175"/>
        <v>105830</v>
      </c>
      <c r="N345" s="36">
        <f t="shared" si="176"/>
        <v>662830</v>
      </c>
      <c r="O345" s="35" t="s">
        <v>600</v>
      </c>
      <c r="P345" s="36" t="s">
        <v>600</v>
      </c>
      <c r="Q345" s="36" t="s">
        <v>600</v>
      </c>
      <c r="R345" s="81" t="s">
        <v>600</v>
      </c>
      <c r="S345" s="62" t="s">
        <v>600</v>
      </c>
      <c r="T345" s="62" t="s">
        <v>600</v>
      </c>
    </row>
    <row r="346" spans="1:20" ht="15" customHeight="1" x14ac:dyDescent="0.3">
      <c r="A346" s="34" t="s">
        <v>842</v>
      </c>
      <c r="B346" s="56" t="s">
        <v>1476</v>
      </c>
      <c r="C346" s="85">
        <v>198000</v>
      </c>
      <c r="D346" s="22">
        <f>+C346*19%</f>
        <v>37620</v>
      </c>
      <c r="E346" s="22">
        <f>+C346+D346</f>
        <v>235620</v>
      </c>
      <c r="F346" s="35">
        <v>190000</v>
      </c>
      <c r="G346" s="22">
        <f>+F346*19%</f>
        <v>36100</v>
      </c>
      <c r="H346" s="22">
        <f>+F346+G346</f>
        <v>226100</v>
      </c>
      <c r="I346" s="22">
        <v>260000</v>
      </c>
      <c r="J346" s="22">
        <f>+I346*19%</f>
        <v>49400</v>
      </c>
      <c r="K346" s="22">
        <f>+I346+J346</f>
        <v>309400</v>
      </c>
      <c r="L346" s="22">
        <v>290000</v>
      </c>
      <c r="M346" s="22">
        <f>+L346*19%</f>
        <v>55100</v>
      </c>
      <c r="N346" s="22">
        <f>+L346+M346</f>
        <v>345100</v>
      </c>
      <c r="O346" s="86">
        <v>260000</v>
      </c>
      <c r="P346" s="22">
        <f>+O346*19%</f>
        <v>49400</v>
      </c>
      <c r="Q346" s="22">
        <f>+O346+P346</f>
        <v>309400</v>
      </c>
      <c r="R346" s="35">
        <v>295000</v>
      </c>
      <c r="S346" s="22">
        <f>+R346*19%</f>
        <v>56050</v>
      </c>
      <c r="T346" s="22">
        <f>+R346+S346</f>
        <v>351050</v>
      </c>
    </row>
    <row r="347" spans="1:20" ht="27.75" customHeight="1" x14ac:dyDescent="0.3">
      <c r="A347" s="111">
        <v>10</v>
      </c>
      <c r="B347" s="112" t="s">
        <v>463</v>
      </c>
      <c r="C347" s="113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5"/>
      <c r="T347" s="115"/>
    </row>
    <row r="348" spans="1:20" ht="15" customHeight="1" x14ac:dyDescent="0.3">
      <c r="A348" s="34" t="s">
        <v>872</v>
      </c>
      <c r="B348" s="16" t="s">
        <v>1131</v>
      </c>
      <c r="C348" s="22" t="s">
        <v>600</v>
      </c>
      <c r="D348" s="22" t="s">
        <v>600</v>
      </c>
      <c r="E348" s="22" t="s">
        <v>600</v>
      </c>
      <c r="F348" s="35" t="s">
        <v>600</v>
      </c>
      <c r="G348" s="35" t="s">
        <v>600</v>
      </c>
      <c r="H348" s="35" t="s">
        <v>600</v>
      </c>
      <c r="I348" s="35">
        <v>241000</v>
      </c>
      <c r="J348" s="35">
        <f>I348*19%</f>
        <v>45790</v>
      </c>
      <c r="K348" s="35">
        <f>J348+I348</f>
        <v>286790</v>
      </c>
      <c r="L348" s="80" t="s">
        <v>600</v>
      </c>
      <c r="M348" s="51" t="s">
        <v>600</v>
      </c>
      <c r="N348" s="51" t="s">
        <v>600</v>
      </c>
      <c r="O348" s="51" t="s">
        <v>600</v>
      </c>
      <c r="P348" s="51" t="s">
        <v>600</v>
      </c>
      <c r="Q348" s="51" t="s">
        <v>600</v>
      </c>
      <c r="R348" s="82" t="s">
        <v>600</v>
      </c>
      <c r="S348" s="51" t="s">
        <v>600</v>
      </c>
      <c r="T348" s="51" t="s">
        <v>600</v>
      </c>
    </row>
    <row r="349" spans="1:20" ht="15" customHeight="1" x14ac:dyDescent="0.3">
      <c r="A349" s="34" t="s">
        <v>873</v>
      </c>
      <c r="B349" s="16" t="s">
        <v>1132</v>
      </c>
      <c r="C349" s="22">
        <v>120000</v>
      </c>
      <c r="D349" s="22">
        <f t="shared" si="161"/>
        <v>22800</v>
      </c>
      <c r="E349" s="22">
        <f t="shared" si="162"/>
        <v>142800</v>
      </c>
      <c r="F349" s="35">
        <v>120000</v>
      </c>
      <c r="G349" s="35">
        <f>F349*19%</f>
        <v>22800</v>
      </c>
      <c r="H349" s="35">
        <f>G349+F349</f>
        <v>142800</v>
      </c>
      <c r="I349" s="35">
        <v>420000</v>
      </c>
      <c r="J349" s="35">
        <f>I349*19%</f>
        <v>79800</v>
      </c>
      <c r="K349" s="35">
        <f>J349+I349</f>
        <v>499800</v>
      </c>
      <c r="L349" s="80">
        <v>450000</v>
      </c>
      <c r="M349" s="36">
        <f>L349*19%</f>
        <v>85500</v>
      </c>
      <c r="N349" s="36">
        <f>M349+L349</f>
        <v>535500</v>
      </c>
      <c r="O349" s="51">
        <v>360000</v>
      </c>
      <c r="P349" s="36">
        <f>O349*19%</f>
        <v>68400</v>
      </c>
      <c r="Q349" s="36">
        <f>P349+O349</f>
        <v>428400</v>
      </c>
      <c r="R349" s="82">
        <v>490000</v>
      </c>
      <c r="S349" s="51">
        <f>R349*19%</f>
        <v>93100</v>
      </c>
      <c r="T349" s="51">
        <f>S349+R349</f>
        <v>583100</v>
      </c>
    </row>
    <row r="350" spans="1:20" ht="15" customHeight="1" x14ac:dyDescent="0.3">
      <c r="A350" s="34" t="s">
        <v>874</v>
      </c>
      <c r="B350" s="16" t="s">
        <v>1083</v>
      </c>
      <c r="C350" s="22">
        <v>72000</v>
      </c>
      <c r="D350" s="22">
        <f>+C350*19%</f>
        <v>13680</v>
      </c>
      <c r="E350" s="22">
        <f>+C350+D350</f>
        <v>85680</v>
      </c>
      <c r="F350" s="35">
        <v>72000</v>
      </c>
      <c r="G350" s="35">
        <f>F350*19%</f>
        <v>13680</v>
      </c>
      <c r="H350" s="35">
        <f>G350+F350</f>
        <v>85680</v>
      </c>
      <c r="I350" s="35" t="s">
        <v>600</v>
      </c>
      <c r="J350" s="35" t="s">
        <v>600</v>
      </c>
      <c r="K350" s="35" t="s">
        <v>600</v>
      </c>
      <c r="L350" s="80" t="s">
        <v>600</v>
      </c>
      <c r="M350" s="51" t="s">
        <v>600</v>
      </c>
      <c r="N350" s="51" t="s">
        <v>600</v>
      </c>
      <c r="O350" s="51">
        <v>105000</v>
      </c>
      <c r="P350" s="36">
        <f>O350*19%</f>
        <v>19950</v>
      </c>
      <c r="Q350" s="36">
        <f>P350+O350</f>
        <v>124950</v>
      </c>
      <c r="R350" s="82">
        <v>165000</v>
      </c>
      <c r="S350" s="51">
        <f>R350*19%</f>
        <v>31350</v>
      </c>
      <c r="T350" s="51">
        <f>S350+R350</f>
        <v>196350</v>
      </c>
    </row>
    <row r="351" spans="1:20" ht="15" customHeight="1" x14ac:dyDescent="0.3">
      <c r="A351" s="34" t="s">
        <v>875</v>
      </c>
      <c r="B351" s="16" t="s">
        <v>1572</v>
      </c>
      <c r="C351" s="22">
        <v>65000</v>
      </c>
      <c r="D351" s="22">
        <f>+C351*19%</f>
        <v>12350</v>
      </c>
      <c r="E351" s="22">
        <f>+C351+D351</f>
        <v>77350</v>
      </c>
      <c r="F351" s="35">
        <v>65000</v>
      </c>
      <c r="G351" s="35">
        <f>F351*19%</f>
        <v>12350</v>
      </c>
      <c r="H351" s="35">
        <f>G351+F351</f>
        <v>77350</v>
      </c>
      <c r="I351" s="35" t="s">
        <v>600</v>
      </c>
      <c r="J351" s="35" t="s">
        <v>600</v>
      </c>
      <c r="K351" s="35" t="s">
        <v>600</v>
      </c>
      <c r="L351" s="80" t="s">
        <v>600</v>
      </c>
      <c r="M351" s="51" t="s">
        <v>600</v>
      </c>
      <c r="N351" s="51" t="s">
        <v>600</v>
      </c>
      <c r="O351" s="51">
        <v>95000</v>
      </c>
      <c r="P351" s="36">
        <f>O351*19%</f>
        <v>18050</v>
      </c>
      <c r="Q351" s="36">
        <f>P351+O351</f>
        <v>113050</v>
      </c>
      <c r="R351" s="51">
        <v>150000</v>
      </c>
      <c r="S351" s="51">
        <f>R351*19%</f>
        <v>28500</v>
      </c>
      <c r="T351" s="51">
        <f>S351+R351</f>
        <v>178500</v>
      </c>
    </row>
    <row r="352" spans="1:20" ht="15" customHeight="1" x14ac:dyDescent="0.3">
      <c r="A352" s="121" t="s">
        <v>876</v>
      </c>
      <c r="B352" s="120" t="s">
        <v>1571</v>
      </c>
      <c r="C352" s="122" t="s">
        <v>600</v>
      </c>
      <c r="D352" s="122" t="s">
        <v>600</v>
      </c>
      <c r="E352" s="122" t="s">
        <v>600</v>
      </c>
      <c r="F352" s="123" t="s">
        <v>600</v>
      </c>
      <c r="G352" s="123" t="s">
        <v>600</v>
      </c>
      <c r="H352" s="123" t="s">
        <v>600</v>
      </c>
      <c r="I352" s="123" t="s">
        <v>600</v>
      </c>
      <c r="J352" s="123" t="s">
        <v>600</v>
      </c>
      <c r="K352" s="123" t="s">
        <v>600</v>
      </c>
      <c r="L352" s="125" t="s">
        <v>600</v>
      </c>
      <c r="M352" s="126" t="s">
        <v>600</v>
      </c>
      <c r="N352" s="126" t="s">
        <v>600</v>
      </c>
      <c r="O352" s="126">
        <v>110000</v>
      </c>
      <c r="P352" s="124">
        <f>O352*19%</f>
        <v>20900</v>
      </c>
      <c r="Q352" s="124">
        <f>P352+O352</f>
        <v>130900</v>
      </c>
      <c r="R352" s="126">
        <v>115000</v>
      </c>
      <c r="S352" s="126">
        <f>R352*19%</f>
        <v>21850</v>
      </c>
      <c r="T352" s="126">
        <f>S352+R352</f>
        <v>136850</v>
      </c>
    </row>
    <row r="353" spans="1:20" ht="15" customHeight="1" x14ac:dyDescent="0.3">
      <c r="A353" s="121" t="s">
        <v>877</v>
      </c>
      <c r="B353" s="120" t="s">
        <v>1572</v>
      </c>
      <c r="C353" s="122" t="s">
        <v>600</v>
      </c>
      <c r="D353" s="122" t="s">
        <v>600</v>
      </c>
      <c r="E353" s="122" t="s">
        <v>600</v>
      </c>
      <c r="F353" s="123" t="s">
        <v>600</v>
      </c>
      <c r="G353" s="123" t="s">
        <v>600</v>
      </c>
      <c r="H353" s="123" t="s">
        <v>600</v>
      </c>
      <c r="I353" s="123" t="s">
        <v>600</v>
      </c>
      <c r="J353" s="123" t="s">
        <v>600</v>
      </c>
      <c r="K353" s="123" t="s">
        <v>600</v>
      </c>
      <c r="L353" s="125" t="s">
        <v>600</v>
      </c>
      <c r="M353" s="126" t="s">
        <v>600</v>
      </c>
      <c r="N353" s="126" t="s">
        <v>600</v>
      </c>
      <c r="O353" s="126">
        <v>98000</v>
      </c>
      <c r="P353" s="124">
        <f>O353*19%</f>
        <v>18620</v>
      </c>
      <c r="Q353" s="124">
        <f>P353+O353</f>
        <v>116620</v>
      </c>
      <c r="R353" s="126">
        <v>105000</v>
      </c>
      <c r="S353" s="126">
        <f>R353*19%</f>
        <v>19950</v>
      </c>
      <c r="T353" s="126">
        <f>S353+R353</f>
        <v>124950</v>
      </c>
    </row>
    <row r="354" spans="1:20" ht="15" customHeight="1" x14ac:dyDescent="0.3">
      <c r="A354" s="34" t="s">
        <v>878</v>
      </c>
      <c r="B354" s="16" t="s">
        <v>464</v>
      </c>
      <c r="C354" s="22" t="s">
        <v>600</v>
      </c>
      <c r="D354" s="22" t="s">
        <v>600</v>
      </c>
      <c r="E354" s="22" t="s">
        <v>600</v>
      </c>
      <c r="F354" s="35" t="s">
        <v>600</v>
      </c>
      <c r="G354" s="35" t="s">
        <v>600</v>
      </c>
      <c r="H354" s="35" t="s">
        <v>600</v>
      </c>
      <c r="I354" s="35">
        <v>390000</v>
      </c>
      <c r="J354" s="35">
        <f>I354*19%</f>
        <v>74100</v>
      </c>
      <c r="K354" s="35">
        <f>J354+I354</f>
        <v>464100</v>
      </c>
      <c r="L354" s="80">
        <v>430000</v>
      </c>
      <c r="M354" s="36">
        <f>L354*19%</f>
        <v>81700</v>
      </c>
      <c r="N354" s="36">
        <f>M354+L354</f>
        <v>511700</v>
      </c>
      <c r="O354" s="51" t="s">
        <v>600</v>
      </c>
      <c r="P354" s="51" t="s">
        <v>600</v>
      </c>
      <c r="Q354" s="51" t="s">
        <v>600</v>
      </c>
      <c r="R354" s="51" t="s">
        <v>600</v>
      </c>
      <c r="S354" s="51" t="s">
        <v>600</v>
      </c>
      <c r="T354" s="51" t="s">
        <v>600</v>
      </c>
    </row>
    <row r="355" spans="1:20" ht="15" customHeight="1" x14ac:dyDescent="0.3">
      <c r="A355" s="34" t="s">
        <v>879</v>
      </c>
      <c r="B355" s="16" t="s">
        <v>1106</v>
      </c>
      <c r="C355" s="22" t="s">
        <v>600</v>
      </c>
      <c r="D355" s="22" t="s">
        <v>600</v>
      </c>
      <c r="E355" s="22" t="s">
        <v>600</v>
      </c>
      <c r="F355" s="35" t="s">
        <v>600</v>
      </c>
      <c r="G355" s="35" t="s">
        <v>600</v>
      </c>
      <c r="H355" s="35" t="s">
        <v>600</v>
      </c>
      <c r="I355" s="35" t="s">
        <v>600</v>
      </c>
      <c r="J355" s="35" t="s">
        <v>600</v>
      </c>
      <c r="K355" s="35" t="s">
        <v>600</v>
      </c>
      <c r="L355" s="35" t="s">
        <v>600</v>
      </c>
      <c r="M355" s="36" t="s">
        <v>600</v>
      </c>
      <c r="N355" s="36" t="s">
        <v>600</v>
      </c>
      <c r="O355" s="51">
        <v>93000</v>
      </c>
      <c r="P355" s="36">
        <f t="shared" ref="P355:P360" si="177">O355*19%</f>
        <v>17670</v>
      </c>
      <c r="Q355" s="36">
        <f t="shared" ref="Q355:Q360" si="178">P355+O355</f>
        <v>110670</v>
      </c>
      <c r="R355" s="51">
        <v>115000</v>
      </c>
      <c r="S355" s="51">
        <f t="shared" ref="S355:S360" si="179">R355*19%</f>
        <v>21850</v>
      </c>
      <c r="T355" s="51">
        <f t="shared" ref="T355:T360" si="180">S355+R355</f>
        <v>136850</v>
      </c>
    </row>
    <row r="356" spans="1:20" ht="15" customHeight="1" x14ac:dyDescent="0.3">
      <c r="A356" s="34" t="s">
        <v>880</v>
      </c>
      <c r="B356" s="16" t="s">
        <v>1146</v>
      </c>
      <c r="C356" s="22" t="s">
        <v>600</v>
      </c>
      <c r="D356" s="22" t="s">
        <v>600</v>
      </c>
      <c r="E356" s="22" t="s">
        <v>600</v>
      </c>
      <c r="F356" s="35" t="s">
        <v>600</v>
      </c>
      <c r="G356" s="35" t="s">
        <v>600</v>
      </c>
      <c r="H356" s="35" t="s">
        <v>600</v>
      </c>
      <c r="I356" s="35" t="s">
        <v>600</v>
      </c>
      <c r="J356" s="35" t="s">
        <v>600</v>
      </c>
      <c r="K356" s="35" t="s">
        <v>600</v>
      </c>
      <c r="L356" s="35" t="s">
        <v>600</v>
      </c>
      <c r="M356" s="36" t="s">
        <v>600</v>
      </c>
      <c r="N356" s="36" t="s">
        <v>600</v>
      </c>
      <c r="O356" s="51">
        <v>160000</v>
      </c>
      <c r="P356" s="36">
        <f t="shared" si="177"/>
        <v>30400</v>
      </c>
      <c r="Q356" s="36">
        <f t="shared" si="178"/>
        <v>190400</v>
      </c>
      <c r="R356" s="51">
        <v>185000</v>
      </c>
      <c r="S356" s="51">
        <f t="shared" si="179"/>
        <v>35150</v>
      </c>
      <c r="T356" s="51">
        <f t="shared" si="180"/>
        <v>220150</v>
      </c>
    </row>
    <row r="357" spans="1:20" ht="15" customHeight="1" x14ac:dyDescent="0.3">
      <c r="A357" s="34" t="s">
        <v>881</v>
      </c>
      <c r="B357" s="56" t="s">
        <v>1515</v>
      </c>
      <c r="C357" s="22" t="s">
        <v>600</v>
      </c>
      <c r="D357" s="22" t="s">
        <v>600</v>
      </c>
      <c r="E357" s="22" t="s">
        <v>600</v>
      </c>
      <c r="F357" s="35" t="s">
        <v>600</v>
      </c>
      <c r="G357" s="35" t="s">
        <v>600</v>
      </c>
      <c r="H357" s="35" t="s">
        <v>600</v>
      </c>
      <c r="I357" s="35" t="s">
        <v>600</v>
      </c>
      <c r="J357" s="35" t="s">
        <v>600</v>
      </c>
      <c r="K357" s="35" t="s">
        <v>600</v>
      </c>
      <c r="L357" s="35" t="s">
        <v>600</v>
      </c>
      <c r="M357" s="36" t="s">
        <v>600</v>
      </c>
      <c r="N357" s="36" t="s">
        <v>600</v>
      </c>
      <c r="O357" s="51">
        <v>35000</v>
      </c>
      <c r="P357" s="36">
        <f t="shared" si="177"/>
        <v>6650</v>
      </c>
      <c r="Q357" s="36">
        <f t="shared" si="178"/>
        <v>41650</v>
      </c>
      <c r="R357" s="51">
        <v>35000</v>
      </c>
      <c r="S357" s="82">
        <f t="shared" si="179"/>
        <v>6650</v>
      </c>
      <c r="T357" s="51">
        <f t="shared" si="180"/>
        <v>41650</v>
      </c>
    </row>
    <row r="358" spans="1:20" ht="15" customHeight="1" x14ac:dyDescent="0.3">
      <c r="A358" s="34" t="s">
        <v>882</v>
      </c>
      <c r="B358" s="56" t="s">
        <v>1130</v>
      </c>
      <c r="C358" s="22">
        <v>61000</v>
      </c>
      <c r="D358" s="22">
        <f>+C358*19%</f>
        <v>11590</v>
      </c>
      <c r="E358" s="22">
        <f>+C358+D358</f>
        <v>72590</v>
      </c>
      <c r="F358" s="35">
        <v>35000</v>
      </c>
      <c r="G358" s="35">
        <f>F358*19%</f>
        <v>6650</v>
      </c>
      <c r="H358" s="35">
        <f>G358+F358</f>
        <v>41650</v>
      </c>
      <c r="I358" s="35">
        <v>62000</v>
      </c>
      <c r="J358" s="35">
        <f>I358*19%</f>
        <v>11780</v>
      </c>
      <c r="K358" s="35">
        <f>J358+I358</f>
        <v>73780</v>
      </c>
      <c r="L358" s="80">
        <v>62000</v>
      </c>
      <c r="M358" s="36">
        <f>L358*19%</f>
        <v>11780</v>
      </c>
      <c r="N358" s="36">
        <f>M358+L358</f>
        <v>73780</v>
      </c>
      <c r="O358" s="51">
        <v>55000</v>
      </c>
      <c r="P358" s="36">
        <f t="shared" si="177"/>
        <v>10450</v>
      </c>
      <c r="Q358" s="36">
        <f t="shared" si="178"/>
        <v>65450</v>
      </c>
      <c r="R358" s="51">
        <v>75000</v>
      </c>
      <c r="S358" s="82">
        <f t="shared" si="179"/>
        <v>14250</v>
      </c>
      <c r="T358" s="51">
        <f t="shared" si="180"/>
        <v>89250</v>
      </c>
    </row>
    <row r="359" spans="1:20" ht="15" customHeight="1" x14ac:dyDescent="0.3">
      <c r="A359" s="34" t="s">
        <v>883</v>
      </c>
      <c r="B359" s="56" t="s">
        <v>1129</v>
      </c>
      <c r="C359" s="22">
        <v>48000</v>
      </c>
      <c r="D359" s="22">
        <f>+C359*19%</f>
        <v>9120</v>
      </c>
      <c r="E359" s="22">
        <f>+C359+D359</f>
        <v>57120</v>
      </c>
      <c r="F359" s="35">
        <v>35000</v>
      </c>
      <c r="G359" s="35">
        <f>F359*19%</f>
        <v>6650</v>
      </c>
      <c r="H359" s="35">
        <f>G359+F359</f>
        <v>41650</v>
      </c>
      <c r="I359" s="35">
        <v>70000</v>
      </c>
      <c r="J359" s="35">
        <f>I359*19%</f>
        <v>13300</v>
      </c>
      <c r="K359" s="35">
        <f>J359+I359</f>
        <v>83300</v>
      </c>
      <c r="L359" s="80">
        <v>70000</v>
      </c>
      <c r="M359" s="36">
        <f>L359*19%</f>
        <v>13300</v>
      </c>
      <c r="N359" s="36">
        <f>M359+L359</f>
        <v>83300</v>
      </c>
      <c r="O359" s="51">
        <v>58000</v>
      </c>
      <c r="P359" s="36">
        <f t="shared" si="177"/>
        <v>11020</v>
      </c>
      <c r="Q359" s="36">
        <f t="shared" si="178"/>
        <v>69020</v>
      </c>
      <c r="R359" s="51">
        <v>80000</v>
      </c>
      <c r="S359" s="82">
        <f t="shared" si="179"/>
        <v>15200</v>
      </c>
      <c r="T359" s="51">
        <f t="shared" si="180"/>
        <v>95200</v>
      </c>
    </row>
    <row r="360" spans="1:20" ht="15" customHeight="1" x14ac:dyDescent="0.3">
      <c r="A360" s="34" t="s">
        <v>884</v>
      </c>
      <c r="B360" s="56" t="s">
        <v>1128</v>
      </c>
      <c r="C360" s="22">
        <v>51000</v>
      </c>
      <c r="D360" s="22">
        <f>+C360*19%</f>
        <v>9690</v>
      </c>
      <c r="E360" s="22">
        <f>+C360+D360</f>
        <v>60690</v>
      </c>
      <c r="F360" s="35">
        <v>35000</v>
      </c>
      <c r="G360" s="35">
        <f>F360*19%</f>
        <v>6650</v>
      </c>
      <c r="H360" s="35">
        <f>G360+F360</f>
        <v>41650</v>
      </c>
      <c r="I360" s="35">
        <v>52000</v>
      </c>
      <c r="J360" s="35">
        <f>I360*19%</f>
        <v>9880</v>
      </c>
      <c r="K360" s="35">
        <f>J360+I360</f>
        <v>61880</v>
      </c>
      <c r="L360" s="80">
        <v>52000</v>
      </c>
      <c r="M360" s="36">
        <f>L360*19%</f>
        <v>9880</v>
      </c>
      <c r="N360" s="36">
        <f>M360+L360</f>
        <v>61880</v>
      </c>
      <c r="O360" s="51">
        <v>45000</v>
      </c>
      <c r="P360" s="36">
        <f t="shared" si="177"/>
        <v>8550</v>
      </c>
      <c r="Q360" s="36">
        <f t="shared" si="178"/>
        <v>53550</v>
      </c>
      <c r="R360" s="51">
        <v>78000</v>
      </c>
      <c r="S360" s="82">
        <f t="shared" si="179"/>
        <v>14820</v>
      </c>
      <c r="T360" s="51">
        <f t="shared" si="180"/>
        <v>92820</v>
      </c>
    </row>
    <row r="361" spans="1:20" ht="26.25" customHeight="1" x14ac:dyDescent="0.3">
      <c r="A361" s="111">
        <v>11</v>
      </c>
      <c r="B361" s="112" t="s">
        <v>465</v>
      </c>
      <c r="C361" s="113"/>
      <c r="D361" s="114"/>
      <c r="E361" s="114"/>
      <c r="F361" s="114"/>
      <c r="G361" s="114"/>
      <c r="H361" s="114"/>
      <c r="I361" s="114"/>
      <c r="J361" s="114"/>
      <c r="K361" s="114"/>
      <c r="L361" s="114"/>
      <c r="M361" s="118"/>
      <c r="N361" s="118"/>
      <c r="O361" s="114"/>
      <c r="P361" s="118"/>
      <c r="Q361" s="118"/>
      <c r="R361" s="118"/>
      <c r="S361" s="118"/>
      <c r="T361" s="119"/>
    </row>
    <row r="362" spans="1:20" ht="15" customHeight="1" x14ac:dyDescent="0.3">
      <c r="A362" s="34" t="s">
        <v>897</v>
      </c>
      <c r="B362" s="16" t="s">
        <v>466</v>
      </c>
      <c r="C362" s="22">
        <v>5000</v>
      </c>
      <c r="D362" s="22">
        <f t="shared" si="161"/>
        <v>950</v>
      </c>
      <c r="E362" s="22">
        <f t="shared" si="162"/>
        <v>5950</v>
      </c>
      <c r="F362" s="35">
        <v>5000</v>
      </c>
      <c r="G362" s="35">
        <f t="shared" ref="G362:G368" si="181">F362*19%</f>
        <v>950</v>
      </c>
      <c r="H362" s="35">
        <f t="shared" ref="H362:H368" si="182">G362+F362</f>
        <v>5950</v>
      </c>
      <c r="I362" s="35">
        <v>5000</v>
      </c>
      <c r="J362" s="35">
        <f t="shared" ref="J362:J368" si="183">I362*19%</f>
        <v>950</v>
      </c>
      <c r="K362" s="35">
        <f t="shared" ref="K362:K368" si="184">J362+I362</f>
        <v>5950</v>
      </c>
      <c r="L362" s="35">
        <v>5000</v>
      </c>
      <c r="M362" s="36">
        <f>L362*19%</f>
        <v>950</v>
      </c>
      <c r="N362" s="36">
        <f>M362+L362</f>
        <v>5950</v>
      </c>
      <c r="O362" s="51">
        <v>5000</v>
      </c>
      <c r="P362" s="36">
        <f>O362*19%</f>
        <v>950</v>
      </c>
      <c r="Q362" s="36">
        <f>P362+O362</f>
        <v>5950</v>
      </c>
      <c r="R362" s="51">
        <v>5000</v>
      </c>
      <c r="S362" s="82">
        <f>R362*19%</f>
        <v>950</v>
      </c>
      <c r="T362" s="51">
        <f>S362+R362</f>
        <v>5950</v>
      </c>
    </row>
    <row r="363" spans="1:20" ht="15" customHeight="1" x14ac:dyDescent="0.3">
      <c r="A363" s="34" t="s">
        <v>898</v>
      </c>
      <c r="B363" s="16" t="s">
        <v>467</v>
      </c>
      <c r="C363" s="22">
        <v>135000</v>
      </c>
      <c r="D363" s="22">
        <f t="shared" si="161"/>
        <v>25650</v>
      </c>
      <c r="E363" s="22">
        <f t="shared" si="162"/>
        <v>160650</v>
      </c>
      <c r="F363" s="35">
        <v>97000</v>
      </c>
      <c r="G363" s="35">
        <f t="shared" si="181"/>
        <v>18430</v>
      </c>
      <c r="H363" s="35">
        <f t="shared" si="182"/>
        <v>115430</v>
      </c>
      <c r="I363" s="35">
        <v>145000</v>
      </c>
      <c r="J363" s="35">
        <f t="shared" si="183"/>
        <v>27550</v>
      </c>
      <c r="K363" s="35">
        <f t="shared" si="184"/>
        <v>172550</v>
      </c>
      <c r="L363" s="35">
        <v>185000</v>
      </c>
      <c r="M363" s="36">
        <f t="shared" ref="M363:M368" si="185">L363*19%</f>
        <v>35150</v>
      </c>
      <c r="N363" s="36">
        <f t="shared" ref="N363:N368" si="186">M363+L363</f>
        <v>220150</v>
      </c>
      <c r="O363" s="51">
        <v>135000</v>
      </c>
      <c r="P363" s="36">
        <f t="shared" ref="P363:P368" si="187">O363*19%</f>
        <v>25650</v>
      </c>
      <c r="Q363" s="36">
        <f t="shared" ref="Q363:Q368" si="188">P363+O363</f>
        <v>160650</v>
      </c>
      <c r="R363" s="51">
        <v>240000</v>
      </c>
      <c r="S363" s="82">
        <f t="shared" ref="S363:S368" si="189">R363*19%</f>
        <v>45600</v>
      </c>
      <c r="T363" s="51">
        <f t="shared" ref="T363:T368" si="190">S363+R363</f>
        <v>285600</v>
      </c>
    </row>
    <row r="364" spans="1:20" ht="15" customHeight="1" x14ac:dyDescent="0.3">
      <c r="A364" s="34" t="s">
        <v>899</v>
      </c>
      <c r="B364" s="16" t="s">
        <v>468</v>
      </c>
      <c r="C364" s="22">
        <v>380000</v>
      </c>
      <c r="D364" s="22">
        <f t="shared" si="161"/>
        <v>72200</v>
      </c>
      <c r="E364" s="22">
        <f t="shared" si="162"/>
        <v>452200</v>
      </c>
      <c r="F364" s="35">
        <v>340000</v>
      </c>
      <c r="G364" s="35">
        <f t="shared" si="181"/>
        <v>64600</v>
      </c>
      <c r="H364" s="35">
        <f t="shared" si="182"/>
        <v>404600</v>
      </c>
      <c r="I364" s="35">
        <v>1450000</v>
      </c>
      <c r="J364" s="35">
        <f t="shared" si="183"/>
        <v>275500</v>
      </c>
      <c r="K364" s="35">
        <f t="shared" si="184"/>
        <v>1725500</v>
      </c>
      <c r="L364" s="35">
        <v>1750000</v>
      </c>
      <c r="M364" s="36">
        <f t="shared" si="185"/>
        <v>332500</v>
      </c>
      <c r="N364" s="36">
        <f t="shared" si="186"/>
        <v>2082500</v>
      </c>
      <c r="O364" s="51">
        <v>480000</v>
      </c>
      <c r="P364" s="36">
        <f t="shared" si="187"/>
        <v>91200</v>
      </c>
      <c r="Q364" s="36">
        <f t="shared" si="188"/>
        <v>571200</v>
      </c>
      <c r="R364" s="51">
        <v>1860000</v>
      </c>
      <c r="S364" s="82">
        <f t="shared" si="189"/>
        <v>353400</v>
      </c>
      <c r="T364" s="51">
        <f t="shared" si="190"/>
        <v>2213400</v>
      </c>
    </row>
    <row r="365" spans="1:20" ht="15" customHeight="1" x14ac:dyDescent="0.3">
      <c r="A365" s="34" t="s">
        <v>900</v>
      </c>
      <c r="B365" s="16" t="s">
        <v>469</v>
      </c>
      <c r="C365" s="22">
        <v>250000</v>
      </c>
      <c r="D365" s="22">
        <f t="shared" si="161"/>
        <v>47500</v>
      </c>
      <c r="E365" s="22">
        <f t="shared" si="162"/>
        <v>297500</v>
      </c>
      <c r="F365" s="35">
        <v>220000</v>
      </c>
      <c r="G365" s="35">
        <f t="shared" si="181"/>
        <v>41800</v>
      </c>
      <c r="H365" s="35">
        <f t="shared" si="182"/>
        <v>261800</v>
      </c>
      <c r="I365" s="35">
        <v>360000</v>
      </c>
      <c r="J365" s="35">
        <f t="shared" si="183"/>
        <v>68400</v>
      </c>
      <c r="K365" s="35">
        <f t="shared" si="184"/>
        <v>428400</v>
      </c>
      <c r="L365" s="35">
        <v>480000</v>
      </c>
      <c r="M365" s="36">
        <f t="shared" si="185"/>
        <v>91200</v>
      </c>
      <c r="N365" s="36">
        <f t="shared" si="186"/>
        <v>571200</v>
      </c>
      <c r="O365" s="51">
        <v>380000</v>
      </c>
      <c r="P365" s="36">
        <f t="shared" si="187"/>
        <v>72200</v>
      </c>
      <c r="Q365" s="36">
        <f t="shared" si="188"/>
        <v>452200</v>
      </c>
      <c r="R365" s="51">
        <v>760000</v>
      </c>
      <c r="S365" s="82">
        <f t="shared" si="189"/>
        <v>144400</v>
      </c>
      <c r="T365" s="51">
        <f t="shared" si="190"/>
        <v>904400</v>
      </c>
    </row>
    <row r="366" spans="1:20" ht="15" customHeight="1" x14ac:dyDescent="0.3">
      <c r="A366" s="34" t="s">
        <v>901</v>
      </c>
      <c r="B366" s="16" t="s">
        <v>470</v>
      </c>
      <c r="C366" s="22">
        <v>180000</v>
      </c>
      <c r="D366" s="22">
        <f t="shared" si="161"/>
        <v>34200</v>
      </c>
      <c r="E366" s="22">
        <f t="shared" si="162"/>
        <v>214200</v>
      </c>
      <c r="F366" s="35">
        <v>140000</v>
      </c>
      <c r="G366" s="35">
        <f t="shared" si="181"/>
        <v>26600</v>
      </c>
      <c r="H366" s="35">
        <f t="shared" si="182"/>
        <v>166600</v>
      </c>
      <c r="I366" s="35">
        <v>461000</v>
      </c>
      <c r="J366" s="35">
        <f t="shared" si="183"/>
        <v>87590</v>
      </c>
      <c r="K366" s="35">
        <f t="shared" si="184"/>
        <v>548590</v>
      </c>
      <c r="L366" s="35">
        <v>461000</v>
      </c>
      <c r="M366" s="36">
        <f t="shared" si="185"/>
        <v>87590</v>
      </c>
      <c r="N366" s="36">
        <f t="shared" si="186"/>
        <v>548590</v>
      </c>
      <c r="O366" s="51">
        <v>290000</v>
      </c>
      <c r="P366" s="36">
        <f t="shared" si="187"/>
        <v>55100</v>
      </c>
      <c r="Q366" s="36">
        <f t="shared" si="188"/>
        <v>345100</v>
      </c>
      <c r="R366" s="51">
        <v>460000</v>
      </c>
      <c r="S366" s="51">
        <f t="shared" si="189"/>
        <v>87400</v>
      </c>
      <c r="T366" s="51">
        <f t="shared" si="190"/>
        <v>547400</v>
      </c>
    </row>
    <row r="367" spans="1:20" ht="15" customHeight="1" x14ac:dyDescent="0.3">
      <c r="A367" s="34" t="s">
        <v>902</v>
      </c>
      <c r="B367" s="16" t="s">
        <v>471</v>
      </c>
      <c r="C367" s="22">
        <v>231000</v>
      </c>
      <c r="D367" s="22">
        <f t="shared" si="161"/>
        <v>43890</v>
      </c>
      <c r="E367" s="22">
        <f t="shared" si="162"/>
        <v>274890</v>
      </c>
      <c r="F367" s="35">
        <v>231000</v>
      </c>
      <c r="G367" s="35">
        <f t="shared" si="181"/>
        <v>43890</v>
      </c>
      <c r="H367" s="35">
        <f t="shared" si="182"/>
        <v>274890</v>
      </c>
      <c r="I367" s="35">
        <v>231000</v>
      </c>
      <c r="J367" s="35">
        <f t="shared" si="183"/>
        <v>43890</v>
      </c>
      <c r="K367" s="35">
        <f t="shared" si="184"/>
        <v>274890</v>
      </c>
      <c r="L367" s="35">
        <v>320000</v>
      </c>
      <c r="M367" s="36">
        <f t="shared" si="185"/>
        <v>60800</v>
      </c>
      <c r="N367" s="36">
        <f t="shared" si="186"/>
        <v>380800</v>
      </c>
      <c r="O367" s="51">
        <v>230000</v>
      </c>
      <c r="P367" s="36">
        <f t="shared" si="187"/>
        <v>43700</v>
      </c>
      <c r="Q367" s="36">
        <f t="shared" si="188"/>
        <v>273700</v>
      </c>
      <c r="R367" s="51">
        <v>460000</v>
      </c>
      <c r="S367" s="51">
        <f t="shared" si="189"/>
        <v>87400</v>
      </c>
      <c r="T367" s="51">
        <f t="shared" si="190"/>
        <v>547400</v>
      </c>
    </row>
    <row r="368" spans="1:20" ht="15" customHeight="1" x14ac:dyDescent="0.3">
      <c r="A368" s="34" t="s">
        <v>903</v>
      </c>
      <c r="B368" s="16" t="s">
        <v>472</v>
      </c>
      <c r="C368" s="22">
        <v>20000</v>
      </c>
      <c r="D368" s="22">
        <f t="shared" si="161"/>
        <v>3800</v>
      </c>
      <c r="E368" s="22">
        <f t="shared" si="162"/>
        <v>23800</v>
      </c>
      <c r="F368" s="35">
        <v>20000</v>
      </c>
      <c r="G368" s="35">
        <f t="shared" si="181"/>
        <v>3800</v>
      </c>
      <c r="H368" s="35">
        <f t="shared" si="182"/>
        <v>23800</v>
      </c>
      <c r="I368" s="35">
        <v>38000</v>
      </c>
      <c r="J368" s="35">
        <f t="shared" si="183"/>
        <v>7220</v>
      </c>
      <c r="K368" s="35">
        <f t="shared" si="184"/>
        <v>45220</v>
      </c>
      <c r="L368" s="35">
        <v>38000</v>
      </c>
      <c r="M368" s="36">
        <f t="shared" si="185"/>
        <v>7220</v>
      </c>
      <c r="N368" s="36">
        <f t="shared" si="186"/>
        <v>45220</v>
      </c>
      <c r="O368" s="51">
        <v>12000</v>
      </c>
      <c r="P368" s="36">
        <f t="shared" si="187"/>
        <v>2280</v>
      </c>
      <c r="Q368" s="36">
        <f t="shared" si="188"/>
        <v>14280</v>
      </c>
      <c r="R368" s="51">
        <v>85000</v>
      </c>
      <c r="S368" s="51">
        <f t="shared" si="189"/>
        <v>16150</v>
      </c>
      <c r="T368" s="51">
        <f t="shared" si="190"/>
        <v>101150</v>
      </c>
    </row>
    <row r="369" spans="1:20" ht="15" customHeight="1" x14ac:dyDescent="0.3">
      <c r="A369" s="34" t="s">
        <v>904</v>
      </c>
      <c r="B369" s="16" t="s">
        <v>1053</v>
      </c>
      <c r="C369" s="22">
        <v>880000</v>
      </c>
      <c r="D369" s="22">
        <f t="shared" si="161"/>
        <v>167200</v>
      </c>
      <c r="E369" s="22">
        <f t="shared" si="162"/>
        <v>1047200</v>
      </c>
      <c r="F369" s="35">
        <v>850000</v>
      </c>
      <c r="G369" s="35">
        <f>F369*19%</f>
        <v>161500</v>
      </c>
      <c r="H369" s="35">
        <f>G369+F369</f>
        <v>1011500</v>
      </c>
      <c r="I369" s="35">
        <v>1346000</v>
      </c>
      <c r="J369" s="35">
        <f>I369*19%</f>
        <v>255740</v>
      </c>
      <c r="K369" s="35">
        <f>J369+I369</f>
        <v>1601740</v>
      </c>
      <c r="L369" s="35">
        <v>2340000</v>
      </c>
      <c r="M369" s="36">
        <f>L369*19%</f>
        <v>444600</v>
      </c>
      <c r="N369" s="36">
        <f>M369+L369</f>
        <v>2784600</v>
      </c>
      <c r="O369" s="51">
        <v>1230000</v>
      </c>
      <c r="P369" s="36">
        <f>O369*19%</f>
        <v>233700</v>
      </c>
      <c r="Q369" s="36">
        <f>P369+O369</f>
        <v>1463700</v>
      </c>
      <c r="R369" s="51">
        <v>3790000</v>
      </c>
      <c r="S369" s="51">
        <f>R369*19%</f>
        <v>720100</v>
      </c>
      <c r="T369" s="51">
        <f>S369+R369</f>
        <v>4510100</v>
      </c>
    </row>
    <row r="370" spans="1:20" ht="15" customHeight="1" x14ac:dyDescent="0.3">
      <c r="A370" s="34" t="s">
        <v>905</v>
      </c>
      <c r="B370" s="16" t="s">
        <v>474</v>
      </c>
      <c r="C370" s="22">
        <v>95000</v>
      </c>
      <c r="D370" s="22">
        <f t="shared" si="161"/>
        <v>18050</v>
      </c>
      <c r="E370" s="22">
        <f t="shared" si="162"/>
        <v>113050</v>
      </c>
      <c r="F370" s="35">
        <v>95000</v>
      </c>
      <c r="G370" s="35">
        <f>F370*19%</f>
        <v>18050</v>
      </c>
      <c r="H370" s="35">
        <f>G370+F370</f>
        <v>113050</v>
      </c>
      <c r="I370" s="35">
        <v>97000</v>
      </c>
      <c r="J370" s="35">
        <f>I370*19%</f>
        <v>18430</v>
      </c>
      <c r="K370" s="35">
        <f>J370+I370</f>
        <v>115430</v>
      </c>
      <c r="L370" s="35">
        <v>97000</v>
      </c>
      <c r="M370" s="36">
        <f>L370*19%</f>
        <v>18430</v>
      </c>
      <c r="N370" s="36">
        <f>M370+L370</f>
        <v>115430</v>
      </c>
      <c r="O370" s="51">
        <v>90000</v>
      </c>
      <c r="P370" s="36">
        <f>O370*19%</f>
        <v>17100</v>
      </c>
      <c r="Q370" s="36">
        <f>P370+O370</f>
        <v>107100</v>
      </c>
      <c r="R370" s="51">
        <v>125000</v>
      </c>
      <c r="S370" s="51">
        <f>R370*19%</f>
        <v>23750</v>
      </c>
      <c r="T370" s="51">
        <f>S370+R370</f>
        <v>148750</v>
      </c>
    </row>
    <row r="371" spans="1:20" ht="15" customHeight="1" x14ac:dyDescent="0.3">
      <c r="A371" s="34" t="s">
        <v>906</v>
      </c>
      <c r="B371" s="16" t="s">
        <v>475</v>
      </c>
      <c r="C371" s="22" t="s">
        <v>600</v>
      </c>
      <c r="D371" s="22" t="s">
        <v>600</v>
      </c>
      <c r="E371" s="22" t="s">
        <v>600</v>
      </c>
      <c r="F371" s="35" t="s">
        <v>600</v>
      </c>
      <c r="G371" s="35" t="s">
        <v>600</v>
      </c>
      <c r="H371" s="35" t="s">
        <v>600</v>
      </c>
      <c r="I371" s="35" t="s">
        <v>600</v>
      </c>
      <c r="J371" s="35" t="s">
        <v>600</v>
      </c>
      <c r="K371" s="35" t="s">
        <v>600</v>
      </c>
      <c r="L371" s="80">
        <v>165000</v>
      </c>
      <c r="M371" s="36">
        <f>L371*19%</f>
        <v>31350</v>
      </c>
      <c r="N371" s="36">
        <f>M371+L371</f>
        <v>196350</v>
      </c>
      <c r="O371" s="51" t="s">
        <v>600</v>
      </c>
      <c r="P371" s="51" t="s">
        <v>600</v>
      </c>
      <c r="Q371" s="51" t="s">
        <v>600</v>
      </c>
      <c r="R371" s="51">
        <v>260000</v>
      </c>
      <c r="S371" s="51">
        <f>R371*19%</f>
        <v>49400</v>
      </c>
      <c r="T371" s="51">
        <f>S371+R371</f>
        <v>309400</v>
      </c>
    </row>
    <row r="372" spans="1:20" ht="15" customHeight="1" x14ac:dyDescent="0.3">
      <c r="A372" s="34" t="s">
        <v>907</v>
      </c>
      <c r="B372" s="16" t="s">
        <v>1042</v>
      </c>
      <c r="C372" s="22">
        <v>58000</v>
      </c>
      <c r="D372" s="22">
        <f>+C372*19%</f>
        <v>11020</v>
      </c>
      <c r="E372" s="22">
        <f>+C372+D372</f>
        <v>69020</v>
      </c>
      <c r="F372" s="35">
        <v>55000</v>
      </c>
      <c r="G372" s="35">
        <f>F372*19%</f>
        <v>10450</v>
      </c>
      <c r="H372" s="35">
        <f>G372+F372</f>
        <v>65450</v>
      </c>
      <c r="I372" s="35">
        <v>68000</v>
      </c>
      <c r="J372" s="35">
        <f>I372*19%</f>
        <v>12920</v>
      </c>
      <c r="K372" s="35">
        <f>J372+I372</f>
        <v>80920</v>
      </c>
      <c r="L372" s="80" t="s">
        <v>600</v>
      </c>
      <c r="M372" s="51" t="s">
        <v>600</v>
      </c>
      <c r="N372" s="51" t="s">
        <v>600</v>
      </c>
      <c r="O372" s="51">
        <v>62000</v>
      </c>
      <c r="P372" s="36">
        <f t="shared" ref="P372:P403" si="191">O372*19%</f>
        <v>11780</v>
      </c>
      <c r="Q372" s="36">
        <f t="shared" ref="Q372:Q403" si="192">P372+O372</f>
        <v>73780</v>
      </c>
      <c r="R372" s="51" t="s">
        <v>600</v>
      </c>
      <c r="S372" s="51" t="s">
        <v>600</v>
      </c>
      <c r="T372" s="51" t="s">
        <v>600</v>
      </c>
    </row>
    <row r="373" spans="1:20" ht="15" customHeight="1" x14ac:dyDescent="0.3">
      <c r="A373" s="34" t="s">
        <v>908</v>
      </c>
      <c r="B373" s="16" t="s">
        <v>1043</v>
      </c>
      <c r="C373" s="22">
        <v>58000</v>
      </c>
      <c r="D373" s="22">
        <f>+C373*19%</f>
        <v>11020</v>
      </c>
      <c r="E373" s="22">
        <f>+C373+D373</f>
        <v>69020</v>
      </c>
      <c r="F373" s="35">
        <v>55000</v>
      </c>
      <c r="G373" s="35">
        <f>F373*19%</f>
        <v>10450</v>
      </c>
      <c r="H373" s="35">
        <f>G373+F373</f>
        <v>65450</v>
      </c>
      <c r="I373" s="35">
        <v>68000</v>
      </c>
      <c r="J373" s="35">
        <f>I373*19%</f>
        <v>12920</v>
      </c>
      <c r="K373" s="35">
        <f>J373+I373</f>
        <v>80920</v>
      </c>
      <c r="L373" s="80" t="s">
        <v>600</v>
      </c>
      <c r="M373" s="51" t="s">
        <v>600</v>
      </c>
      <c r="N373" s="51" t="s">
        <v>600</v>
      </c>
      <c r="O373" s="51">
        <v>61000</v>
      </c>
      <c r="P373" s="36">
        <f t="shared" si="191"/>
        <v>11590</v>
      </c>
      <c r="Q373" s="36">
        <f t="shared" si="192"/>
        <v>72590</v>
      </c>
      <c r="R373" s="51" t="s">
        <v>600</v>
      </c>
      <c r="S373" s="51" t="s">
        <v>600</v>
      </c>
      <c r="T373" s="51" t="s">
        <v>600</v>
      </c>
    </row>
    <row r="374" spans="1:20" ht="15" customHeight="1" x14ac:dyDescent="0.3">
      <c r="A374" s="34" t="s">
        <v>909</v>
      </c>
      <c r="B374" s="16" t="s">
        <v>1044</v>
      </c>
      <c r="C374" s="22">
        <v>60000</v>
      </c>
      <c r="D374" s="22">
        <f>+C374*19%</f>
        <v>11400</v>
      </c>
      <c r="E374" s="22">
        <f>+C374+D374</f>
        <v>71400</v>
      </c>
      <c r="F374" s="35">
        <v>60000</v>
      </c>
      <c r="G374" s="35">
        <f>F374*19%</f>
        <v>11400</v>
      </c>
      <c r="H374" s="35">
        <f>G374+F374</f>
        <v>71400</v>
      </c>
      <c r="I374" s="35">
        <v>72000</v>
      </c>
      <c r="J374" s="35">
        <f>I374*19%</f>
        <v>13680</v>
      </c>
      <c r="K374" s="35">
        <f>J374+I374</f>
        <v>85680</v>
      </c>
      <c r="L374" s="80" t="s">
        <v>600</v>
      </c>
      <c r="M374" s="51" t="s">
        <v>600</v>
      </c>
      <c r="N374" s="51" t="s">
        <v>600</v>
      </c>
      <c r="O374" s="51">
        <v>62000</v>
      </c>
      <c r="P374" s="36">
        <f t="shared" si="191"/>
        <v>11780</v>
      </c>
      <c r="Q374" s="36">
        <f t="shared" si="192"/>
        <v>73780</v>
      </c>
      <c r="R374" s="51" t="s">
        <v>600</v>
      </c>
      <c r="S374" s="51" t="s">
        <v>600</v>
      </c>
      <c r="T374" s="51" t="s">
        <v>600</v>
      </c>
    </row>
    <row r="375" spans="1:20" ht="15" customHeight="1" x14ac:dyDescent="0.3">
      <c r="A375" s="34" t="s">
        <v>910</v>
      </c>
      <c r="B375" s="16" t="s">
        <v>476</v>
      </c>
      <c r="C375" s="22">
        <v>258000</v>
      </c>
      <c r="D375" s="22">
        <f t="shared" si="161"/>
        <v>49020</v>
      </c>
      <c r="E375" s="22">
        <f t="shared" si="162"/>
        <v>307020</v>
      </c>
      <c r="F375" s="35">
        <v>258000</v>
      </c>
      <c r="G375" s="35">
        <f t="shared" ref="G375:G402" si="193">F375*19%</f>
        <v>49020</v>
      </c>
      <c r="H375" s="35">
        <f t="shared" ref="H375:H402" si="194">G375+F375</f>
        <v>307020</v>
      </c>
      <c r="I375" s="35">
        <v>216000</v>
      </c>
      <c r="J375" s="35">
        <f t="shared" ref="J375:J403" si="195">I375*19%</f>
        <v>41040</v>
      </c>
      <c r="K375" s="35">
        <f t="shared" ref="K375:K403" si="196">J375+I375</f>
        <v>257040</v>
      </c>
      <c r="L375" s="35">
        <v>216000</v>
      </c>
      <c r="M375" s="36">
        <f t="shared" ref="M375:M406" si="197">L375*19%</f>
        <v>41040</v>
      </c>
      <c r="N375" s="36">
        <f t="shared" ref="N375:N406" si="198">M375+L375</f>
        <v>257040</v>
      </c>
      <c r="O375" s="51">
        <v>190000</v>
      </c>
      <c r="P375" s="36">
        <f t="shared" si="191"/>
        <v>36100</v>
      </c>
      <c r="Q375" s="36">
        <f t="shared" si="192"/>
        <v>226100</v>
      </c>
      <c r="R375" s="51">
        <v>360000</v>
      </c>
      <c r="S375" s="51">
        <f t="shared" ref="S375:S406" si="199">R375*19%</f>
        <v>68400</v>
      </c>
      <c r="T375" s="51">
        <f t="shared" ref="T375:T406" si="200">S375+R375</f>
        <v>428400</v>
      </c>
    </row>
    <row r="376" spans="1:20" ht="15" customHeight="1" x14ac:dyDescent="0.3">
      <c r="A376" s="34" t="s">
        <v>1271</v>
      </c>
      <c r="B376" s="16" t="s">
        <v>477</v>
      </c>
      <c r="C376" s="22">
        <v>260000</v>
      </c>
      <c r="D376" s="22">
        <f t="shared" si="161"/>
        <v>49400</v>
      </c>
      <c r="E376" s="22">
        <f t="shared" si="162"/>
        <v>309400</v>
      </c>
      <c r="F376" s="35">
        <v>260000</v>
      </c>
      <c r="G376" s="35">
        <f t="shared" si="193"/>
        <v>49400</v>
      </c>
      <c r="H376" s="35">
        <f t="shared" si="194"/>
        <v>309400</v>
      </c>
      <c r="I376" s="35">
        <v>337000</v>
      </c>
      <c r="J376" s="35">
        <f t="shared" si="195"/>
        <v>64030</v>
      </c>
      <c r="K376" s="35">
        <f t="shared" si="196"/>
        <v>401030</v>
      </c>
      <c r="L376" s="35">
        <v>337000</v>
      </c>
      <c r="M376" s="36">
        <f t="shared" si="197"/>
        <v>64030</v>
      </c>
      <c r="N376" s="36">
        <f t="shared" si="198"/>
        <v>401030</v>
      </c>
      <c r="O376" s="51">
        <v>190000</v>
      </c>
      <c r="P376" s="36">
        <f t="shared" si="191"/>
        <v>36100</v>
      </c>
      <c r="Q376" s="36">
        <f t="shared" si="192"/>
        <v>226100</v>
      </c>
      <c r="R376" s="51">
        <v>390000</v>
      </c>
      <c r="S376" s="51">
        <f t="shared" si="199"/>
        <v>74100</v>
      </c>
      <c r="T376" s="51">
        <f t="shared" si="200"/>
        <v>464100</v>
      </c>
    </row>
    <row r="377" spans="1:20" ht="15" customHeight="1" x14ac:dyDescent="0.3">
      <c r="A377" s="34" t="s">
        <v>1272</v>
      </c>
      <c r="B377" s="16" t="s">
        <v>478</v>
      </c>
      <c r="C377" s="22">
        <v>280000</v>
      </c>
      <c r="D377" s="22">
        <f t="shared" si="161"/>
        <v>53200</v>
      </c>
      <c r="E377" s="22">
        <f t="shared" si="162"/>
        <v>333200</v>
      </c>
      <c r="F377" s="35">
        <v>280000</v>
      </c>
      <c r="G377" s="35">
        <f t="shared" si="193"/>
        <v>53200</v>
      </c>
      <c r="H377" s="35">
        <f t="shared" si="194"/>
        <v>333200</v>
      </c>
      <c r="I377" s="35">
        <v>91000</v>
      </c>
      <c r="J377" s="35">
        <f t="shared" si="195"/>
        <v>17290</v>
      </c>
      <c r="K377" s="35">
        <f t="shared" si="196"/>
        <v>108290</v>
      </c>
      <c r="L377" s="35">
        <v>91000</v>
      </c>
      <c r="M377" s="36">
        <f t="shared" si="197"/>
        <v>17290</v>
      </c>
      <c r="N377" s="36">
        <f t="shared" si="198"/>
        <v>108290</v>
      </c>
      <c r="O377" s="51">
        <v>90000</v>
      </c>
      <c r="P377" s="36">
        <f t="shared" si="191"/>
        <v>17100</v>
      </c>
      <c r="Q377" s="36">
        <f t="shared" si="192"/>
        <v>107100</v>
      </c>
      <c r="R377" s="51">
        <v>160000</v>
      </c>
      <c r="S377" s="51">
        <f t="shared" si="199"/>
        <v>30400</v>
      </c>
      <c r="T377" s="51">
        <f t="shared" si="200"/>
        <v>190400</v>
      </c>
    </row>
    <row r="378" spans="1:20" ht="15" customHeight="1" x14ac:dyDescent="0.3">
      <c r="A378" s="34" t="s">
        <v>1273</v>
      </c>
      <c r="B378" s="16" t="s">
        <v>479</v>
      </c>
      <c r="C378" s="22">
        <v>120000</v>
      </c>
      <c r="D378" s="22">
        <f t="shared" si="161"/>
        <v>22800</v>
      </c>
      <c r="E378" s="22">
        <f t="shared" si="162"/>
        <v>142800</v>
      </c>
      <c r="F378" s="35">
        <v>115000</v>
      </c>
      <c r="G378" s="35">
        <f t="shared" si="193"/>
        <v>21850</v>
      </c>
      <c r="H378" s="35">
        <f t="shared" si="194"/>
        <v>136850</v>
      </c>
      <c r="I378" s="35">
        <v>240000</v>
      </c>
      <c r="J378" s="35">
        <f t="shared" si="195"/>
        <v>45600</v>
      </c>
      <c r="K378" s="35">
        <f t="shared" si="196"/>
        <v>285600</v>
      </c>
      <c r="L378" s="35">
        <v>280000</v>
      </c>
      <c r="M378" s="36">
        <f t="shared" si="197"/>
        <v>53200</v>
      </c>
      <c r="N378" s="36">
        <f t="shared" si="198"/>
        <v>333200</v>
      </c>
      <c r="O378" s="51">
        <v>640000</v>
      </c>
      <c r="P378" s="36">
        <f t="shared" si="191"/>
        <v>121600</v>
      </c>
      <c r="Q378" s="36">
        <f t="shared" si="192"/>
        <v>761600</v>
      </c>
      <c r="R378" s="51">
        <v>740000</v>
      </c>
      <c r="S378" s="51">
        <f t="shared" si="199"/>
        <v>140600</v>
      </c>
      <c r="T378" s="51">
        <f t="shared" si="200"/>
        <v>880600</v>
      </c>
    </row>
    <row r="379" spans="1:20" ht="15" customHeight="1" x14ac:dyDescent="0.3">
      <c r="A379" s="34" t="s">
        <v>1274</v>
      </c>
      <c r="B379" s="16" t="s">
        <v>480</v>
      </c>
      <c r="C379" s="22">
        <v>98000</v>
      </c>
      <c r="D379" s="22">
        <f t="shared" si="161"/>
        <v>18620</v>
      </c>
      <c r="E379" s="22">
        <f t="shared" si="162"/>
        <v>116620</v>
      </c>
      <c r="F379" s="35">
        <v>55000</v>
      </c>
      <c r="G379" s="35">
        <f t="shared" si="193"/>
        <v>10450</v>
      </c>
      <c r="H379" s="35">
        <f t="shared" si="194"/>
        <v>65450</v>
      </c>
      <c r="I379" s="35">
        <v>98000</v>
      </c>
      <c r="J379" s="35">
        <f t="shared" si="195"/>
        <v>18620</v>
      </c>
      <c r="K379" s="35">
        <f t="shared" si="196"/>
        <v>116620</v>
      </c>
      <c r="L379" s="35">
        <v>115000</v>
      </c>
      <c r="M379" s="36">
        <f t="shared" si="197"/>
        <v>21850</v>
      </c>
      <c r="N379" s="36">
        <f t="shared" si="198"/>
        <v>136850</v>
      </c>
      <c r="O379" s="51">
        <v>65000</v>
      </c>
      <c r="P379" s="36">
        <f t="shared" si="191"/>
        <v>12350</v>
      </c>
      <c r="Q379" s="36">
        <f t="shared" si="192"/>
        <v>77350</v>
      </c>
      <c r="R379" s="51">
        <v>146000</v>
      </c>
      <c r="S379" s="51">
        <f t="shared" si="199"/>
        <v>27740</v>
      </c>
      <c r="T379" s="51">
        <f t="shared" si="200"/>
        <v>173740</v>
      </c>
    </row>
    <row r="380" spans="1:20" ht="15" customHeight="1" x14ac:dyDescent="0.3">
      <c r="A380" s="34" t="s">
        <v>1275</v>
      </c>
      <c r="B380" s="16" t="s">
        <v>481</v>
      </c>
      <c r="C380" s="22">
        <v>260000</v>
      </c>
      <c r="D380" s="22">
        <f t="shared" si="161"/>
        <v>49400</v>
      </c>
      <c r="E380" s="22">
        <f t="shared" si="162"/>
        <v>309400</v>
      </c>
      <c r="F380" s="35">
        <v>240000</v>
      </c>
      <c r="G380" s="35">
        <f t="shared" si="193"/>
        <v>45600</v>
      </c>
      <c r="H380" s="35">
        <f t="shared" si="194"/>
        <v>285600</v>
      </c>
      <c r="I380" s="35">
        <v>530000</v>
      </c>
      <c r="J380" s="35">
        <f t="shared" si="195"/>
        <v>100700</v>
      </c>
      <c r="K380" s="35">
        <f t="shared" si="196"/>
        <v>630700</v>
      </c>
      <c r="L380" s="35">
        <v>980000</v>
      </c>
      <c r="M380" s="36">
        <f t="shared" si="197"/>
        <v>186200</v>
      </c>
      <c r="N380" s="36">
        <f t="shared" si="198"/>
        <v>1166200</v>
      </c>
      <c r="O380" s="51">
        <v>1670000</v>
      </c>
      <c r="P380" s="36">
        <f t="shared" si="191"/>
        <v>317300</v>
      </c>
      <c r="Q380" s="36">
        <f t="shared" si="192"/>
        <v>1987300</v>
      </c>
      <c r="R380" s="51">
        <v>1980000</v>
      </c>
      <c r="S380" s="51">
        <f t="shared" si="199"/>
        <v>376200</v>
      </c>
      <c r="T380" s="51">
        <f t="shared" si="200"/>
        <v>2356200</v>
      </c>
    </row>
    <row r="381" spans="1:20" ht="15" customHeight="1" x14ac:dyDescent="0.3">
      <c r="A381" s="34" t="s">
        <v>1276</v>
      </c>
      <c r="B381" s="16" t="s">
        <v>1100</v>
      </c>
      <c r="C381" s="22">
        <v>75000</v>
      </c>
      <c r="D381" s="22">
        <f t="shared" si="161"/>
        <v>14250</v>
      </c>
      <c r="E381" s="22">
        <f t="shared" si="162"/>
        <v>89250</v>
      </c>
      <c r="F381" s="35">
        <v>35000</v>
      </c>
      <c r="G381" s="35">
        <f t="shared" si="193"/>
        <v>6650</v>
      </c>
      <c r="H381" s="35">
        <f t="shared" si="194"/>
        <v>41650</v>
      </c>
      <c r="I381" s="35">
        <v>85000</v>
      </c>
      <c r="J381" s="35">
        <f t="shared" si="195"/>
        <v>16150</v>
      </c>
      <c r="K381" s="35">
        <f t="shared" si="196"/>
        <v>101150</v>
      </c>
      <c r="L381" s="35">
        <v>85000</v>
      </c>
      <c r="M381" s="36">
        <f t="shared" si="197"/>
        <v>16150</v>
      </c>
      <c r="N381" s="36">
        <f t="shared" si="198"/>
        <v>101150</v>
      </c>
      <c r="O381" s="51">
        <v>70000</v>
      </c>
      <c r="P381" s="36">
        <f t="shared" si="191"/>
        <v>13300</v>
      </c>
      <c r="Q381" s="36">
        <f t="shared" si="192"/>
        <v>83300</v>
      </c>
      <c r="R381" s="51">
        <v>115000</v>
      </c>
      <c r="S381" s="51">
        <f t="shared" si="199"/>
        <v>21850</v>
      </c>
      <c r="T381" s="51">
        <f t="shared" si="200"/>
        <v>136850</v>
      </c>
    </row>
    <row r="382" spans="1:20" ht="15" customHeight="1" x14ac:dyDescent="0.3">
      <c r="A382" s="34" t="s">
        <v>1277</v>
      </c>
      <c r="B382" s="16" t="s">
        <v>482</v>
      </c>
      <c r="C382" s="22">
        <v>140000</v>
      </c>
      <c r="D382" s="22">
        <f t="shared" si="161"/>
        <v>26600</v>
      </c>
      <c r="E382" s="22">
        <f t="shared" si="162"/>
        <v>166600</v>
      </c>
      <c r="F382" s="35">
        <v>140000</v>
      </c>
      <c r="G382" s="35">
        <f t="shared" si="193"/>
        <v>26600</v>
      </c>
      <c r="H382" s="35">
        <f t="shared" si="194"/>
        <v>166600</v>
      </c>
      <c r="I382" s="35">
        <v>480000</v>
      </c>
      <c r="J382" s="35">
        <f t="shared" si="195"/>
        <v>91200</v>
      </c>
      <c r="K382" s="35">
        <f t="shared" si="196"/>
        <v>571200</v>
      </c>
      <c r="L382" s="35">
        <v>480000</v>
      </c>
      <c r="M382" s="36">
        <f t="shared" si="197"/>
        <v>91200</v>
      </c>
      <c r="N382" s="36">
        <f t="shared" si="198"/>
        <v>571200</v>
      </c>
      <c r="O382" s="51">
        <v>920000</v>
      </c>
      <c r="P382" s="36">
        <f t="shared" si="191"/>
        <v>174800</v>
      </c>
      <c r="Q382" s="36">
        <f t="shared" si="192"/>
        <v>1094800</v>
      </c>
      <c r="R382" s="51">
        <v>1430000</v>
      </c>
      <c r="S382" s="51">
        <f t="shared" si="199"/>
        <v>271700</v>
      </c>
      <c r="T382" s="51">
        <f t="shared" si="200"/>
        <v>1701700</v>
      </c>
    </row>
    <row r="383" spans="1:20" ht="15" customHeight="1" x14ac:dyDescent="0.3">
      <c r="A383" s="34" t="s">
        <v>1278</v>
      </c>
      <c r="B383" s="16" t="s">
        <v>1161</v>
      </c>
      <c r="C383" s="22">
        <v>180000</v>
      </c>
      <c r="D383" s="22">
        <f t="shared" si="161"/>
        <v>34200</v>
      </c>
      <c r="E383" s="22">
        <f t="shared" si="162"/>
        <v>214200</v>
      </c>
      <c r="F383" s="35">
        <v>180000</v>
      </c>
      <c r="G383" s="35">
        <f t="shared" si="193"/>
        <v>34200</v>
      </c>
      <c r="H383" s="35">
        <f t="shared" si="194"/>
        <v>214200</v>
      </c>
      <c r="I383" s="35">
        <v>3670000</v>
      </c>
      <c r="J383" s="35">
        <f t="shared" si="195"/>
        <v>697300</v>
      </c>
      <c r="K383" s="35">
        <f t="shared" si="196"/>
        <v>4367300</v>
      </c>
      <c r="L383" s="35">
        <v>1870000</v>
      </c>
      <c r="M383" s="36">
        <f t="shared" si="197"/>
        <v>355300</v>
      </c>
      <c r="N383" s="36">
        <f t="shared" si="198"/>
        <v>2225300</v>
      </c>
      <c r="O383" s="51">
        <v>3720000</v>
      </c>
      <c r="P383" s="36">
        <f t="shared" si="191"/>
        <v>706800</v>
      </c>
      <c r="Q383" s="36">
        <f t="shared" si="192"/>
        <v>4426800</v>
      </c>
      <c r="R383" s="51">
        <v>4650000</v>
      </c>
      <c r="S383" s="51">
        <f t="shared" si="199"/>
        <v>883500</v>
      </c>
      <c r="T383" s="51">
        <f t="shared" si="200"/>
        <v>5533500</v>
      </c>
    </row>
    <row r="384" spans="1:20" ht="15" customHeight="1" x14ac:dyDescent="0.3">
      <c r="A384" s="34" t="s">
        <v>1279</v>
      </c>
      <c r="B384" s="16" t="s">
        <v>483</v>
      </c>
      <c r="C384" s="22">
        <v>135000</v>
      </c>
      <c r="D384" s="22">
        <f t="shared" si="161"/>
        <v>25650</v>
      </c>
      <c r="E384" s="22">
        <f t="shared" si="162"/>
        <v>160650</v>
      </c>
      <c r="F384" s="35">
        <v>135000</v>
      </c>
      <c r="G384" s="35">
        <f t="shared" si="193"/>
        <v>25650</v>
      </c>
      <c r="H384" s="35">
        <f t="shared" si="194"/>
        <v>160650</v>
      </c>
      <c r="I384" s="35">
        <v>590000</v>
      </c>
      <c r="J384" s="35">
        <f t="shared" si="195"/>
        <v>112100</v>
      </c>
      <c r="K384" s="35">
        <f t="shared" si="196"/>
        <v>702100</v>
      </c>
      <c r="L384" s="35">
        <v>480000</v>
      </c>
      <c r="M384" s="36">
        <f t="shared" si="197"/>
        <v>91200</v>
      </c>
      <c r="N384" s="36">
        <f t="shared" si="198"/>
        <v>571200</v>
      </c>
      <c r="O384" s="51">
        <v>570000</v>
      </c>
      <c r="P384" s="36">
        <f t="shared" si="191"/>
        <v>108300</v>
      </c>
      <c r="Q384" s="36">
        <f t="shared" si="192"/>
        <v>678300</v>
      </c>
      <c r="R384" s="51">
        <v>840000</v>
      </c>
      <c r="S384" s="51">
        <f t="shared" si="199"/>
        <v>159600</v>
      </c>
      <c r="T384" s="51">
        <f t="shared" si="200"/>
        <v>999600</v>
      </c>
    </row>
    <row r="385" spans="1:20" ht="15" customHeight="1" x14ac:dyDescent="0.3">
      <c r="A385" s="34" t="s">
        <v>1280</v>
      </c>
      <c r="B385" s="16" t="s">
        <v>1159</v>
      </c>
      <c r="C385" s="22">
        <v>28000</v>
      </c>
      <c r="D385" s="22">
        <f t="shared" si="161"/>
        <v>5320</v>
      </c>
      <c r="E385" s="22">
        <f t="shared" si="162"/>
        <v>33320</v>
      </c>
      <c r="F385" s="35">
        <v>28000</v>
      </c>
      <c r="G385" s="35">
        <f t="shared" si="193"/>
        <v>5320</v>
      </c>
      <c r="H385" s="35">
        <f t="shared" si="194"/>
        <v>33320</v>
      </c>
      <c r="I385" s="35">
        <v>106000</v>
      </c>
      <c r="J385" s="35">
        <f t="shared" si="195"/>
        <v>20140</v>
      </c>
      <c r="K385" s="35">
        <f t="shared" si="196"/>
        <v>126140</v>
      </c>
      <c r="L385" s="35">
        <v>106000</v>
      </c>
      <c r="M385" s="36">
        <f t="shared" si="197"/>
        <v>20140</v>
      </c>
      <c r="N385" s="36">
        <f t="shared" si="198"/>
        <v>126140</v>
      </c>
      <c r="O385" s="51">
        <v>115000</v>
      </c>
      <c r="P385" s="36">
        <f t="shared" si="191"/>
        <v>21850</v>
      </c>
      <c r="Q385" s="36">
        <f t="shared" si="192"/>
        <v>136850</v>
      </c>
      <c r="R385" s="51">
        <v>145000</v>
      </c>
      <c r="S385" s="51">
        <f t="shared" si="199"/>
        <v>27550</v>
      </c>
      <c r="T385" s="51">
        <f t="shared" si="200"/>
        <v>172550</v>
      </c>
    </row>
    <row r="386" spans="1:20" ht="15" customHeight="1" x14ac:dyDescent="0.3">
      <c r="A386" s="34" t="s">
        <v>1281</v>
      </c>
      <c r="B386" s="16" t="s">
        <v>1101</v>
      </c>
      <c r="C386" s="22">
        <v>31000</v>
      </c>
      <c r="D386" s="22">
        <f t="shared" si="161"/>
        <v>5890</v>
      </c>
      <c r="E386" s="22">
        <f t="shared" si="162"/>
        <v>36890</v>
      </c>
      <c r="F386" s="35">
        <v>31000</v>
      </c>
      <c r="G386" s="35">
        <f t="shared" si="193"/>
        <v>5890</v>
      </c>
      <c r="H386" s="35">
        <f t="shared" si="194"/>
        <v>36890</v>
      </c>
      <c r="I386" s="35">
        <v>85000</v>
      </c>
      <c r="J386" s="35">
        <f t="shared" si="195"/>
        <v>16150</v>
      </c>
      <c r="K386" s="35">
        <f t="shared" si="196"/>
        <v>101150</v>
      </c>
      <c r="L386" s="35">
        <v>85000</v>
      </c>
      <c r="M386" s="36">
        <f t="shared" si="197"/>
        <v>16150</v>
      </c>
      <c r="N386" s="36">
        <f t="shared" si="198"/>
        <v>101150</v>
      </c>
      <c r="O386" s="51">
        <v>75000</v>
      </c>
      <c r="P386" s="36">
        <f t="shared" si="191"/>
        <v>14250</v>
      </c>
      <c r="Q386" s="36">
        <f t="shared" si="192"/>
        <v>89250</v>
      </c>
      <c r="R386" s="51">
        <v>95000</v>
      </c>
      <c r="S386" s="51">
        <f t="shared" si="199"/>
        <v>18050</v>
      </c>
      <c r="T386" s="51">
        <f t="shared" si="200"/>
        <v>113050</v>
      </c>
    </row>
    <row r="387" spans="1:20" ht="15" customHeight="1" x14ac:dyDescent="0.3">
      <c r="A387" s="34" t="s">
        <v>1282</v>
      </c>
      <c r="B387" s="16" t="s">
        <v>484</v>
      </c>
      <c r="C387" s="22">
        <v>98000</v>
      </c>
      <c r="D387" s="22">
        <f t="shared" ref="D387:D451" si="201">+C387*19%</f>
        <v>18620</v>
      </c>
      <c r="E387" s="22">
        <f t="shared" ref="E387:E451" si="202">+C387+D387</f>
        <v>116620</v>
      </c>
      <c r="F387" s="35">
        <v>98000</v>
      </c>
      <c r="G387" s="35">
        <f t="shared" si="193"/>
        <v>18620</v>
      </c>
      <c r="H387" s="35">
        <f t="shared" si="194"/>
        <v>116620</v>
      </c>
      <c r="I387" s="35">
        <v>220000</v>
      </c>
      <c r="J387" s="35">
        <f t="shared" si="195"/>
        <v>41800</v>
      </c>
      <c r="K387" s="35">
        <f t="shared" si="196"/>
        <v>261800</v>
      </c>
      <c r="L387" s="35">
        <v>210000</v>
      </c>
      <c r="M387" s="36">
        <f t="shared" si="197"/>
        <v>39900</v>
      </c>
      <c r="N387" s="36">
        <f t="shared" si="198"/>
        <v>249900</v>
      </c>
      <c r="O387" s="51">
        <v>190000</v>
      </c>
      <c r="P387" s="36">
        <f t="shared" si="191"/>
        <v>36100</v>
      </c>
      <c r="Q387" s="36">
        <f t="shared" si="192"/>
        <v>226100</v>
      </c>
      <c r="R387" s="51">
        <v>260000</v>
      </c>
      <c r="S387" s="51">
        <f t="shared" si="199"/>
        <v>49400</v>
      </c>
      <c r="T387" s="51">
        <f t="shared" si="200"/>
        <v>309400</v>
      </c>
    </row>
    <row r="388" spans="1:20" ht="15" customHeight="1" x14ac:dyDescent="0.3">
      <c r="A388" s="34" t="s">
        <v>1283</v>
      </c>
      <c r="B388" s="16" t="s">
        <v>485</v>
      </c>
      <c r="C388" s="22">
        <v>97000</v>
      </c>
      <c r="D388" s="22">
        <f t="shared" si="201"/>
        <v>18430</v>
      </c>
      <c r="E388" s="22">
        <f t="shared" si="202"/>
        <v>115430</v>
      </c>
      <c r="F388" s="35">
        <v>97000</v>
      </c>
      <c r="G388" s="35">
        <f t="shared" si="193"/>
        <v>18430</v>
      </c>
      <c r="H388" s="35">
        <f t="shared" si="194"/>
        <v>115430</v>
      </c>
      <c r="I388" s="35">
        <v>240000</v>
      </c>
      <c r="J388" s="35">
        <f t="shared" si="195"/>
        <v>45600</v>
      </c>
      <c r="K388" s="35">
        <f t="shared" si="196"/>
        <v>285600</v>
      </c>
      <c r="L388" s="35">
        <v>240000</v>
      </c>
      <c r="M388" s="36">
        <f t="shared" si="197"/>
        <v>45600</v>
      </c>
      <c r="N388" s="36">
        <f t="shared" si="198"/>
        <v>285600</v>
      </c>
      <c r="O388" s="51">
        <v>210000</v>
      </c>
      <c r="P388" s="36">
        <f t="shared" si="191"/>
        <v>39900</v>
      </c>
      <c r="Q388" s="36">
        <f t="shared" si="192"/>
        <v>249900</v>
      </c>
      <c r="R388" s="51">
        <v>270000</v>
      </c>
      <c r="S388" s="51">
        <f t="shared" si="199"/>
        <v>51300</v>
      </c>
      <c r="T388" s="51">
        <f t="shared" si="200"/>
        <v>321300</v>
      </c>
    </row>
    <row r="389" spans="1:20" ht="15" customHeight="1" x14ac:dyDescent="0.3">
      <c r="A389" s="34" t="s">
        <v>1284</v>
      </c>
      <c r="B389" s="16" t="s">
        <v>1426</v>
      </c>
      <c r="C389" s="22">
        <v>45000</v>
      </c>
      <c r="D389" s="22">
        <f t="shared" si="201"/>
        <v>8550</v>
      </c>
      <c r="E389" s="22">
        <f t="shared" si="202"/>
        <v>53550</v>
      </c>
      <c r="F389" s="35">
        <v>35000</v>
      </c>
      <c r="G389" s="35">
        <f t="shared" si="193"/>
        <v>6650</v>
      </c>
      <c r="H389" s="35">
        <f t="shared" si="194"/>
        <v>41650</v>
      </c>
      <c r="I389" s="35">
        <v>52000</v>
      </c>
      <c r="J389" s="35">
        <f t="shared" si="195"/>
        <v>9880</v>
      </c>
      <c r="K389" s="35">
        <f t="shared" si="196"/>
        <v>61880</v>
      </c>
      <c r="L389" s="35">
        <v>55000</v>
      </c>
      <c r="M389" s="36">
        <f t="shared" si="197"/>
        <v>10450</v>
      </c>
      <c r="N389" s="36">
        <f t="shared" si="198"/>
        <v>65450</v>
      </c>
      <c r="O389" s="51">
        <v>55000</v>
      </c>
      <c r="P389" s="36">
        <f t="shared" si="191"/>
        <v>10450</v>
      </c>
      <c r="Q389" s="36">
        <f t="shared" si="192"/>
        <v>65450</v>
      </c>
      <c r="R389" s="51">
        <v>74000</v>
      </c>
      <c r="S389" s="51">
        <f t="shared" si="199"/>
        <v>14060</v>
      </c>
      <c r="T389" s="51">
        <f t="shared" si="200"/>
        <v>88060</v>
      </c>
    </row>
    <row r="390" spans="1:20" ht="15" customHeight="1" x14ac:dyDescent="0.3">
      <c r="A390" s="34" t="s">
        <v>1284</v>
      </c>
      <c r="B390" s="16" t="s">
        <v>1562</v>
      </c>
      <c r="C390" s="22">
        <v>21000</v>
      </c>
      <c r="D390" s="22">
        <f t="shared" si="201"/>
        <v>3990</v>
      </c>
      <c r="E390" s="22">
        <f t="shared" si="202"/>
        <v>24990</v>
      </c>
      <c r="F390" s="35">
        <v>21000</v>
      </c>
      <c r="G390" s="35">
        <f t="shared" si="193"/>
        <v>3990</v>
      </c>
      <c r="H390" s="35">
        <f t="shared" si="194"/>
        <v>24990</v>
      </c>
      <c r="I390" s="35">
        <v>21000</v>
      </c>
      <c r="J390" s="35">
        <f t="shared" si="195"/>
        <v>3990</v>
      </c>
      <c r="K390" s="35">
        <f t="shared" si="196"/>
        <v>24990</v>
      </c>
      <c r="L390" s="35">
        <v>21000</v>
      </c>
      <c r="M390" s="36">
        <f t="shared" si="197"/>
        <v>3990</v>
      </c>
      <c r="N390" s="36">
        <f t="shared" si="198"/>
        <v>24990</v>
      </c>
      <c r="O390" s="51">
        <v>21000</v>
      </c>
      <c r="P390" s="36">
        <f t="shared" si="191"/>
        <v>3990</v>
      </c>
      <c r="Q390" s="36">
        <f t="shared" si="192"/>
        <v>24990</v>
      </c>
      <c r="R390" s="51">
        <v>21000</v>
      </c>
      <c r="S390" s="51">
        <f t="shared" si="199"/>
        <v>3990</v>
      </c>
      <c r="T390" s="51">
        <f t="shared" si="200"/>
        <v>24990</v>
      </c>
    </row>
    <row r="391" spans="1:20" ht="15" customHeight="1" x14ac:dyDescent="0.3">
      <c r="A391" s="34" t="s">
        <v>1284</v>
      </c>
      <c r="B391" s="16" t="s">
        <v>1427</v>
      </c>
      <c r="C391" s="22">
        <v>45000</v>
      </c>
      <c r="D391" s="22">
        <f t="shared" si="201"/>
        <v>8550</v>
      </c>
      <c r="E391" s="22">
        <f t="shared" si="202"/>
        <v>53550</v>
      </c>
      <c r="F391" s="35">
        <v>35000</v>
      </c>
      <c r="G391" s="35">
        <f t="shared" si="193"/>
        <v>6650</v>
      </c>
      <c r="H391" s="35">
        <f t="shared" si="194"/>
        <v>41650</v>
      </c>
      <c r="I391" s="35">
        <v>52000</v>
      </c>
      <c r="J391" s="35">
        <f t="shared" si="195"/>
        <v>9880</v>
      </c>
      <c r="K391" s="35">
        <f t="shared" si="196"/>
        <v>61880</v>
      </c>
      <c r="L391" s="35">
        <v>55000</v>
      </c>
      <c r="M391" s="36">
        <f t="shared" si="197"/>
        <v>10450</v>
      </c>
      <c r="N391" s="36">
        <f t="shared" si="198"/>
        <v>65450</v>
      </c>
      <c r="O391" s="51">
        <v>55000</v>
      </c>
      <c r="P391" s="36">
        <f t="shared" si="191"/>
        <v>10450</v>
      </c>
      <c r="Q391" s="36">
        <f t="shared" si="192"/>
        <v>65450</v>
      </c>
      <c r="R391" s="51">
        <v>74000</v>
      </c>
      <c r="S391" s="51">
        <f t="shared" si="199"/>
        <v>14060</v>
      </c>
      <c r="T391" s="51">
        <f t="shared" si="200"/>
        <v>88060</v>
      </c>
    </row>
    <row r="392" spans="1:20" ht="15" customHeight="1" x14ac:dyDescent="0.3">
      <c r="A392" s="34" t="s">
        <v>1284</v>
      </c>
      <c r="B392" s="16" t="s">
        <v>486</v>
      </c>
      <c r="C392" s="22">
        <v>180000</v>
      </c>
      <c r="D392" s="22">
        <f t="shared" si="201"/>
        <v>34200</v>
      </c>
      <c r="E392" s="22">
        <f t="shared" si="202"/>
        <v>214200</v>
      </c>
      <c r="F392" s="35">
        <v>180000</v>
      </c>
      <c r="G392" s="35">
        <f t="shared" si="193"/>
        <v>34200</v>
      </c>
      <c r="H392" s="35">
        <f t="shared" si="194"/>
        <v>214200</v>
      </c>
      <c r="I392" s="35">
        <v>1620000</v>
      </c>
      <c r="J392" s="35">
        <f t="shared" si="195"/>
        <v>307800</v>
      </c>
      <c r="K392" s="35">
        <f t="shared" si="196"/>
        <v>1927800</v>
      </c>
      <c r="L392" s="35">
        <v>1420000</v>
      </c>
      <c r="M392" s="36">
        <f t="shared" si="197"/>
        <v>269800</v>
      </c>
      <c r="N392" s="36">
        <f t="shared" si="198"/>
        <v>1689800</v>
      </c>
      <c r="O392" s="51">
        <v>1630000</v>
      </c>
      <c r="P392" s="36">
        <f t="shared" si="191"/>
        <v>309700</v>
      </c>
      <c r="Q392" s="36">
        <f t="shared" si="192"/>
        <v>1939700</v>
      </c>
      <c r="R392" s="51">
        <v>1840000</v>
      </c>
      <c r="S392" s="51">
        <f t="shared" si="199"/>
        <v>349600</v>
      </c>
      <c r="T392" s="51">
        <f t="shared" si="200"/>
        <v>2189600</v>
      </c>
    </row>
    <row r="393" spans="1:20" ht="15" customHeight="1" x14ac:dyDescent="0.3">
      <c r="A393" s="34" t="s">
        <v>1284</v>
      </c>
      <c r="B393" s="16" t="s">
        <v>487</v>
      </c>
      <c r="C393" s="22">
        <v>154000</v>
      </c>
      <c r="D393" s="22">
        <f t="shared" si="201"/>
        <v>29260</v>
      </c>
      <c r="E393" s="22">
        <f t="shared" si="202"/>
        <v>183260</v>
      </c>
      <c r="F393" s="35">
        <v>154000</v>
      </c>
      <c r="G393" s="35">
        <f t="shared" si="193"/>
        <v>29260</v>
      </c>
      <c r="H393" s="35">
        <f t="shared" si="194"/>
        <v>183260</v>
      </c>
      <c r="I393" s="35">
        <v>310000</v>
      </c>
      <c r="J393" s="35">
        <f t="shared" si="195"/>
        <v>58900</v>
      </c>
      <c r="K393" s="35">
        <f t="shared" si="196"/>
        <v>368900</v>
      </c>
      <c r="L393" s="35">
        <v>340000</v>
      </c>
      <c r="M393" s="36">
        <f t="shared" si="197"/>
        <v>64600</v>
      </c>
      <c r="N393" s="36">
        <f t="shared" si="198"/>
        <v>404600</v>
      </c>
      <c r="O393" s="51">
        <v>310000</v>
      </c>
      <c r="P393" s="36">
        <f t="shared" si="191"/>
        <v>58900</v>
      </c>
      <c r="Q393" s="36">
        <f t="shared" si="192"/>
        <v>368900</v>
      </c>
      <c r="R393" s="51">
        <v>390000</v>
      </c>
      <c r="S393" s="51">
        <f t="shared" si="199"/>
        <v>74100</v>
      </c>
      <c r="T393" s="51">
        <f t="shared" si="200"/>
        <v>464100</v>
      </c>
    </row>
    <row r="394" spans="1:20" ht="15" customHeight="1" x14ac:dyDescent="0.3">
      <c r="A394" s="34" t="s">
        <v>1284</v>
      </c>
      <c r="B394" s="16" t="s">
        <v>1160</v>
      </c>
      <c r="C394" s="22">
        <v>65000</v>
      </c>
      <c r="D394" s="22">
        <f t="shared" si="201"/>
        <v>12350</v>
      </c>
      <c r="E394" s="22">
        <f t="shared" si="202"/>
        <v>77350</v>
      </c>
      <c r="F394" s="35">
        <v>65000</v>
      </c>
      <c r="G394" s="35">
        <f t="shared" si="193"/>
        <v>12350</v>
      </c>
      <c r="H394" s="35">
        <f t="shared" si="194"/>
        <v>77350</v>
      </c>
      <c r="I394" s="35">
        <v>77000</v>
      </c>
      <c r="J394" s="35">
        <f t="shared" si="195"/>
        <v>14630</v>
      </c>
      <c r="K394" s="35">
        <f t="shared" si="196"/>
        <v>91630</v>
      </c>
      <c r="L394" s="35">
        <v>95000</v>
      </c>
      <c r="M394" s="36">
        <f t="shared" si="197"/>
        <v>18050</v>
      </c>
      <c r="N394" s="36">
        <f t="shared" si="198"/>
        <v>113050</v>
      </c>
      <c r="O394" s="51">
        <v>75000</v>
      </c>
      <c r="P394" s="36">
        <f t="shared" si="191"/>
        <v>14250</v>
      </c>
      <c r="Q394" s="36">
        <f t="shared" si="192"/>
        <v>89250</v>
      </c>
      <c r="R394" s="51">
        <v>115000</v>
      </c>
      <c r="S394" s="51">
        <f t="shared" si="199"/>
        <v>21850</v>
      </c>
      <c r="T394" s="51">
        <f t="shared" si="200"/>
        <v>136850</v>
      </c>
    </row>
    <row r="395" spans="1:20" ht="15" customHeight="1" x14ac:dyDescent="0.3">
      <c r="A395" s="34" t="s">
        <v>1284</v>
      </c>
      <c r="B395" s="16" t="s">
        <v>488</v>
      </c>
      <c r="C395" s="22">
        <v>85000</v>
      </c>
      <c r="D395" s="22">
        <f t="shared" si="201"/>
        <v>16150</v>
      </c>
      <c r="E395" s="22">
        <f t="shared" si="202"/>
        <v>101150</v>
      </c>
      <c r="F395" s="35">
        <v>85000</v>
      </c>
      <c r="G395" s="35">
        <f t="shared" si="193"/>
        <v>16150</v>
      </c>
      <c r="H395" s="35">
        <f t="shared" si="194"/>
        <v>101150</v>
      </c>
      <c r="I395" s="35">
        <v>144000</v>
      </c>
      <c r="J395" s="35">
        <f t="shared" si="195"/>
        <v>27360</v>
      </c>
      <c r="K395" s="35">
        <f t="shared" si="196"/>
        <v>171360</v>
      </c>
      <c r="L395" s="35">
        <v>144000</v>
      </c>
      <c r="M395" s="36">
        <f t="shared" si="197"/>
        <v>27360</v>
      </c>
      <c r="N395" s="36">
        <f t="shared" si="198"/>
        <v>171360</v>
      </c>
      <c r="O395" s="51">
        <v>165000</v>
      </c>
      <c r="P395" s="36">
        <f t="shared" si="191"/>
        <v>31350</v>
      </c>
      <c r="Q395" s="36">
        <f t="shared" si="192"/>
        <v>196350</v>
      </c>
      <c r="R395" s="51">
        <v>185000</v>
      </c>
      <c r="S395" s="51">
        <f t="shared" si="199"/>
        <v>35150</v>
      </c>
      <c r="T395" s="51">
        <f t="shared" si="200"/>
        <v>220150</v>
      </c>
    </row>
    <row r="396" spans="1:20" ht="15" customHeight="1" x14ac:dyDescent="0.3">
      <c r="A396" s="34" t="s">
        <v>1284</v>
      </c>
      <c r="B396" s="16" t="s">
        <v>489</v>
      </c>
      <c r="C396" s="22">
        <v>144000</v>
      </c>
      <c r="D396" s="22">
        <f t="shared" si="201"/>
        <v>27360</v>
      </c>
      <c r="E396" s="22">
        <f t="shared" si="202"/>
        <v>171360</v>
      </c>
      <c r="F396" s="35">
        <v>144000</v>
      </c>
      <c r="G396" s="35">
        <f t="shared" si="193"/>
        <v>27360</v>
      </c>
      <c r="H396" s="35">
        <f t="shared" si="194"/>
        <v>171360</v>
      </c>
      <c r="I396" s="35">
        <v>240000</v>
      </c>
      <c r="J396" s="35">
        <f t="shared" si="195"/>
        <v>45600</v>
      </c>
      <c r="K396" s="35">
        <f t="shared" si="196"/>
        <v>285600</v>
      </c>
      <c r="L396" s="35">
        <v>224000</v>
      </c>
      <c r="M396" s="36">
        <f t="shared" si="197"/>
        <v>42560</v>
      </c>
      <c r="N396" s="36">
        <f t="shared" si="198"/>
        <v>266560</v>
      </c>
      <c r="O396" s="51">
        <v>320000</v>
      </c>
      <c r="P396" s="36">
        <f t="shared" si="191"/>
        <v>60800</v>
      </c>
      <c r="Q396" s="36">
        <f t="shared" si="192"/>
        <v>380800</v>
      </c>
      <c r="R396" s="51">
        <v>420000</v>
      </c>
      <c r="S396" s="51">
        <f t="shared" si="199"/>
        <v>79800</v>
      </c>
      <c r="T396" s="51">
        <f t="shared" si="200"/>
        <v>499800</v>
      </c>
    </row>
    <row r="397" spans="1:20" ht="15" customHeight="1" x14ac:dyDescent="0.3">
      <c r="A397" s="34" t="s">
        <v>1284</v>
      </c>
      <c r="B397" s="16" t="s">
        <v>490</v>
      </c>
      <c r="C397" s="22">
        <v>144000</v>
      </c>
      <c r="D397" s="22">
        <f t="shared" si="201"/>
        <v>27360</v>
      </c>
      <c r="E397" s="22">
        <f t="shared" si="202"/>
        <v>171360</v>
      </c>
      <c r="F397" s="35">
        <v>144000</v>
      </c>
      <c r="G397" s="35">
        <f t="shared" si="193"/>
        <v>27360</v>
      </c>
      <c r="H397" s="35">
        <f t="shared" si="194"/>
        <v>171360</v>
      </c>
      <c r="I397" s="35">
        <v>250000</v>
      </c>
      <c r="J397" s="35">
        <f t="shared" si="195"/>
        <v>47500</v>
      </c>
      <c r="K397" s="35">
        <f t="shared" si="196"/>
        <v>297500</v>
      </c>
      <c r="L397" s="35">
        <v>234000</v>
      </c>
      <c r="M397" s="36">
        <f t="shared" si="197"/>
        <v>44460</v>
      </c>
      <c r="N397" s="36">
        <f t="shared" si="198"/>
        <v>278460</v>
      </c>
      <c r="O397" s="51">
        <v>340000</v>
      </c>
      <c r="P397" s="36">
        <f t="shared" si="191"/>
        <v>64600</v>
      </c>
      <c r="Q397" s="36">
        <f t="shared" si="192"/>
        <v>404600</v>
      </c>
      <c r="R397" s="51">
        <v>460000</v>
      </c>
      <c r="S397" s="51">
        <f t="shared" si="199"/>
        <v>87400</v>
      </c>
      <c r="T397" s="51">
        <f t="shared" si="200"/>
        <v>547400</v>
      </c>
    </row>
    <row r="398" spans="1:20" ht="15" customHeight="1" x14ac:dyDescent="0.3">
      <c r="A398" s="34" t="s">
        <v>1284</v>
      </c>
      <c r="B398" s="16" t="s">
        <v>491</v>
      </c>
      <c r="C398" s="22">
        <v>380000</v>
      </c>
      <c r="D398" s="22">
        <f t="shared" si="201"/>
        <v>72200</v>
      </c>
      <c r="E398" s="22">
        <f t="shared" si="202"/>
        <v>452200</v>
      </c>
      <c r="F398" s="35">
        <v>350000</v>
      </c>
      <c r="G398" s="35">
        <f t="shared" si="193"/>
        <v>66500</v>
      </c>
      <c r="H398" s="35">
        <f t="shared" si="194"/>
        <v>416500</v>
      </c>
      <c r="I398" s="35">
        <v>1050000</v>
      </c>
      <c r="J398" s="35">
        <f t="shared" si="195"/>
        <v>199500</v>
      </c>
      <c r="K398" s="35">
        <f t="shared" si="196"/>
        <v>1249500</v>
      </c>
      <c r="L398" s="35">
        <v>1970000</v>
      </c>
      <c r="M398" s="36">
        <f t="shared" si="197"/>
        <v>374300</v>
      </c>
      <c r="N398" s="36">
        <f t="shared" si="198"/>
        <v>2344300</v>
      </c>
      <c r="O398" s="51">
        <v>1750000</v>
      </c>
      <c r="P398" s="36">
        <f t="shared" si="191"/>
        <v>332500</v>
      </c>
      <c r="Q398" s="36">
        <f t="shared" si="192"/>
        <v>2082500</v>
      </c>
      <c r="R398" s="51">
        <v>2640000</v>
      </c>
      <c r="S398" s="51">
        <f t="shared" si="199"/>
        <v>501600</v>
      </c>
      <c r="T398" s="51">
        <f t="shared" si="200"/>
        <v>3141600</v>
      </c>
    </row>
    <row r="399" spans="1:20" ht="15" customHeight="1" x14ac:dyDescent="0.3">
      <c r="A399" s="34" t="s">
        <v>1284</v>
      </c>
      <c r="B399" s="16" t="s">
        <v>492</v>
      </c>
      <c r="C399" s="22">
        <v>65000</v>
      </c>
      <c r="D399" s="22">
        <f t="shared" si="201"/>
        <v>12350</v>
      </c>
      <c r="E399" s="22">
        <f t="shared" si="202"/>
        <v>77350</v>
      </c>
      <c r="F399" s="35">
        <v>65000</v>
      </c>
      <c r="G399" s="35">
        <f t="shared" si="193"/>
        <v>12350</v>
      </c>
      <c r="H399" s="35">
        <f t="shared" si="194"/>
        <v>77350</v>
      </c>
      <c r="I399" s="35">
        <v>115000</v>
      </c>
      <c r="J399" s="35">
        <f t="shared" si="195"/>
        <v>21850</v>
      </c>
      <c r="K399" s="35">
        <f t="shared" si="196"/>
        <v>136850</v>
      </c>
      <c r="L399" s="35">
        <v>115000</v>
      </c>
      <c r="M399" s="36">
        <f t="shared" si="197"/>
        <v>21850</v>
      </c>
      <c r="N399" s="36">
        <f t="shared" si="198"/>
        <v>136850</v>
      </c>
      <c r="O399" s="51">
        <v>115000</v>
      </c>
      <c r="P399" s="36">
        <f t="shared" si="191"/>
        <v>21850</v>
      </c>
      <c r="Q399" s="36">
        <f t="shared" si="192"/>
        <v>136850</v>
      </c>
      <c r="R399" s="51">
        <v>145000</v>
      </c>
      <c r="S399" s="51">
        <f t="shared" si="199"/>
        <v>27550</v>
      </c>
      <c r="T399" s="51">
        <f t="shared" si="200"/>
        <v>172550</v>
      </c>
    </row>
    <row r="400" spans="1:20" ht="15" customHeight="1" x14ac:dyDescent="0.3">
      <c r="A400" s="34" t="s">
        <v>1284</v>
      </c>
      <c r="B400" s="16" t="s">
        <v>493</v>
      </c>
      <c r="C400" s="22">
        <v>65000</v>
      </c>
      <c r="D400" s="22">
        <f t="shared" si="201"/>
        <v>12350</v>
      </c>
      <c r="E400" s="22">
        <f t="shared" si="202"/>
        <v>77350</v>
      </c>
      <c r="F400" s="35">
        <v>65000</v>
      </c>
      <c r="G400" s="35">
        <f t="shared" si="193"/>
        <v>12350</v>
      </c>
      <c r="H400" s="35">
        <f t="shared" si="194"/>
        <v>77350</v>
      </c>
      <c r="I400" s="35">
        <v>174000</v>
      </c>
      <c r="J400" s="35">
        <f t="shared" si="195"/>
        <v>33060</v>
      </c>
      <c r="K400" s="35">
        <f t="shared" si="196"/>
        <v>207060</v>
      </c>
      <c r="L400" s="35">
        <v>174000</v>
      </c>
      <c r="M400" s="36">
        <f t="shared" si="197"/>
        <v>33060</v>
      </c>
      <c r="N400" s="36">
        <f t="shared" si="198"/>
        <v>207060</v>
      </c>
      <c r="O400" s="51">
        <v>142000</v>
      </c>
      <c r="P400" s="36">
        <f t="shared" si="191"/>
        <v>26980</v>
      </c>
      <c r="Q400" s="36">
        <f t="shared" si="192"/>
        <v>168980</v>
      </c>
      <c r="R400" s="51">
        <v>165000</v>
      </c>
      <c r="S400" s="51">
        <f t="shared" si="199"/>
        <v>31350</v>
      </c>
      <c r="T400" s="51">
        <f t="shared" si="200"/>
        <v>196350</v>
      </c>
    </row>
    <row r="401" spans="1:20" ht="15" customHeight="1" x14ac:dyDescent="0.3">
      <c r="A401" s="34" t="s">
        <v>1284</v>
      </c>
      <c r="B401" s="16" t="s">
        <v>494</v>
      </c>
      <c r="C401" s="22">
        <v>65000</v>
      </c>
      <c r="D401" s="22">
        <f t="shared" si="201"/>
        <v>12350</v>
      </c>
      <c r="E401" s="22">
        <f t="shared" si="202"/>
        <v>77350</v>
      </c>
      <c r="F401" s="35">
        <v>65000</v>
      </c>
      <c r="G401" s="35">
        <f t="shared" si="193"/>
        <v>12350</v>
      </c>
      <c r="H401" s="35">
        <f t="shared" si="194"/>
        <v>77350</v>
      </c>
      <c r="I401" s="35">
        <v>135000</v>
      </c>
      <c r="J401" s="35">
        <f t="shared" si="195"/>
        <v>25650</v>
      </c>
      <c r="K401" s="35">
        <f t="shared" si="196"/>
        <v>160650</v>
      </c>
      <c r="L401" s="35">
        <v>135000</v>
      </c>
      <c r="M401" s="36">
        <f t="shared" si="197"/>
        <v>25650</v>
      </c>
      <c r="N401" s="36">
        <f t="shared" si="198"/>
        <v>160650</v>
      </c>
      <c r="O401" s="51">
        <v>85000</v>
      </c>
      <c r="P401" s="36">
        <f t="shared" si="191"/>
        <v>16150</v>
      </c>
      <c r="Q401" s="36">
        <f t="shared" si="192"/>
        <v>101150</v>
      </c>
      <c r="R401" s="51">
        <v>115000</v>
      </c>
      <c r="S401" s="51">
        <f t="shared" si="199"/>
        <v>21850</v>
      </c>
      <c r="T401" s="51">
        <f t="shared" si="200"/>
        <v>136850</v>
      </c>
    </row>
    <row r="402" spans="1:20" ht="15" customHeight="1" x14ac:dyDescent="0.3">
      <c r="A402" s="34" t="s">
        <v>1284</v>
      </c>
      <c r="B402" s="16" t="s">
        <v>495</v>
      </c>
      <c r="C402" s="22">
        <v>87000</v>
      </c>
      <c r="D402" s="22">
        <f t="shared" si="201"/>
        <v>16530</v>
      </c>
      <c r="E402" s="22">
        <f t="shared" si="202"/>
        <v>103530</v>
      </c>
      <c r="F402" s="35">
        <v>87000</v>
      </c>
      <c r="G402" s="35">
        <f t="shared" si="193"/>
        <v>16530</v>
      </c>
      <c r="H402" s="35">
        <f t="shared" si="194"/>
        <v>103530</v>
      </c>
      <c r="I402" s="35">
        <v>240000</v>
      </c>
      <c r="J402" s="35">
        <f t="shared" si="195"/>
        <v>45600</v>
      </c>
      <c r="K402" s="35">
        <f t="shared" si="196"/>
        <v>285600</v>
      </c>
      <c r="L402" s="35">
        <v>280000</v>
      </c>
      <c r="M402" s="36">
        <f t="shared" si="197"/>
        <v>53200</v>
      </c>
      <c r="N402" s="36">
        <f t="shared" si="198"/>
        <v>333200</v>
      </c>
      <c r="O402" s="51">
        <v>240000</v>
      </c>
      <c r="P402" s="36">
        <f t="shared" si="191"/>
        <v>45600</v>
      </c>
      <c r="Q402" s="36">
        <f t="shared" si="192"/>
        <v>285600</v>
      </c>
      <c r="R402" s="51">
        <v>320000</v>
      </c>
      <c r="S402" s="51">
        <f t="shared" si="199"/>
        <v>60800</v>
      </c>
      <c r="T402" s="51">
        <f t="shared" si="200"/>
        <v>380800</v>
      </c>
    </row>
    <row r="403" spans="1:20" ht="15" customHeight="1" x14ac:dyDescent="0.3">
      <c r="A403" s="34" t="s">
        <v>1284</v>
      </c>
      <c r="B403" s="16" t="s">
        <v>1135</v>
      </c>
      <c r="C403" s="22">
        <v>120000</v>
      </c>
      <c r="D403" s="22">
        <f t="shared" si="201"/>
        <v>22800</v>
      </c>
      <c r="E403" s="22">
        <f t="shared" si="202"/>
        <v>142800</v>
      </c>
      <c r="F403" s="35">
        <v>120000</v>
      </c>
      <c r="G403" s="35">
        <f>F403*19%</f>
        <v>22800</v>
      </c>
      <c r="H403" s="35">
        <f>G403+F403</f>
        <v>142800</v>
      </c>
      <c r="I403" s="35">
        <v>290000</v>
      </c>
      <c r="J403" s="35">
        <f t="shared" si="195"/>
        <v>55100</v>
      </c>
      <c r="K403" s="35">
        <f t="shared" si="196"/>
        <v>345100</v>
      </c>
      <c r="L403" s="35">
        <v>290000</v>
      </c>
      <c r="M403" s="36">
        <f t="shared" si="197"/>
        <v>55100</v>
      </c>
      <c r="N403" s="36">
        <f t="shared" si="198"/>
        <v>345100</v>
      </c>
      <c r="O403" s="51">
        <v>260000</v>
      </c>
      <c r="P403" s="36">
        <f t="shared" si="191"/>
        <v>49400</v>
      </c>
      <c r="Q403" s="36">
        <f t="shared" si="192"/>
        <v>309400</v>
      </c>
      <c r="R403" s="51">
        <v>320000</v>
      </c>
      <c r="S403" s="51">
        <f t="shared" si="199"/>
        <v>60800</v>
      </c>
      <c r="T403" s="51">
        <f t="shared" si="200"/>
        <v>380800</v>
      </c>
    </row>
    <row r="404" spans="1:20" ht="15" customHeight="1" x14ac:dyDescent="0.3">
      <c r="A404" s="34" t="s">
        <v>1284</v>
      </c>
      <c r="B404" s="16" t="s">
        <v>496</v>
      </c>
      <c r="C404" s="22" t="s">
        <v>600</v>
      </c>
      <c r="D404" s="22" t="s">
        <v>600</v>
      </c>
      <c r="E404" s="22" t="s">
        <v>600</v>
      </c>
      <c r="F404" s="35" t="s">
        <v>600</v>
      </c>
      <c r="G404" s="35" t="s">
        <v>600</v>
      </c>
      <c r="H404" s="35" t="s">
        <v>600</v>
      </c>
      <c r="I404" s="35" t="s">
        <v>600</v>
      </c>
      <c r="J404" s="35" t="s">
        <v>600</v>
      </c>
      <c r="K404" s="35" t="s">
        <v>600</v>
      </c>
      <c r="L404" s="35">
        <v>139000</v>
      </c>
      <c r="M404" s="36">
        <f t="shared" si="197"/>
        <v>26410</v>
      </c>
      <c r="N404" s="36">
        <f t="shared" si="198"/>
        <v>165410</v>
      </c>
      <c r="O404" s="51" t="s">
        <v>600</v>
      </c>
      <c r="P404" s="51" t="s">
        <v>600</v>
      </c>
      <c r="Q404" s="51" t="s">
        <v>600</v>
      </c>
      <c r="R404" s="51">
        <v>380000</v>
      </c>
      <c r="S404" s="51">
        <f t="shared" si="199"/>
        <v>72200</v>
      </c>
      <c r="T404" s="51">
        <f t="shared" si="200"/>
        <v>452200</v>
      </c>
    </row>
    <row r="405" spans="1:20" ht="15" customHeight="1" x14ac:dyDescent="0.3">
      <c r="A405" s="34" t="s">
        <v>1285</v>
      </c>
      <c r="B405" s="16" t="s">
        <v>497</v>
      </c>
      <c r="C405" s="22" t="s">
        <v>600</v>
      </c>
      <c r="D405" s="22" t="s">
        <v>600</v>
      </c>
      <c r="E405" s="22" t="s">
        <v>600</v>
      </c>
      <c r="F405" s="35" t="s">
        <v>600</v>
      </c>
      <c r="G405" s="35" t="s">
        <v>600</v>
      </c>
      <c r="H405" s="35" t="s">
        <v>600</v>
      </c>
      <c r="I405" s="35" t="s">
        <v>600</v>
      </c>
      <c r="J405" s="35" t="s">
        <v>600</v>
      </c>
      <c r="K405" s="35" t="s">
        <v>600</v>
      </c>
      <c r="L405" s="35">
        <v>139000</v>
      </c>
      <c r="M405" s="36">
        <f t="shared" si="197"/>
        <v>26410</v>
      </c>
      <c r="N405" s="36">
        <f t="shared" si="198"/>
        <v>165410</v>
      </c>
      <c r="O405" s="51" t="s">
        <v>600</v>
      </c>
      <c r="P405" s="51" t="s">
        <v>600</v>
      </c>
      <c r="Q405" s="51" t="s">
        <v>600</v>
      </c>
      <c r="R405" s="51">
        <v>460000</v>
      </c>
      <c r="S405" s="51">
        <f t="shared" si="199"/>
        <v>87400</v>
      </c>
      <c r="T405" s="51">
        <f t="shared" si="200"/>
        <v>547400</v>
      </c>
    </row>
    <row r="406" spans="1:20" ht="15" customHeight="1" x14ac:dyDescent="0.3">
      <c r="A406" s="34" t="s">
        <v>1286</v>
      </c>
      <c r="B406" s="16" t="s">
        <v>1500</v>
      </c>
      <c r="C406" s="22">
        <v>67000</v>
      </c>
      <c r="D406" s="22">
        <f t="shared" si="201"/>
        <v>12730</v>
      </c>
      <c r="E406" s="22">
        <f t="shared" si="202"/>
        <v>79730</v>
      </c>
      <c r="F406" s="35">
        <v>67000</v>
      </c>
      <c r="G406" s="35">
        <f>F406*19%</f>
        <v>12730</v>
      </c>
      <c r="H406" s="35">
        <f t="shared" ref="H406:H417" si="203">G406+F406</f>
        <v>79730</v>
      </c>
      <c r="I406" s="35">
        <v>352000</v>
      </c>
      <c r="J406" s="35">
        <f>I406*19%</f>
        <v>66880</v>
      </c>
      <c r="K406" s="35">
        <f>J406+I406</f>
        <v>418880</v>
      </c>
      <c r="L406" s="35">
        <v>168000</v>
      </c>
      <c r="M406" s="36">
        <f t="shared" si="197"/>
        <v>31920</v>
      </c>
      <c r="N406" s="36">
        <f t="shared" si="198"/>
        <v>199920</v>
      </c>
      <c r="O406" s="51">
        <v>88000</v>
      </c>
      <c r="P406" s="36">
        <f>O406*19%</f>
        <v>16720</v>
      </c>
      <c r="Q406" s="36">
        <f>P406+O406</f>
        <v>104720</v>
      </c>
      <c r="R406" s="51">
        <v>193000</v>
      </c>
      <c r="S406" s="51">
        <f t="shared" si="199"/>
        <v>36670</v>
      </c>
      <c r="T406" s="51">
        <f t="shared" si="200"/>
        <v>229670</v>
      </c>
    </row>
    <row r="407" spans="1:20" ht="15" customHeight="1" x14ac:dyDescent="0.3">
      <c r="A407" s="34" t="s">
        <v>1287</v>
      </c>
      <c r="B407" s="16" t="s">
        <v>1477</v>
      </c>
      <c r="C407" s="22">
        <v>115000</v>
      </c>
      <c r="D407" s="22">
        <f>+C407*19%</f>
        <v>21850</v>
      </c>
      <c r="E407" s="22">
        <f>+C407+D407</f>
        <v>136850</v>
      </c>
      <c r="F407" s="35">
        <v>110000</v>
      </c>
      <c r="G407" s="35">
        <f>F407*19%</f>
        <v>20900</v>
      </c>
      <c r="H407" s="35">
        <f>G407+F407</f>
        <v>130900</v>
      </c>
      <c r="I407" s="35">
        <v>98000</v>
      </c>
      <c r="J407" s="35">
        <f>I407*19%</f>
        <v>18620</v>
      </c>
      <c r="K407" s="35">
        <f>J407+I407</f>
        <v>116620</v>
      </c>
      <c r="L407" s="35">
        <v>105000</v>
      </c>
      <c r="M407" s="36">
        <f>L407*19%</f>
        <v>19950</v>
      </c>
      <c r="N407" s="36">
        <f>M407+L407</f>
        <v>124950</v>
      </c>
      <c r="O407" s="51">
        <v>305000</v>
      </c>
      <c r="P407" s="36">
        <f>O407*19%</f>
        <v>57950</v>
      </c>
      <c r="Q407" s="36">
        <f>P407+O407</f>
        <v>362950</v>
      </c>
      <c r="R407" s="51">
        <v>335000</v>
      </c>
      <c r="S407" s="51">
        <f>R407*19%</f>
        <v>63650</v>
      </c>
      <c r="T407" s="51">
        <f>S407+R407</f>
        <v>398650</v>
      </c>
    </row>
    <row r="408" spans="1:20" ht="15" customHeight="1" x14ac:dyDescent="0.3">
      <c r="A408" s="34" t="s">
        <v>1288</v>
      </c>
      <c r="B408" s="16" t="s">
        <v>499</v>
      </c>
      <c r="C408" s="22">
        <v>65000</v>
      </c>
      <c r="D408" s="22">
        <f t="shared" si="201"/>
        <v>12350</v>
      </c>
      <c r="E408" s="22">
        <f t="shared" si="202"/>
        <v>77350</v>
      </c>
      <c r="F408" s="35">
        <v>65000</v>
      </c>
      <c r="G408" s="35">
        <f t="shared" ref="G408:G417" si="204">F408*19%</f>
        <v>12350</v>
      </c>
      <c r="H408" s="35">
        <f t="shared" si="203"/>
        <v>77350</v>
      </c>
      <c r="I408" s="35">
        <v>87000</v>
      </c>
      <c r="J408" s="35">
        <f t="shared" ref="J408:J424" si="205">I408*19%</f>
        <v>16530</v>
      </c>
      <c r="K408" s="35">
        <f t="shared" ref="K408:K424" si="206">J408+I408</f>
        <v>103530</v>
      </c>
      <c r="L408" s="35">
        <v>160000</v>
      </c>
      <c r="M408" s="36">
        <f t="shared" ref="M408:M417" si="207">L408*19%</f>
        <v>30400</v>
      </c>
      <c r="N408" s="36">
        <f t="shared" ref="N408:N417" si="208">M408+L408</f>
        <v>190400</v>
      </c>
      <c r="O408" s="51">
        <v>85000</v>
      </c>
      <c r="P408" s="36">
        <f t="shared" ref="P408:P417" si="209">O408*19%</f>
        <v>16150</v>
      </c>
      <c r="Q408" s="36">
        <f t="shared" ref="Q408:Q417" si="210">P408+O408</f>
        <v>101150</v>
      </c>
      <c r="R408" s="51">
        <v>195000</v>
      </c>
      <c r="S408" s="51">
        <f t="shared" ref="S408:S417" si="211">R408*19%</f>
        <v>37050</v>
      </c>
      <c r="T408" s="51">
        <f t="shared" ref="T408:T417" si="212">S408+R408</f>
        <v>232050</v>
      </c>
    </row>
    <row r="409" spans="1:20" ht="15" customHeight="1" x14ac:dyDescent="0.3">
      <c r="A409" s="34" t="s">
        <v>1289</v>
      </c>
      <c r="B409" s="16" t="s">
        <v>1045</v>
      </c>
      <c r="C409" s="22">
        <v>480000</v>
      </c>
      <c r="D409" s="22">
        <f t="shared" si="201"/>
        <v>91200</v>
      </c>
      <c r="E409" s="22">
        <f t="shared" si="202"/>
        <v>571200</v>
      </c>
      <c r="F409" s="35">
        <v>480000</v>
      </c>
      <c r="G409" s="35">
        <f t="shared" si="204"/>
        <v>91200</v>
      </c>
      <c r="H409" s="35">
        <f t="shared" si="203"/>
        <v>571200</v>
      </c>
      <c r="I409" s="35">
        <v>850000</v>
      </c>
      <c r="J409" s="35">
        <f t="shared" si="205"/>
        <v>161500</v>
      </c>
      <c r="K409" s="35">
        <f t="shared" si="206"/>
        <v>1011500</v>
      </c>
      <c r="L409" s="35">
        <v>850000</v>
      </c>
      <c r="M409" s="36">
        <f t="shared" si="207"/>
        <v>161500</v>
      </c>
      <c r="N409" s="36">
        <f t="shared" si="208"/>
        <v>1011500</v>
      </c>
      <c r="O409" s="51">
        <v>980000</v>
      </c>
      <c r="P409" s="36">
        <f t="shared" si="209"/>
        <v>186200</v>
      </c>
      <c r="Q409" s="36">
        <f t="shared" si="210"/>
        <v>1166200</v>
      </c>
      <c r="R409" s="51">
        <v>2460000</v>
      </c>
      <c r="S409" s="51">
        <f t="shared" si="211"/>
        <v>467400</v>
      </c>
      <c r="T409" s="51">
        <f t="shared" si="212"/>
        <v>2927400</v>
      </c>
    </row>
    <row r="410" spans="1:20" ht="15" customHeight="1" x14ac:dyDescent="0.3">
      <c r="A410" s="34" t="s">
        <v>1290</v>
      </c>
      <c r="B410" s="16" t="s">
        <v>500</v>
      </c>
      <c r="C410" s="22">
        <v>65000</v>
      </c>
      <c r="D410" s="22">
        <f t="shared" si="201"/>
        <v>12350</v>
      </c>
      <c r="E410" s="22">
        <f t="shared" si="202"/>
        <v>77350</v>
      </c>
      <c r="F410" s="35">
        <v>65000</v>
      </c>
      <c r="G410" s="35">
        <f t="shared" si="204"/>
        <v>12350</v>
      </c>
      <c r="H410" s="35">
        <f t="shared" si="203"/>
        <v>77350</v>
      </c>
      <c r="I410" s="35">
        <v>90000</v>
      </c>
      <c r="J410" s="35">
        <f t="shared" si="205"/>
        <v>17100</v>
      </c>
      <c r="K410" s="35">
        <f t="shared" si="206"/>
        <v>107100</v>
      </c>
      <c r="L410" s="35">
        <v>95000</v>
      </c>
      <c r="M410" s="36">
        <f t="shared" si="207"/>
        <v>18050</v>
      </c>
      <c r="N410" s="36">
        <f t="shared" si="208"/>
        <v>113050</v>
      </c>
      <c r="O410" s="51">
        <v>85000</v>
      </c>
      <c r="P410" s="36">
        <f t="shared" si="209"/>
        <v>16150</v>
      </c>
      <c r="Q410" s="36">
        <f t="shared" si="210"/>
        <v>101150</v>
      </c>
      <c r="R410" s="51">
        <v>125000</v>
      </c>
      <c r="S410" s="51">
        <f t="shared" si="211"/>
        <v>23750</v>
      </c>
      <c r="T410" s="51">
        <f t="shared" si="212"/>
        <v>148750</v>
      </c>
    </row>
    <row r="411" spans="1:20" ht="15" customHeight="1" x14ac:dyDescent="0.3">
      <c r="A411" s="34" t="s">
        <v>1291</v>
      </c>
      <c r="B411" s="16" t="s">
        <v>501</v>
      </c>
      <c r="C411" s="22">
        <v>55000</v>
      </c>
      <c r="D411" s="22">
        <f t="shared" si="201"/>
        <v>10450</v>
      </c>
      <c r="E411" s="22">
        <f t="shared" si="202"/>
        <v>65450</v>
      </c>
      <c r="F411" s="35">
        <v>55000</v>
      </c>
      <c r="G411" s="35">
        <f t="shared" si="204"/>
        <v>10450</v>
      </c>
      <c r="H411" s="35">
        <f t="shared" si="203"/>
        <v>65450</v>
      </c>
      <c r="I411" s="35">
        <v>75000</v>
      </c>
      <c r="J411" s="35">
        <f t="shared" si="205"/>
        <v>14250</v>
      </c>
      <c r="K411" s="35">
        <f t="shared" si="206"/>
        <v>89250</v>
      </c>
      <c r="L411" s="35">
        <v>75000</v>
      </c>
      <c r="M411" s="36">
        <f t="shared" si="207"/>
        <v>14250</v>
      </c>
      <c r="N411" s="36">
        <f t="shared" si="208"/>
        <v>89250</v>
      </c>
      <c r="O411" s="51">
        <v>75000</v>
      </c>
      <c r="P411" s="36">
        <f t="shared" si="209"/>
        <v>14250</v>
      </c>
      <c r="Q411" s="36">
        <f t="shared" si="210"/>
        <v>89250</v>
      </c>
      <c r="R411" s="51">
        <v>85000</v>
      </c>
      <c r="S411" s="51">
        <f t="shared" si="211"/>
        <v>16150</v>
      </c>
      <c r="T411" s="51">
        <f t="shared" si="212"/>
        <v>101150</v>
      </c>
    </row>
    <row r="412" spans="1:20" ht="15" customHeight="1" x14ac:dyDescent="0.3">
      <c r="A412" s="34" t="s">
        <v>1292</v>
      </c>
      <c r="B412" s="16" t="s">
        <v>502</v>
      </c>
      <c r="C412" s="22">
        <v>55000</v>
      </c>
      <c r="D412" s="22">
        <f t="shared" si="201"/>
        <v>10450</v>
      </c>
      <c r="E412" s="22">
        <f t="shared" si="202"/>
        <v>65450</v>
      </c>
      <c r="F412" s="35">
        <v>55000</v>
      </c>
      <c r="G412" s="35">
        <f t="shared" si="204"/>
        <v>10450</v>
      </c>
      <c r="H412" s="35">
        <f t="shared" si="203"/>
        <v>65450</v>
      </c>
      <c r="I412" s="35">
        <v>85000</v>
      </c>
      <c r="J412" s="35">
        <f t="shared" si="205"/>
        <v>16150</v>
      </c>
      <c r="K412" s="35">
        <f t="shared" si="206"/>
        <v>101150</v>
      </c>
      <c r="L412" s="35">
        <v>85000</v>
      </c>
      <c r="M412" s="36">
        <f t="shared" si="207"/>
        <v>16150</v>
      </c>
      <c r="N412" s="36">
        <f t="shared" si="208"/>
        <v>101150</v>
      </c>
      <c r="O412" s="51">
        <v>75000</v>
      </c>
      <c r="P412" s="36">
        <f t="shared" si="209"/>
        <v>14250</v>
      </c>
      <c r="Q412" s="36">
        <f t="shared" si="210"/>
        <v>89250</v>
      </c>
      <c r="R412" s="51">
        <v>95000</v>
      </c>
      <c r="S412" s="51">
        <f t="shared" si="211"/>
        <v>18050</v>
      </c>
      <c r="T412" s="51">
        <f t="shared" si="212"/>
        <v>113050</v>
      </c>
    </row>
    <row r="413" spans="1:20" ht="15" customHeight="1" x14ac:dyDescent="0.3">
      <c r="A413" s="34" t="s">
        <v>1293</v>
      </c>
      <c r="B413" s="16" t="s">
        <v>503</v>
      </c>
      <c r="C413" s="22">
        <v>165000</v>
      </c>
      <c r="D413" s="22">
        <f t="shared" si="201"/>
        <v>31350</v>
      </c>
      <c r="E413" s="22">
        <f t="shared" si="202"/>
        <v>196350</v>
      </c>
      <c r="F413" s="35">
        <v>95000</v>
      </c>
      <c r="G413" s="35">
        <f t="shared" si="204"/>
        <v>18050</v>
      </c>
      <c r="H413" s="35">
        <f t="shared" si="203"/>
        <v>113050</v>
      </c>
      <c r="I413" s="35">
        <v>240000</v>
      </c>
      <c r="J413" s="35">
        <f t="shared" si="205"/>
        <v>45600</v>
      </c>
      <c r="K413" s="35">
        <f t="shared" si="206"/>
        <v>285600</v>
      </c>
      <c r="L413" s="35">
        <v>240000</v>
      </c>
      <c r="M413" s="36">
        <f t="shared" si="207"/>
        <v>45600</v>
      </c>
      <c r="N413" s="36">
        <f t="shared" si="208"/>
        <v>285600</v>
      </c>
      <c r="O413" s="51">
        <v>210000</v>
      </c>
      <c r="P413" s="36">
        <f t="shared" si="209"/>
        <v>39900</v>
      </c>
      <c r="Q413" s="36">
        <f t="shared" si="210"/>
        <v>249900</v>
      </c>
      <c r="R413" s="51">
        <v>420000</v>
      </c>
      <c r="S413" s="51">
        <f t="shared" si="211"/>
        <v>79800</v>
      </c>
      <c r="T413" s="51">
        <f t="shared" si="212"/>
        <v>499800</v>
      </c>
    </row>
    <row r="414" spans="1:20" ht="15" customHeight="1" x14ac:dyDescent="0.3">
      <c r="A414" s="34" t="s">
        <v>1294</v>
      </c>
      <c r="B414" s="16" t="s">
        <v>504</v>
      </c>
      <c r="C414" s="22">
        <v>210000</v>
      </c>
      <c r="D414" s="22">
        <f t="shared" si="201"/>
        <v>39900</v>
      </c>
      <c r="E414" s="22">
        <f t="shared" si="202"/>
        <v>249900</v>
      </c>
      <c r="F414" s="35">
        <v>180000</v>
      </c>
      <c r="G414" s="35">
        <f t="shared" si="204"/>
        <v>34200</v>
      </c>
      <c r="H414" s="35">
        <f t="shared" si="203"/>
        <v>214200</v>
      </c>
      <c r="I414" s="35">
        <v>380000</v>
      </c>
      <c r="J414" s="35">
        <f t="shared" si="205"/>
        <v>72200</v>
      </c>
      <c r="K414" s="35">
        <f t="shared" si="206"/>
        <v>452200</v>
      </c>
      <c r="L414" s="35">
        <v>380000</v>
      </c>
      <c r="M414" s="36">
        <f t="shared" si="207"/>
        <v>72200</v>
      </c>
      <c r="N414" s="36">
        <f t="shared" si="208"/>
        <v>452200</v>
      </c>
      <c r="O414" s="51">
        <v>380000</v>
      </c>
      <c r="P414" s="36">
        <f t="shared" si="209"/>
        <v>72200</v>
      </c>
      <c r="Q414" s="36">
        <f t="shared" si="210"/>
        <v>452200</v>
      </c>
      <c r="R414" s="36">
        <v>380000</v>
      </c>
      <c r="S414" s="51">
        <f t="shared" si="211"/>
        <v>72200</v>
      </c>
      <c r="T414" s="51">
        <f t="shared" si="212"/>
        <v>452200</v>
      </c>
    </row>
    <row r="415" spans="1:20" ht="15" customHeight="1" x14ac:dyDescent="0.3">
      <c r="A415" s="34" t="s">
        <v>1295</v>
      </c>
      <c r="B415" s="16" t="s">
        <v>505</v>
      </c>
      <c r="C415" s="22">
        <v>190000</v>
      </c>
      <c r="D415" s="22">
        <f t="shared" si="201"/>
        <v>36100</v>
      </c>
      <c r="E415" s="22">
        <f t="shared" si="202"/>
        <v>226100</v>
      </c>
      <c r="F415" s="35">
        <v>160000</v>
      </c>
      <c r="G415" s="35">
        <f t="shared" si="204"/>
        <v>30400</v>
      </c>
      <c r="H415" s="35">
        <f t="shared" si="203"/>
        <v>190400</v>
      </c>
      <c r="I415" s="35">
        <v>350000</v>
      </c>
      <c r="J415" s="35">
        <f t="shared" si="205"/>
        <v>66500</v>
      </c>
      <c r="K415" s="35">
        <f t="shared" si="206"/>
        <v>416500</v>
      </c>
      <c r="L415" s="35">
        <v>350000</v>
      </c>
      <c r="M415" s="36">
        <f t="shared" si="207"/>
        <v>66500</v>
      </c>
      <c r="N415" s="36">
        <f t="shared" si="208"/>
        <v>416500</v>
      </c>
      <c r="O415" s="51">
        <v>350000</v>
      </c>
      <c r="P415" s="36">
        <f t="shared" si="209"/>
        <v>66500</v>
      </c>
      <c r="Q415" s="36">
        <f t="shared" si="210"/>
        <v>416500</v>
      </c>
      <c r="R415" s="36">
        <v>350000</v>
      </c>
      <c r="S415" s="51">
        <f t="shared" si="211"/>
        <v>66500</v>
      </c>
      <c r="T415" s="51">
        <f t="shared" si="212"/>
        <v>416500</v>
      </c>
    </row>
    <row r="416" spans="1:20" ht="15" customHeight="1" x14ac:dyDescent="0.3">
      <c r="A416" s="34" t="s">
        <v>1296</v>
      </c>
      <c r="B416" s="16" t="s">
        <v>506</v>
      </c>
      <c r="C416" s="22">
        <v>65000</v>
      </c>
      <c r="D416" s="22">
        <f t="shared" si="201"/>
        <v>12350</v>
      </c>
      <c r="E416" s="22">
        <f t="shared" si="202"/>
        <v>77350</v>
      </c>
      <c r="F416" s="35">
        <v>65000</v>
      </c>
      <c r="G416" s="35">
        <f t="shared" si="204"/>
        <v>12350</v>
      </c>
      <c r="H416" s="35">
        <f t="shared" si="203"/>
        <v>77350</v>
      </c>
      <c r="I416" s="35">
        <v>125000</v>
      </c>
      <c r="J416" s="35">
        <f t="shared" si="205"/>
        <v>23750</v>
      </c>
      <c r="K416" s="35">
        <f t="shared" si="206"/>
        <v>148750</v>
      </c>
      <c r="L416" s="35">
        <v>125000</v>
      </c>
      <c r="M416" s="36">
        <f t="shared" si="207"/>
        <v>23750</v>
      </c>
      <c r="N416" s="36">
        <f t="shared" si="208"/>
        <v>148750</v>
      </c>
      <c r="O416" s="51">
        <v>90000</v>
      </c>
      <c r="P416" s="36">
        <f t="shared" si="209"/>
        <v>17100</v>
      </c>
      <c r="Q416" s="36">
        <f t="shared" si="210"/>
        <v>107100</v>
      </c>
      <c r="R416" s="36">
        <v>165000</v>
      </c>
      <c r="S416" s="51">
        <f t="shared" si="211"/>
        <v>31350</v>
      </c>
      <c r="T416" s="51">
        <f t="shared" si="212"/>
        <v>196350</v>
      </c>
    </row>
    <row r="417" spans="1:20" ht="15" customHeight="1" x14ac:dyDescent="0.3">
      <c r="A417" s="34" t="s">
        <v>1297</v>
      </c>
      <c r="B417" s="16" t="s">
        <v>507</v>
      </c>
      <c r="C417" s="22">
        <v>45000</v>
      </c>
      <c r="D417" s="22">
        <f t="shared" si="201"/>
        <v>8550</v>
      </c>
      <c r="E417" s="22">
        <f t="shared" si="202"/>
        <v>53550</v>
      </c>
      <c r="F417" s="35">
        <v>45000</v>
      </c>
      <c r="G417" s="35">
        <f t="shared" si="204"/>
        <v>8550</v>
      </c>
      <c r="H417" s="35">
        <f t="shared" si="203"/>
        <v>53550</v>
      </c>
      <c r="I417" s="35">
        <v>72000</v>
      </c>
      <c r="J417" s="35">
        <f t="shared" si="205"/>
        <v>13680</v>
      </c>
      <c r="K417" s="35">
        <f t="shared" si="206"/>
        <v>85680</v>
      </c>
      <c r="L417" s="35">
        <v>72000</v>
      </c>
      <c r="M417" s="36">
        <f t="shared" si="207"/>
        <v>13680</v>
      </c>
      <c r="N417" s="36">
        <f t="shared" si="208"/>
        <v>85680</v>
      </c>
      <c r="O417" s="51">
        <v>60000</v>
      </c>
      <c r="P417" s="36">
        <f t="shared" si="209"/>
        <v>11400</v>
      </c>
      <c r="Q417" s="36">
        <f t="shared" si="210"/>
        <v>71400</v>
      </c>
      <c r="R417" s="36">
        <v>85000</v>
      </c>
      <c r="S417" s="51">
        <f t="shared" si="211"/>
        <v>16150</v>
      </c>
      <c r="T417" s="51">
        <f t="shared" si="212"/>
        <v>101150</v>
      </c>
    </row>
    <row r="418" spans="1:20" ht="15" customHeight="1" x14ac:dyDescent="0.3">
      <c r="A418" s="34" t="s">
        <v>1298</v>
      </c>
      <c r="B418" s="16" t="s">
        <v>1151</v>
      </c>
      <c r="C418" s="22">
        <v>170000</v>
      </c>
      <c r="D418" s="22">
        <f t="shared" si="201"/>
        <v>32300</v>
      </c>
      <c r="E418" s="22">
        <f t="shared" si="202"/>
        <v>202300</v>
      </c>
      <c r="F418" s="35">
        <v>90000</v>
      </c>
      <c r="G418" s="35">
        <f t="shared" ref="G418:G429" si="213">F418*19%</f>
        <v>17100</v>
      </c>
      <c r="H418" s="35">
        <f t="shared" ref="H418:H429" si="214">G418+F418</f>
        <v>107100</v>
      </c>
      <c r="I418" s="35">
        <v>240000</v>
      </c>
      <c r="J418" s="35">
        <f t="shared" si="205"/>
        <v>45600</v>
      </c>
      <c r="K418" s="35">
        <f t="shared" si="206"/>
        <v>285600</v>
      </c>
      <c r="L418" s="80">
        <v>260000</v>
      </c>
      <c r="M418" s="36">
        <f t="shared" ref="M418:M429" si="215">L418*19%</f>
        <v>49400</v>
      </c>
      <c r="N418" s="36">
        <f t="shared" ref="N418:N429" si="216">M418+L418</f>
        <v>309400</v>
      </c>
      <c r="O418" s="51">
        <v>125000</v>
      </c>
      <c r="P418" s="36">
        <f t="shared" ref="P418:P429" si="217">O418*19%</f>
        <v>23750</v>
      </c>
      <c r="Q418" s="36">
        <f t="shared" ref="Q418:Q429" si="218">P418+O418</f>
        <v>148750</v>
      </c>
      <c r="R418" s="51">
        <v>310000</v>
      </c>
      <c r="S418" s="51">
        <f t="shared" ref="S418:S429" si="219">R418*19%</f>
        <v>58900</v>
      </c>
      <c r="T418" s="51">
        <f t="shared" ref="T418:T429" si="220">S418+R418</f>
        <v>368900</v>
      </c>
    </row>
    <row r="419" spans="1:20" ht="15" customHeight="1" x14ac:dyDescent="0.3">
      <c r="A419" s="34" t="s">
        <v>1299</v>
      </c>
      <c r="B419" s="16" t="s">
        <v>509</v>
      </c>
      <c r="C419" s="22">
        <v>96000</v>
      </c>
      <c r="D419" s="22">
        <f t="shared" si="201"/>
        <v>18240</v>
      </c>
      <c r="E419" s="22">
        <f t="shared" si="202"/>
        <v>114240</v>
      </c>
      <c r="F419" s="35">
        <v>96000</v>
      </c>
      <c r="G419" s="35">
        <f t="shared" si="213"/>
        <v>18240</v>
      </c>
      <c r="H419" s="35">
        <f t="shared" si="214"/>
        <v>114240</v>
      </c>
      <c r="I419" s="35">
        <v>115000</v>
      </c>
      <c r="J419" s="35">
        <f t="shared" si="205"/>
        <v>21850</v>
      </c>
      <c r="K419" s="35">
        <f t="shared" si="206"/>
        <v>136850</v>
      </c>
      <c r="L419" s="80">
        <v>115000</v>
      </c>
      <c r="M419" s="36">
        <f t="shared" si="215"/>
        <v>21850</v>
      </c>
      <c r="N419" s="36">
        <f t="shared" si="216"/>
        <v>136850</v>
      </c>
      <c r="O419" s="51">
        <v>90000</v>
      </c>
      <c r="P419" s="36">
        <f t="shared" si="217"/>
        <v>17100</v>
      </c>
      <c r="Q419" s="36">
        <f t="shared" si="218"/>
        <v>107100</v>
      </c>
      <c r="R419" s="51">
        <v>135000</v>
      </c>
      <c r="S419" s="51">
        <f t="shared" si="219"/>
        <v>25650</v>
      </c>
      <c r="T419" s="51">
        <f t="shared" si="220"/>
        <v>160650</v>
      </c>
    </row>
    <row r="420" spans="1:20" ht="15" customHeight="1" x14ac:dyDescent="0.3">
      <c r="A420" s="34" t="s">
        <v>1300</v>
      </c>
      <c r="B420" s="16" t="s">
        <v>1499</v>
      </c>
      <c r="C420" s="22">
        <v>123000</v>
      </c>
      <c r="D420" s="22">
        <f t="shared" si="201"/>
        <v>23370</v>
      </c>
      <c r="E420" s="22">
        <f t="shared" si="202"/>
        <v>146370</v>
      </c>
      <c r="F420" s="35">
        <v>123000</v>
      </c>
      <c r="G420" s="35">
        <f t="shared" si="213"/>
        <v>23370</v>
      </c>
      <c r="H420" s="35">
        <f t="shared" si="214"/>
        <v>146370</v>
      </c>
      <c r="I420" s="35">
        <v>253000</v>
      </c>
      <c r="J420" s="35">
        <f t="shared" si="205"/>
        <v>48070</v>
      </c>
      <c r="K420" s="35">
        <f t="shared" si="206"/>
        <v>301070</v>
      </c>
      <c r="L420" s="80">
        <v>168000</v>
      </c>
      <c r="M420" s="36">
        <f t="shared" si="215"/>
        <v>31920</v>
      </c>
      <c r="N420" s="36">
        <f t="shared" si="216"/>
        <v>199920</v>
      </c>
      <c r="O420" s="51">
        <v>88000</v>
      </c>
      <c r="P420" s="36">
        <f t="shared" si="217"/>
        <v>16720</v>
      </c>
      <c r="Q420" s="36">
        <f t="shared" si="218"/>
        <v>104720</v>
      </c>
      <c r="R420" s="51">
        <v>193000</v>
      </c>
      <c r="S420" s="51">
        <f t="shared" si="219"/>
        <v>36670</v>
      </c>
      <c r="T420" s="51">
        <f t="shared" si="220"/>
        <v>229670</v>
      </c>
    </row>
    <row r="421" spans="1:20" ht="15" customHeight="1" x14ac:dyDescent="0.3">
      <c r="A421" s="34" t="s">
        <v>1301</v>
      </c>
      <c r="B421" s="16" t="s">
        <v>511</v>
      </c>
      <c r="C421" s="22">
        <v>115000</v>
      </c>
      <c r="D421" s="22">
        <f t="shared" si="201"/>
        <v>21850</v>
      </c>
      <c r="E421" s="22">
        <f t="shared" si="202"/>
        <v>136850</v>
      </c>
      <c r="F421" s="35">
        <v>97000</v>
      </c>
      <c r="G421" s="35">
        <f t="shared" si="213"/>
        <v>18430</v>
      </c>
      <c r="H421" s="35">
        <f t="shared" si="214"/>
        <v>115430</v>
      </c>
      <c r="I421" s="35">
        <v>360000</v>
      </c>
      <c r="J421" s="35">
        <f t="shared" si="205"/>
        <v>68400</v>
      </c>
      <c r="K421" s="35">
        <f t="shared" si="206"/>
        <v>428400</v>
      </c>
      <c r="L421" s="80">
        <v>390000</v>
      </c>
      <c r="M421" s="36">
        <f t="shared" si="215"/>
        <v>74100</v>
      </c>
      <c r="N421" s="36">
        <f t="shared" si="216"/>
        <v>464100</v>
      </c>
      <c r="O421" s="51">
        <v>320000</v>
      </c>
      <c r="P421" s="36">
        <f t="shared" si="217"/>
        <v>60800</v>
      </c>
      <c r="Q421" s="36">
        <f t="shared" si="218"/>
        <v>380800</v>
      </c>
      <c r="R421" s="51">
        <v>460000</v>
      </c>
      <c r="S421" s="51">
        <f t="shared" si="219"/>
        <v>87400</v>
      </c>
      <c r="T421" s="51">
        <f t="shared" si="220"/>
        <v>547400</v>
      </c>
    </row>
    <row r="422" spans="1:20" ht="15" customHeight="1" x14ac:dyDescent="0.3">
      <c r="A422" s="34" t="s">
        <v>1302</v>
      </c>
      <c r="B422" s="16" t="s">
        <v>1538</v>
      </c>
      <c r="C422" s="22">
        <v>48000</v>
      </c>
      <c r="D422" s="22">
        <f t="shared" si="201"/>
        <v>9120</v>
      </c>
      <c r="E422" s="22">
        <f t="shared" si="202"/>
        <v>57120</v>
      </c>
      <c r="F422" s="35">
        <v>52000</v>
      </c>
      <c r="G422" s="35">
        <f t="shared" si="213"/>
        <v>9880</v>
      </c>
      <c r="H422" s="35">
        <f t="shared" si="214"/>
        <v>61880</v>
      </c>
      <c r="I422" s="35">
        <v>68000</v>
      </c>
      <c r="J422" s="35">
        <f t="shared" si="205"/>
        <v>12920</v>
      </c>
      <c r="K422" s="35">
        <f t="shared" si="206"/>
        <v>80920</v>
      </c>
      <c r="L422" s="80">
        <v>71000</v>
      </c>
      <c r="M422" s="36">
        <f t="shared" si="215"/>
        <v>13490</v>
      </c>
      <c r="N422" s="36">
        <f t="shared" si="216"/>
        <v>84490</v>
      </c>
      <c r="O422" s="51">
        <v>75000</v>
      </c>
      <c r="P422" s="36">
        <f t="shared" si="217"/>
        <v>14250</v>
      </c>
      <c r="Q422" s="36">
        <f t="shared" si="218"/>
        <v>89250</v>
      </c>
      <c r="R422" s="51">
        <v>78000</v>
      </c>
      <c r="S422" s="51">
        <f t="shared" si="219"/>
        <v>14820</v>
      </c>
      <c r="T422" s="51">
        <f t="shared" si="220"/>
        <v>92820</v>
      </c>
    </row>
    <row r="423" spans="1:20" ht="15" customHeight="1" x14ac:dyDescent="0.3">
      <c r="A423" s="34" t="s">
        <v>1303</v>
      </c>
      <c r="B423" s="16" t="s">
        <v>1453</v>
      </c>
      <c r="C423" s="22">
        <v>310000</v>
      </c>
      <c r="D423" s="22">
        <f t="shared" si="201"/>
        <v>58900</v>
      </c>
      <c r="E423" s="22">
        <f t="shared" si="202"/>
        <v>368900</v>
      </c>
      <c r="F423" s="35">
        <v>280000</v>
      </c>
      <c r="G423" s="35">
        <f t="shared" si="213"/>
        <v>53200</v>
      </c>
      <c r="H423" s="35">
        <f t="shared" si="214"/>
        <v>333200</v>
      </c>
      <c r="I423" s="35">
        <v>530000</v>
      </c>
      <c r="J423" s="35">
        <f t="shared" si="205"/>
        <v>100700</v>
      </c>
      <c r="K423" s="35">
        <f t="shared" si="206"/>
        <v>630700</v>
      </c>
      <c r="L423" s="80">
        <v>510000</v>
      </c>
      <c r="M423" s="36">
        <f t="shared" si="215"/>
        <v>96900</v>
      </c>
      <c r="N423" s="36">
        <f t="shared" si="216"/>
        <v>606900</v>
      </c>
      <c r="O423" s="51">
        <v>340000</v>
      </c>
      <c r="P423" s="36">
        <f t="shared" si="217"/>
        <v>64600</v>
      </c>
      <c r="Q423" s="36">
        <f t="shared" si="218"/>
        <v>404600</v>
      </c>
      <c r="R423" s="51">
        <v>420000</v>
      </c>
      <c r="S423" s="51">
        <f t="shared" si="219"/>
        <v>79800</v>
      </c>
      <c r="T423" s="51">
        <f t="shared" si="220"/>
        <v>499800</v>
      </c>
    </row>
    <row r="424" spans="1:20" ht="15" customHeight="1" x14ac:dyDescent="0.3">
      <c r="A424" s="34" t="s">
        <v>1304</v>
      </c>
      <c r="B424" s="16" t="s">
        <v>513</v>
      </c>
      <c r="C424" s="22">
        <v>260000</v>
      </c>
      <c r="D424" s="22">
        <f t="shared" si="201"/>
        <v>49400</v>
      </c>
      <c r="E424" s="22">
        <f t="shared" si="202"/>
        <v>309400</v>
      </c>
      <c r="F424" s="35">
        <v>241000</v>
      </c>
      <c r="G424" s="35">
        <f t="shared" si="213"/>
        <v>45790</v>
      </c>
      <c r="H424" s="35">
        <f t="shared" si="214"/>
        <v>286790</v>
      </c>
      <c r="I424" s="35">
        <v>535000</v>
      </c>
      <c r="J424" s="35">
        <f t="shared" si="205"/>
        <v>101650</v>
      </c>
      <c r="K424" s="35">
        <f t="shared" si="206"/>
        <v>636650</v>
      </c>
      <c r="L424" s="80">
        <v>980000</v>
      </c>
      <c r="M424" s="36">
        <f t="shared" si="215"/>
        <v>186200</v>
      </c>
      <c r="N424" s="36">
        <f t="shared" si="216"/>
        <v>1166200</v>
      </c>
      <c r="O424" s="51">
        <v>310000</v>
      </c>
      <c r="P424" s="36">
        <f t="shared" si="217"/>
        <v>58900</v>
      </c>
      <c r="Q424" s="36">
        <f t="shared" si="218"/>
        <v>368900</v>
      </c>
      <c r="R424" s="51">
        <v>1150000</v>
      </c>
      <c r="S424" s="51">
        <f t="shared" si="219"/>
        <v>218500</v>
      </c>
      <c r="T424" s="51">
        <f t="shared" si="220"/>
        <v>1368500</v>
      </c>
    </row>
    <row r="425" spans="1:20" ht="15" customHeight="1" x14ac:dyDescent="0.3">
      <c r="A425" s="34" t="s">
        <v>1305</v>
      </c>
      <c r="B425" s="16" t="s">
        <v>1056</v>
      </c>
      <c r="C425" s="22">
        <v>18000</v>
      </c>
      <c r="D425" s="22">
        <f t="shared" si="201"/>
        <v>3420</v>
      </c>
      <c r="E425" s="22">
        <f t="shared" si="202"/>
        <v>21420</v>
      </c>
      <c r="F425" s="35">
        <v>15000</v>
      </c>
      <c r="G425" s="35">
        <f t="shared" si="213"/>
        <v>2850</v>
      </c>
      <c r="H425" s="35">
        <f t="shared" si="214"/>
        <v>17850</v>
      </c>
      <c r="I425" s="35">
        <v>18000</v>
      </c>
      <c r="J425" s="35">
        <f>I425*19%</f>
        <v>3420</v>
      </c>
      <c r="K425" s="35">
        <f>J425+I425</f>
        <v>21420</v>
      </c>
      <c r="L425" s="35">
        <v>18000</v>
      </c>
      <c r="M425" s="36">
        <f t="shared" si="215"/>
        <v>3420</v>
      </c>
      <c r="N425" s="36">
        <f t="shared" si="216"/>
        <v>21420</v>
      </c>
      <c r="O425" s="35">
        <v>18000</v>
      </c>
      <c r="P425" s="51">
        <f t="shared" si="217"/>
        <v>3420</v>
      </c>
      <c r="Q425" s="51">
        <f t="shared" si="218"/>
        <v>21420</v>
      </c>
      <c r="R425" s="36">
        <v>18000</v>
      </c>
      <c r="S425" s="51">
        <f t="shared" si="219"/>
        <v>3420</v>
      </c>
      <c r="T425" s="51">
        <f t="shared" si="220"/>
        <v>21420</v>
      </c>
    </row>
    <row r="426" spans="1:20" ht="15" customHeight="1" x14ac:dyDescent="0.3">
      <c r="A426" s="34" t="s">
        <v>1306</v>
      </c>
      <c r="B426" s="16" t="s">
        <v>1055</v>
      </c>
      <c r="C426" s="22">
        <v>18000</v>
      </c>
      <c r="D426" s="22">
        <f>+C426*19%</f>
        <v>3420</v>
      </c>
      <c r="E426" s="22">
        <f>+C426+D426</f>
        <v>21420</v>
      </c>
      <c r="F426" s="35">
        <v>15000</v>
      </c>
      <c r="G426" s="35">
        <f t="shared" si="213"/>
        <v>2850</v>
      </c>
      <c r="H426" s="35">
        <f t="shared" si="214"/>
        <v>17850</v>
      </c>
      <c r="I426" s="35">
        <v>18000</v>
      </c>
      <c r="J426" s="35">
        <f>I426*19%</f>
        <v>3420</v>
      </c>
      <c r="K426" s="35">
        <f>J426+I426</f>
        <v>21420</v>
      </c>
      <c r="L426" s="35">
        <v>18000</v>
      </c>
      <c r="M426" s="36">
        <f t="shared" si="215"/>
        <v>3420</v>
      </c>
      <c r="N426" s="36">
        <f t="shared" si="216"/>
        <v>21420</v>
      </c>
      <c r="O426" s="35">
        <v>18000</v>
      </c>
      <c r="P426" s="51">
        <f t="shared" si="217"/>
        <v>3420</v>
      </c>
      <c r="Q426" s="51">
        <f t="shared" si="218"/>
        <v>21420</v>
      </c>
      <c r="R426" s="36">
        <v>18000</v>
      </c>
      <c r="S426" s="51">
        <f t="shared" si="219"/>
        <v>3420</v>
      </c>
      <c r="T426" s="51">
        <f t="shared" si="220"/>
        <v>21420</v>
      </c>
    </row>
    <row r="427" spans="1:20" ht="15" customHeight="1" x14ac:dyDescent="0.3">
      <c r="A427" s="34" t="s">
        <v>1307</v>
      </c>
      <c r="B427" s="16" t="s">
        <v>517</v>
      </c>
      <c r="C427" s="22">
        <v>260000</v>
      </c>
      <c r="D427" s="22">
        <f t="shared" si="201"/>
        <v>49400</v>
      </c>
      <c r="E427" s="22">
        <f t="shared" si="202"/>
        <v>309400</v>
      </c>
      <c r="F427" s="35">
        <v>220000</v>
      </c>
      <c r="G427" s="35">
        <f t="shared" si="213"/>
        <v>41800</v>
      </c>
      <c r="H427" s="35">
        <f t="shared" si="214"/>
        <v>261800</v>
      </c>
      <c r="I427" s="35">
        <v>420000</v>
      </c>
      <c r="J427" s="35">
        <f>I427*19%</f>
        <v>79800</v>
      </c>
      <c r="K427" s="35">
        <f>J427+I427</f>
        <v>499800</v>
      </c>
      <c r="L427" s="80">
        <v>440000</v>
      </c>
      <c r="M427" s="36">
        <f t="shared" si="215"/>
        <v>83600</v>
      </c>
      <c r="N427" s="36">
        <f t="shared" si="216"/>
        <v>523600</v>
      </c>
      <c r="O427" s="51">
        <v>480000</v>
      </c>
      <c r="P427" s="51">
        <f t="shared" si="217"/>
        <v>91200</v>
      </c>
      <c r="Q427" s="51">
        <f t="shared" si="218"/>
        <v>571200</v>
      </c>
      <c r="R427" s="51">
        <v>1940000</v>
      </c>
      <c r="S427" s="51">
        <f t="shared" si="219"/>
        <v>368600</v>
      </c>
      <c r="T427" s="51">
        <f t="shared" si="220"/>
        <v>2308600</v>
      </c>
    </row>
    <row r="428" spans="1:20" ht="15" customHeight="1" x14ac:dyDescent="0.3">
      <c r="A428" s="34" t="s">
        <v>1308</v>
      </c>
      <c r="B428" s="16" t="s">
        <v>518</v>
      </c>
      <c r="C428" s="22">
        <v>77000</v>
      </c>
      <c r="D428" s="22">
        <f t="shared" si="201"/>
        <v>14630</v>
      </c>
      <c r="E428" s="22">
        <f t="shared" si="202"/>
        <v>91630</v>
      </c>
      <c r="F428" s="35">
        <v>77000</v>
      </c>
      <c r="G428" s="35">
        <f t="shared" si="213"/>
        <v>14630</v>
      </c>
      <c r="H428" s="35">
        <f t="shared" si="214"/>
        <v>91630</v>
      </c>
      <c r="I428" s="35">
        <v>77000</v>
      </c>
      <c r="J428" s="35">
        <f>I428*19%</f>
        <v>14630</v>
      </c>
      <c r="K428" s="35">
        <f>J428+I428</f>
        <v>91630</v>
      </c>
      <c r="L428" s="80">
        <v>77000</v>
      </c>
      <c r="M428" s="36">
        <f t="shared" si="215"/>
        <v>14630</v>
      </c>
      <c r="N428" s="36">
        <f t="shared" si="216"/>
        <v>91630</v>
      </c>
      <c r="O428" s="51">
        <v>77000</v>
      </c>
      <c r="P428" s="51">
        <f t="shared" si="217"/>
        <v>14630</v>
      </c>
      <c r="Q428" s="51">
        <f t="shared" si="218"/>
        <v>91630</v>
      </c>
      <c r="R428" s="51">
        <v>77000</v>
      </c>
      <c r="S428" s="82">
        <f t="shared" si="219"/>
        <v>14630</v>
      </c>
      <c r="T428" s="51">
        <f t="shared" si="220"/>
        <v>91630</v>
      </c>
    </row>
    <row r="429" spans="1:20" ht="15" customHeight="1" x14ac:dyDescent="0.3">
      <c r="A429" s="34" t="s">
        <v>1309</v>
      </c>
      <c r="B429" s="16" t="s">
        <v>519</v>
      </c>
      <c r="C429" s="22">
        <v>150000</v>
      </c>
      <c r="D429" s="22">
        <f t="shared" si="201"/>
        <v>28500</v>
      </c>
      <c r="E429" s="22">
        <f t="shared" si="202"/>
        <v>178500</v>
      </c>
      <c r="F429" s="35">
        <v>120000</v>
      </c>
      <c r="G429" s="35">
        <f t="shared" si="213"/>
        <v>22800</v>
      </c>
      <c r="H429" s="35">
        <f t="shared" si="214"/>
        <v>142800</v>
      </c>
      <c r="I429" s="35">
        <v>461000</v>
      </c>
      <c r="J429" s="35">
        <f>I429*19%</f>
        <v>87590</v>
      </c>
      <c r="K429" s="35">
        <f>J429+I429</f>
        <v>548590</v>
      </c>
      <c r="L429" s="80">
        <v>470000</v>
      </c>
      <c r="M429" s="36">
        <f t="shared" si="215"/>
        <v>89300</v>
      </c>
      <c r="N429" s="36">
        <f t="shared" si="216"/>
        <v>559300</v>
      </c>
      <c r="O429" s="51">
        <v>390000</v>
      </c>
      <c r="P429" s="51">
        <f t="shared" si="217"/>
        <v>74100</v>
      </c>
      <c r="Q429" s="51">
        <f t="shared" si="218"/>
        <v>464100</v>
      </c>
      <c r="R429" s="51">
        <v>640000</v>
      </c>
      <c r="S429" s="82">
        <f t="shared" si="219"/>
        <v>121600</v>
      </c>
      <c r="T429" s="51">
        <f t="shared" si="220"/>
        <v>761600</v>
      </c>
    </row>
    <row r="430" spans="1:20" ht="18.75" customHeight="1" x14ac:dyDescent="0.3">
      <c r="A430" s="111">
        <v>12</v>
      </c>
      <c r="B430" s="112" t="s">
        <v>193</v>
      </c>
      <c r="C430" s="113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5"/>
    </row>
    <row r="431" spans="1:20" ht="15" customHeight="1" x14ac:dyDescent="0.3">
      <c r="A431" s="34" t="s">
        <v>911</v>
      </c>
      <c r="B431" s="16" t="s">
        <v>520</v>
      </c>
      <c r="C431" s="22">
        <v>65000</v>
      </c>
      <c r="D431" s="22">
        <f t="shared" si="201"/>
        <v>12350</v>
      </c>
      <c r="E431" s="22">
        <f t="shared" si="202"/>
        <v>77350</v>
      </c>
      <c r="F431" s="35">
        <v>45000</v>
      </c>
      <c r="G431" s="35">
        <f t="shared" ref="G431:G439" si="221">F431*19%</f>
        <v>8550</v>
      </c>
      <c r="H431" s="35">
        <f t="shared" ref="H431:H439" si="222">G431+F431</f>
        <v>53550</v>
      </c>
      <c r="I431" s="35">
        <v>65000</v>
      </c>
      <c r="J431" s="35">
        <f t="shared" ref="J431:J441" si="223">I431*19%</f>
        <v>12350</v>
      </c>
      <c r="K431" s="35">
        <f t="shared" ref="K431:K441" si="224">J431+I431</f>
        <v>77350</v>
      </c>
      <c r="L431" s="80">
        <v>68000</v>
      </c>
      <c r="M431" s="36">
        <f>L431*19%</f>
        <v>12920</v>
      </c>
      <c r="N431" s="36">
        <f>M431+L431</f>
        <v>80920</v>
      </c>
      <c r="O431" s="35">
        <v>55000</v>
      </c>
      <c r="P431" s="51">
        <f>O431*19%</f>
        <v>10450</v>
      </c>
      <c r="Q431" s="51">
        <f>P431+O431</f>
        <v>65450</v>
      </c>
      <c r="R431" s="51">
        <v>85000</v>
      </c>
      <c r="S431" s="82">
        <f>R431*19%</f>
        <v>16150</v>
      </c>
      <c r="T431" s="51">
        <f>S431+R431</f>
        <v>101150</v>
      </c>
    </row>
    <row r="432" spans="1:20" ht="15" customHeight="1" x14ac:dyDescent="0.3">
      <c r="A432" s="34" t="s">
        <v>912</v>
      </c>
      <c r="B432" s="16" t="s">
        <v>521</v>
      </c>
      <c r="C432" s="22">
        <v>520000</v>
      </c>
      <c r="D432" s="22">
        <f t="shared" si="201"/>
        <v>98800</v>
      </c>
      <c r="E432" s="22">
        <f t="shared" si="202"/>
        <v>618800</v>
      </c>
      <c r="F432" s="35">
        <v>490000</v>
      </c>
      <c r="G432" s="35">
        <f t="shared" si="221"/>
        <v>93100</v>
      </c>
      <c r="H432" s="35">
        <f t="shared" si="222"/>
        <v>583100</v>
      </c>
      <c r="I432" s="35">
        <v>840000</v>
      </c>
      <c r="J432" s="35">
        <f t="shared" si="223"/>
        <v>159600</v>
      </c>
      <c r="K432" s="35">
        <f t="shared" si="224"/>
        <v>999600</v>
      </c>
      <c r="L432" s="80">
        <v>1150000</v>
      </c>
      <c r="M432" s="36">
        <f t="shared" ref="M432:M441" si="225">L432*19%</f>
        <v>218500</v>
      </c>
      <c r="N432" s="36">
        <f t="shared" ref="N432:N441" si="226">M432+L432</f>
        <v>1368500</v>
      </c>
      <c r="O432" s="35">
        <v>740000</v>
      </c>
      <c r="P432" s="51">
        <f t="shared" ref="P432:P442" si="227">O432*19%</f>
        <v>140600</v>
      </c>
      <c r="Q432" s="51">
        <f t="shared" ref="Q432:Q442" si="228">P432+O432</f>
        <v>880600</v>
      </c>
      <c r="R432" s="51">
        <v>1430000</v>
      </c>
      <c r="S432" s="82">
        <f t="shared" ref="S432:S442" si="229">R432*19%</f>
        <v>271700</v>
      </c>
      <c r="T432" s="51">
        <f t="shared" ref="T432:T442" si="230">S432+R432</f>
        <v>1701700</v>
      </c>
    </row>
    <row r="433" spans="1:20" ht="15" customHeight="1" x14ac:dyDescent="0.3">
      <c r="A433" s="34" t="s">
        <v>913</v>
      </c>
      <c r="B433" s="16" t="s">
        <v>522</v>
      </c>
      <c r="C433" s="22">
        <v>1510000</v>
      </c>
      <c r="D433" s="22">
        <f t="shared" si="201"/>
        <v>286900</v>
      </c>
      <c r="E433" s="22">
        <f t="shared" si="202"/>
        <v>1796900</v>
      </c>
      <c r="F433" s="35">
        <v>1450000</v>
      </c>
      <c r="G433" s="35">
        <f t="shared" si="221"/>
        <v>275500</v>
      </c>
      <c r="H433" s="35">
        <f t="shared" si="222"/>
        <v>1725500</v>
      </c>
      <c r="I433" s="35">
        <v>1826000</v>
      </c>
      <c r="J433" s="35">
        <f t="shared" si="223"/>
        <v>346940</v>
      </c>
      <c r="K433" s="35">
        <f t="shared" si="224"/>
        <v>2172940</v>
      </c>
      <c r="L433" s="80">
        <v>2130000</v>
      </c>
      <c r="M433" s="36">
        <f t="shared" si="225"/>
        <v>404700</v>
      </c>
      <c r="N433" s="36">
        <f t="shared" si="226"/>
        <v>2534700</v>
      </c>
      <c r="O433" s="35">
        <v>1940000</v>
      </c>
      <c r="P433" s="51">
        <f t="shared" si="227"/>
        <v>368600</v>
      </c>
      <c r="Q433" s="51">
        <f t="shared" si="228"/>
        <v>2308600</v>
      </c>
      <c r="R433" s="51">
        <v>4650000</v>
      </c>
      <c r="S433" s="51">
        <f t="shared" si="229"/>
        <v>883500</v>
      </c>
      <c r="T433" s="51">
        <f t="shared" si="230"/>
        <v>5533500</v>
      </c>
    </row>
    <row r="434" spans="1:20" ht="15" customHeight="1" x14ac:dyDescent="0.3">
      <c r="A434" s="34" t="s">
        <v>914</v>
      </c>
      <c r="B434" s="16" t="s">
        <v>523</v>
      </c>
      <c r="C434" s="22">
        <v>160000</v>
      </c>
      <c r="D434" s="22">
        <f t="shared" si="201"/>
        <v>30400</v>
      </c>
      <c r="E434" s="22">
        <f t="shared" si="202"/>
        <v>190400</v>
      </c>
      <c r="F434" s="35">
        <v>144000</v>
      </c>
      <c r="G434" s="35">
        <f t="shared" si="221"/>
        <v>27360</v>
      </c>
      <c r="H434" s="35">
        <f t="shared" si="222"/>
        <v>171360</v>
      </c>
      <c r="I434" s="35">
        <v>144000</v>
      </c>
      <c r="J434" s="35">
        <f t="shared" si="223"/>
        <v>27360</v>
      </c>
      <c r="K434" s="35">
        <f t="shared" si="224"/>
        <v>171360</v>
      </c>
      <c r="L434" s="80">
        <v>185000</v>
      </c>
      <c r="M434" s="36">
        <f t="shared" si="225"/>
        <v>35150</v>
      </c>
      <c r="N434" s="36">
        <f t="shared" si="226"/>
        <v>220150</v>
      </c>
      <c r="O434" s="35">
        <v>175000</v>
      </c>
      <c r="P434" s="51">
        <f t="shared" si="227"/>
        <v>33250</v>
      </c>
      <c r="Q434" s="51">
        <f t="shared" si="228"/>
        <v>208250</v>
      </c>
      <c r="R434" s="51">
        <v>195000</v>
      </c>
      <c r="S434" s="51">
        <f t="shared" si="229"/>
        <v>37050</v>
      </c>
      <c r="T434" s="51">
        <f t="shared" si="230"/>
        <v>232050</v>
      </c>
    </row>
    <row r="435" spans="1:20" ht="15" customHeight="1" x14ac:dyDescent="0.3">
      <c r="A435" s="34" t="s">
        <v>915</v>
      </c>
      <c r="B435" s="16" t="s">
        <v>524</v>
      </c>
      <c r="C435" s="22">
        <v>115000</v>
      </c>
      <c r="D435" s="22">
        <f t="shared" si="201"/>
        <v>21850</v>
      </c>
      <c r="E435" s="22">
        <f t="shared" si="202"/>
        <v>136850</v>
      </c>
      <c r="F435" s="35">
        <v>115000</v>
      </c>
      <c r="G435" s="35">
        <f t="shared" si="221"/>
        <v>21850</v>
      </c>
      <c r="H435" s="35">
        <f t="shared" si="222"/>
        <v>136850</v>
      </c>
      <c r="I435" s="35">
        <v>346000</v>
      </c>
      <c r="J435" s="35">
        <f t="shared" si="223"/>
        <v>65740</v>
      </c>
      <c r="K435" s="35">
        <f t="shared" si="224"/>
        <v>411740</v>
      </c>
      <c r="L435" s="80">
        <v>356000</v>
      </c>
      <c r="M435" s="36">
        <f t="shared" si="225"/>
        <v>67640</v>
      </c>
      <c r="N435" s="36">
        <f t="shared" si="226"/>
        <v>423640</v>
      </c>
      <c r="O435" s="35">
        <v>340000</v>
      </c>
      <c r="P435" s="51">
        <f t="shared" si="227"/>
        <v>64600</v>
      </c>
      <c r="Q435" s="51">
        <f t="shared" si="228"/>
        <v>404600</v>
      </c>
      <c r="R435" s="51">
        <v>390000</v>
      </c>
      <c r="S435" s="51">
        <f t="shared" si="229"/>
        <v>74100</v>
      </c>
      <c r="T435" s="51">
        <f t="shared" si="230"/>
        <v>464100</v>
      </c>
    </row>
    <row r="436" spans="1:20" ht="15" customHeight="1" x14ac:dyDescent="0.3">
      <c r="A436" s="34" t="s">
        <v>916</v>
      </c>
      <c r="B436" s="16" t="s">
        <v>525</v>
      </c>
      <c r="C436" s="22">
        <v>125000</v>
      </c>
      <c r="D436" s="22">
        <f t="shared" si="201"/>
        <v>23750</v>
      </c>
      <c r="E436" s="22">
        <f t="shared" si="202"/>
        <v>148750</v>
      </c>
      <c r="F436" s="35">
        <v>98000</v>
      </c>
      <c r="G436" s="35">
        <f t="shared" si="221"/>
        <v>18620</v>
      </c>
      <c r="H436" s="35">
        <f t="shared" si="222"/>
        <v>116620</v>
      </c>
      <c r="I436" s="35">
        <v>98000</v>
      </c>
      <c r="J436" s="35">
        <f t="shared" si="223"/>
        <v>18620</v>
      </c>
      <c r="K436" s="35">
        <f t="shared" si="224"/>
        <v>116620</v>
      </c>
      <c r="L436" s="80">
        <v>146000</v>
      </c>
      <c r="M436" s="36">
        <f t="shared" si="225"/>
        <v>27740</v>
      </c>
      <c r="N436" s="36">
        <f t="shared" si="226"/>
        <v>173740</v>
      </c>
      <c r="O436" s="35">
        <v>125000</v>
      </c>
      <c r="P436" s="51">
        <f t="shared" si="227"/>
        <v>23750</v>
      </c>
      <c r="Q436" s="51">
        <f t="shared" si="228"/>
        <v>148750</v>
      </c>
      <c r="R436" s="51">
        <v>135000</v>
      </c>
      <c r="S436" s="51">
        <f t="shared" si="229"/>
        <v>25650</v>
      </c>
      <c r="T436" s="51">
        <f t="shared" si="230"/>
        <v>160650</v>
      </c>
    </row>
    <row r="437" spans="1:20" ht="15" customHeight="1" x14ac:dyDescent="0.3">
      <c r="A437" s="34" t="s">
        <v>917</v>
      </c>
      <c r="B437" s="16" t="s">
        <v>526</v>
      </c>
      <c r="C437" s="22">
        <v>307000</v>
      </c>
      <c r="D437" s="22">
        <f t="shared" si="201"/>
        <v>58330</v>
      </c>
      <c r="E437" s="22">
        <f t="shared" si="202"/>
        <v>365330</v>
      </c>
      <c r="F437" s="35">
        <v>307000</v>
      </c>
      <c r="G437" s="35">
        <f t="shared" si="221"/>
        <v>58330</v>
      </c>
      <c r="H437" s="35">
        <f t="shared" si="222"/>
        <v>365330</v>
      </c>
      <c r="I437" s="35">
        <v>307000</v>
      </c>
      <c r="J437" s="35">
        <f t="shared" si="223"/>
        <v>58330</v>
      </c>
      <c r="K437" s="35">
        <f t="shared" si="224"/>
        <v>365330</v>
      </c>
      <c r="L437" s="80">
        <v>340000</v>
      </c>
      <c r="M437" s="36">
        <f t="shared" si="225"/>
        <v>64600</v>
      </c>
      <c r="N437" s="36">
        <f t="shared" si="226"/>
        <v>404600</v>
      </c>
      <c r="O437" s="35">
        <v>307000</v>
      </c>
      <c r="P437" s="51">
        <f t="shared" si="227"/>
        <v>58330</v>
      </c>
      <c r="Q437" s="51">
        <f t="shared" si="228"/>
        <v>365330</v>
      </c>
      <c r="R437" s="51">
        <v>460000</v>
      </c>
      <c r="S437" s="51">
        <f t="shared" si="229"/>
        <v>87400</v>
      </c>
      <c r="T437" s="51">
        <f t="shared" si="230"/>
        <v>547400</v>
      </c>
    </row>
    <row r="438" spans="1:20" ht="15" customHeight="1" x14ac:dyDescent="0.3">
      <c r="A438" s="34" t="s">
        <v>918</v>
      </c>
      <c r="B438" s="16" t="s">
        <v>527</v>
      </c>
      <c r="C438" s="22">
        <v>530000</v>
      </c>
      <c r="D438" s="22">
        <f t="shared" si="201"/>
        <v>100700</v>
      </c>
      <c r="E438" s="22">
        <f t="shared" si="202"/>
        <v>630700</v>
      </c>
      <c r="F438" s="35">
        <v>480000</v>
      </c>
      <c r="G438" s="35">
        <f t="shared" si="221"/>
        <v>91200</v>
      </c>
      <c r="H438" s="35">
        <f t="shared" si="222"/>
        <v>571200</v>
      </c>
      <c r="I438" s="35">
        <v>864000</v>
      </c>
      <c r="J438" s="35">
        <f t="shared" si="223"/>
        <v>164160</v>
      </c>
      <c r="K438" s="35">
        <f t="shared" si="224"/>
        <v>1028160</v>
      </c>
      <c r="L438" s="80">
        <v>980000</v>
      </c>
      <c r="M438" s="36">
        <f t="shared" si="225"/>
        <v>186200</v>
      </c>
      <c r="N438" s="36">
        <f t="shared" si="226"/>
        <v>1166200</v>
      </c>
      <c r="O438" s="35">
        <v>940000</v>
      </c>
      <c r="P438" s="51">
        <f t="shared" si="227"/>
        <v>178600</v>
      </c>
      <c r="Q438" s="51">
        <f t="shared" si="228"/>
        <v>1118600</v>
      </c>
      <c r="R438" s="51">
        <v>1230000</v>
      </c>
      <c r="S438" s="51">
        <f t="shared" si="229"/>
        <v>233700</v>
      </c>
      <c r="T438" s="51">
        <f t="shared" si="230"/>
        <v>1463700</v>
      </c>
    </row>
    <row r="439" spans="1:20" ht="15" customHeight="1" x14ac:dyDescent="0.3">
      <c r="A439" s="34" t="s">
        <v>919</v>
      </c>
      <c r="B439" s="16" t="s">
        <v>528</v>
      </c>
      <c r="C439" s="22">
        <v>540000</v>
      </c>
      <c r="D439" s="22">
        <f t="shared" si="201"/>
        <v>102600</v>
      </c>
      <c r="E439" s="22">
        <f t="shared" si="202"/>
        <v>642600</v>
      </c>
      <c r="F439" s="35">
        <v>450000</v>
      </c>
      <c r="G439" s="35">
        <f t="shared" si="221"/>
        <v>85500</v>
      </c>
      <c r="H439" s="35">
        <f t="shared" si="222"/>
        <v>535500</v>
      </c>
      <c r="I439" s="35">
        <v>941000</v>
      </c>
      <c r="J439" s="35">
        <f t="shared" si="223"/>
        <v>178790</v>
      </c>
      <c r="K439" s="35">
        <f t="shared" si="224"/>
        <v>1119790</v>
      </c>
      <c r="L439" s="80">
        <v>980000</v>
      </c>
      <c r="M439" s="36">
        <f t="shared" si="225"/>
        <v>186200</v>
      </c>
      <c r="N439" s="36">
        <f t="shared" si="226"/>
        <v>1166200</v>
      </c>
      <c r="O439" s="35">
        <v>940000</v>
      </c>
      <c r="P439" s="51">
        <f t="shared" si="227"/>
        <v>178600</v>
      </c>
      <c r="Q439" s="51">
        <f t="shared" si="228"/>
        <v>1118600</v>
      </c>
      <c r="R439" s="51">
        <v>980000</v>
      </c>
      <c r="S439" s="51">
        <f t="shared" si="229"/>
        <v>186200</v>
      </c>
      <c r="T439" s="51">
        <f t="shared" si="230"/>
        <v>1166200</v>
      </c>
    </row>
    <row r="440" spans="1:20" ht="15" customHeight="1" x14ac:dyDescent="0.3">
      <c r="A440" s="34" t="s">
        <v>920</v>
      </c>
      <c r="B440" s="16" t="s">
        <v>1102</v>
      </c>
      <c r="C440" s="22">
        <v>170000</v>
      </c>
      <c r="D440" s="22">
        <f t="shared" si="201"/>
        <v>32300</v>
      </c>
      <c r="E440" s="22">
        <f t="shared" si="202"/>
        <v>202300</v>
      </c>
      <c r="F440" s="35">
        <v>120000</v>
      </c>
      <c r="G440" s="35">
        <f>F440*19%</f>
        <v>22800</v>
      </c>
      <c r="H440" s="35">
        <f>G440+F440</f>
        <v>142800</v>
      </c>
      <c r="I440" s="35">
        <v>260000</v>
      </c>
      <c r="J440" s="35">
        <f t="shared" si="223"/>
        <v>49400</v>
      </c>
      <c r="K440" s="35">
        <f t="shared" si="224"/>
        <v>309400</v>
      </c>
      <c r="L440" s="80">
        <v>260000</v>
      </c>
      <c r="M440" s="36">
        <f t="shared" si="225"/>
        <v>49400</v>
      </c>
      <c r="N440" s="36">
        <f t="shared" si="226"/>
        <v>309400</v>
      </c>
      <c r="O440" s="35">
        <v>230000</v>
      </c>
      <c r="P440" s="51">
        <f t="shared" si="227"/>
        <v>43700</v>
      </c>
      <c r="Q440" s="51">
        <f t="shared" si="228"/>
        <v>273700</v>
      </c>
      <c r="R440" s="51">
        <v>270000</v>
      </c>
      <c r="S440" s="51">
        <f t="shared" si="229"/>
        <v>51300</v>
      </c>
      <c r="T440" s="51">
        <f t="shared" si="230"/>
        <v>321300</v>
      </c>
    </row>
    <row r="441" spans="1:20" ht="15" customHeight="1" x14ac:dyDescent="0.3">
      <c r="A441" s="34" t="s">
        <v>921</v>
      </c>
      <c r="B441" s="16" t="s">
        <v>529</v>
      </c>
      <c r="C441" s="22">
        <v>290000</v>
      </c>
      <c r="D441" s="22">
        <f t="shared" si="201"/>
        <v>55100</v>
      </c>
      <c r="E441" s="22">
        <f t="shared" si="202"/>
        <v>345100</v>
      </c>
      <c r="F441" s="35">
        <v>264000</v>
      </c>
      <c r="G441" s="35">
        <f>F441*19%</f>
        <v>50160</v>
      </c>
      <c r="H441" s="35">
        <f>G441+F441</f>
        <v>314160</v>
      </c>
      <c r="I441" s="35">
        <v>610000</v>
      </c>
      <c r="J441" s="35">
        <f t="shared" si="223"/>
        <v>115900</v>
      </c>
      <c r="K441" s="35">
        <f t="shared" si="224"/>
        <v>725900</v>
      </c>
      <c r="L441" s="80">
        <v>630000</v>
      </c>
      <c r="M441" s="36">
        <f t="shared" si="225"/>
        <v>119700</v>
      </c>
      <c r="N441" s="36">
        <f t="shared" si="226"/>
        <v>749700</v>
      </c>
      <c r="O441" s="35">
        <v>560000</v>
      </c>
      <c r="P441" s="51">
        <f t="shared" si="227"/>
        <v>106400</v>
      </c>
      <c r="Q441" s="51">
        <f t="shared" si="228"/>
        <v>666400</v>
      </c>
      <c r="R441" s="51">
        <v>680000</v>
      </c>
      <c r="S441" s="51">
        <f t="shared" si="229"/>
        <v>129200</v>
      </c>
      <c r="T441" s="51">
        <f t="shared" si="230"/>
        <v>809200</v>
      </c>
    </row>
    <row r="442" spans="1:20" ht="15" customHeight="1" x14ac:dyDescent="0.3">
      <c r="A442" s="34" t="s">
        <v>922</v>
      </c>
      <c r="B442" s="16" t="s">
        <v>530</v>
      </c>
      <c r="C442" s="22">
        <v>610000</v>
      </c>
      <c r="D442" s="22">
        <f t="shared" si="201"/>
        <v>115900</v>
      </c>
      <c r="E442" s="22">
        <f t="shared" si="202"/>
        <v>725900</v>
      </c>
      <c r="F442" s="35">
        <v>550000</v>
      </c>
      <c r="G442" s="35">
        <f>F442*19%</f>
        <v>104500</v>
      </c>
      <c r="H442" s="35">
        <f>G442+F442</f>
        <v>654500</v>
      </c>
      <c r="I442" s="35" t="s">
        <v>600</v>
      </c>
      <c r="J442" s="35" t="s">
        <v>600</v>
      </c>
      <c r="K442" s="35" t="s">
        <v>600</v>
      </c>
      <c r="L442" s="80" t="s">
        <v>600</v>
      </c>
      <c r="M442" s="51" t="s">
        <v>600</v>
      </c>
      <c r="N442" s="51" t="s">
        <v>600</v>
      </c>
      <c r="O442" s="35">
        <v>940000</v>
      </c>
      <c r="P442" s="51">
        <f t="shared" si="227"/>
        <v>178600</v>
      </c>
      <c r="Q442" s="51">
        <f t="shared" si="228"/>
        <v>1118600</v>
      </c>
      <c r="R442" s="51">
        <v>1230000</v>
      </c>
      <c r="S442" s="51">
        <f t="shared" si="229"/>
        <v>233700</v>
      </c>
      <c r="T442" s="51">
        <f t="shared" si="230"/>
        <v>1463700</v>
      </c>
    </row>
    <row r="443" spans="1:20" ht="24" customHeight="1" x14ac:dyDescent="0.3">
      <c r="A443" s="93">
        <v>13</v>
      </c>
      <c r="B443" s="117" t="s">
        <v>531</v>
      </c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</row>
    <row r="444" spans="1:20" ht="15" customHeight="1" x14ac:dyDescent="0.3">
      <c r="A444" s="34" t="s">
        <v>943</v>
      </c>
      <c r="B444" s="16" t="s">
        <v>532</v>
      </c>
      <c r="C444" s="22">
        <v>77000</v>
      </c>
      <c r="D444" s="22">
        <f t="shared" si="201"/>
        <v>14630</v>
      </c>
      <c r="E444" s="22">
        <f t="shared" si="202"/>
        <v>91630</v>
      </c>
      <c r="F444" s="35">
        <v>77000</v>
      </c>
      <c r="G444" s="35">
        <f t="shared" ref="G444:G482" si="231">F444*19%</f>
        <v>14630</v>
      </c>
      <c r="H444" s="35">
        <f t="shared" ref="H444:H482" si="232">G444+F444</f>
        <v>91630</v>
      </c>
      <c r="I444" s="35">
        <v>77000</v>
      </c>
      <c r="J444" s="35">
        <f t="shared" ref="J444:J478" si="233">I444*19%</f>
        <v>14630</v>
      </c>
      <c r="K444" s="35">
        <f t="shared" ref="K444:K478" si="234">J444+I444</f>
        <v>91630</v>
      </c>
      <c r="L444" s="80">
        <v>85000</v>
      </c>
      <c r="M444" s="36">
        <f>L444*19%</f>
        <v>16150</v>
      </c>
      <c r="N444" s="36">
        <f>M444+L444</f>
        <v>101150</v>
      </c>
      <c r="O444" s="51">
        <v>45000</v>
      </c>
      <c r="P444" s="51">
        <f>O444*19%</f>
        <v>8550</v>
      </c>
      <c r="Q444" s="51">
        <f>P444+O444</f>
        <v>53550</v>
      </c>
      <c r="R444" s="51">
        <v>105000</v>
      </c>
      <c r="S444" s="51">
        <f>R444*19%</f>
        <v>19950</v>
      </c>
      <c r="T444" s="51">
        <f>S444+R444</f>
        <v>124950</v>
      </c>
    </row>
    <row r="445" spans="1:20" ht="15" customHeight="1" x14ac:dyDescent="0.3">
      <c r="A445" s="34" t="s">
        <v>944</v>
      </c>
      <c r="B445" s="16" t="s">
        <v>533</v>
      </c>
      <c r="C445" s="22">
        <v>153000</v>
      </c>
      <c r="D445" s="22">
        <f t="shared" si="201"/>
        <v>29070</v>
      </c>
      <c r="E445" s="22">
        <f t="shared" si="202"/>
        <v>182070</v>
      </c>
      <c r="F445" s="35">
        <v>153000</v>
      </c>
      <c r="G445" s="35">
        <f t="shared" si="231"/>
        <v>29070</v>
      </c>
      <c r="H445" s="35">
        <f t="shared" si="232"/>
        <v>182070</v>
      </c>
      <c r="I445" s="35">
        <v>153000</v>
      </c>
      <c r="J445" s="35">
        <f t="shared" si="233"/>
        <v>29070</v>
      </c>
      <c r="K445" s="35">
        <f t="shared" si="234"/>
        <v>182070</v>
      </c>
      <c r="L445" s="80">
        <v>280000</v>
      </c>
      <c r="M445" s="36">
        <f t="shared" ref="M445:M478" si="235">L445*19%</f>
        <v>53200</v>
      </c>
      <c r="N445" s="36">
        <f t="shared" ref="N445:N478" si="236">M445+L445</f>
        <v>333200</v>
      </c>
      <c r="O445" s="51">
        <v>190000</v>
      </c>
      <c r="P445" s="51">
        <f t="shared" ref="P445:P481" si="237">O445*19%</f>
        <v>36100</v>
      </c>
      <c r="Q445" s="51">
        <f t="shared" ref="Q445:Q481" si="238">P445+O445</f>
        <v>226100</v>
      </c>
      <c r="R445" s="51">
        <v>340000</v>
      </c>
      <c r="S445" s="51">
        <f t="shared" ref="S445:S481" si="239">R445*19%</f>
        <v>64600</v>
      </c>
      <c r="T445" s="51">
        <f t="shared" ref="T445:T481" si="240">S445+R445</f>
        <v>404600</v>
      </c>
    </row>
    <row r="446" spans="1:20" ht="15" customHeight="1" x14ac:dyDescent="0.3">
      <c r="A446" s="34" t="s">
        <v>945</v>
      </c>
      <c r="B446" s="16" t="s">
        <v>534</v>
      </c>
      <c r="C446" s="22">
        <v>83000</v>
      </c>
      <c r="D446" s="22">
        <f t="shared" si="201"/>
        <v>15770</v>
      </c>
      <c r="E446" s="22">
        <f t="shared" si="202"/>
        <v>98770</v>
      </c>
      <c r="F446" s="35">
        <v>83000</v>
      </c>
      <c r="G446" s="35">
        <f t="shared" si="231"/>
        <v>15770</v>
      </c>
      <c r="H446" s="35">
        <f t="shared" si="232"/>
        <v>98770</v>
      </c>
      <c r="I446" s="35">
        <v>83000</v>
      </c>
      <c r="J446" s="35">
        <f t="shared" si="233"/>
        <v>15770</v>
      </c>
      <c r="K446" s="35">
        <f t="shared" si="234"/>
        <v>98770</v>
      </c>
      <c r="L446" s="80">
        <v>83000</v>
      </c>
      <c r="M446" s="36">
        <f t="shared" si="235"/>
        <v>15770</v>
      </c>
      <c r="N446" s="36">
        <f t="shared" si="236"/>
        <v>98770</v>
      </c>
      <c r="O446" s="51">
        <v>83000</v>
      </c>
      <c r="P446" s="51">
        <f t="shared" si="237"/>
        <v>15770</v>
      </c>
      <c r="Q446" s="51">
        <f t="shared" si="238"/>
        <v>98770</v>
      </c>
      <c r="R446" s="51">
        <v>83000</v>
      </c>
      <c r="S446" s="51">
        <f t="shared" si="239"/>
        <v>15770</v>
      </c>
      <c r="T446" s="51">
        <f t="shared" si="240"/>
        <v>98770</v>
      </c>
    </row>
    <row r="447" spans="1:20" ht="15" customHeight="1" x14ac:dyDescent="0.3">
      <c r="A447" s="34" t="s">
        <v>946</v>
      </c>
      <c r="B447" s="16" t="s">
        <v>535</v>
      </c>
      <c r="C447" s="22">
        <v>2000</v>
      </c>
      <c r="D447" s="22">
        <f t="shared" si="201"/>
        <v>380</v>
      </c>
      <c r="E447" s="22">
        <f t="shared" si="202"/>
        <v>2380</v>
      </c>
      <c r="F447" s="35">
        <v>2000</v>
      </c>
      <c r="G447" s="35">
        <f t="shared" si="231"/>
        <v>380</v>
      </c>
      <c r="H447" s="35">
        <f t="shared" si="232"/>
        <v>2380</v>
      </c>
      <c r="I447" s="35">
        <v>145000</v>
      </c>
      <c r="J447" s="35">
        <f t="shared" si="233"/>
        <v>27550</v>
      </c>
      <c r="K447" s="35">
        <f t="shared" si="234"/>
        <v>172550</v>
      </c>
      <c r="L447" s="80">
        <v>155000</v>
      </c>
      <c r="M447" s="36">
        <f t="shared" si="235"/>
        <v>29450</v>
      </c>
      <c r="N447" s="36">
        <f t="shared" si="236"/>
        <v>184450</v>
      </c>
      <c r="O447" s="51">
        <v>95000</v>
      </c>
      <c r="P447" s="51">
        <f t="shared" si="237"/>
        <v>18050</v>
      </c>
      <c r="Q447" s="51">
        <f t="shared" si="238"/>
        <v>113050</v>
      </c>
      <c r="R447" s="51">
        <v>156000</v>
      </c>
      <c r="S447" s="51">
        <f t="shared" si="239"/>
        <v>29640</v>
      </c>
      <c r="T447" s="51">
        <f t="shared" si="240"/>
        <v>185640</v>
      </c>
    </row>
    <row r="448" spans="1:20" ht="15" customHeight="1" x14ac:dyDescent="0.3">
      <c r="A448" s="34" t="s">
        <v>947</v>
      </c>
      <c r="B448" s="16" t="s">
        <v>536</v>
      </c>
      <c r="C448" s="22">
        <v>54000</v>
      </c>
      <c r="D448" s="22">
        <f t="shared" si="201"/>
        <v>10260</v>
      </c>
      <c r="E448" s="22">
        <f t="shared" si="202"/>
        <v>64260</v>
      </c>
      <c r="F448" s="35">
        <v>54000</v>
      </c>
      <c r="G448" s="35">
        <f t="shared" si="231"/>
        <v>10260</v>
      </c>
      <c r="H448" s="35">
        <f t="shared" si="232"/>
        <v>64260</v>
      </c>
      <c r="I448" s="35">
        <v>54000</v>
      </c>
      <c r="J448" s="35">
        <f t="shared" si="233"/>
        <v>10260</v>
      </c>
      <c r="K448" s="35">
        <f t="shared" si="234"/>
        <v>64260</v>
      </c>
      <c r="L448" s="35">
        <v>54000</v>
      </c>
      <c r="M448" s="36">
        <f t="shared" si="235"/>
        <v>10260</v>
      </c>
      <c r="N448" s="36">
        <f t="shared" si="236"/>
        <v>64260</v>
      </c>
      <c r="O448" s="35">
        <v>54000</v>
      </c>
      <c r="P448" s="51">
        <f t="shared" si="237"/>
        <v>10260</v>
      </c>
      <c r="Q448" s="51">
        <f t="shared" si="238"/>
        <v>64260</v>
      </c>
      <c r="R448" s="36">
        <v>54000</v>
      </c>
      <c r="S448" s="51">
        <f t="shared" si="239"/>
        <v>10260</v>
      </c>
      <c r="T448" s="51">
        <f t="shared" si="240"/>
        <v>64260</v>
      </c>
    </row>
    <row r="449" spans="1:20" ht="15" customHeight="1" x14ac:dyDescent="0.3">
      <c r="A449" s="34" t="s">
        <v>948</v>
      </c>
      <c r="B449" s="16" t="s">
        <v>537</v>
      </c>
      <c r="C449" s="22">
        <v>75000</v>
      </c>
      <c r="D449" s="22">
        <f t="shared" si="201"/>
        <v>14250</v>
      </c>
      <c r="E449" s="22">
        <f t="shared" si="202"/>
        <v>89250</v>
      </c>
      <c r="F449" s="35">
        <v>75000</v>
      </c>
      <c r="G449" s="35">
        <f t="shared" si="231"/>
        <v>14250</v>
      </c>
      <c r="H449" s="35">
        <f t="shared" si="232"/>
        <v>89250</v>
      </c>
      <c r="I449" s="35">
        <v>165000</v>
      </c>
      <c r="J449" s="35">
        <f t="shared" si="233"/>
        <v>31350</v>
      </c>
      <c r="K449" s="35">
        <f t="shared" si="234"/>
        <v>196350</v>
      </c>
      <c r="L449" s="80">
        <v>165000</v>
      </c>
      <c r="M449" s="36">
        <f t="shared" si="235"/>
        <v>31350</v>
      </c>
      <c r="N449" s="36">
        <f t="shared" si="236"/>
        <v>196350</v>
      </c>
      <c r="O449" s="51">
        <v>130000</v>
      </c>
      <c r="P449" s="51">
        <f t="shared" si="237"/>
        <v>24700</v>
      </c>
      <c r="Q449" s="51">
        <f t="shared" si="238"/>
        <v>154700</v>
      </c>
      <c r="R449" s="51">
        <v>190000</v>
      </c>
      <c r="S449" s="51">
        <f t="shared" si="239"/>
        <v>36100</v>
      </c>
      <c r="T449" s="51">
        <f t="shared" si="240"/>
        <v>226100</v>
      </c>
    </row>
    <row r="450" spans="1:20" ht="15" customHeight="1" x14ac:dyDescent="0.3">
      <c r="A450" s="34" t="s">
        <v>949</v>
      </c>
      <c r="B450" s="16" t="s">
        <v>538</v>
      </c>
      <c r="C450" s="22">
        <v>29000</v>
      </c>
      <c r="D450" s="22">
        <f t="shared" si="201"/>
        <v>5510</v>
      </c>
      <c r="E450" s="22">
        <f t="shared" si="202"/>
        <v>34510</v>
      </c>
      <c r="F450" s="35">
        <v>29000</v>
      </c>
      <c r="G450" s="35">
        <f t="shared" si="231"/>
        <v>5510</v>
      </c>
      <c r="H450" s="35">
        <f t="shared" si="232"/>
        <v>34510</v>
      </c>
      <c r="I450" s="35">
        <v>35000</v>
      </c>
      <c r="J450" s="35">
        <f t="shared" si="233"/>
        <v>6650</v>
      </c>
      <c r="K450" s="35">
        <f t="shared" si="234"/>
        <v>41650</v>
      </c>
      <c r="L450" s="80">
        <v>35000</v>
      </c>
      <c r="M450" s="36">
        <f t="shared" si="235"/>
        <v>6650</v>
      </c>
      <c r="N450" s="36">
        <f t="shared" si="236"/>
        <v>41650</v>
      </c>
      <c r="O450" s="51">
        <v>28000</v>
      </c>
      <c r="P450" s="51">
        <f t="shared" si="237"/>
        <v>5320</v>
      </c>
      <c r="Q450" s="51">
        <f t="shared" si="238"/>
        <v>33320</v>
      </c>
      <c r="R450" s="51">
        <v>65000</v>
      </c>
      <c r="S450" s="51">
        <f t="shared" si="239"/>
        <v>12350</v>
      </c>
      <c r="T450" s="51">
        <f t="shared" si="240"/>
        <v>77350</v>
      </c>
    </row>
    <row r="451" spans="1:20" ht="15" customHeight="1" x14ac:dyDescent="0.3">
      <c r="A451" s="34" t="s">
        <v>950</v>
      </c>
      <c r="B451" s="16" t="s">
        <v>539</v>
      </c>
      <c r="C451" s="22">
        <v>122000</v>
      </c>
      <c r="D451" s="22">
        <f t="shared" si="201"/>
        <v>23180</v>
      </c>
      <c r="E451" s="22">
        <f t="shared" si="202"/>
        <v>145180</v>
      </c>
      <c r="F451" s="35">
        <v>122000</v>
      </c>
      <c r="G451" s="35">
        <f t="shared" si="231"/>
        <v>23180</v>
      </c>
      <c r="H451" s="35">
        <f t="shared" si="232"/>
        <v>145180</v>
      </c>
      <c r="I451" s="35">
        <v>122000</v>
      </c>
      <c r="J451" s="35">
        <f t="shared" si="233"/>
        <v>23180</v>
      </c>
      <c r="K451" s="35">
        <f t="shared" si="234"/>
        <v>145180</v>
      </c>
      <c r="L451" s="80">
        <v>175000</v>
      </c>
      <c r="M451" s="36">
        <f t="shared" si="235"/>
        <v>33250</v>
      </c>
      <c r="N451" s="36">
        <f t="shared" si="236"/>
        <v>208250</v>
      </c>
      <c r="O451" s="51">
        <v>95000</v>
      </c>
      <c r="P451" s="51">
        <f t="shared" si="237"/>
        <v>18050</v>
      </c>
      <c r="Q451" s="51">
        <f t="shared" si="238"/>
        <v>113050</v>
      </c>
      <c r="R451" s="51">
        <v>480000</v>
      </c>
      <c r="S451" s="51">
        <f t="shared" si="239"/>
        <v>91200</v>
      </c>
      <c r="T451" s="51">
        <f t="shared" si="240"/>
        <v>571200</v>
      </c>
    </row>
    <row r="452" spans="1:20" ht="15" customHeight="1" x14ac:dyDescent="0.3">
      <c r="A452" s="34" t="s">
        <v>951</v>
      </c>
      <c r="B452" s="16" t="s">
        <v>540</v>
      </c>
      <c r="C452" s="22">
        <v>144000</v>
      </c>
      <c r="D452" s="22">
        <f t="shared" ref="D452:D508" si="241">+C452*19%</f>
        <v>27360</v>
      </c>
      <c r="E452" s="22">
        <f t="shared" ref="E452:E508" si="242">+C452+D452</f>
        <v>171360</v>
      </c>
      <c r="F452" s="35">
        <v>144000</v>
      </c>
      <c r="G452" s="35">
        <f t="shared" si="231"/>
        <v>27360</v>
      </c>
      <c r="H452" s="35">
        <f t="shared" si="232"/>
        <v>171360</v>
      </c>
      <c r="I452" s="35">
        <v>460000</v>
      </c>
      <c r="J452" s="35">
        <f t="shared" si="233"/>
        <v>87400</v>
      </c>
      <c r="K452" s="35">
        <f t="shared" si="234"/>
        <v>547400</v>
      </c>
      <c r="L452" s="80">
        <v>680000</v>
      </c>
      <c r="M452" s="36">
        <f t="shared" si="235"/>
        <v>129200</v>
      </c>
      <c r="N452" s="36">
        <f t="shared" si="236"/>
        <v>809200</v>
      </c>
      <c r="O452" s="51">
        <v>120000</v>
      </c>
      <c r="P452" s="51">
        <f t="shared" si="237"/>
        <v>22800</v>
      </c>
      <c r="Q452" s="51">
        <f t="shared" si="238"/>
        <v>142800</v>
      </c>
      <c r="R452" s="51">
        <v>1460000</v>
      </c>
      <c r="S452" s="51">
        <f t="shared" si="239"/>
        <v>277400</v>
      </c>
      <c r="T452" s="51">
        <f t="shared" si="240"/>
        <v>1737400</v>
      </c>
    </row>
    <row r="453" spans="1:20" ht="15" customHeight="1" x14ac:dyDescent="0.3">
      <c r="A453" s="34" t="s">
        <v>952</v>
      </c>
      <c r="B453" s="16" t="s">
        <v>541</v>
      </c>
      <c r="C453" s="22">
        <v>91000</v>
      </c>
      <c r="D453" s="22">
        <f t="shared" si="241"/>
        <v>17290</v>
      </c>
      <c r="E453" s="22">
        <f t="shared" si="242"/>
        <v>108290</v>
      </c>
      <c r="F453" s="35">
        <v>91000</v>
      </c>
      <c r="G453" s="35">
        <f t="shared" si="231"/>
        <v>17290</v>
      </c>
      <c r="H453" s="35">
        <f t="shared" si="232"/>
        <v>108290</v>
      </c>
      <c r="I453" s="35">
        <v>145000</v>
      </c>
      <c r="J453" s="35">
        <f t="shared" si="233"/>
        <v>27550</v>
      </c>
      <c r="K453" s="35">
        <f t="shared" si="234"/>
        <v>172550</v>
      </c>
      <c r="L453" s="80">
        <v>165000</v>
      </c>
      <c r="M453" s="36">
        <f t="shared" si="235"/>
        <v>31350</v>
      </c>
      <c r="N453" s="36">
        <f t="shared" si="236"/>
        <v>196350</v>
      </c>
      <c r="O453" s="51">
        <v>90000</v>
      </c>
      <c r="P453" s="51">
        <f t="shared" si="237"/>
        <v>17100</v>
      </c>
      <c r="Q453" s="51">
        <f t="shared" si="238"/>
        <v>107100</v>
      </c>
      <c r="R453" s="51">
        <v>195000</v>
      </c>
      <c r="S453" s="51">
        <f t="shared" si="239"/>
        <v>37050</v>
      </c>
      <c r="T453" s="51">
        <f t="shared" si="240"/>
        <v>232050</v>
      </c>
    </row>
    <row r="454" spans="1:20" ht="15" customHeight="1" x14ac:dyDescent="0.3">
      <c r="A454" s="34" t="s">
        <v>1332</v>
      </c>
      <c r="B454" s="16" t="s">
        <v>542</v>
      </c>
      <c r="C454" s="22">
        <v>78000</v>
      </c>
      <c r="D454" s="22">
        <f t="shared" si="241"/>
        <v>14820</v>
      </c>
      <c r="E454" s="22">
        <f t="shared" si="242"/>
        <v>92820</v>
      </c>
      <c r="F454" s="35">
        <v>78000</v>
      </c>
      <c r="G454" s="35">
        <f t="shared" si="231"/>
        <v>14820</v>
      </c>
      <c r="H454" s="35">
        <f t="shared" si="232"/>
        <v>92820</v>
      </c>
      <c r="I454" s="35">
        <v>78000</v>
      </c>
      <c r="J454" s="35">
        <f t="shared" si="233"/>
        <v>14820</v>
      </c>
      <c r="K454" s="35">
        <f t="shared" si="234"/>
        <v>92820</v>
      </c>
      <c r="L454" s="80">
        <v>78000</v>
      </c>
      <c r="M454" s="36">
        <f t="shared" si="235"/>
        <v>14820</v>
      </c>
      <c r="N454" s="36">
        <f t="shared" si="236"/>
        <v>92820</v>
      </c>
      <c r="O454" s="51">
        <v>70000</v>
      </c>
      <c r="P454" s="51">
        <f t="shared" si="237"/>
        <v>13300</v>
      </c>
      <c r="Q454" s="51">
        <f t="shared" si="238"/>
        <v>83300</v>
      </c>
      <c r="R454" s="51">
        <v>115000</v>
      </c>
      <c r="S454" s="51">
        <f t="shared" si="239"/>
        <v>21850</v>
      </c>
      <c r="T454" s="51">
        <f t="shared" si="240"/>
        <v>136850</v>
      </c>
    </row>
    <row r="455" spans="1:20" ht="15" customHeight="1" x14ac:dyDescent="0.3">
      <c r="A455" s="34" t="s">
        <v>1333</v>
      </c>
      <c r="B455" s="16" t="s">
        <v>543</v>
      </c>
      <c r="C455" s="22">
        <v>41000</v>
      </c>
      <c r="D455" s="22">
        <f t="shared" si="241"/>
        <v>7790</v>
      </c>
      <c r="E455" s="22">
        <f t="shared" si="242"/>
        <v>48790</v>
      </c>
      <c r="F455" s="35">
        <v>41000</v>
      </c>
      <c r="G455" s="35">
        <f t="shared" si="231"/>
        <v>7790</v>
      </c>
      <c r="H455" s="35">
        <f t="shared" si="232"/>
        <v>48790</v>
      </c>
      <c r="I455" s="35">
        <v>41000</v>
      </c>
      <c r="J455" s="35">
        <f t="shared" si="233"/>
        <v>7790</v>
      </c>
      <c r="K455" s="35">
        <f t="shared" si="234"/>
        <v>48790</v>
      </c>
      <c r="L455" s="80">
        <v>41000</v>
      </c>
      <c r="M455" s="36">
        <f t="shared" si="235"/>
        <v>7790</v>
      </c>
      <c r="N455" s="36">
        <f t="shared" si="236"/>
        <v>48790</v>
      </c>
      <c r="O455" s="51">
        <v>41000</v>
      </c>
      <c r="P455" s="51">
        <f t="shared" si="237"/>
        <v>7790</v>
      </c>
      <c r="Q455" s="51">
        <f t="shared" si="238"/>
        <v>48790</v>
      </c>
      <c r="R455" s="51">
        <v>41000</v>
      </c>
      <c r="S455" s="51">
        <f t="shared" si="239"/>
        <v>7790</v>
      </c>
      <c r="T455" s="51">
        <f t="shared" si="240"/>
        <v>48790</v>
      </c>
    </row>
    <row r="456" spans="1:20" ht="15" customHeight="1" x14ac:dyDescent="0.3">
      <c r="A456" s="34" t="s">
        <v>1334</v>
      </c>
      <c r="B456" s="16" t="s">
        <v>544</v>
      </c>
      <c r="C456" s="22">
        <v>30000</v>
      </c>
      <c r="D456" s="22">
        <f t="shared" si="241"/>
        <v>5700</v>
      </c>
      <c r="E456" s="22">
        <f t="shared" si="242"/>
        <v>35700</v>
      </c>
      <c r="F456" s="35">
        <v>30000</v>
      </c>
      <c r="G456" s="35">
        <f t="shared" si="231"/>
        <v>5700</v>
      </c>
      <c r="H456" s="35">
        <f t="shared" si="232"/>
        <v>35700</v>
      </c>
      <c r="I456" s="35">
        <v>55000</v>
      </c>
      <c r="J456" s="35">
        <f t="shared" si="233"/>
        <v>10450</v>
      </c>
      <c r="K456" s="35">
        <f t="shared" si="234"/>
        <v>65450</v>
      </c>
      <c r="L456" s="80">
        <v>65000</v>
      </c>
      <c r="M456" s="36">
        <f t="shared" si="235"/>
        <v>12350</v>
      </c>
      <c r="N456" s="36">
        <f t="shared" si="236"/>
        <v>77350</v>
      </c>
      <c r="O456" s="51">
        <v>48000</v>
      </c>
      <c r="P456" s="51">
        <f t="shared" si="237"/>
        <v>9120</v>
      </c>
      <c r="Q456" s="51">
        <f t="shared" si="238"/>
        <v>57120</v>
      </c>
      <c r="R456" s="51">
        <v>98000</v>
      </c>
      <c r="S456" s="51">
        <f t="shared" si="239"/>
        <v>18620</v>
      </c>
      <c r="T456" s="51">
        <f t="shared" si="240"/>
        <v>116620</v>
      </c>
    </row>
    <row r="457" spans="1:20" ht="15" customHeight="1" x14ac:dyDescent="0.3">
      <c r="A457" s="34" t="s">
        <v>1335</v>
      </c>
      <c r="B457" s="16" t="s">
        <v>545</v>
      </c>
      <c r="C457" s="22">
        <v>87000</v>
      </c>
      <c r="D457" s="22">
        <f t="shared" si="241"/>
        <v>16530</v>
      </c>
      <c r="E457" s="22">
        <f t="shared" si="242"/>
        <v>103530</v>
      </c>
      <c r="F457" s="35">
        <v>87000</v>
      </c>
      <c r="G457" s="35">
        <f t="shared" si="231"/>
        <v>16530</v>
      </c>
      <c r="H457" s="35">
        <f t="shared" si="232"/>
        <v>103530</v>
      </c>
      <c r="I457" s="35">
        <v>260000</v>
      </c>
      <c r="J457" s="35">
        <f t="shared" si="233"/>
        <v>49400</v>
      </c>
      <c r="K457" s="35">
        <f t="shared" si="234"/>
        <v>309400</v>
      </c>
      <c r="L457" s="80">
        <v>340000</v>
      </c>
      <c r="M457" s="36">
        <f t="shared" si="235"/>
        <v>64600</v>
      </c>
      <c r="N457" s="36">
        <f t="shared" si="236"/>
        <v>404600</v>
      </c>
      <c r="O457" s="51">
        <v>98000</v>
      </c>
      <c r="P457" s="51">
        <f t="shared" si="237"/>
        <v>18620</v>
      </c>
      <c r="Q457" s="51">
        <f t="shared" si="238"/>
        <v>116620</v>
      </c>
      <c r="R457" s="51">
        <v>360000</v>
      </c>
      <c r="S457" s="51">
        <f t="shared" si="239"/>
        <v>68400</v>
      </c>
      <c r="T457" s="51">
        <f t="shared" si="240"/>
        <v>428400</v>
      </c>
    </row>
    <row r="458" spans="1:20" ht="15" customHeight="1" x14ac:dyDescent="0.3">
      <c r="A458" s="34" t="s">
        <v>1336</v>
      </c>
      <c r="B458" s="16" t="s">
        <v>1387</v>
      </c>
      <c r="C458" s="22">
        <v>220000</v>
      </c>
      <c r="D458" s="22">
        <f t="shared" si="241"/>
        <v>41800</v>
      </c>
      <c r="E458" s="22">
        <f t="shared" si="242"/>
        <v>261800</v>
      </c>
      <c r="F458" s="35">
        <v>220000</v>
      </c>
      <c r="G458" s="35">
        <f t="shared" si="231"/>
        <v>41800</v>
      </c>
      <c r="H458" s="35">
        <f t="shared" si="232"/>
        <v>261800</v>
      </c>
      <c r="I458" s="35">
        <v>220000</v>
      </c>
      <c r="J458" s="35">
        <f t="shared" si="233"/>
        <v>41800</v>
      </c>
      <c r="K458" s="35">
        <f t="shared" si="234"/>
        <v>261800</v>
      </c>
      <c r="L458" s="80">
        <v>220000</v>
      </c>
      <c r="M458" s="36">
        <f t="shared" si="235"/>
        <v>41800</v>
      </c>
      <c r="N458" s="36">
        <f t="shared" si="236"/>
        <v>261800</v>
      </c>
      <c r="O458" s="51">
        <v>220000</v>
      </c>
      <c r="P458" s="51">
        <f t="shared" si="237"/>
        <v>41800</v>
      </c>
      <c r="Q458" s="51">
        <f t="shared" si="238"/>
        <v>261800</v>
      </c>
      <c r="R458" s="51">
        <v>220000</v>
      </c>
      <c r="S458" s="51">
        <f t="shared" si="239"/>
        <v>41800</v>
      </c>
      <c r="T458" s="51">
        <f t="shared" si="240"/>
        <v>261800</v>
      </c>
    </row>
    <row r="459" spans="1:20" ht="15" customHeight="1" x14ac:dyDescent="0.3">
      <c r="A459" s="34" t="s">
        <v>1337</v>
      </c>
      <c r="B459" s="16" t="s">
        <v>546</v>
      </c>
      <c r="C459" s="22">
        <v>38000</v>
      </c>
      <c r="D459" s="22">
        <f t="shared" si="241"/>
        <v>7220</v>
      </c>
      <c r="E459" s="22">
        <f t="shared" si="242"/>
        <v>45220</v>
      </c>
      <c r="F459" s="35">
        <v>38000</v>
      </c>
      <c r="G459" s="35">
        <f t="shared" si="231"/>
        <v>7220</v>
      </c>
      <c r="H459" s="35">
        <f t="shared" si="232"/>
        <v>45220</v>
      </c>
      <c r="I459" s="35">
        <v>220000</v>
      </c>
      <c r="J459" s="35">
        <f t="shared" si="233"/>
        <v>41800</v>
      </c>
      <c r="K459" s="35">
        <f t="shared" si="234"/>
        <v>261800</v>
      </c>
      <c r="L459" s="80">
        <v>220000</v>
      </c>
      <c r="M459" s="36">
        <f t="shared" si="235"/>
        <v>41800</v>
      </c>
      <c r="N459" s="36">
        <f t="shared" si="236"/>
        <v>261800</v>
      </c>
      <c r="O459" s="51">
        <v>90000</v>
      </c>
      <c r="P459" s="51">
        <f t="shared" si="237"/>
        <v>17100</v>
      </c>
      <c r="Q459" s="51">
        <f t="shared" si="238"/>
        <v>107100</v>
      </c>
      <c r="R459" s="51">
        <v>260000</v>
      </c>
      <c r="S459" s="51">
        <f t="shared" si="239"/>
        <v>49400</v>
      </c>
      <c r="T459" s="51">
        <f t="shared" si="240"/>
        <v>309400</v>
      </c>
    </row>
    <row r="460" spans="1:20" ht="15" customHeight="1" x14ac:dyDescent="0.3">
      <c r="A460" s="34" t="s">
        <v>1338</v>
      </c>
      <c r="B460" s="16" t="s">
        <v>547</v>
      </c>
      <c r="C460" s="22">
        <v>37000</v>
      </c>
      <c r="D460" s="22">
        <f t="shared" si="241"/>
        <v>7030</v>
      </c>
      <c r="E460" s="22">
        <f t="shared" si="242"/>
        <v>44030</v>
      </c>
      <c r="F460" s="35">
        <v>37000</v>
      </c>
      <c r="G460" s="35">
        <f t="shared" si="231"/>
        <v>7030</v>
      </c>
      <c r="H460" s="35">
        <f t="shared" si="232"/>
        <v>44030</v>
      </c>
      <c r="I460" s="35">
        <v>240000</v>
      </c>
      <c r="J460" s="35">
        <f t="shared" si="233"/>
        <v>45600</v>
      </c>
      <c r="K460" s="35">
        <f t="shared" si="234"/>
        <v>285600</v>
      </c>
      <c r="L460" s="80">
        <v>240000</v>
      </c>
      <c r="M460" s="36">
        <f t="shared" si="235"/>
        <v>45600</v>
      </c>
      <c r="N460" s="36">
        <f t="shared" si="236"/>
        <v>285600</v>
      </c>
      <c r="O460" s="51">
        <v>95000</v>
      </c>
      <c r="P460" s="51">
        <f t="shared" si="237"/>
        <v>18050</v>
      </c>
      <c r="Q460" s="51">
        <f t="shared" si="238"/>
        <v>113050</v>
      </c>
      <c r="R460" s="51">
        <v>280000</v>
      </c>
      <c r="S460" s="51">
        <f t="shared" si="239"/>
        <v>53200</v>
      </c>
      <c r="T460" s="51">
        <f t="shared" si="240"/>
        <v>333200</v>
      </c>
    </row>
    <row r="461" spans="1:20" ht="15" customHeight="1" x14ac:dyDescent="0.3">
      <c r="A461" s="34" t="s">
        <v>1339</v>
      </c>
      <c r="B461" s="16" t="s">
        <v>1417</v>
      </c>
      <c r="C461" s="22">
        <v>3500</v>
      </c>
      <c r="D461" s="22">
        <f t="shared" ref="D461:D476" si="243">+C461*19%</f>
        <v>665</v>
      </c>
      <c r="E461" s="22">
        <f t="shared" ref="E461:E476" si="244">+C461+D461</f>
        <v>4165</v>
      </c>
      <c r="F461" s="22">
        <v>3500</v>
      </c>
      <c r="G461" s="35">
        <f t="shared" si="231"/>
        <v>665</v>
      </c>
      <c r="H461" s="35">
        <f t="shared" si="232"/>
        <v>4165</v>
      </c>
      <c r="I461" s="22">
        <v>3500</v>
      </c>
      <c r="J461" s="35">
        <f t="shared" si="233"/>
        <v>665</v>
      </c>
      <c r="K461" s="35">
        <f t="shared" si="234"/>
        <v>4165</v>
      </c>
      <c r="L461" s="22">
        <v>3500</v>
      </c>
      <c r="M461" s="36">
        <f t="shared" si="235"/>
        <v>665</v>
      </c>
      <c r="N461" s="36">
        <f t="shared" si="236"/>
        <v>4165</v>
      </c>
      <c r="O461" s="22">
        <v>3500</v>
      </c>
      <c r="P461" s="51">
        <f t="shared" si="237"/>
        <v>665</v>
      </c>
      <c r="Q461" s="51">
        <f t="shared" si="238"/>
        <v>4165</v>
      </c>
      <c r="R461" s="22">
        <v>3500</v>
      </c>
      <c r="S461" s="51">
        <f t="shared" si="239"/>
        <v>665</v>
      </c>
      <c r="T461" s="51">
        <f t="shared" si="240"/>
        <v>4165</v>
      </c>
    </row>
    <row r="462" spans="1:20" ht="15" customHeight="1" x14ac:dyDescent="0.3">
      <c r="A462" s="34" t="s">
        <v>1340</v>
      </c>
      <c r="B462" s="16" t="s">
        <v>1418</v>
      </c>
      <c r="C462" s="22">
        <v>4800</v>
      </c>
      <c r="D462" s="22">
        <f t="shared" si="243"/>
        <v>912</v>
      </c>
      <c r="E462" s="22">
        <f t="shared" si="244"/>
        <v>5712</v>
      </c>
      <c r="F462" s="22">
        <v>4800</v>
      </c>
      <c r="G462" s="35">
        <f t="shared" si="231"/>
        <v>912</v>
      </c>
      <c r="H462" s="35">
        <f t="shared" si="232"/>
        <v>5712</v>
      </c>
      <c r="I462" s="22">
        <v>4800</v>
      </c>
      <c r="J462" s="35">
        <f t="shared" si="233"/>
        <v>912</v>
      </c>
      <c r="K462" s="35">
        <f t="shared" si="234"/>
        <v>5712</v>
      </c>
      <c r="L462" s="22">
        <v>4800</v>
      </c>
      <c r="M462" s="36">
        <f t="shared" si="235"/>
        <v>912</v>
      </c>
      <c r="N462" s="36">
        <f t="shared" si="236"/>
        <v>5712</v>
      </c>
      <c r="O462" s="22">
        <v>4800</v>
      </c>
      <c r="P462" s="51">
        <f t="shared" si="237"/>
        <v>912</v>
      </c>
      <c r="Q462" s="51">
        <f t="shared" si="238"/>
        <v>5712</v>
      </c>
      <c r="R462" s="22">
        <v>4800</v>
      </c>
      <c r="S462" s="51">
        <f t="shared" si="239"/>
        <v>912</v>
      </c>
      <c r="T462" s="51">
        <f t="shared" si="240"/>
        <v>5712</v>
      </c>
    </row>
    <row r="463" spans="1:20" ht="15" customHeight="1" x14ac:dyDescent="0.3">
      <c r="A463" s="34" t="s">
        <v>1341</v>
      </c>
      <c r="B463" s="16" t="s">
        <v>1419</v>
      </c>
      <c r="C463" s="22">
        <v>7500</v>
      </c>
      <c r="D463" s="22">
        <f t="shared" si="243"/>
        <v>1425</v>
      </c>
      <c r="E463" s="22">
        <f t="shared" si="244"/>
        <v>8925</v>
      </c>
      <c r="F463" s="22">
        <v>7500</v>
      </c>
      <c r="G463" s="35">
        <f t="shared" si="231"/>
        <v>1425</v>
      </c>
      <c r="H463" s="35">
        <f t="shared" si="232"/>
        <v>8925</v>
      </c>
      <c r="I463" s="22">
        <v>7500</v>
      </c>
      <c r="J463" s="35">
        <f t="shared" si="233"/>
        <v>1425</v>
      </c>
      <c r="K463" s="35">
        <f t="shared" si="234"/>
        <v>8925</v>
      </c>
      <c r="L463" s="22">
        <v>7500</v>
      </c>
      <c r="M463" s="36">
        <f t="shared" si="235"/>
        <v>1425</v>
      </c>
      <c r="N463" s="36">
        <f t="shared" si="236"/>
        <v>8925</v>
      </c>
      <c r="O463" s="22">
        <v>7500</v>
      </c>
      <c r="P463" s="51">
        <f t="shared" si="237"/>
        <v>1425</v>
      </c>
      <c r="Q463" s="51">
        <f t="shared" si="238"/>
        <v>8925</v>
      </c>
      <c r="R463" s="22">
        <v>7500</v>
      </c>
      <c r="S463" s="51">
        <f t="shared" si="239"/>
        <v>1425</v>
      </c>
      <c r="T463" s="51">
        <f t="shared" si="240"/>
        <v>8925</v>
      </c>
    </row>
    <row r="464" spans="1:20" ht="15" customHeight="1" x14ac:dyDescent="0.3">
      <c r="A464" s="34" t="s">
        <v>1342</v>
      </c>
      <c r="B464" s="16" t="s">
        <v>1420</v>
      </c>
      <c r="C464" s="22">
        <v>25000</v>
      </c>
      <c r="D464" s="22">
        <f t="shared" si="243"/>
        <v>4750</v>
      </c>
      <c r="E464" s="22">
        <f t="shared" si="244"/>
        <v>29750</v>
      </c>
      <c r="F464" s="22">
        <v>25000</v>
      </c>
      <c r="G464" s="35">
        <f t="shared" si="231"/>
        <v>4750</v>
      </c>
      <c r="H464" s="35">
        <f t="shared" si="232"/>
        <v>29750</v>
      </c>
      <c r="I464" s="22">
        <v>25000</v>
      </c>
      <c r="J464" s="35">
        <f t="shared" si="233"/>
        <v>4750</v>
      </c>
      <c r="K464" s="35">
        <f t="shared" si="234"/>
        <v>29750</v>
      </c>
      <c r="L464" s="22">
        <v>25000</v>
      </c>
      <c r="M464" s="36">
        <f t="shared" si="235"/>
        <v>4750</v>
      </c>
      <c r="N464" s="36">
        <f t="shared" si="236"/>
        <v>29750</v>
      </c>
      <c r="O464" s="22">
        <v>25000</v>
      </c>
      <c r="P464" s="51">
        <f t="shared" si="237"/>
        <v>4750</v>
      </c>
      <c r="Q464" s="51">
        <f t="shared" si="238"/>
        <v>29750</v>
      </c>
      <c r="R464" s="22">
        <v>25000</v>
      </c>
      <c r="S464" s="51">
        <f t="shared" si="239"/>
        <v>4750</v>
      </c>
      <c r="T464" s="51">
        <f t="shared" si="240"/>
        <v>29750</v>
      </c>
    </row>
    <row r="465" spans="1:20" ht="15" customHeight="1" x14ac:dyDescent="0.3">
      <c r="A465" s="34" t="s">
        <v>1343</v>
      </c>
      <c r="B465" s="16" t="s">
        <v>1405</v>
      </c>
      <c r="C465" s="22">
        <v>2500</v>
      </c>
      <c r="D465" s="22">
        <f t="shared" si="243"/>
        <v>475</v>
      </c>
      <c r="E465" s="22">
        <f t="shared" si="244"/>
        <v>2975</v>
      </c>
      <c r="F465" s="22">
        <v>2500</v>
      </c>
      <c r="G465" s="35">
        <f t="shared" si="231"/>
        <v>475</v>
      </c>
      <c r="H465" s="35">
        <f t="shared" si="232"/>
        <v>2975</v>
      </c>
      <c r="I465" s="22">
        <v>2500</v>
      </c>
      <c r="J465" s="35">
        <f t="shared" si="233"/>
        <v>475</v>
      </c>
      <c r="K465" s="35">
        <f t="shared" si="234"/>
        <v>2975</v>
      </c>
      <c r="L465" s="22">
        <v>2500</v>
      </c>
      <c r="M465" s="36">
        <f t="shared" si="235"/>
        <v>475</v>
      </c>
      <c r="N465" s="36">
        <f t="shared" si="236"/>
        <v>2975</v>
      </c>
      <c r="O465" s="22">
        <v>2500</v>
      </c>
      <c r="P465" s="51">
        <f t="shared" si="237"/>
        <v>475</v>
      </c>
      <c r="Q465" s="51">
        <f t="shared" si="238"/>
        <v>2975</v>
      </c>
      <c r="R465" s="22">
        <v>2500</v>
      </c>
      <c r="S465" s="51">
        <f t="shared" si="239"/>
        <v>475</v>
      </c>
      <c r="T465" s="51">
        <f t="shared" si="240"/>
        <v>2975</v>
      </c>
    </row>
    <row r="466" spans="1:20" ht="15" customHeight="1" x14ac:dyDescent="0.3">
      <c r="A466" s="34" t="s">
        <v>1344</v>
      </c>
      <c r="B466" s="16" t="s">
        <v>1406</v>
      </c>
      <c r="C466" s="22">
        <v>3500</v>
      </c>
      <c r="D466" s="22">
        <f t="shared" si="243"/>
        <v>665</v>
      </c>
      <c r="E466" s="22">
        <f t="shared" si="244"/>
        <v>4165</v>
      </c>
      <c r="F466" s="22">
        <v>3500</v>
      </c>
      <c r="G466" s="35">
        <f t="shared" si="231"/>
        <v>665</v>
      </c>
      <c r="H466" s="35">
        <f t="shared" si="232"/>
        <v>4165</v>
      </c>
      <c r="I466" s="22">
        <v>3500</v>
      </c>
      <c r="J466" s="35">
        <f t="shared" si="233"/>
        <v>665</v>
      </c>
      <c r="K466" s="35">
        <f t="shared" si="234"/>
        <v>4165</v>
      </c>
      <c r="L466" s="22">
        <v>3500</v>
      </c>
      <c r="M466" s="36">
        <f t="shared" si="235"/>
        <v>665</v>
      </c>
      <c r="N466" s="36">
        <f t="shared" si="236"/>
        <v>4165</v>
      </c>
      <c r="O466" s="22">
        <v>3500</v>
      </c>
      <c r="P466" s="51">
        <f t="shared" si="237"/>
        <v>665</v>
      </c>
      <c r="Q466" s="51">
        <f t="shared" si="238"/>
        <v>4165</v>
      </c>
      <c r="R466" s="22">
        <v>3500</v>
      </c>
      <c r="S466" s="51">
        <f t="shared" si="239"/>
        <v>665</v>
      </c>
      <c r="T466" s="51">
        <f t="shared" si="240"/>
        <v>4165</v>
      </c>
    </row>
    <row r="467" spans="1:20" ht="15" customHeight="1" x14ac:dyDescent="0.3">
      <c r="A467" s="34" t="s">
        <v>1345</v>
      </c>
      <c r="B467" s="16" t="s">
        <v>1407</v>
      </c>
      <c r="C467" s="22">
        <v>4500</v>
      </c>
      <c r="D467" s="22">
        <f t="shared" si="243"/>
        <v>855</v>
      </c>
      <c r="E467" s="22">
        <f t="shared" si="244"/>
        <v>5355</v>
      </c>
      <c r="F467" s="22">
        <v>4500</v>
      </c>
      <c r="G467" s="35">
        <f t="shared" si="231"/>
        <v>855</v>
      </c>
      <c r="H467" s="35">
        <f t="shared" si="232"/>
        <v>5355</v>
      </c>
      <c r="I467" s="22">
        <v>4500</v>
      </c>
      <c r="J467" s="35">
        <f t="shared" si="233"/>
        <v>855</v>
      </c>
      <c r="K467" s="35">
        <f t="shared" si="234"/>
        <v>5355</v>
      </c>
      <c r="L467" s="22">
        <v>4500</v>
      </c>
      <c r="M467" s="36">
        <f t="shared" si="235"/>
        <v>855</v>
      </c>
      <c r="N467" s="36">
        <f t="shared" si="236"/>
        <v>5355</v>
      </c>
      <c r="O467" s="22">
        <v>4500</v>
      </c>
      <c r="P467" s="51">
        <f t="shared" si="237"/>
        <v>855</v>
      </c>
      <c r="Q467" s="51">
        <f t="shared" si="238"/>
        <v>5355</v>
      </c>
      <c r="R467" s="22">
        <v>4500</v>
      </c>
      <c r="S467" s="51">
        <f t="shared" si="239"/>
        <v>855</v>
      </c>
      <c r="T467" s="51">
        <f t="shared" si="240"/>
        <v>5355</v>
      </c>
    </row>
    <row r="468" spans="1:20" ht="15" customHeight="1" x14ac:dyDescent="0.3">
      <c r="A468" s="34" t="s">
        <v>1346</v>
      </c>
      <c r="B468" s="16" t="s">
        <v>1408</v>
      </c>
      <c r="C468" s="22">
        <v>5500</v>
      </c>
      <c r="D468" s="22">
        <f t="shared" si="243"/>
        <v>1045</v>
      </c>
      <c r="E468" s="22">
        <f t="shared" si="244"/>
        <v>6545</v>
      </c>
      <c r="F468" s="22">
        <v>5500</v>
      </c>
      <c r="G468" s="35">
        <f t="shared" si="231"/>
        <v>1045</v>
      </c>
      <c r="H468" s="35">
        <f t="shared" si="232"/>
        <v>6545</v>
      </c>
      <c r="I468" s="22">
        <v>5500</v>
      </c>
      <c r="J468" s="35">
        <f t="shared" si="233"/>
        <v>1045</v>
      </c>
      <c r="K468" s="35">
        <f t="shared" si="234"/>
        <v>6545</v>
      </c>
      <c r="L468" s="22">
        <v>5500</v>
      </c>
      <c r="M468" s="36">
        <f t="shared" si="235"/>
        <v>1045</v>
      </c>
      <c r="N468" s="36">
        <f t="shared" si="236"/>
        <v>6545</v>
      </c>
      <c r="O468" s="22">
        <v>5500</v>
      </c>
      <c r="P468" s="51">
        <f t="shared" si="237"/>
        <v>1045</v>
      </c>
      <c r="Q468" s="51">
        <f t="shared" si="238"/>
        <v>6545</v>
      </c>
      <c r="R468" s="22">
        <v>5500</v>
      </c>
      <c r="S468" s="51">
        <f t="shared" si="239"/>
        <v>1045</v>
      </c>
      <c r="T468" s="51">
        <f t="shared" si="240"/>
        <v>6545</v>
      </c>
    </row>
    <row r="469" spans="1:20" ht="15" customHeight="1" x14ac:dyDescent="0.3">
      <c r="A469" s="34" t="s">
        <v>1347</v>
      </c>
      <c r="B469" s="16" t="s">
        <v>1409</v>
      </c>
      <c r="C469" s="22">
        <v>6500</v>
      </c>
      <c r="D469" s="22">
        <f t="shared" si="243"/>
        <v>1235</v>
      </c>
      <c r="E469" s="22">
        <f t="shared" si="244"/>
        <v>7735</v>
      </c>
      <c r="F469" s="22">
        <v>6500</v>
      </c>
      <c r="G469" s="35">
        <f t="shared" si="231"/>
        <v>1235</v>
      </c>
      <c r="H469" s="35">
        <f t="shared" si="232"/>
        <v>7735</v>
      </c>
      <c r="I469" s="22">
        <v>6500</v>
      </c>
      <c r="J469" s="35">
        <f t="shared" si="233"/>
        <v>1235</v>
      </c>
      <c r="K469" s="35">
        <f t="shared" si="234"/>
        <v>7735</v>
      </c>
      <c r="L469" s="22">
        <v>6500</v>
      </c>
      <c r="M469" s="36">
        <f t="shared" si="235"/>
        <v>1235</v>
      </c>
      <c r="N469" s="36">
        <f t="shared" si="236"/>
        <v>7735</v>
      </c>
      <c r="O469" s="22">
        <v>6500</v>
      </c>
      <c r="P469" s="51">
        <f t="shared" si="237"/>
        <v>1235</v>
      </c>
      <c r="Q469" s="51">
        <f t="shared" si="238"/>
        <v>7735</v>
      </c>
      <c r="R469" s="22">
        <v>6500</v>
      </c>
      <c r="S469" s="51">
        <f t="shared" si="239"/>
        <v>1235</v>
      </c>
      <c r="T469" s="51">
        <f t="shared" si="240"/>
        <v>7735</v>
      </c>
    </row>
    <row r="470" spans="1:20" ht="15" customHeight="1" x14ac:dyDescent="0.3">
      <c r="A470" s="34" t="s">
        <v>1348</v>
      </c>
      <c r="B470" s="16" t="s">
        <v>1410</v>
      </c>
      <c r="C470" s="22">
        <v>7500</v>
      </c>
      <c r="D470" s="22">
        <f t="shared" si="243"/>
        <v>1425</v>
      </c>
      <c r="E470" s="22">
        <f t="shared" si="244"/>
        <v>8925</v>
      </c>
      <c r="F470" s="22">
        <v>7500</v>
      </c>
      <c r="G470" s="35">
        <f t="shared" si="231"/>
        <v>1425</v>
      </c>
      <c r="H470" s="35">
        <f t="shared" si="232"/>
        <v>8925</v>
      </c>
      <c r="I470" s="22">
        <v>7500</v>
      </c>
      <c r="J470" s="35">
        <f t="shared" si="233"/>
        <v>1425</v>
      </c>
      <c r="K470" s="35">
        <f t="shared" si="234"/>
        <v>8925</v>
      </c>
      <c r="L470" s="22">
        <v>7500</v>
      </c>
      <c r="M470" s="36">
        <f t="shared" si="235"/>
        <v>1425</v>
      </c>
      <c r="N470" s="36">
        <f t="shared" si="236"/>
        <v>8925</v>
      </c>
      <c r="O470" s="22">
        <v>7500</v>
      </c>
      <c r="P470" s="51">
        <f t="shared" si="237"/>
        <v>1425</v>
      </c>
      <c r="Q470" s="51">
        <f t="shared" si="238"/>
        <v>8925</v>
      </c>
      <c r="R470" s="22">
        <v>7500</v>
      </c>
      <c r="S470" s="51">
        <f t="shared" si="239"/>
        <v>1425</v>
      </c>
      <c r="T470" s="51">
        <f t="shared" si="240"/>
        <v>8925</v>
      </c>
    </row>
    <row r="471" spans="1:20" ht="15" customHeight="1" x14ac:dyDescent="0.3">
      <c r="A471" s="34" t="s">
        <v>1349</v>
      </c>
      <c r="B471" s="16" t="s">
        <v>1411</v>
      </c>
      <c r="C471" s="22">
        <v>8500</v>
      </c>
      <c r="D471" s="22">
        <f t="shared" si="243"/>
        <v>1615</v>
      </c>
      <c r="E471" s="22">
        <f t="shared" si="244"/>
        <v>10115</v>
      </c>
      <c r="F471" s="22">
        <v>8500</v>
      </c>
      <c r="G471" s="35">
        <f t="shared" si="231"/>
        <v>1615</v>
      </c>
      <c r="H471" s="35">
        <f t="shared" si="232"/>
        <v>10115</v>
      </c>
      <c r="I471" s="22">
        <v>8500</v>
      </c>
      <c r="J471" s="35">
        <f t="shared" si="233"/>
        <v>1615</v>
      </c>
      <c r="K471" s="35">
        <f t="shared" si="234"/>
        <v>10115</v>
      </c>
      <c r="L471" s="22">
        <v>8500</v>
      </c>
      <c r="M471" s="36">
        <f t="shared" si="235"/>
        <v>1615</v>
      </c>
      <c r="N471" s="36">
        <f t="shared" si="236"/>
        <v>10115</v>
      </c>
      <c r="O471" s="22">
        <v>8500</v>
      </c>
      <c r="P471" s="51">
        <f t="shared" si="237"/>
        <v>1615</v>
      </c>
      <c r="Q471" s="51">
        <f t="shared" si="238"/>
        <v>10115</v>
      </c>
      <c r="R471" s="22">
        <v>8500</v>
      </c>
      <c r="S471" s="51">
        <f t="shared" si="239"/>
        <v>1615</v>
      </c>
      <c r="T471" s="51">
        <f t="shared" si="240"/>
        <v>10115</v>
      </c>
    </row>
    <row r="472" spans="1:20" ht="15" customHeight="1" x14ac:dyDescent="0.3">
      <c r="A472" s="34" t="s">
        <v>1350</v>
      </c>
      <c r="B472" s="16" t="s">
        <v>1412</v>
      </c>
      <c r="C472" s="22">
        <v>9500</v>
      </c>
      <c r="D472" s="22">
        <f t="shared" si="243"/>
        <v>1805</v>
      </c>
      <c r="E472" s="22">
        <f t="shared" si="244"/>
        <v>11305</v>
      </c>
      <c r="F472" s="22">
        <v>9500</v>
      </c>
      <c r="G472" s="35">
        <f t="shared" si="231"/>
        <v>1805</v>
      </c>
      <c r="H472" s="35">
        <f t="shared" si="232"/>
        <v>11305</v>
      </c>
      <c r="I472" s="22">
        <v>9500</v>
      </c>
      <c r="J472" s="35">
        <f t="shared" si="233"/>
        <v>1805</v>
      </c>
      <c r="K472" s="35">
        <f t="shared" si="234"/>
        <v>11305</v>
      </c>
      <c r="L472" s="22">
        <v>9500</v>
      </c>
      <c r="M472" s="36">
        <f t="shared" si="235"/>
        <v>1805</v>
      </c>
      <c r="N472" s="36">
        <f t="shared" si="236"/>
        <v>11305</v>
      </c>
      <c r="O472" s="22">
        <v>9500</v>
      </c>
      <c r="P472" s="51">
        <f t="shared" si="237"/>
        <v>1805</v>
      </c>
      <c r="Q472" s="51">
        <f t="shared" si="238"/>
        <v>11305</v>
      </c>
      <c r="R472" s="22">
        <v>9500</v>
      </c>
      <c r="S472" s="51">
        <f t="shared" si="239"/>
        <v>1805</v>
      </c>
      <c r="T472" s="51">
        <f t="shared" si="240"/>
        <v>11305</v>
      </c>
    </row>
    <row r="473" spans="1:20" ht="15" customHeight="1" x14ac:dyDescent="0.3">
      <c r="A473" s="34" t="s">
        <v>1351</v>
      </c>
      <c r="B473" s="16" t="s">
        <v>1413</v>
      </c>
      <c r="C473" s="22">
        <v>10500</v>
      </c>
      <c r="D473" s="22">
        <f t="shared" si="243"/>
        <v>1995</v>
      </c>
      <c r="E473" s="22">
        <f t="shared" si="244"/>
        <v>12495</v>
      </c>
      <c r="F473" s="22">
        <v>10500</v>
      </c>
      <c r="G473" s="35">
        <f t="shared" si="231"/>
        <v>1995</v>
      </c>
      <c r="H473" s="35">
        <f t="shared" si="232"/>
        <v>12495</v>
      </c>
      <c r="I473" s="22">
        <v>10500</v>
      </c>
      <c r="J473" s="35">
        <f t="shared" si="233"/>
        <v>1995</v>
      </c>
      <c r="K473" s="35">
        <f t="shared" si="234"/>
        <v>12495</v>
      </c>
      <c r="L473" s="22">
        <v>10500</v>
      </c>
      <c r="M473" s="36">
        <f t="shared" si="235"/>
        <v>1995</v>
      </c>
      <c r="N473" s="36">
        <f t="shared" si="236"/>
        <v>12495</v>
      </c>
      <c r="O473" s="22">
        <v>10500</v>
      </c>
      <c r="P473" s="51">
        <f t="shared" si="237"/>
        <v>1995</v>
      </c>
      <c r="Q473" s="51">
        <f t="shared" si="238"/>
        <v>12495</v>
      </c>
      <c r="R473" s="22">
        <v>10500</v>
      </c>
      <c r="S473" s="51">
        <f t="shared" si="239"/>
        <v>1995</v>
      </c>
      <c r="T473" s="51">
        <f t="shared" si="240"/>
        <v>12495</v>
      </c>
    </row>
    <row r="474" spans="1:20" ht="15" customHeight="1" x14ac:dyDescent="0.3">
      <c r="A474" s="34" t="s">
        <v>1352</v>
      </c>
      <c r="B474" s="16" t="s">
        <v>1414</v>
      </c>
      <c r="C474" s="22">
        <v>1500</v>
      </c>
      <c r="D474" s="22">
        <f t="shared" si="243"/>
        <v>285</v>
      </c>
      <c r="E474" s="22">
        <f t="shared" si="244"/>
        <v>1785</v>
      </c>
      <c r="F474" s="22">
        <v>1500</v>
      </c>
      <c r="G474" s="35">
        <f t="shared" si="231"/>
        <v>285</v>
      </c>
      <c r="H474" s="35">
        <f t="shared" si="232"/>
        <v>1785</v>
      </c>
      <c r="I474" s="22">
        <v>1500</v>
      </c>
      <c r="J474" s="35">
        <f t="shared" si="233"/>
        <v>285</v>
      </c>
      <c r="K474" s="35">
        <f t="shared" si="234"/>
        <v>1785</v>
      </c>
      <c r="L474" s="22">
        <v>1500</v>
      </c>
      <c r="M474" s="36">
        <f t="shared" si="235"/>
        <v>285</v>
      </c>
      <c r="N474" s="36">
        <f t="shared" si="236"/>
        <v>1785</v>
      </c>
      <c r="O474" s="22">
        <v>1500</v>
      </c>
      <c r="P474" s="51">
        <f t="shared" si="237"/>
        <v>285</v>
      </c>
      <c r="Q474" s="51">
        <f t="shared" si="238"/>
        <v>1785</v>
      </c>
      <c r="R474" s="22">
        <v>1500</v>
      </c>
      <c r="S474" s="51">
        <f t="shared" si="239"/>
        <v>285</v>
      </c>
      <c r="T474" s="51">
        <f t="shared" si="240"/>
        <v>1785</v>
      </c>
    </row>
    <row r="475" spans="1:20" ht="15" customHeight="1" x14ac:dyDescent="0.3">
      <c r="A475" s="34" t="s">
        <v>1353</v>
      </c>
      <c r="B475" s="16" t="s">
        <v>1415</v>
      </c>
      <c r="C475" s="22">
        <v>2000</v>
      </c>
      <c r="D475" s="22">
        <f t="shared" si="243"/>
        <v>380</v>
      </c>
      <c r="E475" s="22">
        <f t="shared" si="244"/>
        <v>2380</v>
      </c>
      <c r="F475" s="22">
        <v>2000</v>
      </c>
      <c r="G475" s="35">
        <f t="shared" si="231"/>
        <v>380</v>
      </c>
      <c r="H475" s="35">
        <f t="shared" si="232"/>
        <v>2380</v>
      </c>
      <c r="I475" s="22">
        <v>2000</v>
      </c>
      <c r="J475" s="35">
        <f t="shared" si="233"/>
        <v>380</v>
      </c>
      <c r="K475" s="35">
        <f t="shared" si="234"/>
        <v>2380</v>
      </c>
      <c r="L475" s="22">
        <v>2000</v>
      </c>
      <c r="M475" s="36">
        <f t="shared" si="235"/>
        <v>380</v>
      </c>
      <c r="N475" s="36">
        <f t="shared" si="236"/>
        <v>2380</v>
      </c>
      <c r="O475" s="22">
        <v>2000</v>
      </c>
      <c r="P475" s="51">
        <f t="shared" si="237"/>
        <v>380</v>
      </c>
      <c r="Q475" s="51">
        <f t="shared" si="238"/>
        <v>2380</v>
      </c>
      <c r="R475" s="22">
        <v>2000</v>
      </c>
      <c r="S475" s="51">
        <f t="shared" si="239"/>
        <v>380</v>
      </c>
      <c r="T475" s="51">
        <f t="shared" si="240"/>
        <v>2380</v>
      </c>
    </row>
    <row r="476" spans="1:20" ht="15" customHeight="1" x14ac:dyDescent="0.3">
      <c r="A476" s="34" t="s">
        <v>1354</v>
      </c>
      <c r="B476" s="16" t="s">
        <v>1416</v>
      </c>
      <c r="C476" s="22">
        <v>2500</v>
      </c>
      <c r="D476" s="22">
        <f t="shared" si="243"/>
        <v>475</v>
      </c>
      <c r="E476" s="22">
        <f t="shared" si="244"/>
        <v>2975</v>
      </c>
      <c r="F476" s="22">
        <v>2500</v>
      </c>
      <c r="G476" s="35">
        <f t="shared" si="231"/>
        <v>475</v>
      </c>
      <c r="H476" s="35">
        <f t="shared" si="232"/>
        <v>2975</v>
      </c>
      <c r="I476" s="22">
        <v>2500</v>
      </c>
      <c r="J476" s="35">
        <f t="shared" si="233"/>
        <v>475</v>
      </c>
      <c r="K476" s="35">
        <f t="shared" si="234"/>
        <v>2975</v>
      </c>
      <c r="L476" s="22">
        <v>2500</v>
      </c>
      <c r="M476" s="36">
        <f t="shared" si="235"/>
        <v>475</v>
      </c>
      <c r="N476" s="36">
        <f t="shared" si="236"/>
        <v>2975</v>
      </c>
      <c r="O476" s="22">
        <v>2500</v>
      </c>
      <c r="P476" s="51">
        <f t="shared" si="237"/>
        <v>475</v>
      </c>
      <c r="Q476" s="51">
        <f t="shared" si="238"/>
        <v>2975</v>
      </c>
      <c r="R476" s="22">
        <v>2500</v>
      </c>
      <c r="S476" s="51">
        <f t="shared" si="239"/>
        <v>475</v>
      </c>
      <c r="T476" s="51">
        <f t="shared" si="240"/>
        <v>2975</v>
      </c>
    </row>
    <row r="477" spans="1:20" ht="15" customHeight="1" x14ac:dyDescent="0.3">
      <c r="A477" s="34" t="s">
        <v>1355</v>
      </c>
      <c r="B477" s="16" t="s">
        <v>548</v>
      </c>
      <c r="C477" s="22">
        <v>5000</v>
      </c>
      <c r="D477" s="22">
        <f t="shared" si="241"/>
        <v>950</v>
      </c>
      <c r="E477" s="22">
        <f t="shared" si="242"/>
        <v>5950</v>
      </c>
      <c r="F477" s="35">
        <v>5000</v>
      </c>
      <c r="G477" s="35">
        <f t="shared" si="231"/>
        <v>950</v>
      </c>
      <c r="H477" s="35">
        <f t="shared" si="232"/>
        <v>5950</v>
      </c>
      <c r="I477" s="35">
        <v>5000</v>
      </c>
      <c r="J477" s="35">
        <f t="shared" si="233"/>
        <v>950</v>
      </c>
      <c r="K477" s="35">
        <f t="shared" si="234"/>
        <v>5950</v>
      </c>
      <c r="L477" s="80">
        <v>7000</v>
      </c>
      <c r="M477" s="36">
        <f t="shared" si="235"/>
        <v>1330</v>
      </c>
      <c r="N477" s="36">
        <f t="shared" si="236"/>
        <v>8330</v>
      </c>
      <c r="O477" s="51">
        <v>7000</v>
      </c>
      <c r="P477" s="51">
        <f t="shared" si="237"/>
        <v>1330</v>
      </c>
      <c r="Q477" s="51">
        <f t="shared" si="238"/>
        <v>8330</v>
      </c>
      <c r="R477" s="51">
        <v>7000</v>
      </c>
      <c r="S477" s="51">
        <f t="shared" si="239"/>
        <v>1330</v>
      </c>
      <c r="T477" s="51">
        <f t="shared" si="240"/>
        <v>8330</v>
      </c>
    </row>
    <row r="478" spans="1:20" ht="15" customHeight="1" x14ac:dyDescent="0.3">
      <c r="A478" s="34" t="s">
        <v>1356</v>
      </c>
      <c r="B478" s="16" t="s">
        <v>549</v>
      </c>
      <c r="C478" s="22">
        <v>7000</v>
      </c>
      <c r="D478" s="22">
        <f t="shared" si="241"/>
        <v>1330</v>
      </c>
      <c r="E478" s="22">
        <f t="shared" si="242"/>
        <v>8330</v>
      </c>
      <c r="F478" s="35">
        <v>7000</v>
      </c>
      <c r="G478" s="35">
        <f t="shared" si="231"/>
        <v>1330</v>
      </c>
      <c r="H478" s="35">
        <f t="shared" si="232"/>
        <v>8330</v>
      </c>
      <c r="I478" s="35">
        <v>7000</v>
      </c>
      <c r="J478" s="35">
        <f t="shared" si="233"/>
        <v>1330</v>
      </c>
      <c r="K478" s="35">
        <f t="shared" si="234"/>
        <v>8330</v>
      </c>
      <c r="L478" s="80">
        <v>7000</v>
      </c>
      <c r="M478" s="36">
        <f t="shared" si="235"/>
        <v>1330</v>
      </c>
      <c r="N478" s="36">
        <f t="shared" si="236"/>
        <v>8330</v>
      </c>
      <c r="O478" s="51">
        <v>7000</v>
      </c>
      <c r="P478" s="51">
        <f t="shared" si="237"/>
        <v>1330</v>
      </c>
      <c r="Q478" s="51">
        <f t="shared" si="238"/>
        <v>8330</v>
      </c>
      <c r="R478" s="51">
        <v>7000</v>
      </c>
      <c r="S478" s="51">
        <f t="shared" si="239"/>
        <v>1330</v>
      </c>
      <c r="T478" s="51">
        <f t="shared" si="240"/>
        <v>8330</v>
      </c>
    </row>
    <row r="479" spans="1:20" ht="15" customHeight="1" x14ac:dyDescent="0.3">
      <c r="A479" s="34" t="s">
        <v>1357</v>
      </c>
      <c r="B479" s="16" t="s">
        <v>550</v>
      </c>
      <c r="C479" s="22">
        <v>55000</v>
      </c>
      <c r="D479" s="22">
        <f t="shared" si="241"/>
        <v>10450</v>
      </c>
      <c r="E479" s="22">
        <f t="shared" si="242"/>
        <v>65450</v>
      </c>
      <c r="F479" s="35">
        <v>55000</v>
      </c>
      <c r="G479" s="35">
        <f t="shared" si="231"/>
        <v>10450</v>
      </c>
      <c r="H479" s="35">
        <f t="shared" si="232"/>
        <v>65450</v>
      </c>
      <c r="I479" s="35" t="s">
        <v>600</v>
      </c>
      <c r="J479" s="35" t="s">
        <v>600</v>
      </c>
      <c r="K479" s="35" t="s">
        <v>600</v>
      </c>
      <c r="L479" s="35" t="s">
        <v>600</v>
      </c>
      <c r="M479" s="36" t="s">
        <v>600</v>
      </c>
      <c r="N479" s="36" t="s">
        <v>600</v>
      </c>
      <c r="O479" s="51">
        <v>55000</v>
      </c>
      <c r="P479" s="51">
        <f t="shared" si="237"/>
        <v>10450</v>
      </c>
      <c r="Q479" s="51">
        <f t="shared" si="238"/>
        <v>65450</v>
      </c>
      <c r="R479" s="51">
        <v>85000</v>
      </c>
      <c r="S479" s="51">
        <f t="shared" si="239"/>
        <v>16150</v>
      </c>
      <c r="T479" s="51">
        <f t="shared" si="240"/>
        <v>101150</v>
      </c>
    </row>
    <row r="480" spans="1:20" ht="15" customHeight="1" x14ac:dyDescent="0.3">
      <c r="A480" s="34" t="s">
        <v>1358</v>
      </c>
      <c r="B480" s="16" t="s">
        <v>551</v>
      </c>
      <c r="C480" s="22">
        <v>360000</v>
      </c>
      <c r="D480" s="22">
        <f t="shared" si="241"/>
        <v>68400</v>
      </c>
      <c r="E480" s="22">
        <f t="shared" si="242"/>
        <v>428400</v>
      </c>
      <c r="F480" s="35">
        <v>310000</v>
      </c>
      <c r="G480" s="35">
        <f t="shared" si="231"/>
        <v>58900</v>
      </c>
      <c r="H480" s="35">
        <f t="shared" si="232"/>
        <v>368900</v>
      </c>
      <c r="I480" s="35">
        <v>420000</v>
      </c>
      <c r="J480" s="35">
        <f t="shared" ref="J480:J495" si="245">I480*19%</f>
        <v>79800</v>
      </c>
      <c r="K480" s="35">
        <f t="shared" ref="K480:K495" si="246">J480+I480</f>
        <v>499800</v>
      </c>
      <c r="L480" s="80">
        <v>480000</v>
      </c>
      <c r="M480" s="36">
        <f t="shared" ref="M480:M495" si="247">L480*19%</f>
        <v>91200</v>
      </c>
      <c r="N480" s="36">
        <f t="shared" ref="N480:N495" si="248">M480+L480</f>
        <v>571200</v>
      </c>
      <c r="O480" s="51">
        <v>280000</v>
      </c>
      <c r="P480" s="51">
        <f t="shared" si="237"/>
        <v>53200</v>
      </c>
      <c r="Q480" s="51">
        <f t="shared" si="238"/>
        <v>333200</v>
      </c>
      <c r="R480" s="51">
        <v>480000</v>
      </c>
      <c r="S480" s="51">
        <f t="shared" si="239"/>
        <v>91200</v>
      </c>
      <c r="T480" s="51">
        <f t="shared" si="240"/>
        <v>571200</v>
      </c>
    </row>
    <row r="481" spans="1:20" ht="15" customHeight="1" x14ac:dyDescent="0.3">
      <c r="A481" s="34" t="s">
        <v>1359</v>
      </c>
      <c r="B481" s="16" t="s">
        <v>552</v>
      </c>
      <c r="C481" s="22">
        <v>210000</v>
      </c>
      <c r="D481" s="22">
        <f t="shared" si="241"/>
        <v>39900</v>
      </c>
      <c r="E481" s="22">
        <f t="shared" si="242"/>
        <v>249900</v>
      </c>
      <c r="F481" s="35">
        <v>180000</v>
      </c>
      <c r="G481" s="35">
        <f t="shared" si="231"/>
        <v>34200</v>
      </c>
      <c r="H481" s="35">
        <f t="shared" si="232"/>
        <v>214200</v>
      </c>
      <c r="I481" s="35">
        <v>260000</v>
      </c>
      <c r="J481" s="35">
        <f t="shared" si="245"/>
        <v>49400</v>
      </c>
      <c r="K481" s="35">
        <f t="shared" si="246"/>
        <v>309400</v>
      </c>
      <c r="L481" s="80">
        <v>260000</v>
      </c>
      <c r="M481" s="36">
        <f t="shared" si="247"/>
        <v>49400</v>
      </c>
      <c r="N481" s="36">
        <f t="shared" si="248"/>
        <v>309400</v>
      </c>
      <c r="O481" s="51">
        <v>140000</v>
      </c>
      <c r="P481" s="51">
        <f t="shared" si="237"/>
        <v>26600</v>
      </c>
      <c r="Q481" s="51">
        <f t="shared" si="238"/>
        <v>166600</v>
      </c>
      <c r="R481" s="51">
        <v>270000</v>
      </c>
      <c r="S481" s="51">
        <f t="shared" si="239"/>
        <v>51300</v>
      </c>
      <c r="T481" s="51">
        <f t="shared" si="240"/>
        <v>321300</v>
      </c>
    </row>
    <row r="482" spans="1:20" ht="15" customHeight="1" x14ac:dyDescent="0.3">
      <c r="A482" s="34" t="s">
        <v>1360</v>
      </c>
      <c r="B482" s="16" t="s">
        <v>553</v>
      </c>
      <c r="C482" s="22">
        <v>290000</v>
      </c>
      <c r="D482" s="22">
        <f t="shared" si="241"/>
        <v>55100</v>
      </c>
      <c r="E482" s="22">
        <f t="shared" si="242"/>
        <v>345100</v>
      </c>
      <c r="F482" s="35">
        <v>190000</v>
      </c>
      <c r="G482" s="35">
        <f t="shared" si="231"/>
        <v>36100</v>
      </c>
      <c r="H482" s="35">
        <f t="shared" si="232"/>
        <v>226100</v>
      </c>
      <c r="I482" s="35">
        <v>310000</v>
      </c>
      <c r="J482" s="35">
        <f t="shared" si="245"/>
        <v>58900</v>
      </c>
      <c r="K482" s="35">
        <f t="shared" si="246"/>
        <v>368900</v>
      </c>
      <c r="L482" s="80">
        <v>320000</v>
      </c>
      <c r="M482" s="36">
        <f t="shared" si="247"/>
        <v>60800</v>
      </c>
      <c r="N482" s="36">
        <f t="shared" si="248"/>
        <v>380800</v>
      </c>
      <c r="O482" s="51" t="s">
        <v>600</v>
      </c>
      <c r="P482" s="51" t="s">
        <v>600</v>
      </c>
      <c r="Q482" s="51" t="s">
        <v>600</v>
      </c>
      <c r="R482" s="51" t="s">
        <v>600</v>
      </c>
      <c r="S482" s="51" t="s">
        <v>600</v>
      </c>
      <c r="T482" s="51" t="s">
        <v>600</v>
      </c>
    </row>
    <row r="483" spans="1:20" ht="15" customHeight="1" x14ac:dyDescent="0.3">
      <c r="A483" s="34" t="s">
        <v>1361</v>
      </c>
      <c r="B483" s="16" t="s">
        <v>1152</v>
      </c>
      <c r="C483" s="22">
        <v>65000</v>
      </c>
      <c r="D483" s="22">
        <f t="shared" si="241"/>
        <v>12350</v>
      </c>
      <c r="E483" s="22">
        <f t="shared" si="242"/>
        <v>77350</v>
      </c>
      <c r="F483" s="35">
        <v>65000</v>
      </c>
      <c r="G483" s="35">
        <f>F483*19%</f>
        <v>12350</v>
      </c>
      <c r="H483" s="35">
        <f>G483+F483</f>
        <v>77350</v>
      </c>
      <c r="I483" s="35">
        <v>240000</v>
      </c>
      <c r="J483" s="35">
        <f t="shared" si="245"/>
        <v>45600</v>
      </c>
      <c r="K483" s="35">
        <f t="shared" si="246"/>
        <v>285600</v>
      </c>
      <c r="L483" s="80">
        <v>260000</v>
      </c>
      <c r="M483" s="36">
        <f t="shared" si="247"/>
        <v>49400</v>
      </c>
      <c r="N483" s="36">
        <f t="shared" si="248"/>
        <v>309400</v>
      </c>
      <c r="O483" s="51">
        <v>160000</v>
      </c>
      <c r="P483" s="51">
        <f t="shared" ref="P483:P508" si="249">O483*19%</f>
        <v>30400</v>
      </c>
      <c r="Q483" s="51">
        <f t="shared" ref="Q483:Q508" si="250">P483+O483</f>
        <v>190400</v>
      </c>
      <c r="R483" s="51">
        <v>260000</v>
      </c>
      <c r="S483" s="51">
        <f t="shared" ref="S483:S508" si="251">R483*19%</f>
        <v>49400</v>
      </c>
      <c r="T483" s="51">
        <f t="shared" ref="T483:T508" si="252">S483+R483</f>
        <v>309400</v>
      </c>
    </row>
    <row r="484" spans="1:20" ht="15" customHeight="1" x14ac:dyDescent="0.3">
      <c r="A484" s="34" t="s">
        <v>1362</v>
      </c>
      <c r="B484" s="16" t="s">
        <v>554</v>
      </c>
      <c r="C484" s="22">
        <v>260000</v>
      </c>
      <c r="D484" s="22">
        <f t="shared" si="241"/>
        <v>49400</v>
      </c>
      <c r="E484" s="22">
        <f t="shared" si="242"/>
        <v>309400</v>
      </c>
      <c r="F484" s="35">
        <v>190000</v>
      </c>
      <c r="G484" s="35">
        <f>F484*19%</f>
        <v>36100</v>
      </c>
      <c r="H484" s="35">
        <f>G484+F484</f>
        <v>226100</v>
      </c>
      <c r="I484" s="35">
        <v>750000</v>
      </c>
      <c r="J484" s="35">
        <f t="shared" si="245"/>
        <v>142500</v>
      </c>
      <c r="K484" s="35">
        <f t="shared" si="246"/>
        <v>892500</v>
      </c>
      <c r="L484" s="80">
        <v>750000</v>
      </c>
      <c r="M484" s="36">
        <f t="shared" si="247"/>
        <v>142500</v>
      </c>
      <c r="N484" s="36">
        <f t="shared" si="248"/>
        <v>892500</v>
      </c>
      <c r="O484" s="51">
        <v>650000</v>
      </c>
      <c r="P484" s="51">
        <f t="shared" si="249"/>
        <v>123500</v>
      </c>
      <c r="Q484" s="51">
        <f t="shared" si="250"/>
        <v>773500</v>
      </c>
      <c r="R484" s="51">
        <v>850000</v>
      </c>
      <c r="S484" s="51">
        <f t="shared" si="251"/>
        <v>161500</v>
      </c>
      <c r="T484" s="51">
        <f t="shared" si="252"/>
        <v>1011500</v>
      </c>
    </row>
    <row r="485" spans="1:20" ht="15" customHeight="1" x14ac:dyDescent="0.3">
      <c r="A485" s="34" t="s">
        <v>1363</v>
      </c>
      <c r="B485" s="16" t="s">
        <v>555</v>
      </c>
      <c r="C485" s="22">
        <v>43000</v>
      </c>
      <c r="D485" s="22">
        <f t="shared" si="241"/>
        <v>8170</v>
      </c>
      <c r="E485" s="22">
        <f t="shared" si="242"/>
        <v>51170</v>
      </c>
      <c r="F485" s="35">
        <v>43000</v>
      </c>
      <c r="G485" s="35">
        <f t="shared" ref="G485:G503" si="253">F485*19%</f>
        <v>8170</v>
      </c>
      <c r="H485" s="35">
        <f t="shared" ref="H485:H503" si="254">G485+F485</f>
        <v>51170</v>
      </c>
      <c r="I485" s="35">
        <v>43000</v>
      </c>
      <c r="J485" s="35">
        <f t="shared" si="245"/>
        <v>8170</v>
      </c>
      <c r="K485" s="35">
        <f t="shared" si="246"/>
        <v>51170</v>
      </c>
      <c r="L485" s="35">
        <v>43000</v>
      </c>
      <c r="M485" s="36">
        <f t="shared" si="247"/>
        <v>8170</v>
      </c>
      <c r="N485" s="36">
        <f t="shared" si="248"/>
        <v>51170</v>
      </c>
      <c r="O485" s="35">
        <v>43000</v>
      </c>
      <c r="P485" s="51">
        <f t="shared" si="249"/>
        <v>8170</v>
      </c>
      <c r="Q485" s="51">
        <f t="shared" si="250"/>
        <v>51170</v>
      </c>
      <c r="R485" s="36">
        <v>43000</v>
      </c>
      <c r="S485" s="51">
        <f t="shared" si="251"/>
        <v>8170</v>
      </c>
      <c r="T485" s="51">
        <f t="shared" si="252"/>
        <v>51170</v>
      </c>
    </row>
    <row r="486" spans="1:20" ht="15" customHeight="1" x14ac:dyDescent="0.3">
      <c r="A486" s="34" t="s">
        <v>1364</v>
      </c>
      <c r="B486" s="16" t="s">
        <v>1062</v>
      </c>
      <c r="C486" s="22">
        <v>75000</v>
      </c>
      <c r="D486" s="22">
        <f t="shared" si="241"/>
        <v>14250</v>
      </c>
      <c r="E486" s="22">
        <f t="shared" si="242"/>
        <v>89250</v>
      </c>
      <c r="F486" s="35">
        <v>75000</v>
      </c>
      <c r="G486" s="35">
        <f t="shared" si="253"/>
        <v>14250</v>
      </c>
      <c r="H486" s="35">
        <f t="shared" si="254"/>
        <v>89250</v>
      </c>
      <c r="I486" s="35">
        <v>75000</v>
      </c>
      <c r="J486" s="35">
        <f t="shared" si="245"/>
        <v>14250</v>
      </c>
      <c r="K486" s="35">
        <f t="shared" si="246"/>
        <v>89250</v>
      </c>
      <c r="L486" s="80">
        <v>75000</v>
      </c>
      <c r="M486" s="36">
        <f t="shared" si="247"/>
        <v>14250</v>
      </c>
      <c r="N486" s="36">
        <f t="shared" si="248"/>
        <v>89250</v>
      </c>
      <c r="O486" s="51">
        <v>75000</v>
      </c>
      <c r="P486" s="51">
        <f t="shared" si="249"/>
        <v>14250</v>
      </c>
      <c r="Q486" s="51">
        <f t="shared" si="250"/>
        <v>89250</v>
      </c>
      <c r="R486" s="51">
        <v>75000</v>
      </c>
      <c r="S486" s="51">
        <f t="shared" si="251"/>
        <v>14250</v>
      </c>
      <c r="T486" s="51">
        <f t="shared" si="252"/>
        <v>89250</v>
      </c>
    </row>
    <row r="487" spans="1:20" ht="15" customHeight="1" x14ac:dyDescent="0.3">
      <c r="A487" s="34" t="s">
        <v>1365</v>
      </c>
      <c r="B487" s="16" t="s">
        <v>556</v>
      </c>
      <c r="C487" s="22">
        <v>450000</v>
      </c>
      <c r="D487" s="22">
        <f t="shared" si="241"/>
        <v>85500</v>
      </c>
      <c r="E487" s="22">
        <f t="shared" si="242"/>
        <v>535500</v>
      </c>
      <c r="F487" s="35">
        <v>450000</v>
      </c>
      <c r="G487" s="35">
        <f t="shared" si="253"/>
        <v>85500</v>
      </c>
      <c r="H487" s="35">
        <f t="shared" si="254"/>
        <v>535500</v>
      </c>
      <c r="I487" s="35">
        <v>600000</v>
      </c>
      <c r="J487" s="35">
        <f t="shared" si="245"/>
        <v>114000</v>
      </c>
      <c r="K487" s="35">
        <f t="shared" si="246"/>
        <v>714000</v>
      </c>
      <c r="L487" s="80">
        <v>650000</v>
      </c>
      <c r="M487" s="36">
        <f t="shared" si="247"/>
        <v>123500</v>
      </c>
      <c r="N487" s="36">
        <f t="shared" si="248"/>
        <v>773500</v>
      </c>
      <c r="O487" s="51">
        <v>680000</v>
      </c>
      <c r="P487" s="51">
        <f t="shared" si="249"/>
        <v>129200</v>
      </c>
      <c r="Q487" s="51">
        <f t="shared" si="250"/>
        <v>809200</v>
      </c>
      <c r="R487" s="51">
        <v>750000</v>
      </c>
      <c r="S487" s="51">
        <f t="shared" si="251"/>
        <v>142500</v>
      </c>
      <c r="T487" s="51">
        <f t="shared" si="252"/>
        <v>892500</v>
      </c>
    </row>
    <row r="488" spans="1:20" ht="15" customHeight="1" x14ac:dyDescent="0.3">
      <c r="A488" s="34" t="s">
        <v>1386</v>
      </c>
      <c r="B488" s="16" t="s">
        <v>1546</v>
      </c>
      <c r="C488" s="22">
        <v>18000</v>
      </c>
      <c r="D488" s="22">
        <f t="shared" si="241"/>
        <v>3420</v>
      </c>
      <c r="E488" s="22">
        <f t="shared" si="242"/>
        <v>21420</v>
      </c>
      <c r="F488" s="22">
        <v>18000</v>
      </c>
      <c r="G488" s="51">
        <f t="shared" si="253"/>
        <v>3420</v>
      </c>
      <c r="H488" s="51">
        <f t="shared" si="254"/>
        <v>21420</v>
      </c>
      <c r="I488" s="35" t="s">
        <v>600</v>
      </c>
      <c r="J488" s="35" t="s">
        <v>600</v>
      </c>
      <c r="K488" s="35" t="s">
        <v>600</v>
      </c>
      <c r="L488" s="35" t="s">
        <v>600</v>
      </c>
      <c r="M488" s="36" t="s">
        <v>600</v>
      </c>
      <c r="N488" s="36" t="s">
        <v>600</v>
      </c>
      <c r="O488" s="22">
        <v>18000</v>
      </c>
      <c r="P488" s="51">
        <f>O488*19%</f>
        <v>3420</v>
      </c>
      <c r="Q488" s="51">
        <f>P488+O488</f>
        <v>21420</v>
      </c>
      <c r="R488" s="22">
        <v>18000</v>
      </c>
      <c r="S488" s="51">
        <f t="shared" si="251"/>
        <v>3420</v>
      </c>
      <c r="T488" s="51">
        <f t="shared" si="252"/>
        <v>21420</v>
      </c>
    </row>
    <row r="489" spans="1:20" ht="15" customHeight="1" x14ac:dyDescent="0.3">
      <c r="A489" s="34" t="s">
        <v>1436</v>
      </c>
      <c r="B489" s="16" t="s">
        <v>557</v>
      </c>
      <c r="C489" s="35">
        <v>210000</v>
      </c>
      <c r="D489" s="22">
        <f t="shared" si="241"/>
        <v>39900</v>
      </c>
      <c r="E489" s="22">
        <f t="shared" si="242"/>
        <v>249900</v>
      </c>
      <c r="F489" s="35">
        <v>280000</v>
      </c>
      <c r="G489" s="35">
        <f t="shared" si="253"/>
        <v>53200</v>
      </c>
      <c r="H489" s="35">
        <f t="shared" si="254"/>
        <v>333200</v>
      </c>
      <c r="I489" s="35">
        <v>380000</v>
      </c>
      <c r="J489" s="35">
        <f t="shared" si="245"/>
        <v>72200</v>
      </c>
      <c r="K489" s="35">
        <f t="shared" si="246"/>
        <v>452200</v>
      </c>
      <c r="L489" s="80">
        <v>420000</v>
      </c>
      <c r="M489" s="36">
        <f t="shared" si="247"/>
        <v>79800</v>
      </c>
      <c r="N489" s="36">
        <f t="shared" si="248"/>
        <v>499800</v>
      </c>
      <c r="O489" s="51">
        <v>340000</v>
      </c>
      <c r="P489" s="51">
        <f t="shared" si="249"/>
        <v>64600</v>
      </c>
      <c r="Q489" s="51">
        <f t="shared" si="250"/>
        <v>404600</v>
      </c>
      <c r="R489" s="51">
        <v>450000</v>
      </c>
      <c r="S489" s="51">
        <f t="shared" si="251"/>
        <v>85500</v>
      </c>
      <c r="T489" s="51">
        <f t="shared" si="252"/>
        <v>535500</v>
      </c>
    </row>
    <row r="490" spans="1:20" ht="15" customHeight="1" x14ac:dyDescent="0.3">
      <c r="A490" s="34" t="s">
        <v>1437</v>
      </c>
      <c r="B490" s="16" t="s">
        <v>558</v>
      </c>
      <c r="C490" s="35">
        <v>210000</v>
      </c>
      <c r="D490" s="22">
        <f t="shared" si="241"/>
        <v>39900</v>
      </c>
      <c r="E490" s="22">
        <f t="shared" si="242"/>
        <v>249900</v>
      </c>
      <c r="F490" s="35">
        <v>280000</v>
      </c>
      <c r="G490" s="35">
        <f t="shared" si="253"/>
        <v>53200</v>
      </c>
      <c r="H490" s="35">
        <f t="shared" si="254"/>
        <v>333200</v>
      </c>
      <c r="I490" s="35">
        <v>480000</v>
      </c>
      <c r="J490" s="35">
        <f t="shared" si="245"/>
        <v>91200</v>
      </c>
      <c r="K490" s="35">
        <f t="shared" si="246"/>
        <v>571200</v>
      </c>
      <c r="L490" s="80">
        <v>480000</v>
      </c>
      <c r="M490" s="36">
        <f t="shared" si="247"/>
        <v>91200</v>
      </c>
      <c r="N490" s="36">
        <f t="shared" si="248"/>
        <v>571200</v>
      </c>
      <c r="O490" s="51">
        <v>350000</v>
      </c>
      <c r="P490" s="51">
        <f t="shared" si="249"/>
        <v>66500</v>
      </c>
      <c r="Q490" s="51">
        <f t="shared" si="250"/>
        <v>416500</v>
      </c>
      <c r="R490" s="51">
        <v>680000</v>
      </c>
      <c r="S490" s="51">
        <f t="shared" si="251"/>
        <v>129200</v>
      </c>
      <c r="T490" s="51">
        <f t="shared" si="252"/>
        <v>809200</v>
      </c>
    </row>
    <row r="491" spans="1:20" ht="15" customHeight="1" x14ac:dyDescent="0.3">
      <c r="A491" s="34" t="s">
        <v>1438</v>
      </c>
      <c r="B491" s="16" t="s">
        <v>559</v>
      </c>
      <c r="C491" s="35">
        <v>210000</v>
      </c>
      <c r="D491" s="22">
        <f t="shared" si="241"/>
        <v>39900</v>
      </c>
      <c r="E491" s="22">
        <f t="shared" si="242"/>
        <v>249900</v>
      </c>
      <c r="F491" s="35">
        <v>190000</v>
      </c>
      <c r="G491" s="35">
        <f t="shared" si="253"/>
        <v>36100</v>
      </c>
      <c r="H491" s="35">
        <f t="shared" si="254"/>
        <v>226100</v>
      </c>
      <c r="I491" s="35">
        <v>320000</v>
      </c>
      <c r="J491" s="35">
        <f t="shared" si="245"/>
        <v>60800</v>
      </c>
      <c r="K491" s="35">
        <f t="shared" si="246"/>
        <v>380800</v>
      </c>
      <c r="L491" s="80">
        <v>340000</v>
      </c>
      <c r="M491" s="36">
        <f t="shared" si="247"/>
        <v>64600</v>
      </c>
      <c r="N491" s="36">
        <f t="shared" si="248"/>
        <v>404600</v>
      </c>
      <c r="O491" s="51">
        <v>260000</v>
      </c>
      <c r="P491" s="51">
        <f t="shared" si="249"/>
        <v>49400</v>
      </c>
      <c r="Q491" s="51">
        <f t="shared" si="250"/>
        <v>309400</v>
      </c>
      <c r="R491" s="51">
        <v>380000</v>
      </c>
      <c r="S491" s="51">
        <f t="shared" si="251"/>
        <v>72200</v>
      </c>
      <c r="T491" s="51">
        <f t="shared" si="252"/>
        <v>452200</v>
      </c>
    </row>
    <row r="492" spans="1:20" ht="15" customHeight="1" x14ac:dyDescent="0.3">
      <c r="A492" s="34" t="s">
        <v>1439</v>
      </c>
      <c r="B492" s="16" t="s">
        <v>560</v>
      </c>
      <c r="C492" s="35">
        <v>170000</v>
      </c>
      <c r="D492" s="22">
        <f t="shared" si="241"/>
        <v>32300</v>
      </c>
      <c r="E492" s="22">
        <f t="shared" si="242"/>
        <v>202300</v>
      </c>
      <c r="F492" s="35">
        <v>144000</v>
      </c>
      <c r="G492" s="35">
        <f t="shared" si="253"/>
        <v>27360</v>
      </c>
      <c r="H492" s="35">
        <f t="shared" si="254"/>
        <v>171360</v>
      </c>
      <c r="I492" s="35">
        <v>260000</v>
      </c>
      <c r="J492" s="35">
        <f t="shared" si="245"/>
        <v>49400</v>
      </c>
      <c r="K492" s="35">
        <f t="shared" si="246"/>
        <v>309400</v>
      </c>
      <c r="L492" s="80">
        <v>260000</v>
      </c>
      <c r="M492" s="36">
        <f t="shared" si="247"/>
        <v>49400</v>
      </c>
      <c r="N492" s="36">
        <f t="shared" si="248"/>
        <v>309400</v>
      </c>
      <c r="O492" s="51">
        <v>120000</v>
      </c>
      <c r="P492" s="51">
        <f t="shared" si="249"/>
        <v>22800</v>
      </c>
      <c r="Q492" s="51">
        <f t="shared" si="250"/>
        <v>142800</v>
      </c>
      <c r="R492" s="51">
        <v>290000</v>
      </c>
      <c r="S492" s="51">
        <f t="shared" si="251"/>
        <v>55100</v>
      </c>
      <c r="T492" s="51">
        <f t="shared" si="252"/>
        <v>345100</v>
      </c>
    </row>
    <row r="493" spans="1:20" ht="15" customHeight="1" x14ac:dyDescent="0.3">
      <c r="A493" s="34" t="s">
        <v>1440</v>
      </c>
      <c r="B493" s="16" t="s">
        <v>1136</v>
      </c>
      <c r="C493" s="35">
        <v>420000</v>
      </c>
      <c r="D493" s="22">
        <f t="shared" si="241"/>
        <v>79800</v>
      </c>
      <c r="E493" s="22">
        <f t="shared" si="242"/>
        <v>499800</v>
      </c>
      <c r="F493" s="35">
        <v>380000</v>
      </c>
      <c r="G493" s="35">
        <f t="shared" si="253"/>
        <v>72200</v>
      </c>
      <c r="H493" s="35">
        <f t="shared" si="254"/>
        <v>452200</v>
      </c>
      <c r="I493" s="35">
        <v>1050000</v>
      </c>
      <c r="J493" s="35">
        <f t="shared" si="245"/>
        <v>199500</v>
      </c>
      <c r="K493" s="35">
        <f t="shared" si="246"/>
        <v>1249500</v>
      </c>
      <c r="L493" s="80">
        <v>1200000</v>
      </c>
      <c r="M493" s="36">
        <f t="shared" si="247"/>
        <v>228000</v>
      </c>
      <c r="N493" s="36">
        <f t="shared" si="248"/>
        <v>1428000</v>
      </c>
      <c r="O493" s="51">
        <v>850000</v>
      </c>
      <c r="P493" s="51">
        <f t="shared" si="249"/>
        <v>161500</v>
      </c>
      <c r="Q493" s="51">
        <f t="shared" si="250"/>
        <v>1011500</v>
      </c>
      <c r="R493" s="51">
        <v>1840000</v>
      </c>
      <c r="S493" s="51">
        <f t="shared" si="251"/>
        <v>349600</v>
      </c>
      <c r="T493" s="51">
        <f t="shared" si="252"/>
        <v>2189600</v>
      </c>
    </row>
    <row r="494" spans="1:20" ht="15" customHeight="1" x14ac:dyDescent="0.3">
      <c r="A494" s="34" t="s">
        <v>1441</v>
      </c>
      <c r="B494" s="16" t="s">
        <v>561</v>
      </c>
      <c r="C494" s="35">
        <v>230000</v>
      </c>
      <c r="D494" s="22">
        <f t="shared" si="241"/>
        <v>43700</v>
      </c>
      <c r="E494" s="22">
        <f t="shared" si="242"/>
        <v>273700</v>
      </c>
      <c r="F494" s="35">
        <v>192000</v>
      </c>
      <c r="G494" s="35">
        <f t="shared" si="253"/>
        <v>36480</v>
      </c>
      <c r="H494" s="35">
        <f t="shared" si="254"/>
        <v>228480</v>
      </c>
      <c r="I494" s="35">
        <v>650000</v>
      </c>
      <c r="J494" s="35">
        <f t="shared" si="245"/>
        <v>123500</v>
      </c>
      <c r="K494" s="35">
        <f t="shared" si="246"/>
        <v>773500</v>
      </c>
      <c r="L494" s="80">
        <v>680000</v>
      </c>
      <c r="M494" s="36">
        <f t="shared" si="247"/>
        <v>129200</v>
      </c>
      <c r="N494" s="36">
        <f t="shared" si="248"/>
        <v>809200</v>
      </c>
      <c r="O494" s="51">
        <v>850000</v>
      </c>
      <c r="P494" s="51">
        <f t="shared" si="249"/>
        <v>161500</v>
      </c>
      <c r="Q494" s="51">
        <f t="shared" si="250"/>
        <v>1011500</v>
      </c>
      <c r="R494" s="51">
        <v>1360000</v>
      </c>
      <c r="S494" s="51">
        <f t="shared" si="251"/>
        <v>258400</v>
      </c>
      <c r="T494" s="51">
        <f t="shared" si="252"/>
        <v>1618400</v>
      </c>
    </row>
    <row r="495" spans="1:20" ht="15" customHeight="1" x14ac:dyDescent="0.3">
      <c r="A495" s="34" t="s">
        <v>1442</v>
      </c>
      <c r="B495" s="16" t="s">
        <v>562</v>
      </c>
      <c r="C495" s="35">
        <v>130000</v>
      </c>
      <c r="D495" s="22">
        <f t="shared" si="241"/>
        <v>24700</v>
      </c>
      <c r="E495" s="22">
        <f t="shared" si="242"/>
        <v>154700</v>
      </c>
      <c r="F495" s="35">
        <v>80000</v>
      </c>
      <c r="G495" s="35">
        <f t="shared" si="253"/>
        <v>15200</v>
      </c>
      <c r="H495" s="35">
        <f t="shared" si="254"/>
        <v>95200</v>
      </c>
      <c r="I495" s="35">
        <v>130000</v>
      </c>
      <c r="J495" s="35">
        <f t="shared" si="245"/>
        <v>24700</v>
      </c>
      <c r="K495" s="35">
        <f t="shared" si="246"/>
        <v>154700</v>
      </c>
      <c r="L495" s="80">
        <v>130000</v>
      </c>
      <c r="M495" s="36">
        <f t="shared" si="247"/>
        <v>24700</v>
      </c>
      <c r="N495" s="36">
        <f t="shared" si="248"/>
        <v>154700</v>
      </c>
      <c r="O495" s="51">
        <v>90000</v>
      </c>
      <c r="P495" s="51">
        <f t="shared" si="249"/>
        <v>17100</v>
      </c>
      <c r="Q495" s="51">
        <f t="shared" si="250"/>
        <v>107100</v>
      </c>
      <c r="R495" s="51">
        <v>190000</v>
      </c>
      <c r="S495" s="51">
        <f t="shared" si="251"/>
        <v>36100</v>
      </c>
      <c r="T495" s="51">
        <f t="shared" si="252"/>
        <v>226100</v>
      </c>
    </row>
    <row r="496" spans="1:20" ht="15" customHeight="1" x14ac:dyDescent="0.3">
      <c r="A496" s="34" t="s">
        <v>1443</v>
      </c>
      <c r="B496" s="16" t="s">
        <v>563</v>
      </c>
      <c r="C496" s="51">
        <v>180000</v>
      </c>
      <c r="D496" s="22">
        <f t="shared" si="241"/>
        <v>34200</v>
      </c>
      <c r="E496" s="22">
        <f t="shared" si="242"/>
        <v>214200</v>
      </c>
      <c r="F496" s="35">
        <v>150000</v>
      </c>
      <c r="G496" s="35">
        <f t="shared" si="253"/>
        <v>28500</v>
      </c>
      <c r="H496" s="35">
        <f t="shared" si="254"/>
        <v>178500</v>
      </c>
      <c r="I496" s="35" t="s">
        <v>600</v>
      </c>
      <c r="J496" s="35" t="s">
        <v>600</v>
      </c>
      <c r="K496" s="35" t="s">
        <v>600</v>
      </c>
      <c r="L496" s="35" t="s">
        <v>600</v>
      </c>
      <c r="M496" s="36" t="s">
        <v>600</v>
      </c>
      <c r="N496" s="36" t="s">
        <v>600</v>
      </c>
      <c r="O496" s="51">
        <v>280000</v>
      </c>
      <c r="P496" s="51">
        <f t="shared" si="249"/>
        <v>53200</v>
      </c>
      <c r="Q496" s="51">
        <f t="shared" si="250"/>
        <v>333200</v>
      </c>
      <c r="R496" s="51">
        <v>280000</v>
      </c>
      <c r="S496" s="51">
        <f t="shared" si="251"/>
        <v>53200</v>
      </c>
      <c r="T496" s="51">
        <f t="shared" si="252"/>
        <v>333200</v>
      </c>
    </row>
    <row r="497" spans="1:20" ht="15" customHeight="1" x14ac:dyDescent="0.3">
      <c r="A497" s="34" t="s">
        <v>1444</v>
      </c>
      <c r="B497" s="16" t="s">
        <v>564</v>
      </c>
      <c r="C497" s="51">
        <v>180000</v>
      </c>
      <c r="D497" s="22">
        <f t="shared" si="241"/>
        <v>34200</v>
      </c>
      <c r="E497" s="22">
        <f t="shared" si="242"/>
        <v>214200</v>
      </c>
      <c r="F497" s="35">
        <v>150000</v>
      </c>
      <c r="G497" s="35">
        <f t="shared" si="253"/>
        <v>28500</v>
      </c>
      <c r="H497" s="35">
        <f t="shared" si="254"/>
        <v>178500</v>
      </c>
      <c r="I497" s="35" t="s">
        <v>600</v>
      </c>
      <c r="J497" s="35" t="s">
        <v>600</v>
      </c>
      <c r="K497" s="35" t="s">
        <v>600</v>
      </c>
      <c r="L497" s="35" t="s">
        <v>600</v>
      </c>
      <c r="M497" s="36" t="s">
        <v>600</v>
      </c>
      <c r="N497" s="36" t="s">
        <v>600</v>
      </c>
      <c r="O497" s="51">
        <v>250000</v>
      </c>
      <c r="P497" s="51">
        <f t="shared" si="249"/>
        <v>47500</v>
      </c>
      <c r="Q497" s="51">
        <f t="shared" si="250"/>
        <v>297500</v>
      </c>
      <c r="R497" s="51">
        <v>250000</v>
      </c>
      <c r="S497" s="51">
        <f t="shared" si="251"/>
        <v>47500</v>
      </c>
      <c r="T497" s="51">
        <f t="shared" si="252"/>
        <v>297500</v>
      </c>
    </row>
    <row r="498" spans="1:20" ht="15" customHeight="1" x14ac:dyDescent="0.3">
      <c r="A498" s="34" t="s">
        <v>1445</v>
      </c>
      <c r="B498" s="16" t="s">
        <v>565</v>
      </c>
      <c r="C498" s="51">
        <v>180000</v>
      </c>
      <c r="D498" s="22">
        <f t="shared" si="241"/>
        <v>34200</v>
      </c>
      <c r="E498" s="22">
        <f t="shared" si="242"/>
        <v>214200</v>
      </c>
      <c r="F498" s="35">
        <v>150000</v>
      </c>
      <c r="G498" s="35">
        <f t="shared" si="253"/>
        <v>28500</v>
      </c>
      <c r="H498" s="35">
        <f t="shared" si="254"/>
        <v>178500</v>
      </c>
      <c r="I498" s="35">
        <v>390000</v>
      </c>
      <c r="J498" s="35">
        <f>I498*19%</f>
        <v>74100</v>
      </c>
      <c r="K498" s="35">
        <f>J498+I498</f>
        <v>464100</v>
      </c>
      <c r="L498" s="80">
        <v>390000</v>
      </c>
      <c r="M498" s="36">
        <f>L498*19%</f>
        <v>74100</v>
      </c>
      <c r="N498" s="36">
        <f>M498+L498</f>
        <v>464100</v>
      </c>
      <c r="O498" s="51">
        <v>240000</v>
      </c>
      <c r="P498" s="51">
        <f t="shared" si="249"/>
        <v>45600</v>
      </c>
      <c r="Q498" s="51">
        <f t="shared" si="250"/>
        <v>285600</v>
      </c>
      <c r="R498" s="51">
        <v>410000</v>
      </c>
      <c r="S498" s="51">
        <f t="shared" si="251"/>
        <v>77900</v>
      </c>
      <c r="T498" s="51">
        <f t="shared" si="252"/>
        <v>487900</v>
      </c>
    </row>
    <row r="499" spans="1:20" s="25" customFormat="1" ht="66" x14ac:dyDescent="0.25">
      <c r="A499" s="34" t="s">
        <v>1446</v>
      </c>
      <c r="B499" s="16" t="s">
        <v>566</v>
      </c>
      <c r="C499" s="22">
        <v>281000</v>
      </c>
      <c r="D499" s="22">
        <f t="shared" si="241"/>
        <v>53390</v>
      </c>
      <c r="E499" s="22">
        <f t="shared" si="242"/>
        <v>334390</v>
      </c>
      <c r="F499" s="35">
        <v>281000</v>
      </c>
      <c r="G499" s="35">
        <f t="shared" si="253"/>
        <v>53390</v>
      </c>
      <c r="H499" s="35">
        <f t="shared" si="254"/>
        <v>334390</v>
      </c>
      <c r="I499" s="35">
        <v>281000</v>
      </c>
      <c r="J499" s="35">
        <f>I499*19%</f>
        <v>53390</v>
      </c>
      <c r="K499" s="35">
        <f>J499+I499</f>
        <v>334390</v>
      </c>
      <c r="L499" s="35">
        <v>281000</v>
      </c>
      <c r="M499" s="36">
        <f>L499*19%</f>
        <v>53390</v>
      </c>
      <c r="N499" s="36">
        <f>M499+L499</f>
        <v>334390</v>
      </c>
      <c r="O499" s="35">
        <v>281000</v>
      </c>
      <c r="P499" s="44">
        <f t="shared" si="249"/>
        <v>53390</v>
      </c>
      <c r="Q499" s="44">
        <f t="shared" si="250"/>
        <v>334390</v>
      </c>
      <c r="R499" s="36">
        <v>281000</v>
      </c>
      <c r="S499" s="44">
        <f t="shared" si="251"/>
        <v>53390</v>
      </c>
      <c r="T499" s="44">
        <f t="shared" si="252"/>
        <v>334390</v>
      </c>
    </row>
    <row r="500" spans="1:20" s="25" customFormat="1" ht="17.25" customHeight="1" x14ac:dyDescent="0.25">
      <c r="A500" s="34" t="s">
        <v>1447</v>
      </c>
      <c r="B500" s="16" t="s">
        <v>1533</v>
      </c>
      <c r="C500" s="22">
        <v>130000</v>
      </c>
      <c r="D500" s="22">
        <f t="shared" si="241"/>
        <v>24700</v>
      </c>
      <c r="E500" s="22">
        <f t="shared" si="242"/>
        <v>154700</v>
      </c>
      <c r="F500" s="22">
        <v>130000</v>
      </c>
      <c r="G500" s="22">
        <f>+F500*19%</f>
        <v>24700</v>
      </c>
      <c r="H500" s="22">
        <f>+F500+G500</f>
        <v>154700</v>
      </c>
      <c r="I500" s="22">
        <v>130000</v>
      </c>
      <c r="J500" s="22">
        <f>+I500*19%</f>
        <v>24700</v>
      </c>
      <c r="K500" s="22">
        <f>+I500+J500</f>
        <v>154700</v>
      </c>
      <c r="L500" s="22">
        <v>130000</v>
      </c>
      <c r="M500" s="22">
        <f>+L500*19%</f>
        <v>24700</v>
      </c>
      <c r="N500" s="22">
        <f>+L500+M500</f>
        <v>154700</v>
      </c>
      <c r="O500" s="22">
        <v>130000</v>
      </c>
      <c r="P500" s="22">
        <f>+O500*19%</f>
        <v>24700</v>
      </c>
      <c r="Q500" s="22">
        <f>+O500+P500</f>
        <v>154700</v>
      </c>
      <c r="R500" s="22">
        <v>130000</v>
      </c>
      <c r="S500" s="22">
        <f>+R500*19%</f>
        <v>24700</v>
      </c>
      <c r="T500" s="22">
        <f>+R500+S500</f>
        <v>154700</v>
      </c>
    </row>
    <row r="501" spans="1:20" s="25" customFormat="1" ht="17.25" customHeight="1" x14ac:dyDescent="0.25">
      <c r="A501" s="34" t="s">
        <v>1448</v>
      </c>
      <c r="B501" s="16" t="s">
        <v>1534</v>
      </c>
      <c r="C501" s="22">
        <v>72000</v>
      </c>
      <c r="D501" s="22">
        <f t="shared" si="241"/>
        <v>13680</v>
      </c>
      <c r="E501" s="22">
        <f t="shared" si="242"/>
        <v>85680</v>
      </c>
      <c r="F501" s="35">
        <v>72000</v>
      </c>
      <c r="G501" s="35">
        <f>+F501*19%</f>
        <v>13680</v>
      </c>
      <c r="H501" s="35">
        <f>+F501+G501</f>
        <v>85680</v>
      </c>
      <c r="I501" s="35" t="s">
        <v>600</v>
      </c>
      <c r="J501" s="35" t="s">
        <v>600</v>
      </c>
      <c r="K501" s="35" t="s">
        <v>600</v>
      </c>
      <c r="L501" s="35" t="s">
        <v>600</v>
      </c>
      <c r="M501" s="36" t="s">
        <v>600</v>
      </c>
      <c r="N501" s="36" t="s">
        <v>600</v>
      </c>
      <c r="O501" s="35">
        <v>72000</v>
      </c>
      <c r="P501" s="44">
        <f>+O501*19%</f>
        <v>13680</v>
      </c>
      <c r="Q501" s="44">
        <f>+O501+P501</f>
        <v>85680</v>
      </c>
      <c r="R501" s="36">
        <v>72000</v>
      </c>
      <c r="S501" s="44">
        <f>+R501*19%</f>
        <v>13680</v>
      </c>
      <c r="T501" s="44">
        <f>+R501+S501</f>
        <v>85680</v>
      </c>
    </row>
    <row r="502" spans="1:20" ht="15" customHeight="1" x14ac:dyDescent="0.3">
      <c r="A502" s="34" t="s">
        <v>1449</v>
      </c>
      <c r="B502" s="16" t="s">
        <v>567</v>
      </c>
      <c r="C502" s="22">
        <v>310000</v>
      </c>
      <c r="D502" s="22">
        <f t="shared" si="241"/>
        <v>58900</v>
      </c>
      <c r="E502" s="22">
        <f t="shared" si="242"/>
        <v>368900</v>
      </c>
      <c r="F502" s="35">
        <v>310000</v>
      </c>
      <c r="G502" s="35">
        <f t="shared" si="253"/>
        <v>58900</v>
      </c>
      <c r="H502" s="35">
        <f t="shared" si="254"/>
        <v>368900</v>
      </c>
      <c r="I502" s="35" t="s">
        <v>600</v>
      </c>
      <c r="J502" s="35" t="s">
        <v>600</v>
      </c>
      <c r="K502" s="35" t="s">
        <v>600</v>
      </c>
      <c r="L502" s="35" t="s">
        <v>600</v>
      </c>
      <c r="M502" s="36" t="s">
        <v>600</v>
      </c>
      <c r="N502" s="36" t="s">
        <v>600</v>
      </c>
      <c r="O502" s="51">
        <v>450000</v>
      </c>
      <c r="P502" s="51">
        <f t="shared" si="249"/>
        <v>85500</v>
      </c>
      <c r="Q502" s="51">
        <f t="shared" si="250"/>
        <v>535500</v>
      </c>
      <c r="R502" s="51">
        <v>450000</v>
      </c>
      <c r="S502" s="51">
        <f t="shared" si="251"/>
        <v>85500</v>
      </c>
      <c r="T502" s="51">
        <f t="shared" si="252"/>
        <v>535500</v>
      </c>
    </row>
    <row r="503" spans="1:20" ht="15" customHeight="1" x14ac:dyDescent="0.3">
      <c r="A503" s="34" t="s">
        <v>1450</v>
      </c>
      <c r="B503" s="55" t="s">
        <v>568</v>
      </c>
      <c r="C503" s="22">
        <v>280000</v>
      </c>
      <c r="D503" s="22">
        <f t="shared" si="241"/>
        <v>53200</v>
      </c>
      <c r="E503" s="22">
        <f t="shared" si="242"/>
        <v>333200</v>
      </c>
      <c r="F503" s="35">
        <v>280000</v>
      </c>
      <c r="G503" s="35">
        <f t="shared" si="253"/>
        <v>53200</v>
      </c>
      <c r="H503" s="35">
        <f t="shared" si="254"/>
        <v>333200</v>
      </c>
      <c r="I503" s="35" t="s">
        <v>600</v>
      </c>
      <c r="J503" s="35" t="s">
        <v>600</v>
      </c>
      <c r="K503" s="35" t="s">
        <v>600</v>
      </c>
      <c r="L503" s="35" t="s">
        <v>600</v>
      </c>
      <c r="M503" s="36" t="s">
        <v>600</v>
      </c>
      <c r="N503" s="36" t="s">
        <v>600</v>
      </c>
      <c r="O503" s="51">
        <v>350000</v>
      </c>
      <c r="P503" s="51">
        <f t="shared" si="249"/>
        <v>66500</v>
      </c>
      <c r="Q503" s="51">
        <f t="shared" si="250"/>
        <v>416500</v>
      </c>
      <c r="R503" s="51">
        <v>350000</v>
      </c>
      <c r="S503" s="51">
        <f t="shared" si="251"/>
        <v>66500</v>
      </c>
      <c r="T503" s="51">
        <f t="shared" si="252"/>
        <v>416500</v>
      </c>
    </row>
    <row r="504" spans="1:20" ht="15" customHeight="1" x14ac:dyDescent="0.3">
      <c r="A504" s="34" t="s">
        <v>1451</v>
      </c>
      <c r="B504" s="55" t="s">
        <v>1510</v>
      </c>
      <c r="C504" s="87">
        <v>30000</v>
      </c>
      <c r="D504" s="22">
        <f t="shared" si="241"/>
        <v>5700</v>
      </c>
      <c r="E504" s="22">
        <f t="shared" si="242"/>
        <v>35700</v>
      </c>
      <c r="F504" s="87">
        <v>30000</v>
      </c>
      <c r="G504" s="35">
        <f>F504*19%</f>
        <v>5700</v>
      </c>
      <c r="H504" s="35">
        <f>G504+F504</f>
        <v>35700</v>
      </c>
      <c r="I504" s="35">
        <v>38000</v>
      </c>
      <c r="J504" s="22">
        <f>+I504*19%</f>
        <v>7220</v>
      </c>
      <c r="K504" s="22">
        <f>+I504+J504</f>
        <v>45220</v>
      </c>
      <c r="L504" s="35">
        <v>38000</v>
      </c>
      <c r="M504" s="22">
        <f>+L504*19%</f>
        <v>7220</v>
      </c>
      <c r="N504" s="22">
        <f>+L504+M504</f>
        <v>45220</v>
      </c>
      <c r="O504" s="51">
        <v>38000</v>
      </c>
      <c r="P504" s="51">
        <f t="shared" si="249"/>
        <v>7220</v>
      </c>
      <c r="Q504" s="51">
        <f t="shared" si="250"/>
        <v>45220</v>
      </c>
      <c r="R504" s="51">
        <v>38000</v>
      </c>
      <c r="S504" s="51">
        <f>R504*19%</f>
        <v>7220</v>
      </c>
      <c r="T504" s="51">
        <f>S504+R504</f>
        <v>45220</v>
      </c>
    </row>
    <row r="505" spans="1:20" ht="15" customHeight="1" x14ac:dyDescent="0.3">
      <c r="A505" s="34" t="s">
        <v>1535</v>
      </c>
      <c r="B505" s="73" t="s">
        <v>1147</v>
      </c>
      <c r="C505" s="87">
        <v>160000</v>
      </c>
      <c r="D505" s="22">
        <f t="shared" si="241"/>
        <v>30400</v>
      </c>
      <c r="E505" s="22">
        <f t="shared" si="242"/>
        <v>190400</v>
      </c>
      <c r="F505" s="87">
        <v>160000</v>
      </c>
      <c r="G505" s="35">
        <f>F505*19%</f>
        <v>30400</v>
      </c>
      <c r="H505" s="35">
        <f>G505+F505</f>
        <v>190400</v>
      </c>
      <c r="I505" s="35">
        <v>340000</v>
      </c>
      <c r="J505" s="35">
        <f>I505*19%</f>
        <v>64600</v>
      </c>
      <c r="K505" s="35">
        <f>J505+I505</f>
        <v>404600</v>
      </c>
      <c r="L505" s="35">
        <v>340000</v>
      </c>
      <c r="M505" s="36">
        <f>L505*19%</f>
        <v>64600</v>
      </c>
      <c r="N505" s="36">
        <f>M505+L505</f>
        <v>404600</v>
      </c>
      <c r="O505" s="51">
        <v>290000</v>
      </c>
      <c r="P505" s="51">
        <f t="shared" si="249"/>
        <v>55100</v>
      </c>
      <c r="Q505" s="51">
        <f t="shared" si="250"/>
        <v>345100</v>
      </c>
      <c r="R505" s="51">
        <v>360000</v>
      </c>
      <c r="S505" s="51">
        <f t="shared" si="251"/>
        <v>68400</v>
      </c>
      <c r="T505" s="51">
        <f t="shared" si="252"/>
        <v>428400</v>
      </c>
    </row>
    <row r="506" spans="1:20" ht="15" customHeight="1" x14ac:dyDescent="0.3">
      <c r="A506" s="34" t="s">
        <v>1536</v>
      </c>
      <c r="B506" s="73" t="s">
        <v>1148</v>
      </c>
      <c r="C506" s="87">
        <v>200000</v>
      </c>
      <c r="D506" s="22">
        <f t="shared" si="241"/>
        <v>38000</v>
      </c>
      <c r="E506" s="22">
        <f t="shared" si="242"/>
        <v>238000</v>
      </c>
      <c r="F506" s="87">
        <v>170000</v>
      </c>
      <c r="G506" s="35">
        <f>F506*19%</f>
        <v>32300</v>
      </c>
      <c r="H506" s="35">
        <f>G506+F506</f>
        <v>202300</v>
      </c>
      <c r="I506" s="35">
        <v>370000</v>
      </c>
      <c r="J506" s="35">
        <f>I506*19%</f>
        <v>70300</v>
      </c>
      <c r="K506" s="35">
        <f>J506+I506</f>
        <v>440300</v>
      </c>
      <c r="L506" s="35">
        <v>370000</v>
      </c>
      <c r="M506" s="36">
        <f>L506*19%</f>
        <v>70300</v>
      </c>
      <c r="N506" s="36">
        <f>M506+L506</f>
        <v>440300</v>
      </c>
      <c r="O506" s="51">
        <v>330000</v>
      </c>
      <c r="P506" s="51">
        <f t="shared" si="249"/>
        <v>62700</v>
      </c>
      <c r="Q506" s="51">
        <f t="shared" si="250"/>
        <v>392700</v>
      </c>
      <c r="R506" s="51">
        <v>380000</v>
      </c>
      <c r="S506" s="51">
        <f t="shared" si="251"/>
        <v>72200</v>
      </c>
      <c r="T506" s="51">
        <f t="shared" si="252"/>
        <v>452200</v>
      </c>
    </row>
    <row r="507" spans="1:20" ht="15" customHeight="1" x14ac:dyDescent="0.3">
      <c r="A507" s="34" t="s">
        <v>1537</v>
      </c>
      <c r="B507" s="73" t="s">
        <v>1149</v>
      </c>
      <c r="C507" s="87">
        <v>210000</v>
      </c>
      <c r="D507" s="22">
        <f t="shared" si="241"/>
        <v>39900</v>
      </c>
      <c r="E507" s="22">
        <f t="shared" si="242"/>
        <v>249900</v>
      </c>
      <c r="F507" s="87">
        <v>180000</v>
      </c>
      <c r="G507" s="35">
        <f>F507*19%</f>
        <v>34200</v>
      </c>
      <c r="H507" s="35">
        <f>G507+F507</f>
        <v>214200</v>
      </c>
      <c r="I507" s="35">
        <v>360000</v>
      </c>
      <c r="J507" s="35">
        <f>I507*19%</f>
        <v>68400</v>
      </c>
      <c r="K507" s="35">
        <f>J507+I507</f>
        <v>428400</v>
      </c>
      <c r="L507" s="35">
        <v>360000</v>
      </c>
      <c r="M507" s="36">
        <f>L507*19%</f>
        <v>68400</v>
      </c>
      <c r="N507" s="36">
        <f>M507+L507</f>
        <v>428400</v>
      </c>
      <c r="O507" s="51">
        <v>310000</v>
      </c>
      <c r="P507" s="51">
        <f t="shared" si="249"/>
        <v>58900</v>
      </c>
      <c r="Q507" s="51">
        <f t="shared" si="250"/>
        <v>368900</v>
      </c>
      <c r="R507" s="51">
        <v>390000</v>
      </c>
      <c r="S507" s="51">
        <f t="shared" si="251"/>
        <v>74100</v>
      </c>
      <c r="T507" s="51">
        <f t="shared" si="252"/>
        <v>464100</v>
      </c>
    </row>
    <row r="508" spans="1:20" ht="15" customHeight="1" x14ac:dyDescent="0.3">
      <c r="A508" s="34" t="s">
        <v>1545</v>
      </c>
      <c r="B508" s="73" t="s">
        <v>1150</v>
      </c>
      <c r="C508" s="87">
        <v>220000</v>
      </c>
      <c r="D508" s="22">
        <f t="shared" si="241"/>
        <v>41800</v>
      </c>
      <c r="E508" s="22">
        <f t="shared" si="242"/>
        <v>261800</v>
      </c>
      <c r="F508" s="87">
        <v>190000</v>
      </c>
      <c r="G508" s="35">
        <f>F508*19%</f>
        <v>36100</v>
      </c>
      <c r="H508" s="35">
        <f>G508+F508</f>
        <v>226100</v>
      </c>
      <c r="I508" s="35">
        <v>410000</v>
      </c>
      <c r="J508" s="35">
        <f>I508*19%</f>
        <v>77900</v>
      </c>
      <c r="K508" s="35">
        <f>J508+I508</f>
        <v>487900</v>
      </c>
      <c r="L508" s="35">
        <v>410000</v>
      </c>
      <c r="M508" s="36">
        <f>L508*19%</f>
        <v>77900</v>
      </c>
      <c r="N508" s="36">
        <f>M508+L508</f>
        <v>487900</v>
      </c>
      <c r="O508" s="51">
        <v>340000</v>
      </c>
      <c r="P508" s="51">
        <f t="shared" si="249"/>
        <v>64600</v>
      </c>
      <c r="Q508" s="51">
        <f t="shared" si="250"/>
        <v>404600</v>
      </c>
      <c r="R508" s="51">
        <v>480000</v>
      </c>
      <c r="S508" s="51">
        <f t="shared" si="251"/>
        <v>91200</v>
      </c>
      <c r="T508" s="51">
        <f t="shared" si="252"/>
        <v>571200</v>
      </c>
    </row>
    <row r="509" spans="1:20" ht="24" customHeight="1" x14ac:dyDescent="0.3">
      <c r="A509" s="7">
        <v>14</v>
      </c>
      <c r="B509" s="74" t="s">
        <v>580</v>
      </c>
      <c r="C509" s="19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</row>
    <row r="510" spans="1:20" ht="15" customHeight="1" x14ac:dyDescent="0.3">
      <c r="A510" s="34" t="s">
        <v>953</v>
      </c>
      <c r="B510" s="16" t="s">
        <v>1107</v>
      </c>
      <c r="C510" s="22">
        <v>680000</v>
      </c>
      <c r="D510" s="22">
        <f t="shared" ref="D510:D523" si="255">C510*19%</f>
        <v>129200</v>
      </c>
      <c r="E510" s="22">
        <f t="shared" ref="E510:E523" si="256">D510+C510</f>
        <v>809200</v>
      </c>
      <c r="F510" s="35">
        <v>680000</v>
      </c>
      <c r="G510" s="35">
        <f t="shared" ref="G510:G524" si="257">F510*19%</f>
        <v>129200</v>
      </c>
      <c r="H510" s="35">
        <f t="shared" ref="H510:H529" si="258">G510+F510</f>
        <v>809200</v>
      </c>
      <c r="I510" s="35">
        <v>680000</v>
      </c>
      <c r="J510" s="35">
        <f t="shared" ref="J510:J524" si="259">I510*19%</f>
        <v>129200</v>
      </c>
      <c r="K510" s="35">
        <f t="shared" ref="K510:K524" si="260">J510+I510</f>
        <v>809200</v>
      </c>
      <c r="L510" s="35">
        <v>680000</v>
      </c>
      <c r="M510" s="36">
        <f t="shared" ref="M510:M529" si="261">L510*19%</f>
        <v>129200</v>
      </c>
      <c r="N510" s="36">
        <f t="shared" ref="N510:N529" si="262">M510+L510</f>
        <v>809200</v>
      </c>
      <c r="O510" s="36">
        <v>680000</v>
      </c>
      <c r="P510" s="36">
        <f t="shared" ref="P510:P529" si="263">O510*19%</f>
        <v>129200</v>
      </c>
      <c r="Q510" s="36">
        <f t="shared" ref="Q510:Q529" si="264">P510+O510</f>
        <v>809200</v>
      </c>
      <c r="R510" s="36">
        <v>680000</v>
      </c>
      <c r="S510" s="36">
        <f t="shared" ref="S510:S529" si="265">R510*19%</f>
        <v>129200</v>
      </c>
      <c r="T510" s="36">
        <f t="shared" ref="T510:T529" si="266">S510+R510</f>
        <v>809200</v>
      </c>
    </row>
    <row r="511" spans="1:20" ht="15" customHeight="1" x14ac:dyDescent="0.3">
      <c r="A511" s="34" t="s">
        <v>954</v>
      </c>
      <c r="B511" s="16" t="s">
        <v>1108</v>
      </c>
      <c r="C511" s="22">
        <v>680000</v>
      </c>
      <c r="D511" s="22">
        <f t="shared" si="255"/>
        <v>129200</v>
      </c>
      <c r="E511" s="22">
        <f t="shared" si="256"/>
        <v>809200</v>
      </c>
      <c r="F511" s="35">
        <v>680000</v>
      </c>
      <c r="G511" s="35">
        <f t="shared" si="257"/>
        <v>129200</v>
      </c>
      <c r="H511" s="35">
        <f t="shared" si="258"/>
        <v>809200</v>
      </c>
      <c r="I511" s="35">
        <v>680000</v>
      </c>
      <c r="J511" s="35">
        <f t="shared" si="259"/>
        <v>129200</v>
      </c>
      <c r="K511" s="35">
        <f t="shared" si="260"/>
        <v>809200</v>
      </c>
      <c r="L511" s="35">
        <v>680000</v>
      </c>
      <c r="M511" s="36">
        <f t="shared" si="261"/>
        <v>129200</v>
      </c>
      <c r="N511" s="36">
        <f t="shared" si="262"/>
        <v>809200</v>
      </c>
      <c r="O511" s="36">
        <v>680000</v>
      </c>
      <c r="P511" s="36">
        <f t="shared" si="263"/>
        <v>129200</v>
      </c>
      <c r="Q511" s="36">
        <f t="shared" si="264"/>
        <v>809200</v>
      </c>
      <c r="R511" s="36">
        <v>680000</v>
      </c>
      <c r="S511" s="36">
        <f t="shared" si="265"/>
        <v>129200</v>
      </c>
      <c r="T511" s="36">
        <f t="shared" si="266"/>
        <v>809200</v>
      </c>
    </row>
    <row r="512" spans="1:20" ht="15" customHeight="1" x14ac:dyDescent="0.3">
      <c r="A512" s="34" t="s">
        <v>955</v>
      </c>
      <c r="B512" s="16" t="s">
        <v>1109</v>
      </c>
      <c r="C512" s="22">
        <v>600000</v>
      </c>
      <c r="D512" s="22">
        <f t="shared" si="255"/>
        <v>114000</v>
      </c>
      <c r="E512" s="22">
        <f t="shared" si="256"/>
        <v>714000</v>
      </c>
      <c r="F512" s="35">
        <v>600000</v>
      </c>
      <c r="G512" s="35">
        <f t="shared" si="257"/>
        <v>114000</v>
      </c>
      <c r="H512" s="35">
        <f t="shared" si="258"/>
        <v>714000</v>
      </c>
      <c r="I512" s="35">
        <v>480000</v>
      </c>
      <c r="J512" s="35">
        <f t="shared" si="259"/>
        <v>91200</v>
      </c>
      <c r="K512" s="35">
        <f t="shared" si="260"/>
        <v>571200</v>
      </c>
      <c r="L512" s="35">
        <v>600000</v>
      </c>
      <c r="M512" s="36">
        <f t="shared" si="261"/>
        <v>114000</v>
      </c>
      <c r="N512" s="36">
        <f t="shared" si="262"/>
        <v>714000</v>
      </c>
      <c r="O512" s="36">
        <v>600000</v>
      </c>
      <c r="P512" s="36">
        <f t="shared" si="263"/>
        <v>114000</v>
      </c>
      <c r="Q512" s="36">
        <f t="shared" si="264"/>
        <v>714000</v>
      </c>
      <c r="R512" s="36">
        <v>600000</v>
      </c>
      <c r="S512" s="36">
        <f t="shared" si="265"/>
        <v>114000</v>
      </c>
      <c r="T512" s="36">
        <f t="shared" si="266"/>
        <v>714000</v>
      </c>
    </row>
    <row r="513" spans="1:20" ht="15" customHeight="1" x14ac:dyDescent="0.3">
      <c r="A513" s="34" t="s">
        <v>956</v>
      </c>
      <c r="B513" s="16" t="s">
        <v>1110</v>
      </c>
      <c r="C513" s="22">
        <v>500000</v>
      </c>
      <c r="D513" s="22">
        <f t="shared" si="255"/>
        <v>95000</v>
      </c>
      <c r="E513" s="22">
        <f t="shared" si="256"/>
        <v>595000</v>
      </c>
      <c r="F513" s="35">
        <v>500000</v>
      </c>
      <c r="G513" s="35">
        <f t="shared" si="257"/>
        <v>95000</v>
      </c>
      <c r="H513" s="35">
        <f t="shared" si="258"/>
        <v>595000</v>
      </c>
      <c r="I513" s="35">
        <v>500000</v>
      </c>
      <c r="J513" s="35">
        <f t="shared" si="259"/>
        <v>95000</v>
      </c>
      <c r="K513" s="35">
        <f t="shared" si="260"/>
        <v>595000</v>
      </c>
      <c r="L513" s="35">
        <v>500000</v>
      </c>
      <c r="M513" s="36">
        <f t="shared" si="261"/>
        <v>95000</v>
      </c>
      <c r="N513" s="36">
        <f t="shared" si="262"/>
        <v>595000</v>
      </c>
      <c r="O513" s="36">
        <v>500000</v>
      </c>
      <c r="P513" s="36">
        <f t="shared" si="263"/>
        <v>95000</v>
      </c>
      <c r="Q513" s="36">
        <f t="shared" si="264"/>
        <v>595000</v>
      </c>
      <c r="R513" s="36">
        <v>500000</v>
      </c>
      <c r="S513" s="36">
        <f t="shared" si="265"/>
        <v>95000</v>
      </c>
      <c r="T513" s="36">
        <f t="shared" si="266"/>
        <v>595000</v>
      </c>
    </row>
    <row r="514" spans="1:20" ht="15" customHeight="1" x14ac:dyDescent="0.3">
      <c r="A514" s="34" t="s">
        <v>957</v>
      </c>
      <c r="B514" s="16" t="s">
        <v>1111</v>
      </c>
      <c r="C514" s="22">
        <v>550000</v>
      </c>
      <c r="D514" s="22">
        <f t="shared" si="255"/>
        <v>104500</v>
      </c>
      <c r="E514" s="22">
        <f t="shared" si="256"/>
        <v>654500</v>
      </c>
      <c r="F514" s="35">
        <v>550000</v>
      </c>
      <c r="G514" s="35">
        <f t="shared" si="257"/>
        <v>104500</v>
      </c>
      <c r="H514" s="35">
        <f t="shared" si="258"/>
        <v>654500</v>
      </c>
      <c r="I514" s="35">
        <v>550000</v>
      </c>
      <c r="J514" s="35">
        <f t="shared" si="259"/>
        <v>104500</v>
      </c>
      <c r="K514" s="35">
        <f t="shared" si="260"/>
        <v>654500</v>
      </c>
      <c r="L514" s="35">
        <v>550000</v>
      </c>
      <c r="M514" s="36">
        <f t="shared" si="261"/>
        <v>104500</v>
      </c>
      <c r="N514" s="36">
        <f t="shared" si="262"/>
        <v>654500</v>
      </c>
      <c r="O514" s="36">
        <v>550000</v>
      </c>
      <c r="P514" s="36">
        <f t="shared" si="263"/>
        <v>104500</v>
      </c>
      <c r="Q514" s="36">
        <f t="shared" si="264"/>
        <v>654500</v>
      </c>
      <c r="R514" s="36">
        <v>550000</v>
      </c>
      <c r="S514" s="36">
        <f t="shared" si="265"/>
        <v>104500</v>
      </c>
      <c r="T514" s="36">
        <f t="shared" si="266"/>
        <v>654500</v>
      </c>
    </row>
    <row r="515" spans="1:20" ht="15" customHeight="1" x14ac:dyDescent="0.3">
      <c r="A515" s="34" t="s">
        <v>958</v>
      </c>
      <c r="B515" s="16" t="s">
        <v>1112</v>
      </c>
      <c r="C515" s="22">
        <v>650000</v>
      </c>
      <c r="D515" s="22">
        <f t="shared" si="255"/>
        <v>123500</v>
      </c>
      <c r="E515" s="22">
        <f t="shared" si="256"/>
        <v>773500</v>
      </c>
      <c r="F515" s="35">
        <v>650000</v>
      </c>
      <c r="G515" s="35">
        <f t="shared" si="257"/>
        <v>123500</v>
      </c>
      <c r="H515" s="35">
        <f t="shared" si="258"/>
        <v>773500</v>
      </c>
      <c r="I515" s="35">
        <v>650000</v>
      </c>
      <c r="J515" s="35">
        <f t="shared" si="259"/>
        <v>123500</v>
      </c>
      <c r="K515" s="35">
        <f t="shared" si="260"/>
        <v>773500</v>
      </c>
      <c r="L515" s="35">
        <v>650000</v>
      </c>
      <c r="M515" s="36">
        <f t="shared" si="261"/>
        <v>123500</v>
      </c>
      <c r="N515" s="36">
        <f t="shared" si="262"/>
        <v>773500</v>
      </c>
      <c r="O515" s="36">
        <v>650000</v>
      </c>
      <c r="P515" s="36">
        <f t="shared" si="263"/>
        <v>123500</v>
      </c>
      <c r="Q515" s="36">
        <f t="shared" si="264"/>
        <v>773500</v>
      </c>
      <c r="R515" s="36">
        <v>650000</v>
      </c>
      <c r="S515" s="36">
        <f t="shared" si="265"/>
        <v>123500</v>
      </c>
      <c r="T515" s="36">
        <f t="shared" si="266"/>
        <v>773500</v>
      </c>
    </row>
    <row r="516" spans="1:20" ht="15" customHeight="1" x14ac:dyDescent="0.3">
      <c r="A516" s="34" t="s">
        <v>959</v>
      </c>
      <c r="B516" s="16" t="s">
        <v>1113</v>
      </c>
      <c r="C516" s="22">
        <v>680000</v>
      </c>
      <c r="D516" s="22">
        <f t="shared" si="255"/>
        <v>129200</v>
      </c>
      <c r="E516" s="22">
        <f t="shared" si="256"/>
        <v>809200</v>
      </c>
      <c r="F516" s="35">
        <v>680000</v>
      </c>
      <c r="G516" s="35">
        <f t="shared" si="257"/>
        <v>129200</v>
      </c>
      <c r="H516" s="35">
        <f t="shared" si="258"/>
        <v>809200</v>
      </c>
      <c r="I516" s="35">
        <v>680000</v>
      </c>
      <c r="J516" s="35">
        <f t="shared" si="259"/>
        <v>129200</v>
      </c>
      <c r="K516" s="35">
        <f t="shared" si="260"/>
        <v>809200</v>
      </c>
      <c r="L516" s="35">
        <v>680000</v>
      </c>
      <c r="M516" s="36">
        <f t="shared" si="261"/>
        <v>129200</v>
      </c>
      <c r="N516" s="36">
        <f t="shared" si="262"/>
        <v>809200</v>
      </c>
      <c r="O516" s="36">
        <v>680000</v>
      </c>
      <c r="P516" s="36">
        <f t="shared" si="263"/>
        <v>129200</v>
      </c>
      <c r="Q516" s="36">
        <f t="shared" si="264"/>
        <v>809200</v>
      </c>
      <c r="R516" s="36">
        <v>680000</v>
      </c>
      <c r="S516" s="36">
        <f t="shared" si="265"/>
        <v>129200</v>
      </c>
      <c r="T516" s="36">
        <f t="shared" si="266"/>
        <v>809200</v>
      </c>
    </row>
    <row r="517" spans="1:20" ht="15" customHeight="1" x14ac:dyDescent="0.3">
      <c r="A517" s="34" t="s">
        <v>960</v>
      </c>
      <c r="B517" s="16" t="s">
        <v>1114</v>
      </c>
      <c r="C517" s="22">
        <v>650000</v>
      </c>
      <c r="D517" s="22">
        <f t="shared" si="255"/>
        <v>123500</v>
      </c>
      <c r="E517" s="22">
        <f t="shared" si="256"/>
        <v>773500</v>
      </c>
      <c r="F517" s="35">
        <v>650000</v>
      </c>
      <c r="G517" s="35">
        <f t="shared" si="257"/>
        <v>123500</v>
      </c>
      <c r="H517" s="35">
        <f t="shared" si="258"/>
        <v>773500</v>
      </c>
      <c r="I517" s="35">
        <v>650000</v>
      </c>
      <c r="J517" s="35">
        <f t="shared" si="259"/>
        <v>123500</v>
      </c>
      <c r="K517" s="35">
        <f t="shared" si="260"/>
        <v>773500</v>
      </c>
      <c r="L517" s="35">
        <v>650000</v>
      </c>
      <c r="M517" s="36">
        <f t="shared" si="261"/>
        <v>123500</v>
      </c>
      <c r="N517" s="36">
        <f t="shared" si="262"/>
        <v>773500</v>
      </c>
      <c r="O517" s="36">
        <v>650000</v>
      </c>
      <c r="P517" s="36">
        <f t="shared" si="263"/>
        <v>123500</v>
      </c>
      <c r="Q517" s="36">
        <f t="shared" si="264"/>
        <v>773500</v>
      </c>
      <c r="R517" s="36">
        <v>650000</v>
      </c>
      <c r="S517" s="36">
        <f t="shared" si="265"/>
        <v>123500</v>
      </c>
      <c r="T517" s="36">
        <f t="shared" si="266"/>
        <v>773500</v>
      </c>
    </row>
    <row r="518" spans="1:20" ht="15" customHeight="1" x14ac:dyDescent="0.3">
      <c r="A518" s="34" t="s">
        <v>961</v>
      </c>
      <c r="B518" s="16" t="s">
        <v>1115</v>
      </c>
      <c r="C518" s="22">
        <v>700000</v>
      </c>
      <c r="D518" s="22">
        <f t="shared" si="255"/>
        <v>133000</v>
      </c>
      <c r="E518" s="22">
        <f t="shared" si="256"/>
        <v>833000</v>
      </c>
      <c r="F518" s="35">
        <v>700000</v>
      </c>
      <c r="G518" s="35">
        <f t="shared" si="257"/>
        <v>133000</v>
      </c>
      <c r="H518" s="35">
        <f t="shared" si="258"/>
        <v>833000</v>
      </c>
      <c r="I518" s="35">
        <v>700000</v>
      </c>
      <c r="J518" s="35">
        <f t="shared" si="259"/>
        <v>133000</v>
      </c>
      <c r="K518" s="35">
        <f t="shared" si="260"/>
        <v>833000</v>
      </c>
      <c r="L518" s="35">
        <v>700000</v>
      </c>
      <c r="M518" s="36">
        <f t="shared" si="261"/>
        <v>133000</v>
      </c>
      <c r="N518" s="36">
        <f t="shared" si="262"/>
        <v>833000</v>
      </c>
      <c r="O518" s="36">
        <v>700000</v>
      </c>
      <c r="P518" s="36">
        <f t="shared" si="263"/>
        <v>133000</v>
      </c>
      <c r="Q518" s="36">
        <f t="shared" si="264"/>
        <v>833000</v>
      </c>
      <c r="R518" s="36">
        <v>700000</v>
      </c>
      <c r="S518" s="36">
        <f t="shared" si="265"/>
        <v>133000</v>
      </c>
      <c r="T518" s="36">
        <f t="shared" si="266"/>
        <v>833000</v>
      </c>
    </row>
    <row r="519" spans="1:20" ht="15" customHeight="1" x14ac:dyDescent="0.3">
      <c r="A519" s="34" t="s">
        <v>1366</v>
      </c>
      <c r="B519" s="16" t="s">
        <v>1116</v>
      </c>
      <c r="C519" s="22">
        <v>500000</v>
      </c>
      <c r="D519" s="22">
        <f t="shared" si="255"/>
        <v>95000</v>
      </c>
      <c r="E519" s="22">
        <f t="shared" si="256"/>
        <v>595000</v>
      </c>
      <c r="F519" s="35">
        <v>500000</v>
      </c>
      <c r="G519" s="35">
        <f t="shared" si="257"/>
        <v>95000</v>
      </c>
      <c r="H519" s="35">
        <f t="shared" si="258"/>
        <v>595000</v>
      </c>
      <c r="I519" s="35">
        <v>500000</v>
      </c>
      <c r="J519" s="35">
        <f t="shared" si="259"/>
        <v>95000</v>
      </c>
      <c r="K519" s="35">
        <f t="shared" si="260"/>
        <v>595000</v>
      </c>
      <c r="L519" s="35">
        <v>500000</v>
      </c>
      <c r="M519" s="36">
        <f t="shared" si="261"/>
        <v>95000</v>
      </c>
      <c r="N519" s="36">
        <f t="shared" si="262"/>
        <v>595000</v>
      </c>
      <c r="O519" s="36">
        <v>500000</v>
      </c>
      <c r="P519" s="36">
        <f t="shared" si="263"/>
        <v>95000</v>
      </c>
      <c r="Q519" s="36">
        <f t="shared" si="264"/>
        <v>595000</v>
      </c>
      <c r="R519" s="36">
        <v>500000</v>
      </c>
      <c r="S519" s="36">
        <f t="shared" si="265"/>
        <v>95000</v>
      </c>
      <c r="T519" s="36">
        <f t="shared" si="266"/>
        <v>595000</v>
      </c>
    </row>
    <row r="520" spans="1:20" ht="15" customHeight="1" x14ac:dyDescent="0.3">
      <c r="A520" s="34" t="s">
        <v>1367</v>
      </c>
      <c r="B520" s="55" t="s">
        <v>1117</v>
      </c>
      <c r="C520" s="22">
        <v>550000</v>
      </c>
      <c r="D520" s="22">
        <f t="shared" si="255"/>
        <v>104500</v>
      </c>
      <c r="E520" s="22">
        <f t="shared" si="256"/>
        <v>654500</v>
      </c>
      <c r="F520" s="35">
        <v>550000</v>
      </c>
      <c r="G520" s="35">
        <f t="shared" si="257"/>
        <v>104500</v>
      </c>
      <c r="H520" s="35">
        <f t="shared" si="258"/>
        <v>654500</v>
      </c>
      <c r="I520" s="35">
        <v>550000</v>
      </c>
      <c r="J520" s="35">
        <f t="shared" si="259"/>
        <v>104500</v>
      </c>
      <c r="K520" s="35">
        <f t="shared" si="260"/>
        <v>654500</v>
      </c>
      <c r="L520" s="35">
        <v>550000</v>
      </c>
      <c r="M520" s="36">
        <f t="shared" si="261"/>
        <v>104500</v>
      </c>
      <c r="N520" s="36">
        <f t="shared" si="262"/>
        <v>654500</v>
      </c>
      <c r="O520" s="36">
        <v>550000</v>
      </c>
      <c r="P520" s="36">
        <f t="shared" si="263"/>
        <v>104500</v>
      </c>
      <c r="Q520" s="36">
        <f t="shared" si="264"/>
        <v>654500</v>
      </c>
      <c r="R520" s="36">
        <v>550000</v>
      </c>
      <c r="S520" s="36">
        <f t="shared" si="265"/>
        <v>104500</v>
      </c>
      <c r="T520" s="36">
        <f t="shared" si="266"/>
        <v>654500</v>
      </c>
    </row>
    <row r="521" spans="1:20" ht="15" customHeight="1" x14ac:dyDescent="0.3">
      <c r="A521" s="34" t="s">
        <v>1368</v>
      </c>
      <c r="B521" s="16" t="s">
        <v>1118</v>
      </c>
      <c r="C521" s="22">
        <v>650000</v>
      </c>
      <c r="D521" s="22">
        <f t="shared" si="255"/>
        <v>123500</v>
      </c>
      <c r="E521" s="22">
        <f t="shared" si="256"/>
        <v>773500</v>
      </c>
      <c r="F521" s="35">
        <v>650000</v>
      </c>
      <c r="G521" s="35">
        <f t="shared" si="257"/>
        <v>123500</v>
      </c>
      <c r="H521" s="35">
        <f t="shared" si="258"/>
        <v>773500</v>
      </c>
      <c r="I521" s="35">
        <v>650000</v>
      </c>
      <c r="J521" s="35">
        <f t="shared" si="259"/>
        <v>123500</v>
      </c>
      <c r="K521" s="35">
        <f t="shared" si="260"/>
        <v>773500</v>
      </c>
      <c r="L521" s="35">
        <v>650000</v>
      </c>
      <c r="M521" s="36">
        <f t="shared" si="261"/>
        <v>123500</v>
      </c>
      <c r="N521" s="36">
        <f t="shared" si="262"/>
        <v>773500</v>
      </c>
      <c r="O521" s="36">
        <v>650000</v>
      </c>
      <c r="P521" s="36">
        <f t="shared" si="263"/>
        <v>123500</v>
      </c>
      <c r="Q521" s="36">
        <f t="shared" si="264"/>
        <v>773500</v>
      </c>
      <c r="R521" s="36">
        <v>650000</v>
      </c>
      <c r="S521" s="36">
        <f t="shared" si="265"/>
        <v>123500</v>
      </c>
      <c r="T521" s="36">
        <f t="shared" si="266"/>
        <v>773500</v>
      </c>
    </row>
    <row r="522" spans="1:20" ht="15" customHeight="1" x14ac:dyDescent="0.3">
      <c r="A522" s="34" t="s">
        <v>1369</v>
      </c>
      <c r="B522" s="16" t="s">
        <v>1119</v>
      </c>
      <c r="C522" s="22">
        <v>650000</v>
      </c>
      <c r="D522" s="22">
        <f t="shared" si="255"/>
        <v>123500</v>
      </c>
      <c r="E522" s="22">
        <f t="shared" si="256"/>
        <v>773500</v>
      </c>
      <c r="F522" s="35">
        <v>650000</v>
      </c>
      <c r="G522" s="35">
        <f t="shared" si="257"/>
        <v>123500</v>
      </c>
      <c r="H522" s="35">
        <f t="shared" si="258"/>
        <v>773500</v>
      </c>
      <c r="I522" s="35">
        <v>650000</v>
      </c>
      <c r="J522" s="35">
        <f t="shared" si="259"/>
        <v>123500</v>
      </c>
      <c r="K522" s="35">
        <f t="shared" si="260"/>
        <v>773500</v>
      </c>
      <c r="L522" s="35">
        <v>650000</v>
      </c>
      <c r="M522" s="36">
        <f t="shared" si="261"/>
        <v>123500</v>
      </c>
      <c r="N522" s="36">
        <f t="shared" si="262"/>
        <v>773500</v>
      </c>
      <c r="O522" s="36">
        <v>650000</v>
      </c>
      <c r="P522" s="36">
        <f t="shared" si="263"/>
        <v>123500</v>
      </c>
      <c r="Q522" s="36">
        <f t="shared" si="264"/>
        <v>773500</v>
      </c>
      <c r="R522" s="36">
        <v>650000</v>
      </c>
      <c r="S522" s="36">
        <f t="shared" si="265"/>
        <v>123500</v>
      </c>
      <c r="T522" s="36">
        <f t="shared" si="266"/>
        <v>773500</v>
      </c>
    </row>
    <row r="523" spans="1:20" ht="15" customHeight="1" x14ac:dyDescent="0.3">
      <c r="A523" s="34" t="s">
        <v>1370</v>
      </c>
      <c r="B523" s="16" t="s">
        <v>1120</v>
      </c>
      <c r="C523" s="22">
        <v>680000</v>
      </c>
      <c r="D523" s="22">
        <f t="shared" si="255"/>
        <v>129200</v>
      </c>
      <c r="E523" s="22">
        <f t="shared" si="256"/>
        <v>809200</v>
      </c>
      <c r="F523" s="35">
        <v>680000</v>
      </c>
      <c r="G523" s="35">
        <f t="shared" si="257"/>
        <v>129200</v>
      </c>
      <c r="H523" s="35">
        <f t="shared" si="258"/>
        <v>809200</v>
      </c>
      <c r="I523" s="35">
        <v>680000</v>
      </c>
      <c r="J523" s="35">
        <f t="shared" si="259"/>
        <v>129200</v>
      </c>
      <c r="K523" s="35">
        <f t="shared" si="260"/>
        <v>809200</v>
      </c>
      <c r="L523" s="35">
        <v>680000</v>
      </c>
      <c r="M523" s="36">
        <f t="shared" si="261"/>
        <v>129200</v>
      </c>
      <c r="N523" s="36">
        <f t="shared" si="262"/>
        <v>809200</v>
      </c>
      <c r="O523" s="36">
        <v>680000</v>
      </c>
      <c r="P523" s="36">
        <f t="shared" si="263"/>
        <v>129200</v>
      </c>
      <c r="Q523" s="36">
        <f t="shared" si="264"/>
        <v>809200</v>
      </c>
      <c r="R523" s="36">
        <v>680000</v>
      </c>
      <c r="S523" s="36">
        <f t="shared" si="265"/>
        <v>129200</v>
      </c>
      <c r="T523" s="36">
        <f t="shared" si="266"/>
        <v>809200</v>
      </c>
    </row>
    <row r="524" spans="1:20" ht="15" customHeight="1" x14ac:dyDescent="0.3">
      <c r="A524" s="34" t="s">
        <v>1371</v>
      </c>
      <c r="B524" s="20" t="s">
        <v>574</v>
      </c>
      <c r="C524" s="13">
        <v>26000</v>
      </c>
      <c r="D524" s="13">
        <f t="shared" ref="D524:D529" si="267">C524*19%</f>
        <v>4940</v>
      </c>
      <c r="E524" s="13">
        <f t="shared" ref="E524:E529" si="268">D524+C524</f>
        <v>30940</v>
      </c>
      <c r="F524" s="45">
        <v>26000</v>
      </c>
      <c r="G524" s="35">
        <f t="shared" si="257"/>
        <v>4940</v>
      </c>
      <c r="H524" s="35">
        <f t="shared" si="258"/>
        <v>30940</v>
      </c>
      <c r="I524" s="45">
        <v>26000</v>
      </c>
      <c r="J524" s="35">
        <f t="shared" si="259"/>
        <v>4940</v>
      </c>
      <c r="K524" s="35">
        <f t="shared" si="260"/>
        <v>30940</v>
      </c>
      <c r="L524" s="45">
        <v>26000</v>
      </c>
      <c r="M524" s="36">
        <f t="shared" si="261"/>
        <v>4940</v>
      </c>
      <c r="N524" s="36">
        <f t="shared" si="262"/>
        <v>30940</v>
      </c>
      <c r="O524" s="62">
        <v>26000</v>
      </c>
      <c r="P524" s="36">
        <f t="shared" si="263"/>
        <v>4940</v>
      </c>
      <c r="Q524" s="36">
        <f t="shared" si="264"/>
        <v>30940</v>
      </c>
      <c r="R524" s="62">
        <v>26000</v>
      </c>
      <c r="S524" s="36">
        <f t="shared" si="265"/>
        <v>4940</v>
      </c>
      <c r="T524" s="36">
        <f t="shared" si="266"/>
        <v>30940</v>
      </c>
    </row>
    <row r="525" spans="1:20" ht="15" customHeight="1" x14ac:dyDescent="0.3">
      <c r="A525" s="34" t="s">
        <v>1372</v>
      </c>
      <c r="B525" s="16" t="s">
        <v>575</v>
      </c>
      <c r="C525" s="13">
        <v>26000</v>
      </c>
      <c r="D525" s="13">
        <f t="shared" si="267"/>
        <v>4940</v>
      </c>
      <c r="E525" s="13">
        <f t="shared" si="268"/>
        <v>30940</v>
      </c>
      <c r="F525" s="45">
        <v>26000</v>
      </c>
      <c r="G525" s="35">
        <f>F525*19%</f>
        <v>4940</v>
      </c>
      <c r="H525" s="35">
        <f t="shared" si="258"/>
        <v>30940</v>
      </c>
      <c r="I525" s="45">
        <v>26000</v>
      </c>
      <c r="J525" s="35">
        <f>I525*19%</f>
        <v>4940</v>
      </c>
      <c r="K525" s="35">
        <f t="shared" ref="K525:K530" si="269">J525+I525</f>
        <v>30940</v>
      </c>
      <c r="L525" s="45">
        <v>26000</v>
      </c>
      <c r="M525" s="36">
        <f t="shared" si="261"/>
        <v>4940</v>
      </c>
      <c r="N525" s="36">
        <f t="shared" si="262"/>
        <v>30940</v>
      </c>
      <c r="O525" s="62">
        <v>26000</v>
      </c>
      <c r="P525" s="36">
        <f t="shared" si="263"/>
        <v>4940</v>
      </c>
      <c r="Q525" s="36">
        <f t="shared" si="264"/>
        <v>30940</v>
      </c>
      <c r="R525" s="62">
        <v>26000</v>
      </c>
      <c r="S525" s="36">
        <f t="shared" si="265"/>
        <v>4940</v>
      </c>
      <c r="T525" s="36">
        <f t="shared" si="266"/>
        <v>30940</v>
      </c>
    </row>
    <row r="526" spans="1:20" ht="15" customHeight="1" x14ac:dyDescent="0.3">
      <c r="A526" s="34" t="s">
        <v>1373</v>
      </c>
      <c r="B526" s="16" t="s">
        <v>1121</v>
      </c>
      <c r="C526" s="51">
        <v>180000</v>
      </c>
      <c r="D526" s="22">
        <f t="shared" si="267"/>
        <v>34200</v>
      </c>
      <c r="E526" s="22">
        <f t="shared" si="268"/>
        <v>214200</v>
      </c>
      <c r="F526" s="51">
        <v>180000</v>
      </c>
      <c r="G526" s="35">
        <f>F526*19%</f>
        <v>34200</v>
      </c>
      <c r="H526" s="35">
        <f t="shared" si="258"/>
        <v>214200</v>
      </c>
      <c r="I526" s="51">
        <v>180000</v>
      </c>
      <c r="J526" s="35">
        <f>I526*19%</f>
        <v>34200</v>
      </c>
      <c r="K526" s="35">
        <f t="shared" si="269"/>
        <v>214200</v>
      </c>
      <c r="L526" s="51">
        <v>180000</v>
      </c>
      <c r="M526" s="51">
        <f t="shared" si="261"/>
        <v>34200</v>
      </c>
      <c r="N526" s="51">
        <f t="shared" si="262"/>
        <v>214200</v>
      </c>
      <c r="O526" s="51">
        <v>180000</v>
      </c>
      <c r="P526" s="51">
        <f t="shared" si="263"/>
        <v>34200</v>
      </c>
      <c r="Q526" s="51">
        <f t="shared" si="264"/>
        <v>214200</v>
      </c>
      <c r="R526" s="51">
        <v>180000</v>
      </c>
      <c r="S526" s="51">
        <f t="shared" si="265"/>
        <v>34200</v>
      </c>
      <c r="T526" s="51">
        <f t="shared" si="266"/>
        <v>214200</v>
      </c>
    </row>
    <row r="527" spans="1:20" ht="15" customHeight="1" x14ac:dyDescent="0.3">
      <c r="A527" s="34" t="s">
        <v>1374</v>
      </c>
      <c r="B527" s="16" t="s">
        <v>1122</v>
      </c>
      <c r="C527" s="51">
        <v>230000</v>
      </c>
      <c r="D527" s="21">
        <f>C527*19%</f>
        <v>43700</v>
      </c>
      <c r="E527" s="21">
        <f t="shared" si="268"/>
        <v>273700</v>
      </c>
      <c r="F527" s="51">
        <v>230000</v>
      </c>
      <c r="G527" s="45">
        <f>F527*19%</f>
        <v>43700</v>
      </c>
      <c r="H527" s="45">
        <f t="shared" si="258"/>
        <v>273700</v>
      </c>
      <c r="I527" s="51">
        <v>230000</v>
      </c>
      <c r="J527" s="45">
        <f>I527*19%</f>
        <v>43700</v>
      </c>
      <c r="K527" s="45">
        <f t="shared" si="269"/>
        <v>273700</v>
      </c>
      <c r="L527" s="51">
        <v>230000</v>
      </c>
      <c r="M527" s="51">
        <f t="shared" si="261"/>
        <v>43700</v>
      </c>
      <c r="N527" s="51">
        <f t="shared" si="262"/>
        <v>273700</v>
      </c>
      <c r="O527" s="51">
        <v>230000</v>
      </c>
      <c r="P527" s="51">
        <f t="shared" si="263"/>
        <v>43700</v>
      </c>
      <c r="Q527" s="51">
        <f t="shared" si="264"/>
        <v>273700</v>
      </c>
      <c r="R527" s="51">
        <v>230000</v>
      </c>
      <c r="S527" s="51">
        <f t="shared" si="265"/>
        <v>43700</v>
      </c>
      <c r="T527" s="51">
        <f t="shared" si="266"/>
        <v>273700</v>
      </c>
    </row>
    <row r="528" spans="1:20" ht="15" customHeight="1" x14ac:dyDescent="0.3">
      <c r="A528" s="34" t="s">
        <v>1375</v>
      </c>
      <c r="B528" s="16" t="s">
        <v>576</v>
      </c>
      <c r="C528" s="13">
        <v>49000</v>
      </c>
      <c r="D528" s="13">
        <f t="shared" si="267"/>
        <v>9310</v>
      </c>
      <c r="E528" s="13">
        <f t="shared" si="268"/>
        <v>58310</v>
      </c>
      <c r="F528" s="45">
        <v>49000</v>
      </c>
      <c r="G528" s="45">
        <f>F528*19%</f>
        <v>9310</v>
      </c>
      <c r="H528" s="45">
        <f t="shared" si="258"/>
        <v>58310</v>
      </c>
      <c r="I528" s="45">
        <v>49000</v>
      </c>
      <c r="J528" s="45">
        <f>I528*19%</f>
        <v>9310</v>
      </c>
      <c r="K528" s="45">
        <f t="shared" si="269"/>
        <v>58310</v>
      </c>
      <c r="L528" s="45">
        <v>49000</v>
      </c>
      <c r="M528" s="62">
        <f t="shared" si="261"/>
        <v>9310</v>
      </c>
      <c r="N528" s="62">
        <f t="shared" si="262"/>
        <v>58310</v>
      </c>
      <c r="O528" s="62">
        <v>49000</v>
      </c>
      <c r="P528" s="62">
        <f t="shared" si="263"/>
        <v>9310</v>
      </c>
      <c r="Q528" s="62">
        <f t="shared" si="264"/>
        <v>58310</v>
      </c>
      <c r="R528" s="62">
        <v>49000</v>
      </c>
      <c r="S528" s="62">
        <f t="shared" si="265"/>
        <v>9310</v>
      </c>
      <c r="T528" s="62">
        <f t="shared" si="266"/>
        <v>58310</v>
      </c>
    </row>
    <row r="529" spans="1:20" ht="15" customHeight="1" x14ac:dyDescent="0.3">
      <c r="A529" s="34" t="s">
        <v>1376</v>
      </c>
      <c r="B529" s="16" t="s">
        <v>577</v>
      </c>
      <c r="C529" s="13">
        <v>49000</v>
      </c>
      <c r="D529" s="13">
        <f t="shared" si="267"/>
        <v>9310</v>
      </c>
      <c r="E529" s="13">
        <f t="shared" si="268"/>
        <v>58310</v>
      </c>
      <c r="F529" s="45">
        <v>49000</v>
      </c>
      <c r="G529" s="45">
        <f>F529*19%</f>
        <v>9310</v>
      </c>
      <c r="H529" s="45">
        <f t="shared" si="258"/>
        <v>58310</v>
      </c>
      <c r="I529" s="45">
        <v>49000</v>
      </c>
      <c r="J529" s="45">
        <f>I529*19%</f>
        <v>9310</v>
      </c>
      <c r="K529" s="45">
        <f t="shared" si="269"/>
        <v>58310</v>
      </c>
      <c r="L529" s="45">
        <v>49000</v>
      </c>
      <c r="M529" s="62">
        <f t="shared" si="261"/>
        <v>9310</v>
      </c>
      <c r="N529" s="62">
        <f t="shared" si="262"/>
        <v>58310</v>
      </c>
      <c r="O529" s="62">
        <v>49000</v>
      </c>
      <c r="P529" s="62">
        <f t="shared" si="263"/>
        <v>9310</v>
      </c>
      <c r="Q529" s="62">
        <f t="shared" si="264"/>
        <v>58310</v>
      </c>
      <c r="R529" s="62">
        <v>49000</v>
      </c>
      <c r="S529" s="62">
        <f t="shared" si="265"/>
        <v>9310</v>
      </c>
      <c r="T529" s="62">
        <f t="shared" si="266"/>
        <v>58310</v>
      </c>
    </row>
    <row r="530" spans="1:20" s="24" customFormat="1" ht="25.5" customHeight="1" x14ac:dyDescent="0.3">
      <c r="A530" s="88"/>
      <c r="B530" s="78" t="s">
        <v>569</v>
      </c>
      <c r="C530" s="89">
        <f>SUM(C15:C529)</f>
        <v>90639100</v>
      </c>
      <c r="D530" s="89">
        <f>SUM(D15:D529)</f>
        <v>17165189</v>
      </c>
      <c r="E530" s="89">
        <f>SUM(C530:D530)</f>
        <v>107804289</v>
      </c>
      <c r="F530" s="89">
        <f>SUM(F15:F529)</f>
        <v>86719600</v>
      </c>
      <c r="G530" s="89">
        <f>SUM(G15:G529)</f>
        <v>16420484</v>
      </c>
      <c r="H530" s="90">
        <f>G530+F530</f>
        <v>103140084</v>
      </c>
      <c r="I530" s="89">
        <f>SUM(I15:I529)</f>
        <v>128589800</v>
      </c>
      <c r="J530" s="89">
        <f>SUM(J15:J529)</f>
        <v>24375822</v>
      </c>
      <c r="K530" s="90">
        <f t="shared" si="269"/>
        <v>152965622</v>
      </c>
      <c r="L530" s="89">
        <f>SUM(L15:L529)</f>
        <v>134041600</v>
      </c>
      <c r="M530" s="89">
        <f>SUM(M15:M529)</f>
        <v>25411664</v>
      </c>
      <c r="N530" s="90">
        <f>M530+L530</f>
        <v>159453264</v>
      </c>
      <c r="O530" s="89">
        <f>SUM(O15:O529)</f>
        <v>126059600</v>
      </c>
      <c r="P530" s="89">
        <f>SUM(P15:P529)</f>
        <v>23895084</v>
      </c>
      <c r="Q530" s="90">
        <f>P530+O530</f>
        <v>149954684</v>
      </c>
      <c r="R530" s="89">
        <f>SUM(R15:R529)</f>
        <v>183677100</v>
      </c>
      <c r="S530" s="89">
        <f>SUM(S15:S529)</f>
        <v>34842409</v>
      </c>
      <c r="T530" s="90">
        <f>S530+R530</f>
        <v>218519509</v>
      </c>
    </row>
    <row r="531" spans="1:20" x14ac:dyDescent="0.3">
      <c r="A531" s="30"/>
      <c r="B531" s="466" t="s">
        <v>981</v>
      </c>
      <c r="C531" s="467" t="s">
        <v>588</v>
      </c>
      <c r="D531" s="467"/>
      <c r="E531" s="467"/>
      <c r="F531" s="467" t="s">
        <v>1487</v>
      </c>
      <c r="G531" s="467"/>
      <c r="H531" s="467"/>
      <c r="I531" s="467" t="s">
        <v>1488</v>
      </c>
      <c r="J531" s="467"/>
      <c r="K531" s="467"/>
      <c r="L531" s="467" t="s">
        <v>586</v>
      </c>
      <c r="M531" s="467"/>
      <c r="N531" s="467"/>
      <c r="O531" s="464" t="s">
        <v>648</v>
      </c>
      <c r="P531" s="464"/>
      <c r="Q531" s="464"/>
    </row>
    <row r="532" spans="1:20" ht="33" x14ac:dyDescent="0.3">
      <c r="A532" s="7" t="s">
        <v>0</v>
      </c>
      <c r="B532" s="466"/>
      <c r="C532" s="31" t="s">
        <v>983</v>
      </c>
      <c r="D532" s="31" t="s">
        <v>984</v>
      </c>
      <c r="E532" s="31" t="s">
        <v>985</v>
      </c>
      <c r="F532" s="31" t="s">
        <v>983</v>
      </c>
      <c r="G532" s="31" t="s">
        <v>984</v>
      </c>
      <c r="H532" s="31" t="s">
        <v>985</v>
      </c>
      <c r="I532" s="31" t="s">
        <v>983</v>
      </c>
      <c r="J532" s="31" t="s">
        <v>984</v>
      </c>
      <c r="K532" s="31" t="s">
        <v>985</v>
      </c>
      <c r="L532" s="31" t="s">
        <v>983</v>
      </c>
      <c r="M532" s="31" t="s">
        <v>984</v>
      </c>
      <c r="N532" s="31" t="s">
        <v>985</v>
      </c>
      <c r="O532" s="31" t="s">
        <v>983</v>
      </c>
      <c r="P532" s="31" t="s">
        <v>984</v>
      </c>
      <c r="Q532" s="31" t="s">
        <v>985</v>
      </c>
    </row>
    <row r="533" spans="1:20" x14ac:dyDescent="0.3">
      <c r="A533" s="7">
        <v>1</v>
      </c>
      <c r="B533" s="7" t="s">
        <v>257</v>
      </c>
      <c r="C533" s="9"/>
      <c r="D533" s="10">
        <v>1</v>
      </c>
      <c r="E533" s="11"/>
      <c r="F533" s="9"/>
      <c r="G533" s="10">
        <v>2</v>
      </c>
      <c r="H533" s="11"/>
      <c r="I533" s="9"/>
      <c r="J533" s="10">
        <v>3</v>
      </c>
      <c r="K533" s="11"/>
      <c r="L533" s="9"/>
      <c r="M533" s="10">
        <v>4</v>
      </c>
      <c r="N533" s="11"/>
      <c r="O533" s="32"/>
      <c r="P533" s="12">
        <v>5</v>
      </c>
      <c r="Q533" s="33"/>
    </row>
    <row r="534" spans="1:20" x14ac:dyDescent="0.3">
      <c r="A534" s="34" t="s">
        <v>664</v>
      </c>
      <c r="B534" s="20" t="s">
        <v>258</v>
      </c>
      <c r="C534" s="35">
        <v>23000</v>
      </c>
      <c r="D534" s="35"/>
      <c r="E534" s="35">
        <v>23000</v>
      </c>
      <c r="F534" s="35">
        <v>23000</v>
      </c>
      <c r="G534" s="35"/>
      <c r="H534" s="35">
        <v>23000</v>
      </c>
      <c r="I534" s="35">
        <v>23000</v>
      </c>
      <c r="J534" s="35"/>
      <c r="K534" s="35">
        <v>23000</v>
      </c>
      <c r="L534" s="35">
        <v>23000</v>
      </c>
      <c r="M534" s="35"/>
      <c r="N534" s="35">
        <v>23000</v>
      </c>
      <c r="O534" s="36">
        <v>23000</v>
      </c>
      <c r="P534" s="23"/>
      <c r="Q534" s="22">
        <v>23000</v>
      </c>
    </row>
    <row r="535" spans="1:20" x14ac:dyDescent="0.3">
      <c r="A535" s="34" t="s">
        <v>665</v>
      </c>
      <c r="B535" s="16" t="s">
        <v>259</v>
      </c>
      <c r="C535" s="35">
        <v>24000</v>
      </c>
      <c r="D535" s="35"/>
      <c r="E535" s="35">
        <v>24000</v>
      </c>
      <c r="F535" s="35">
        <v>24000</v>
      </c>
      <c r="G535" s="35"/>
      <c r="H535" s="35">
        <v>24000</v>
      </c>
      <c r="I535" s="35">
        <v>24000</v>
      </c>
      <c r="J535" s="35"/>
      <c r="K535" s="35">
        <v>24000</v>
      </c>
      <c r="L535" s="35">
        <v>24000</v>
      </c>
      <c r="M535" s="35"/>
      <c r="N535" s="35">
        <v>24000</v>
      </c>
      <c r="O535" s="36">
        <v>24000</v>
      </c>
      <c r="P535" s="23"/>
      <c r="Q535" s="22">
        <v>24000</v>
      </c>
    </row>
    <row r="536" spans="1:20" x14ac:dyDescent="0.3">
      <c r="A536" s="34" t="s">
        <v>666</v>
      </c>
      <c r="B536" s="16" t="s">
        <v>1422</v>
      </c>
      <c r="C536" s="22">
        <v>34000</v>
      </c>
      <c r="D536" s="22"/>
      <c r="E536" s="22">
        <v>34000</v>
      </c>
      <c r="F536" s="22">
        <v>34000</v>
      </c>
      <c r="G536" s="22"/>
      <c r="H536" s="22">
        <v>34000</v>
      </c>
      <c r="I536" s="22">
        <v>34000</v>
      </c>
      <c r="J536" s="22"/>
      <c r="K536" s="22">
        <v>34000</v>
      </c>
      <c r="L536" s="22">
        <v>34000</v>
      </c>
      <c r="M536" s="22"/>
      <c r="N536" s="22">
        <v>34000</v>
      </c>
      <c r="O536" s="22">
        <v>34000</v>
      </c>
      <c r="P536" s="22"/>
      <c r="Q536" s="22">
        <v>34000</v>
      </c>
    </row>
    <row r="537" spans="1:20" x14ac:dyDescent="0.3">
      <c r="A537" s="34" t="s">
        <v>667</v>
      </c>
      <c r="B537" s="16" t="s">
        <v>260</v>
      </c>
      <c r="C537" s="35">
        <v>31000</v>
      </c>
      <c r="D537" s="35"/>
      <c r="E537" s="35">
        <v>31000</v>
      </c>
      <c r="F537" s="35">
        <v>31000</v>
      </c>
      <c r="G537" s="35"/>
      <c r="H537" s="35">
        <v>31000</v>
      </c>
      <c r="I537" s="35">
        <v>31000</v>
      </c>
      <c r="J537" s="35"/>
      <c r="K537" s="35">
        <v>31000</v>
      </c>
      <c r="L537" s="35">
        <v>31000</v>
      </c>
      <c r="M537" s="35"/>
      <c r="N537" s="35">
        <v>31000</v>
      </c>
      <c r="O537" s="36">
        <v>31000</v>
      </c>
      <c r="P537" s="23"/>
      <c r="Q537" s="22">
        <v>31000</v>
      </c>
    </row>
    <row r="538" spans="1:20" x14ac:dyDescent="0.3">
      <c r="A538" s="34" t="s">
        <v>668</v>
      </c>
      <c r="B538" s="16" t="s">
        <v>261</v>
      </c>
      <c r="C538" s="35">
        <v>31000</v>
      </c>
      <c r="D538" s="35"/>
      <c r="E538" s="35">
        <v>31000</v>
      </c>
      <c r="F538" s="35">
        <v>31000</v>
      </c>
      <c r="G538" s="35"/>
      <c r="H538" s="35">
        <v>31000</v>
      </c>
      <c r="I538" s="35">
        <v>31000</v>
      </c>
      <c r="J538" s="35"/>
      <c r="K538" s="35">
        <v>31000</v>
      </c>
      <c r="L538" s="35">
        <v>31000</v>
      </c>
      <c r="M538" s="35"/>
      <c r="N538" s="35">
        <v>31000</v>
      </c>
      <c r="O538" s="36">
        <v>31000</v>
      </c>
      <c r="P538" s="23"/>
      <c r="Q538" s="22">
        <v>31000</v>
      </c>
    </row>
    <row r="539" spans="1:20" x14ac:dyDescent="0.3">
      <c r="A539" s="34" t="s">
        <v>669</v>
      </c>
      <c r="B539" s="16" t="s">
        <v>262</v>
      </c>
      <c r="C539" s="35">
        <v>26000</v>
      </c>
      <c r="D539" s="35"/>
      <c r="E539" s="35">
        <v>26000</v>
      </c>
      <c r="F539" s="35">
        <v>26000</v>
      </c>
      <c r="G539" s="35"/>
      <c r="H539" s="35">
        <v>26000</v>
      </c>
      <c r="I539" s="35">
        <v>26000</v>
      </c>
      <c r="J539" s="35"/>
      <c r="K539" s="35">
        <v>26000</v>
      </c>
      <c r="L539" s="35">
        <v>26000</v>
      </c>
      <c r="M539" s="35"/>
      <c r="N539" s="35">
        <v>26000</v>
      </c>
      <c r="O539" s="36">
        <v>26000</v>
      </c>
      <c r="P539" s="23"/>
      <c r="Q539" s="22">
        <v>26000</v>
      </c>
    </row>
    <row r="540" spans="1:20" x14ac:dyDescent="0.3">
      <c r="A540" s="37" t="s">
        <v>670</v>
      </c>
      <c r="B540" s="18" t="s">
        <v>1478</v>
      </c>
      <c r="C540" s="38">
        <v>92000</v>
      </c>
      <c r="D540" s="38"/>
      <c r="E540" s="38">
        <v>92000</v>
      </c>
      <c r="F540" s="38">
        <v>92000</v>
      </c>
      <c r="G540" s="38"/>
      <c r="H540" s="38">
        <v>92000</v>
      </c>
      <c r="I540" s="38">
        <v>92000</v>
      </c>
      <c r="J540" s="38"/>
      <c r="K540" s="38">
        <v>92000</v>
      </c>
      <c r="L540" s="38">
        <v>92000</v>
      </c>
      <c r="M540" s="38"/>
      <c r="N540" s="38">
        <v>92000</v>
      </c>
      <c r="O540" s="39">
        <v>92000</v>
      </c>
      <c r="P540" s="40"/>
      <c r="Q540" s="41">
        <v>92000</v>
      </c>
      <c r="R540" s="42"/>
      <c r="S540" s="42"/>
      <c r="T540" s="42"/>
    </row>
    <row r="541" spans="1:20" x14ac:dyDescent="0.3">
      <c r="A541" s="34" t="s">
        <v>671</v>
      </c>
      <c r="B541" s="16" t="s">
        <v>1025</v>
      </c>
      <c r="C541" s="35">
        <v>24000</v>
      </c>
      <c r="D541" s="35"/>
      <c r="E541" s="35">
        <v>24000</v>
      </c>
      <c r="F541" s="35">
        <v>24000</v>
      </c>
      <c r="G541" s="35"/>
      <c r="H541" s="35">
        <v>24000</v>
      </c>
      <c r="I541" s="35">
        <v>24000</v>
      </c>
      <c r="J541" s="35"/>
      <c r="K541" s="35">
        <v>24000</v>
      </c>
      <c r="L541" s="35">
        <v>24000</v>
      </c>
      <c r="M541" s="35"/>
      <c r="N541" s="35">
        <v>24000</v>
      </c>
      <c r="O541" s="36">
        <v>24000</v>
      </c>
      <c r="P541" s="22"/>
      <c r="Q541" s="22">
        <v>24000</v>
      </c>
    </row>
    <row r="542" spans="1:20" x14ac:dyDescent="0.3">
      <c r="A542" s="34" t="s">
        <v>672</v>
      </c>
      <c r="B542" s="16" t="s">
        <v>1421</v>
      </c>
      <c r="C542" s="35">
        <v>24000</v>
      </c>
      <c r="D542" s="35"/>
      <c r="E542" s="35">
        <v>24000</v>
      </c>
      <c r="F542" s="35">
        <v>24000</v>
      </c>
      <c r="G542" s="35"/>
      <c r="H542" s="35">
        <v>24000</v>
      </c>
      <c r="I542" s="35">
        <v>24000</v>
      </c>
      <c r="J542" s="35"/>
      <c r="K542" s="35">
        <v>24000</v>
      </c>
      <c r="L542" s="35">
        <v>24000</v>
      </c>
      <c r="M542" s="35"/>
      <c r="N542" s="35">
        <v>24000</v>
      </c>
      <c r="O542" s="36">
        <v>24000</v>
      </c>
      <c r="P542" s="22"/>
      <c r="Q542" s="22">
        <v>24000</v>
      </c>
    </row>
    <row r="543" spans="1:20" x14ac:dyDescent="0.3">
      <c r="A543" s="34" t="s">
        <v>673</v>
      </c>
      <c r="B543" s="16" t="s">
        <v>263</v>
      </c>
      <c r="C543" s="35">
        <v>41000</v>
      </c>
      <c r="D543" s="35"/>
      <c r="E543" s="35">
        <v>41000</v>
      </c>
      <c r="F543" s="35">
        <v>41000</v>
      </c>
      <c r="G543" s="35"/>
      <c r="H543" s="35">
        <v>41000</v>
      </c>
      <c r="I543" s="35">
        <v>41000</v>
      </c>
      <c r="J543" s="35"/>
      <c r="K543" s="35">
        <v>41000</v>
      </c>
      <c r="L543" s="35">
        <v>41000</v>
      </c>
      <c r="M543" s="35"/>
      <c r="N543" s="35">
        <v>41000</v>
      </c>
      <c r="O543" s="36">
        <v>41000</v>
      </c>
      <c r="P543" s="23"/>
      <c r="Q543" s="22">
        <v>41000</v>
      </c>
    </row>
    <row r="544" spans="1:20" x14ac:dyDescent="0.3">
      <c r="A544" s="37" t="s">
        <v>674</v>
      </c>
      <c r="B544" s="18" t="s">
        <v>264</v>
      </c>
      <c r="C544" s="38">
        <v>38000</v>
      </c>
      <c r="D544" s="38"/>
      <c r="E544" s="38">
        <v>38000</v>
      </c>
      <c r="F544" s="38">
        <v>38000</v>
      </c>
      <c r="G544" s="38"/>
      <c r="H544" s="38">
        <v>38000</v>
      </c>
      <c r="I544" s="38">
        <v>38000</v>
      </c>
      <c r="J544" s="38"/>
      <c r="K544" s="38">
        <v>38000</v>
      </c>
      <c r="L544" s="38">
        <v>38000</v>
      </c>
      <c r="M544" s="38"/>
      <c r="N544" s="38">
        <v>38000</v>
      </c>
      <c r="O544" s="39">
        <v>38000</v>
      </c>
      <c r="P544" s="43"/>
      <c r="Q544" s="41">
        <v>38000</v>
      </c>
      <c r="R544" s="42"/>
      <c r="S544" s="42"/>
      <c r="T544" s="42"/>
    </row>
    <row r="545" spans="1:20" x14ac:dyDescent="0.3">
      <c r="A545" s="37" t="s">
        <v>675</v>
      </c>
      <c r="B545" s="18" t="s">
        <v>1019</v>
      </c>
      <c r="C545" s="38">
        <v>24000</v>
      </c>
      <c r="D545" s="38">
        <f>C545*19%</f>
        <v>4560</v>
      </c>
      <c r="E545" s="38">
        <f>D545+C545</f>
        <v>28560</v>
      </c>
      <c r="F545" s="38">
        <v>24000</v>
      </c>
      <c r="G545" s="38">
        <f>F545*19%</f>
        <v>4560</v>
      </c>
      <c r="H545" s="38">
        <f>G545+F545</f>
        <v>28560</v>
      </c>
      <c r="I545" s="38">
        <v>24000</v>
      </c>
      <c r="J545" s="38">
        <f>I545*19%</f>
        <v>4560</v>
      </c>
      <c r="K545" s="38">
        <f>J545+I545</f>
        <v>28560</v>
      </c>
      <c r="L545" s="38">
        <v>24000</v>
      </c>
      <c r="M545" s="38">
        <f>L545*19%</f>
        <v>4560</v>
      </c>
      <c r="N545" s="38">
        <f>M545+L545</f>
        <v>28560</v>
      </c>
      <c r="O545" s="39">
        <v>24000</v>
      </c>
      <c r="P545" s="38">
        <f>O545*19%</f>
        <v>4560</v>
      </c>
      <c r="Q545" s="41">
        <f>P545+O545</f>
        <v>28560</v>
      </c>
      <c r="R545" s="42"/>
      <c r="S545" s="42"/>
      <c r="T545" s="42"/>
    </row>
    <row r="546" spans="1:20" x14ac:dyDescent="0.3">
      <c r="A546" s="37" t="s">
        <v>676</v>
      </c>
      <c r="B546" s="18" t="s">
        <v>1020</v>
      </c>
      <c r="C546" s="38">
        <v>25000</v>
      </c>
      <c r="D546" s="38">
        <f>C546*19%</f>
        <v>4750</v>
      </c>
      <c r="E546" s="38">
        <f>D546+C546</f>
        <v>29750</v>
      </c>
      <c r="F546" s="38">
        <v>25000</v>
      </c>
      <c r="G546" s="38">
        <f>F546*19%</f>
        <v>4750</v>
      </c>
      <c r="H546" s="38">
        <f>G546+F546</f>
        <v>29750</v>
      </c>
      <c r="I546" s="38">
        <v>25000</v>
      </c>
      <c r="J546" s="38">
        <f>I546*19%</f>
        <v>4750</v>
      </c>
      <c r="K546" s="38">
        <f>J546+I546</f>
        <v>29750</v>
      </c>
      <c r="L546" s="38">
        <v>25000</v>
      </c>
      <c r="M546" s="38">
        <f>L546*19%</f>
        <v>4750</v>
      </c>
      <c r="N546" s="38">
        <f>M546+L546</f>
        <v>29750</v>
      </c>
      <c r="O546" s="39">
        <v>25000</v>
      </c>
      <c r="P546" s="38">
        <f>O546*19%</f>
        <v>4750</v>
      </c>
      <c r="Q546" s="41">
        <f>P546+O546</f>
        <v>29750</v>
      </c>
      <c r="R546" s="42"/>
      <c r="S546" s="42"/>
      <c r="T546" s="42"/>
    </row>
    <row r="547" spans="1:20" x14ac:dyDescent="0.3">
      <c r="A547" s="37" t="s">
        <v>677</v>
      </c>
      <c r="B547" s="18" t="s">
        <v>276</v>
      </c>
      <c r="C547" s="38">
        <v>38000</v>
      </c>
      <c r="D547" s="38">
        <f>C547*19%</f>
        <v>7220</v>
      </c>
      <c r="E547" s="38">
        <f>D547+C547</f>
        <v>45220</v>
      </c>
      <c r="F547" s="38">
        <v>38000</v>
      </c>
      <c r="G547" s="38">
        <f>F547*19%</f>
        <v>7220</v>
      </c>
      <c r="H547" s="38">
        <f>G547+F547</f>
        <v>45220</v>
      </c>
      <c r="I547" s="38">
        <v>38000</v>
      </c>
      <c r="J547" s="38">
        <f>I547*19%</f>
        <v>7220</v>
      </c>
      <c r="K547" s="38">
        <f>J547+I547</f>
        <v>45220</v>
      </c>
      <c r="L547" s="38">
        <v>38000</v>
      </c>
      <c r="M547" s="38">
        <f>L547*19%</f>
        <v>7220</v>
      </c>
      <c r="N547" s="38">
        <f>M547+L547</f>
        <v>45220</v>
      </c>
      <c r="O547" s="39">
        <v>38000</v>
      </c>
      <c r="P547" s="38">
        <f>O547*19%</f>
        <v>7220</v>
      </c>
      <c r="Q547" s="41">
        <f>P547+O547</f>
        <v>45220</v>
      </c>
      <c r="R547" s="42"/>
      <c r="S547" s="42"/>
      <c r="T547" s="42"/>
    </row>
    <row r="548" spans="1:20" x14ac:dyDescent="0.3">
      <c r="A548" s="37" t="s">
        <v>678</v>
      </c>
      <c r="B548" s="18" t="s">
        <v>265</v>
      </c>
      <c r="C548" s="38">
        <v>19000</v>
      </c>
      <c r="D548" s="38">
        <f t="shared" ref="D548:D570" si="270">C548*19%</f>
        <v>3610</v>
      </c>
      <c r="E548" s="38">
        <f t="shared" ref="E548:E570" si="271">D548+C548</f>
        <v>22610</v>
      </c>
      <c r="F548" s="38">
        <v>19000</v>
      </c>
      <c r="G548" s="38">
        <f t="shared" ref="G548:G570" si="272">F548*19%</f>
        <v>3610</v>
      </c>
      <c r="H548" s="38">
        <f t="shared" ref="H548:H570" si="273">G548+F548</f>
        <v>22610</v>
      </c>
      <c r="I548" s="38">
        <v>19000</v>
      </c>
      <c r="J548" s="38">
        <f t="shared" ref="J548:J570" si="274">I548*19%</f>
        <v>3610</v>
      </c>
      <c r="K548" s="38">
        <f t="shared" ref="K548:K570" si="275">J548+I548</f>
        <v>22610</v>
      </c>
      <c r="L548" s="38">
        <v>19000</v>
      </c>
      <c r="M548" s="38">
        <f t="shared" ref="M548:M570" si="276">L548*19%</f>
        <v>3610</v>
      </c>
      <c r="N548" s="38">
        <f t="shared" ref="N548:N570" si="277">M548+L548</f>
        <v>22610</v>
      </c>
      <c r="O548" s="39">
        <v>19000</v>
      </c>
      <c r="P548" s="41">
        <f t="shared" ref="P548:P570" si="278">O548*19%</f>
        <v>3610</v>
      </c>
      <c r="Q548" s="41">
        <f t="shared" ref="Q548:Q570" si="279">P548+O548</f>
        <v>22610</v>
      </c>
      <c r="R548" s="42"/>
      <c r="S548" s="42"/>
      <c r="T548" s="42"/>
    </row>
    <row r="549" spans="1:20" x14ac:dyDescent="0.3">
      <c r="A549" s="37" t="s">
        <v>679</v>
      </c>
      <c r="B549" s="18" t="s">
        <v>266</v>
      </c>
      <c r="C549" s="38">
        <v>16000</v>
      </c>
      <c r="D549" s="38">
        <f t="shared" si="270"/>
        <v>3040</v>
      </c>
      <c r="E549" s="38">
        <f t="shared" si="271"/>
        <v>19040</v>
      </c>
      <c r="F549" s="38">
        <v>16000</v>
      </c>
      <c r="G549" s="38">
        <f t="shared" si="272"/>
        <v>3040</v>
      </c>
      <c r="H549" s="38">
        <f t="shared" si="273"/>
        <v>19040</v>
      </c>
      <c r="I549" s="38">
        <v>16000</v>
      </c>
      <c r="J549" s="38">
        <f t="shared" si="274"/>
        <v>3040</v>
      </c>
      <c r="K549" s="38">
        <f t="shared" si="275"/>
        <v>19040</v>
      </c>
      <c r="L549" s="38">
        <v>16000</v>
      </c>
      <c r="M549" s="38">
        <f t="shared" si="276"/>
        <v>3040</v>
      </c>
      <c r="N549" s="38">
        <f t="shared" si="277"/>
        <v>19040</v>
      </c>
      <c r="O549" s="39">
        <v>16000</v>
      </c>
      <c r="P549" s="41">
        <f t="shared" si="278"/>
        <v>3040</v>
      </c>
      <c r="Q549" s="41">
        <f t="shared" si="279"/>
        <v>19040</v>
      </c>
      <c r="R549" s="42"/>
      <c r="S549" s="42"/>
      <c r="T549" s="42"/>
    </row>
    <row r="550" spans="1:20" x14ac:dyDescent="0.3">
      <c r="A550" s="37" t="s">
        <v>680</v>
      </c>
      <c r="B550" s="18" t="s">
        <v>267</v>
      </c>
      <c r="C550" s="38">
        <v>19500</v>
      </c>
      <c r="D550" s="38">
        <f t="shared" si="270"/>
        <v>3705</v>
      </c>
      <c r="E550" s="38">
        <f t="shared" si="271"/>
        <v>23205</v>
      </c>
      <c r="F550" s="38">
        <v>19500</v>
      </c>
      <c r="G550" s="38">
        <f t="shared" si="272"/>
        <v>3705</v>
      </c>
      <c r="H550" s="38">
        <f t="shared" si="273"/>
        <v>23205</v>
      </c>
      <c r="I550" s="38">
        <v>19500</v>
      </c>
      <c r="J550" s="38">
        <f t="shared" si="274"/>
        <v>3705</v>
      </c>
      <c r="K550" s="38">
        <f t="shared" si="275"/>
        <v>23205</v>
      </c>
      <c r="L550" s="38">
        <v>19500</v>
      </c>
      <c r="M550" s="38">
        <f t="shared" si="276"/>
        <v>3705</v>
      </c>
      <c r="N550" s="38">
        <f t="shared" si="277"/>
        <v>23205</v>
      </c>
      <c r="O550" s="39">
        <v>19500</v>
      </c>
      <c r="P550" s="41">
        <f t="shared" si="278"/>
        <v>3705</v>
      </c>
      <c r="Q550" s="41">
        <f t="shared" si="279"/>
        <v>23205</v>
      </c>
      <c r="R550" s="42"/>
      <c r="S550" s="42"/>
      <c r="T550" s="42"/>
    </row>
    <row r="551" spans="1:20" x14ac:dyDescent="0.3">
      <c r="A551" s="34" t="s">
        <v>996</v>
      </c>
      <c r="B551" s="16" t="s">
        <v>268</v>
      </c>
      <c r="C551" s="35">
        <v>19500</v>
      </c>
      <c r="D551" s="35">
        <f t="shared" si="270"/>
        <v>3705</v>
      </c>
      <c r="E551" s="35">
        <f t="shared" si="271"/>
        <v>23205</v>
      </c>
      <c r="F551" s="35">
        <v>19500</v>
      </c>
      <c r="G551" s="35">
        <f t="shared" si="272"/>
        <v>3705</v>
      </c>
      <c r="H551" s="35">
        <f t="shared" si="273"/>
        <v>23205</v>
      </c>
      <c r="I551" s="35">
        <v>19500</v>
      </c>
      <c r="J551" s="35">
        <f t="shared" si="274"/>
        <v>3705</v>
      </c>
      <c r="K551" s="35">
        <f t="shared" si="275"/>
        <v>23205</v>
      </c>
      <c r="L551" s="35">
        <v>19500</v>
      </c>
      <c r="M551" s="35">
        <f t="shared" si="276"/>
        <v>3705</v>
      </c>
      <c r="N551" s="35">
        <f t="shared" si="277"/>
        <v>23205</v>
      </c>
      <c r="O551" s="36">
        <v>19500</v>
      </c>
      <c r="P551" s="22">
        <f t="shared" si="278"/>
        <v>3705</v>
      </c>
      <c r="Q551" s="22">
        <f t="shared" si="279"/>
        <v>23205</v>
      </c>
    </row>
    <row r="552" spans="1:20" x14ac:dyDescent="0.3">
      <c r="A552" s="34" t="s">
        <v>997</v>
      </c>
      <c r="B552" s="16" t="s">
        <v>269</v>
      </c>
      <c r="C552" s="35">
        <v>19500</v>
      </c>
      <c r="D552" s="35">
        <f t="shared" si="270"/>
        <v>3705</v>
      </c>
      <c r="E552" s="35">
        <f t="shared" si="271"/>
        <v>23205</v>
      </c>
      <c r="F552" s="35">
        <v>19500</v>
      </c>
      <c r="G552" s="35">
        <f t="shared" si="272"/>
        <v>3705</v>
      </c>
      <c r="H552" s="35">
        <f t="shared" si="273"/>
        <v>23205</v>
      </c>
      <c r="I552" s="35">
        <v>19500</v>
      </c>
      <c r="J552" s="35">
        <f t="shared" si="274"/>
        <v>3705</v>
      </c>
      <c r="K552" s="35">
        <f t="shared" si="275"/>
        <v>23205</v>
      </c>
      <c r="L552" s="35">
        <v>19500</v>
      </c>
      <c r="M552" s="35">
        <f t="shared" si="276"/>
        <v>3705</v>
      </c>
      <c r="N552" s="35">
        <f t="shared" si="277"/>
        <v>23205</v>
      </c>
      <c r="O552" s="36">
        <v>19500</v>
      </c>
      <c r="P552" s="22">
        <f t="shared" si="278"/>
        <v>3705</v>
      </c>
      <c r="Q552" s="22">
        <f t="shared" si="279"/>
        <v>23205</v>
      </c>
    </row>
    <row r="553" spans="1:20" x14ac:dyDescent="0.3">
      <c r="A553" s="34" t="s">
        <v>1169</v>
      </c>
      <c r="B553" s="16" t="s">
        <v>270</v>
      </c>
      <c r="C553" s="35">
        <v>10200</v>
      </c>
      <c r="D553" s="35">
        <f t="shared" si="270"/>
        <v>1938</v>
      </c>
      <c r="E553" s="35">
        <f t="shared" si="271"/>
        <v>12138</v>
      </c>
      <c r="F553" s="35">
        <v>10200</v>
      </c>
      <c r="G553" s="35">
        <f t="shared" si="272"/>
        <v>1938</v>
      </c>
      <c r="H553" s="35">
        <f t="shared" si="273"/>
        <v>12138</v>
      </c>
      <c r="I553" s="35">
        <v>10200</v>
      </c>
      <c r="J553" s="35">
        <f t="shared" si="274"/>
        <v>1938</v>
      </c>
      <c r="K553" s="35">
        <f t="shared" si="275"/>
        <v>12138</v>
      </c>
      <c r="L553" s="35">
        <v>10200</v>
      </c>
      <c r="M553" s="35">
        <f t="shared" si="276"/>
        <v>1938</v>
      </c>
      <c r="N553" s="35">
        <f t="shared" si="277"/>
        <v>12138</v>
      </c>
      <c r="O553" s="36">
        <v>10200</v>
      </c>
      <c r="P553" s="22">
        <f t="shared" si="278"/>
        <v>1938</v>
      </c>
      <c r="Q553" s="22">
        <f t="shared" si="279"/>
        <v>12138</v>
      </c>
    </row>
    <row r="554" spans="1:20" x14ac:dyDescent="0.3">
      <c r="A554" s="34" t="s">
        <v>1170</v>
      </c>
      <c r="B554" s="16" t="s">
        <v>271</v>
      </c>
      <c r="C554" s="35">
        <v>48000</v>
      </c>
      <c r="D554" s="35">
        <f t="shared" si="270"/>
        <v>9120</v>
      </c>
      <c r="E554" s="35">
        <f t="shared" si="271"/>
        <v>57120</v>
      </c>
      <c r="F554" s="35">
        <v>24000</v>
      </c>
      <c r="G554" s="35">
        <f t="shared" si="272"/>
        <v>4560</v>
      </c>
      <c r="H554" s="35">
        <f t="shared" si="273"/>
        <v>28560</v>
      </c>
      <c r="I554" s="35">
        <v>24000</v>
      </c>
      <c r="J554" s="35">
        <f t="shared" si="274"/>
        <v>4560</v>
      </c>
      <c r="K554" s="35">
        <f t="shared" si="275"/>
        <v>28560</v>
      </c>
      <c r="L554" s="35">
        <v>28000</v>
      </c>
      <c r="M554" s="35">
        <f t="shared" si="276"/>
        <v>5320</v>
      </c>
      <c r="N554" s="35">
        <f t="shared" si="277"/>
        <v>33320</v>
      </c>
      <c r="O554" s="44">
        <v>52000</v>
      </c>
      <c r="P554" s="22">
        <f t="shared" si="278"/>
        <v>9880</v>
      </c>
      <c r="Q554" s="22">
        <f t="shared" si="279"/>
        <v>61880</v>
      </c>
    </row>
    <row r="555" spans="1:20" x14ac:dyDescent="0.3">
      <c r="A555" s="34" t="s">
        <v>1171</v>
      </c>
      <c r="B555" s="16" t="s">
        <v>272</v>
      </c>
      <c r="C555" s="35">
        <v>145000</v>
      </c>
      <c r="D555" s="35">
        <f t="shared" si="270"/>
        <v>27550</v>
      </c>
      <c r="E555" s="35">
        <f t="shared" si="271"/>
        <v>172550</v>
      </c>
      <c r="F555" s="35">
        <v>68000</v>
      </c>
      <c r="G555" s="35">
        <f t="shared" si="272"/>
        <v>12920</v>
      </c>
      <c r="H555" s="35">
        <f t="shared" si="273"/>
        <v>80920</v>
      </c>
      <c r="I555" s="35">
        <v>68000</v>
      </c>
      <c r="J555" s="35">
        <f t="shared" si="274"/>
        <v>12920</v>
      </c>
      <c r="K555" s="35">
        <f t="shared" si="275"/>
        <v>80920</v>
      </c>
      <c r="L555" s="35">
        <v>72000</v>
      </c>
      <c r="M555" s="35">
        <f t="shared" si="276"/>
        <v>13680</v>
      </c>
      <c r="N555" s="35">
        <f t="shared" si="277"/>
        <v>85680</v>
      </c>
      <c r="O555" s="44">
        <v>135000</v>
      </c>
      <c r="P555" s="22">
        <f t="shared" si="278"/>
        <v>25650</v>
      </c>
      <c r="Q555" s="22">
        <f t="shared" si="279"/>
        <v>160650</v>
      </c>
    </row>
    <row r="556" spans="1:20" x14ac:dyDescent="0.3">
      <c r="A556" s="34" t="s">
        <v>1172</v>
      </c>
      <c r="B556" s="16" t="s">
        <v>273</v>
      </c>
      <c r="C556" s="35">
        <v>125000</v>
      </c>
      <c r="D556" s="35">
        <f t="shared" si="270"/>
        <v>23750</v>
      </c>
      <c r="E556" s="35">
        <f t="shared" si="271"/>
        <v>148750</v>
      </c>
      <c r="F556" s="35">
        <v>65000</v>
      </c>
      <c r="G556" s="35">
        <f t="shared" si="272"/>
        <v>12350</v>
      </c>
      <c r="H556" s="35">
        <f t="shared" si="273"/>
        <v>77350</v>
      </c>
      <c r="I556" s="35">
        <v>65000</v>
      </c>
      <c r="J556" s="35">
        <f t="shared" si="274"/>
        <v>12350</v>
      </c>
      <c r="K556" s="35">
        <f t="shared" si="275"/>
        <v>77350</v>
      </c>
      <c r="L556" s="35">
        <v>74000</v>
      </c>
      <c r="M556" s="35">
        <f t="shared" si="276"/>
        <v>14060</v>
      </c>
      <c r="N556" s="35">
        <f t="shared" si="277"/>
        <v>88060</v>
      </c>
      <c r="O556" s="44">
        <v>115000</v>
      </c>
      <c r="P556" s="22">
        <f t="shared" si="278"/>
        <v>21850</v>
      </c>
      <c r="Q556" s="22">
        <f t="shared" si="279"/>
        <v>136850</v>
      </c>
    </row>
    <row r="557" spans="1:20" x14ac:dyDescent="0.3">
      <c r="A557" s="34" t="s">
        <v>1173</v>
      </c>
      <c r="B557" s="16" t="s">
        <v>1140</v>
      </c>
      <c r="C557" s="35">
        <v>98000</v>
      </c>
      <c r="D557" s="35">
        <f t="shared" si="270"/>
        <v>18620</v>
      </c>
      <c r="E557" s="35">
        <f t="shared" si="271"/>
        <v>116620</v>
      </c>
      <c r="F557" s="35">
        <v>67000</v>
      </c>
      <c r="G557" s="35">
        <f t="shared" si="272"/>
        <v>12730</v>
      </c>
      <c r="H557" s="35">
        <f t="shared" si="273"/>
        <v>79730</v>
      </c>
      <c r="I557" s="35">
        <v>67000</v>
      </c>
      <c r="J557" s="35">
        <f t="shared" si="274"/>
        <v>12730</v>
      </c>
      <c r="K557" s="35">
        <f t="shared" si="275"/>
        <v>79730</v>
      </c>
      <c r="L557" s="35">
        <v>72000</v>
      </c>
      <c r="M557" s="35">
        <f t="shared" si="276"/>
        <v>13680</v>
      </c>
      <c r="N557" s="35">
        <f t="shared" si="277"/>
        <v>85680</v>
      </c>
      <c r="O557" s="44">
        <v>110000</v>
      </c>
      <c r="P557" s="22">
        <f t="shared" si="278"/>
        <v>20900</v>
      </c>
      <c r="Q557" s="22">
        <f t="shared" si="279"/>
        <v>130900</v>
      </c>
    </row>
    <row r="558" spans="1:20" x14ac:dyDescent="0.3">
      <c r="A558" s="34" t="s">
        <v>1174</v>
      </c>
      <c r="B558" s="16" t="s">
        <v>274</v>
      </c>
      <c r="C558" s="35">
        <v>71000</v>
      </c>
      <c r="D558" s="35">
        <f t="shared" si="270"/>
        <v>13490</v>
      </c>
      <c r="E558" s="35">
        <f t="shared" si="271"/>
        <v>84490</v>
      </c>
      <c r="F558" s="35">
        <v>72000</v>
      </c>
      <c r="G558" s="35">
        <f t="shared" si="272"/>
        <v>13680</v>
      </c>
      <c r="H558" s="35">
        <f t="shared" si="273"/>
        <v>85680</v>
      </c>
      <c r="I558" s="35">
        <v>72000</v>
      </c>
      <c r="J558" s="35">
        <f t="shared" si="274"/>
        <v>13680</v>
      </c>
      <c r="K558" s="35">
        <f t="shared" si="275"/>
        <v>85680</v>
      </c>
      <c r="L558" s="35">
        <v>68000</v>
      </c>
      <c r="M558" s="35">
        <f t="shared" si="276"/>
        <v>12920</v>
      </c>
      <c r="N558" s="35">
        <f t="shared" si="277"/>
        <v>80920</v>
      </c>
      <c r="O558" s="44">
        <v>95000</v>
      </c>
      <c r="P558" s="22">
        <f t="shared" si="278"/>
        <v>18050</v>
      </c>
      <c r="Q558" s="22">
        <f t="shared" si="279"/>
        <v>113050</v>
      </c>
    </row>
    <row r="559" spans="1:20" x14ac:dyDescent="0.3">
      <c r="A559" s="34" t="s">
        <v>1175</v>
      </c>
      <c r="B559" s="16" t="s">
        <v>1016</v>
      </c>
      <c r="C559" s="35">
        <v>28000</v>
      </c>
      <c r="D559" s="35">
        <f t="shared" si="270"/>
        <v>5320</v>
      </c>
      <c r="E559" s="35">
        <f t="shared" si="271"/>
        <v>33320</v>
      </c>
      <c r="F559" s="35">
        <v>28000</v>
      </c>
      <c r="G559" s="35">
        <f t="shared" si="272"/>
        <v>5320</v>
      </c>
      <c r="H559" s="35">
        <f t="shared" si="273"/>
        <v>33320</v>
      </c>
      <c r="I559" s="35">
        <v>28000</v>
      </c>
      <c r="J559" s="35">
        <f t="shared" si="274"/>
        <v>5320</v>
      </c>
      <c r="K559" s="35">
        <f t="shared" si="275"/>
        <v>33320</v>
      </c>
      <c r="L559" s="35">
        <v>28000</v>
      </c>
      <c r="M559" s="35">
        <f t="shared" si="276"/>
        <v>5320</v>
      </c>
      <c r="N559" s="35">
        <f t="shared" si="277"/>
        <v>33320</v>
      </c>
      <c r="O559" s="36">
        <v>28000</v>
      </c>
      <c r="P559" s="22">
        <f t="shared" si="278"/>
        <v>5320</v>
      </c>
      <c r="Q559" s="22">
        <f t="shared" si="279"/>
        <v>33320</v>
      </c>
    </row>
    <row r="560" spans="1:20" x14ac:dyDescent="0.3">
      <c r="A560" s="34" t="s">
        <v>1176</v>
      </c>
      <c r="B560" s="16" t="s">
        <v>1017</v>
      </c>
      <c r="C560" s="35">
        <v>35000</v>
      </c>
      <c r="D560" s="35">
        <f t="shared" si="270"/>
        <v>6650</v>
      </c>
      <c r="E560" s="35">
        <f t="shared" si="271"/>
        <v>41650</v>
      </c>
      <c r="F560" s="35">
        <v>35000</v>
      </c>
      <c r="G560" s="35">
        <f t="shared" si="272"/>
        <v>6650</v>
      </c>
      <c r="H560" s="35">
        <f t="shared" si="273"/>
        <v>41650</v>
      </c>
      <c r="I560" s="35">
        <v>35000</v>
      </c>
      <c r="J560" s="35">
        <f t="shared" si="274"/>
        <v>6650</v>
      </c>
      <c r="K560" s="35">
        <f t="shared" si="275"/>
        <v>41650</v>
      </c>
      <c r="L560" s="35">
        <v>35000</v>
      </c>
      <c r="M560" s="35">
        <f t="shared" si="276"/>
        <v>6650</v>
      </c>
      <c r="N560" s="35">
        <f t="shared" si="277"/>
        <v>41650</v>
      </c>
      <c r="O560" s="36">
        <v>35000</v>
      </c>
      <c r="P560" s="22">
        <f t="shared" si="278"/>
        <v>6650</v>
      </c>
      <c r="Q560" s="22">
        <f t="shared" si="279"/>
        <v>41650</v>
      </c>
    </row>
    <row r="561" spans="1:20" x14ac:dyDescent="0.3">
      <c r="A561" s="34" t="s">
        <v>1177</v>
      </c>
      <c r="B561" s="16" t="s">
        <v>1018</v>
      </c>
      <c r="C561" s="35">
        <v>48000</v>
      </c>
      <c r="D561" s="35">
        <f t="shared" si="270"/>
        <v>9120</v>
      </c>
      <c r="E561" s="35">
        <f t="shared" si="271"/>
        <v>57120</v>
      </c>
      <c r="F561" s="35">
        <v>48000</v>
      </c>
      <c r="G561" s="35">
        <f t="shared" si="272"/>
        <v>9120</v>
      </c>
      <c r="H561" s="35">
        <f t="shared" si="273"/>
        <v>57120</v>
      </c>
      <c r="I561" s="35">
        <v>48000</v>
      </c>
      <c r="J561" s="35">
        <f t="shared" si="274"/>
        <v>9120</v>
      </c>
      <c r="K561" s="35">
        <f t="shared" si="275"/>
        <v>57120</v>
      </c>
      <c r="L561" s="35">
        <v>48000</v>
      </c>
      <c r="M561" s="35">
        <f t="shared" si="276"/>
        <v>9120</v>
      </c>
      <c r="N561" s="35">
        <f t="shared" si="277"/>
        <v>57120</v>
      </c>
      <c r="O561" s="36">
        <v>48000</v>
      </c>
      <c r="P561" s="22">
        <f t="shared" si="278"/>
        <v>9120</v>
      </c>
      <c r="Q561" s="22">
        <f t="shared" si="279"/>
        <v>57120</v>
      </c>
    </row>
    <row r="562" spans="1:20" x14ac:dyDescent="0.3">
      <c r="A562" s="34" t="s">
        <v>1178</v>
      </c>
      <c r="B562" s="16" t="s">
        <v>1021</v>
      </c>
      <c r="C562" s="35">
        <v>21000</v>
      </c>
      <c r="D562" s="35">
        <f t="shared" si="270"/>
        <v>3990</v>
      </c>
      <c r="E562" s="35">
        <f t="shared" si="271"/>
        <v>24990</v>
      </c>
      <c r="F562" s="35">
        <v>21000</v>
      </c>
      <c r="G562" s="35">
        <f t="shared" si="272"/>
        <v>3990</v>
      </c>
      <c r="H562" s="35">
        <f t="shared" si="273"/>
        <v>24990</v>
      </c>
      <c r="I562" s="35">
        <v>21000</v>
      </c>
      <c r="J562" s="35">
        <f t="shared" si="274"/>
        <v>3990</v>
      </c>
      <c r="K562" s="35">
        <f t="shared" si="275"/>
        <v>24990</v>
      </c>
      <c r="L562" s="35">
        <v>21000</v>
      </c>
      <c r="M562" s="35">
        <f t="shared" si="276"/>
        <v>3990</v>
      </c>
      <c r="N562" s="35">
        <f t="shared" si="277"/>
        <v>24990</v>
      </c>
      <c r="O562" s="36">
        <v>21000</v>
      </c>
      <c r="P562" s="22">
        <f t="shared" si="278"/>
        <v>3990</v>
      </c>
      <c r="Q562" s="22">
        <f t="shared" si="279"/>
        <v>24990</v>
      </c>
    </row>
    <row r="563" spans="1:20" x14ac:dyDescent="0.3">
      <c r="A563" s="34" t="s">
        <v>1179</v>
      </c>
      <c r="B563" s="16" t="s">
        <v>1024</v>
      </c>
      <c r="C563" s="35">
        <v>18000</v>
      </c>
      <c r="D563" s="35">
        <f t="shared" si="270"/>
        <v>3420</v>
      </c>
      <c r="E563" s="35">
        <f t="shared" si="271"/>
        <v>21420</v>
      </c>
      <c r="F563" s="35">
        <v>18000</v>
      </c>
      <c r="G563" s="35">
        <f t="shared" si="272"/>
        <v>3420</v>
      </c>
      <c r="H563" s="35">
        <f t="shared" si="273"/>
        <v>21420</v>
      </c>
      <c r="I563" s="35">
        <v>18000</v>
      </c>
      <c r="J563" s="35">
        <f t="shared" si="274"/>
        <v>3420</v>
      </c>
      <c r="K563" s="35">
        <f t="shared" si="275"/>
        <v>21420</v>
      </c>
      <c r="L563" s="35">
        <v>18000</v>
      </c>
      <c r="M563" s="35">
        <f t="shared" si="276"/>
        <v>3420</v>
      </c>
      <c r="N563" s="35">
        <f t="shared" si="277"/>
        <v>21420</v>
      </c>
      <c r="O563" s="36">
        <v>18000</v>
      </c>
      <c r="P563" s="22">
        <f t="shared" si="278"/>
        <v>3420</v>
      </c>
      <c r="Q563" s="22">
        <f t="shared" si="279"/>
        <v>21420</v>
      </c>
    </row>
    <row r="564" spans="1:20" x14ac:dyDescent="0.3">
      <c r="A564" s="34" t="s">
        <v>1180</v>
      </c>
      <c r="B564" s="16" t="s">
        <v>1022</v>
      </c>
      <c r="C564" s="35">
        <v>75000</v>
      </c>
      <c r="D564" s="35">
        <f t="shared" si="270"/>
        <v>14250</v>
      </c>
      <c r="E564" s="35">
        <f t="shared" si="271"/>
        <v>89250</v>
      </c>
      <c r="F564" s="35">
        <v>75000</v>
      </c>
      <c r="G564" s="35">
        <f t="shared" si="272"/>
        <v>14250</v>
      </c>
      <c r="H564" s="35">
        <f t="shared" si="273"/>
        <v>89250</v>
      </c>
      <c r="I564" s="35">
        <v>75000</v>
      </c>
      <c r="J564" s="35">
        <f t="shared" si="274"/>
        <v>14250</v>
      </c>
      <c r="K564" s="35">
        <f t="shared" si="275"/>
        <v>89250</v>
      </c>
      <c r="L564" s="35">
        <v>75000</v>
      </c>
      <c r="M564" s="35">
        <f t="shared" si="276"/>
        <v>14250</v>
      </c>
      <c r="N564" s="35">
        <f t="shared" si="277"/>
        <v>89250</v>
      </c>
      <c r="O564" s="36">
        <v>75000</v>
      </c>
      <c r="P564" s="22">
        <f t="shared" si="278"/>
        <v>14250</v>
      </c>
      <c r="Q564" s="22">
        <f t="shared" si="279"/>
        <v>89250</v>
      </c>
    </row>
    <row r="565" spans="1:20" x14ac:dyDescent="0.3">
      <c r="A565" s="34" t="s">
        <v>1181</v>
      </c>
      <c r="B565" s="16" t="s">
        <v>1023</v>
      </c>
      <c r="C565" s="35">
        <v>65000</v>
      </c>
      <c r="D565" s="35">
        <f t="shared" si="270"/>
        <v>12350</v>
      </c>
      <c r="E565" s="35">
        <f t="shared" si="271"/>
        <v>77350</v>
      </c>
      <c r="F565" s="35">
        <v>65000</v>
      </c>
      <c r="G565" s="35">
        <f t="shared" si="272"/>
        <v>12350</v>
      </c>
      <c r="H565" s="35">
        <f t="shared" si="273"/>
        <v>77350</v>
      </c>
      <c r="I565" s="35">
        <v>65000</v>
      </c>
      <c r="J565" s="35">
        <f t="shared" si="274"/>
        <v>12350</v>
      </c>
      <c r="K565" s="35">
        <f t="shared" si="275"/>
        <v>77350</v>
      </c>
      <c r="L565" s="35">
        <v>65000</v>
      </c>
      <c r="M565" s="35">
        <f t="shared" si="276"/>
        <v>12350</v>
      </c>
      <c r="N565" s="35">
        <f t="shared" si="277"/>
        <v>77350</v>
      </c>
      <c r="O565" s="36">
        <v>65000</v>
      </c>
      <c r="P565" s="22">
        <f t="shared" si="278"/>
        <v>12350</v>
      </c>
      <c r="Q565" s="22">
        <f t="shared" si="279"/>
        <v>77350</v>
      </c>
    </row>
    <row r="566" spans="1:20" x14ac:dyDescent="0.3">
      <c r="A566" s="34" t="s">
        <v>1182</v>
      </c>
      <c r="B566" s="16" t="s">
        <v>277</v>
      </c>
      <c r="C566" s="35">
        <v>27000</v>
      </c>
      <c r="D566" s="35">
        <f t="shared" si="270"/>
        <v>5130</v>
      </c>
      <c r="E566" s="35">
        <f t="shared" si="271"/>
        <v>32130</v>
      </c>
      <c r="F566" s="35">
        <v>27000</v>
      </c>
      <c r="G566" s="35">
        <f t="shared" si="272"/>
        <v>5130</v>
      </c>
      <c r="H566" s="35">
        <f t="shared" si="273"/>
        <v>32130</v>
      </c>
      <c r="I566" s="35">
        <v>27000</v>
      </c>
      <c r="J566" s="35">
        <f t="shared" si="274"/>
        <v>5130</v>
      </c>
      <c r="K566" s="35">
        <f t="shared" si="275"/>
        <v>32130</v>
      </c>
      <c r="L566" s="35">
        <v>27000</v>
      </c>
      <c r="M566" s="35">
        <f t="shared" si="276"/>
        <v>5130</v>
      </c>
      <c r="N566" s="35">
        <f t="shared" si="277"/>
        <v>32130</v>
      </c>
      <c r="O566" s="36">
        <v>27000</v>
      </c>
      <c r="P566" s="22">
        <f t="shared" si="278"/>
        <v>5130</v>
      </c>
      <c r="Q566" s="22">
        <f t="shared" si="279"/>
        <v>32130</v>
      </c>
    </row>
    <row r="567" spans="1:20" x14ac:dyDescent="0.3">
      <c r="A567" s="34" t="s">
        <v>1183</v>
      </c>
      <c r="B567" s="16" t="s">
        <v>278</v>
      </c>
      <c r="C567" s="35">
        <v>5600</v>
      </c>
      <c r="D567" s="35">
        <f t="shared" si="270"/>
        <v>1064</v>
      </c>
      <c r="E567" s="35">
        <f t="shared" si="271"/>
        <v>6664</v>
      </c>
      <c r="F567" s="35">
        <v>5600</v>
      </c>
      <c r="G567" s="35">
        <f t="shared" si="272"/>
        <v>1064</v>
      </c>
      <c r="H567" s="35">
        <f t="shared" si="273"/>
        <v>6664</v>
      </c>
      <c r="I567" s="35">
        <v>5600</v>
      </c>
      <c r="J567" s="35">
        <f t="shared" si="274"/>
        <v>1064</v>
      </c>
      <c r="K567" s="35">
        <f t="shared" si="275"/>
        <v>6664</v>
      </c>
      <c r="L567" s="35">
        <v>5600</v>
      </c>
      <c r="M567" s="35">
        <f t="shared" si="276"/>
        <v>1064</v>
      </c>
      <c r="N567" s="35">
        <f t="shared" si="277"/>
        <v>6664</v>
      </c>
      <c r="O567" s="36">
        <v>5600</v>
      </c>
      <c r="P567" s="22">
        <f t="shared" si="278"/>
        <v>1064</v>
      </c>
      <c r="Q567" s="22">
        <f t="shared" si="279"/>
        <v>6664</v>
      </c>
    </row>
    <row r="568" spans="1:20" x14ac:dyDescent="0.3">
      <c r="A568" s="34" t="s">
        <v>1184</v>
      </c>
      <c r="B568" s="16" t="s">
        <v>279</v>
      </c>
      <c r="C568" s="35">
        <v>17000</v>
      </c>
      <c r="D568" s="35">
        <f t="shared" si="270"/>
        <v>3230</v>
      </c>
      <c r="E568" s="35">
        <f t="shared" si="271"/>
        <v>20230</v>
      </c>
      <c r="F568" s="35">
        <v>17000</v>
      </c>
      <c r="G568" s="35">
        <f t="shared" si="272"/>
        <v>3230</v>
      </c>
      <c r="H568" s="35">
        <f t="shared" si="273"/>
        <v>20230</v>
      </c>
      <c r="I568" s="35">
        <v>17000</v>
      </c>
      <c r="J568" s="35">
        <f t="shared" si="274"/>
        <v>3230</v>
      </c>
      <c r="K568" s="35">
        <f t="shared" si="275"/>
        <v>20230</v>
      </c>
      <c r="L568" s="35">
        <v>17000</v>
      </c>
      <c r="M568" s="35">
        <f t="shared" si="276"/>
        <v>3230</v>
      </c>
      <c r="N568" s="35">
        <f t="shared" si="277"/>
        <v>20230</v>
      </c>
      <c r="O568" s="36">
        <v>17000</v>
      </c>
      <c r="P568" s="22">
        <f t="shared" si="278"/>
        <v>3230</v>
      </c>
      <c r="Q568" s="22">
        <f t="shared" si="279"/>
        <v>20230</v>
      </c>
    </row>
    <row r="569" spans="1:20" x14ac:dyDescent="0.3">
      <c r="A569" s="34" t="s">
        <v>1185</v>
      </c>
      <c r="B569" s="16" t="s">
        <v>1139</v>
      </c>
      <c r="C569" s="35">
        <v>680000</v>
      </c>
      <c r="D569" s="35">
        <f t="shared" si="270"/>
        <v>129200</v>
      </c>
      <c r="E569" s="35">
        <f t="shared" si="271"/>
        <v>809200</v>
      </c>
      <c r="F569" s="45">
        <v>560000</v>
      </c>
      <c r="G569" s="35">
        <f t="shared" si="272"/>
        <v>106400</v>
      </c>
      <c r="H569" s="35">
        <f t="shared" si="273"/>
        <v>666400</v>
      </c>
      <c r="I569" s="45">
        <v>560000</v>
      </c>
      <c r="J569" s="35">
        <f t="shared" si="274"/>
        <v>106400</v>
      </c>
      <c r="K569" s="35">
        <f t="shared" si="275"/>
        <v>666400</v>
      </c>
      <c r="L569" s="35">
        <v>480000</v>
      </c>
      <c r="M569" s="35">
        <f t="shared" si="276"/>
        <v>91200</v>
      </c>
      <c r="N569" s="35">
        <f t="shared" si="277"/>
        <v>571200</v>
      </c>
      <c r="O569" s="36">
        <v>680000</v>
      </c>
      <c r="P569" s="22">
        <f t="shared" si="278"/>
        <v>129200</v>
      </c>
      <c r="Q569" s="22">
        <f t="shared" si="279"/>
        <v>809200</v>
      </c>
    </row>
    <row r="570" spans="1:20" x14ac:dyDescent="0.3">
      <c r="A570" s="34" t="s">
        <v>1479</v>
      </c>
      <c r="B570" s="16" t="s">
        <v>1138</v>
      </c>
      <c r="C570" s="35">
        <v>1240000</v>
      </c>
      <c r="D570" s="35">
        <f t="shared" si="270"/>
        <v>235600</v>
      </c>
      <c r="E570" s="35">
        <f t="shared" si="271"/>
        <v>1475600</v>
      </c>
      <c r="F570" s="46">
        <v>1240000</v>
      </c>
      <c r="G570" s="35">
        <f t="shared" si="272"/>
        <v>235600</v>
      </c>
      <c r="H570" s="35">
        <f t="shared" si="273"/>
        <v>1475600</v>
      </c>
      <c r="I570" s="46">
        <v>1240000</v>
      </c>
      <c r="J570" s="35">
        <f t="shared" si="274"/>
        <v>235600</v>
      </c>
      <c r="K570" s="35">
        <f t="shared" si="275"/>
        <v>1475600</v>
      </c>
      <c r="L570" s="35">
        <v>1240000</v>
      </c>
      <c r="M570" s="35">
        <f t="shared" si="276"/>
        <v>235600</v>
      </c>
      <c r="N570" s="35">
        <f t="shared" si="277"/>
        <v>1475600</v>
      </c>
      <c r="O570" s="44">
        <v>1345000</v>
      </c>
      <c r="P570" s="22">
        <f t="shared" si="278"/>
        <v>255550</v>
      </c>
      <c r="Q570" s="22">
        <f t="shared" si="279"/>
        <v>1600550</v>
      </c>
    </row>
    <row r="571" spans="1:20" x14ac:dyDescent="0.3">
      <c r="A571" s="7">
        <v>2</v>
      </c>
      <c r="B571" s="47" t="s">
        <v>280</v>
      </c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5"/>
    </row>
    <row r="572" spans="1:20" x14ac:dyDescent="0.3">
      <c r="A572" s="34" t="s">
        <v>681</v>
      </c>
      <c r="B572" s="16" t="s">
        <v>281</v>
      </c>
      <c r="C572" s="35">
        <v>280000</v>
      </c>
      <c r="D572" s="35">
        <f t="shared" ref="D572:D581" si="280">C572*19%</f>
        <v>53200</v>
      </c>
      <c r="E572" s="35">
        <f t="shared" ref="E572:E581" si="281">D572+C572</f>
        <v>333200</v>
      </c>
      <c r="F572" s="35">
        <v>240000</v>
      </c>
      <c r="G572" s="35">
        <f t="shared" ref="G572:G581" si="282">F572*19%</f>
        <v>45600</v>
      </c>
      <c r="H572" s="35">
        <f t="shared" ref="H572:H581" si="283">G572+F572</f>
        <v>285600</v>
      </c>
      <c r="I572" s="35">
        <v>340000</v>
      </c>
      <c r="J572" s="35">
        <f t="shared" ref="J572:J581" si="284">I572*19%</f>
        <v>64600</v>
      </c>
      <c r="K572" s="35">
        <f t="shared" ref="K572:K581" si="285">J572+I572</f>
        <v>404600</v>
      </c>
      <c r="L572" s="35">
        <v>260000</v>
      </c>
      <c r="M572" s="35">
        <f t="shared" ref="M572:M581" si="286">L572*19%</f>
        <v>49400</v>
      </c>
      <c r="N572" s="35">
        <f t="shared" ref="N572:N581" si="287">M572+L572</f>
        <v>309400</v>
      </c>
      <c r="O572" s="44">
        <v>460000</v>
      </c>
      <c r="P572" s="22">
        <f t="shared" ref="P572:P578" si="288">O572*19%</f>
        <v>87400</v>
      </c>
      <c r="Q572" s="22">
        <f t="shared" ref="Q572:Q578" si="289">P572+O572</f>
        <v>547400</v>
      </c>
    </row>
    <row r="573" spans="1:20" x14ac:dyDescent="0.3">
      <c r="A573" s="34" t="s">
        <v>682</v>
      </c>
      <c r="B573" s="16" t="s">
        <v>1423</v>
      </c>
      <c r="C573" s="35">
        <v>260000</v>
      </c>
      <c r="D573" s="35">
        <f t="shared" si="280"/>
        <v>49400</v>
      </c>
      <c r="E573" s="35">
        <f t="shared" si="281"/>
        <v>309400</v>
      </c>
      <c r="F573" s="35">
        <v>220000</v>
      </c>
      <c r="G573" s="35">
        <f t="shared" si="282"/>
        <v>41800</v>
      </c>
      <c r="H573" s="35">
        <f t="shared" si="283"/>
        <v>261800</v>
      </c>
      <c r="I573" s="35">
        <v>310000</v>
      </c>
      <c r="J573" s="35">
        <f t="shared" si="284"/>
        <v>58900</v>
      </c>
      <c r="K573" s="35">
        <f t="shared" si="285"/>
        <v>368900</v>
      </c>
      <c r="L573" s="35">
        <v>230000</v>
      </c>
      <c r="M573" s="35">
        <f t="shared" si="286"/>
        <v>43700</v>
      </c>
      <c r="N573" s="35">
        <f t="shared" si="287"/>
        <v>273700</v>
      </c>
      <c r="O573" s="44">
        <v>390000</v>
      </c>
      <c r="P573" s="22">
        <f t="shared" si="288"/>
        <v>74100</v>
      </c>
      <c r="Q573" s="22">
        <f t="shared" si="289"/>
        <v>464100</v>
      </c>
    </row>
    <row r="574" spans="1:20" x14ac:dyDescent="0.3">
      <c r="A574" s="37" t="s">
        <v>683</v>
      </c>
      <c r="B574" s="18" t="s">
        <v>1518</v>
      </c>
      <c r="C574" s="38">
        <v>240000</v>
      </c>
      <c r="D574" s="38">
        <f t="shared" si="280"/>
        <v>45600</v>
      </c>
      <c r="E574" s="38">
        <f t="shared" si="281"/>
        <v>285600</v>
      </c>
      <c r="F574" s="38">
        <v>240000</v>
      </c>
      <c r="G574" s="38">
        <f t="shared" si="282"/>
        <v>45600</v>
      </c>
      <c r="H574" s="38">
        <f t="shared" si="283"/>
        <v>285600</v>
      </c>
      <c r="I574" s="38">
        <v>260000</v>
      </c>
      <c r="J574" s="38">
        <f t="shared" si="284"/>
        <v>49400</v>
      </c>
      <c r="K574" s="38">
        <f t="shared" si="285"/>
        <v>309400</v>
      </c>
      <c r="L574" s="38">
        <v>240000</v>
      </c>
      <c r="M574" s="38">
        <f t="shared" si="286"/>
        <v>45600</v>
      </c>
      <c r="N574" s="38">
        <f t="shared" si="287"/>
        <v>285600</v>
      </c>
      <c r="O574" s="48">
        <v>260000</v>
      </c>
      <c r="P574" s="41">
        <f t="shared" si="288"/>
        <v>49400</v>
      </c>
      <c r="Q574" s="41">
        <f t="shared" si="289"/>
        <v>309400</v>
      </c>
      <c r="R574" s="42"/>
      <c r="S574" s="42"/>
      <c r="T574" s="42"/>
    </row>
    <row r="575" spans="1:20" x14ac:dyDescent="0.3">
      <c r="A575" s="34" t="s">
        <v>684</v>
      </c>
      <c r="B575" s="16" t="s">
        <v>1141</v>
      </c>
      <c r="C575" s="35">
        <v>23000</v>
      </c>
      <c r="D575" s="35">
        <f t="shared" si="280"/>
        <v>4370</v>
      </c>
      <c r="E575" s="35">
        <f t="shared" si="281"/>
        <v>27370</v>
      </c>
      <c r="F575" s="35">
        <v>23000</v>
      </c>
      <c r="G575" s="35">
        <f t="shared" si="282"/>
        <v>4370</v>
      </c>
      <c r="H575" s="35">
        <f t="shared" si="283"/>
        <v>27370</v>
      </c>
      <c r="I575" s="35">
        <v>32000</v>
      </c>
      <c r="J575" s="35">
        <f t="shared" si="284"/>
        <v>6080</v>
      </c>
      <c r="K575" s="35">
        <f t="shared" si="285"/>
        <v>38080</v>
      </c>
      <c r="L575" s="35">
        <v>23000</v>
      </c>
      <c r="M575" s="35">
        <f t="shared" si="286"/>
        <v>4370</v>
      </c>
      <c r="N575" s="35">
        <f t="shared" si="287"/>
        <v>27370</v>
      </c>
      <c r="O575" s="44">
        <v>55000</v>
      </c>
      <c r="P575" s="22">
        <f t="shared" si="288"/>
        <v>10450</v>
      </c>
      <c r="Q575" s="22">
        <f t="shared" si="289"/>
        <v>65450</v>
      </c>
    </row>
    <row r="576" spans="1:20" x14ac:dyDescent="0.3">
      <c r="A576" s="34" t="s">
        <v>685</v>
      </c>
      <c r="B576" s="16" t="s">
        <v>282</v>
      </c>
      <c r="C576" s="35">
        <v>23000</v>
      </c>
      <c r="D576" s="35">
        <f t="shared" si="280"/>
        <v>4370</v>
      </c>
      <c r="E576" s="35">
        <f t="shared" si="281"/>
        <v>27370</v>
      </c>
      <c r="F576" s="35">
        <v>23000</v>
      </c>
      <c r="G576" s="35">
        <f t="shared" si="282"/>
        <v>4370</v>
      </c>
      <c r="H576" s="35">
        <f t="shared" si="283"/>
        <v>27370</v>
      </c>
      <c r="I576" s="35">
        <v>32000</v>
      </c>
      <c r="J576" s="35">
        <f t="shared" si="284"/>
        <v>6080</v>
      </c>
      <c r="K576" s="35">
        <f t="shared" si="285"/>
        <v>38080</v>
      </c>
      <c r="L576" s="35">
        <v>23000</v>
      </c>
      <c r="M576" s="35">
        <f t="shared" si="286"/>
        <v>4370</v>
      </c>
      <c r="N576" s="35">
        <f t="shared" si="287"/>
        <v>27370</v>
      </c>
      <c r="O576" s="44">
        <v>95000</v>
      </c>
      <c r="P576" s="22">
        <f t="shared" si="288"/>
        <v>18050</v>
      </c>
      <c r="Q576" s="22">
        <f t="shared" si="289"/>
        <v>113050</v>
      </c>
    </row>
    <row r="577" spans="1:17" x14ac:dyDescent="0.3">
      <c r="A577" s="34" t="s">
        <v>686</v>
      </c>
      <c r="B577" s="16" t="s">
        <v>283</v>
      </c>
      <c r="C577" s="35">
        <v>125000</v>
      </c>
      <c r="D577" s="35">
        <f t="shared" si="280"/>
        <v>23750</v>
      </c>
      <c r="E577" s="35">
        <f t="shared" si="281"/>
        <v>148750</v>
      </c>
      <c r="F577" s="35">
        <v>98000</v>
      </c>
      <c r="G577" s="35">
        <f t="shared" si="282"/>
        <v>18620</v>
      </c>
      <c r="H577" s="35">
        <f t="shared" si="283"/>
        <v>116620</v>
      </c>
      <c r="I577" s="35">
        <v>165000</v>
      </c>
      <c r="J577" s="35">
        <f t="shared" si="284"/>
        <v>31350</v>
      </c>
      <c r="K577" s="35">
        <f t="shared" si="285"/>
        <v>196350</v>
      </c>
      <c r="L577" s="35">
        <v>90000</v>
      </c>
      <c r="M577" s="35">
        <f t="shared" si="286"/>
        <v>17100</v>
      </c>
      <c r="N577" s="35">
        <f t="shared" si="287"/>
        <v>107100</v>
      </c>
      <c r="O577" s="44">
        <v>550000</v>
      </c>
      <c r="P577" s="22">
        <f t="shared" si="288"/>
        <v>104500</v>
      </c>
      <c r="Q577" s="22">
        <f t="shared" si="289"/>
        <v>654500</v>
      </c>
    </row>
    <row r="578" spans="1:17" x14ac:dyDescent="0.3">
      <c r="A578" s="34" t="s">
        <v>687</v>
      </c>
      <c r="B578" s="16" t="s">
        <v>1071</v>
      </c>
      <c r="C578" s="35">
        <v>56000</v>
      </c>
      <c r="D578" s="35">
        <f t="shared" si="280"/>
        <v>10640</v>
      </c>
      <c r="E578" s="35">
        <f t="shared" si="281"/>
        <v>66640</v>
      </c>
      <c r="F578" s="35">
        <v>52000</v>
      </c>
      <c r="G578" s="35">
        <f t="shared" si="282"/>
        <v>9880</v>
      </c>
      <c r="H578" s="35">
        <f t="shared" si="283"/>
        <v>61880</v>
      </c>
      <c r="I578" s="35">
        <v>98000</v>
      </c>
      <c r="J578" s="35">
        <f t="shared" si="284"/>
        <v>18620</v>
      </c>
      <c r="K578" s="35">
        <f t="shared" si="285"/>
        <v>116620</v>
      </c>
      <c r="L578" s="35">
        <v>52000</v>
      </c>
      <c r="M578" s="35">
        <f t="shared" si="286"/>
        <v>9880</v>
      </c>
      <c r="N578" s="35">
        <f t="shared" si="287"/>
        <v>61880</v>
      </c>
      <c r="O578" s="44">
        <v>160000</v>
      </c>
      <c r="P578" s="22">
        <f t="shared" si="288"/>
        <v>30400</v>
      </c>
      <c r="Q578" s="22">
        <f t="shared" si="289"/>
        <v>190400</v>
      </c>
    </row>
    <row r="579" spans="1:17" x14ac:dyDescent="0.3">
      <c r="A579" s="34" t="s">
        <v>688</v>
      </c>
      <c r="B579" s="16" t="s">
        <v>1072</v>
      </c>
      <c r="C579" s="35">
        <v>360000</v>
      </c>
      <c r="D579" s="35">
        <f t="shared" si="280"/>
        <v>68400</v>
      </c>
      <c r="E579" s="35">
        <f t="shared" si="281"/>
        <v>428400</v>
      </c>
      <c r="F579" s="35">
        <v>280000</v>
      </c>
      <c r="G579" s="35">
        <f t="shared" si="282"/>
        <v>53200</v>
      </c>
      <c r="H579" s="35">
        <f t="shared" si="283"/>
        <v>333200</v>
      </c>
      <c r="I579" s="35">
        <v>450000</v>
      </c>
      <c r="J579" s="35">
        <f t="shared" si="284"/>
        <v>85500</v>
      </c>
      <c r="K579" s="35">
        <f t="shared" si="285"/>
        <v>535500</v>
      </c>
      <c r="L579" s="35">
        <v>320000</v>
      </c>
      <c r="M579" s="35">
        <f t="shared" si="286"/>
        <v>60800</v>
      </c>
      <c r="N579" s="35">
        <f t="shared" si="287"/>
        <v>380800</v>
      </c>
      <c r="O579" s="44">
        <v>420000</v>
      </c>
      <c r="P579" s="22">
        <f>O579*19%</f>
        <v>79800</v>
      </c>
      <c r="Q579" s="22">
        <f>P579+O579</f>
        <v>499800</v>
      </c>
    </row>
    <row r="580" spans="1:17" x14ac:dyDescent="0.3">
      <c r="A580" s="34" t="s">
        <v>689</v>
      </c>
      <c r="B580" s="16" t="s">
        <v>1073</v>
      </c>
      <c r="C580" s="35">
        <v>360000</v>
      </c>
      <c r="D580" s="35">
        <f t="shared" si="280"/>
        <v>68400</v>
      </c>
      <c r="E580" s="35">
        <f t="shared" si="281"/>
        <v>428400</v>
      </c>
      <c r="F580" s="35">
        <v>280000</v>
      </c>
      <c r="G580" s="35">
        <f t="shared" si="282"/>
        <v>53200</v>
      </c>
      <c r="H580" s="35">
        <f t="shared" si="283"/>
        <v>333200</v>
      </c>
      <c r="I580" s="35">
        <v>450000</v>
      </c>
      <c r="J580" s="35">
        <f t="shared" si="284"/>
        <v>85500</v>
      </c>
      <c r="K580" s="35">
        <f t="shared" si="285"/>
        <v>535500</v>
      </c>
      <c r="L580" s="35">
        <v>320000</v>
      </c>
      <c r="M580" s="35">
        <f t="shared" si="286"/>
        <v>60800</v>
      </c>
      <c r="N580" s="35">
        <f t="shared" si="287"/>
        <v>380800</v>
      </c>
      <c r="O580" s="44">
        <v>420000</v>
      </c>
      <c r="P580" s="22">
        <f>O580*19%</f>
        <v>79800</v>
      </c>
      <c r="Q580" s="22">
        <f>P580+O580</f>
        <v>499800</v>
      </c>
    </row>
    <row r="581" spans="1:17" x14ac:dyDescent="0.3">
      <c r="A581" s="34" t="s">
        <v>690</v>
      </c>
      <c r="B581" s="16" t="s">
        <v>1074</v>
      </c>
      <c r="C581" s="35">
        <v>105000</v>
      </c>
      <c r="D581" s="35">
        <f t="shared" si="280"/>
        <v>19950</v>
      </c>
      <c r="E581" s="35">
        <f t="shared" si="281"/>
        <v>124950</v>
      </c>
      <c r="F581" s="35">
        <v>95000</v>
      </c>
      <c r="G581" s="35">
        <f t="shared" si="282"/>
        <v>18050</v>
      </c>
      <c r="H581" s="35">
        <f t="shared" si="283"/>
        <v>113050</v>
      </c>
      <c r="I581" s="35">
        <v>115000</v>
      </c>
      <c r="J581" s="35">
        <f t="shared" si="284"/>
        <v>21850</v>
      </c>
      <c r="K581" s="35">
        <f t="shared" si="285"/>
        <v>136850</v>
      </c>
      <c r="L581" s="35">
        <v>98000</v>
      </c>
      <c r="M581" s="35">
        <f t="shared" si="286"/>
        <v>18620</v>
      </c>
      <c r="N581" s="35">
        <f t="shared" si="287"/>
        <v>116620</v>
      </c>
      <c r="O581" s="44">
        <v>115000</v>
      </c>
      <c r="P581" s="22">
        <f>O581*19%</f>
        <v>21850</v>
      </c>
      <c r="Q581" s="22">
        <f>P581+O581</f>
        <v>136850</v>
      </c>
    </row>
    <row r="582" spans="1:17" x14ac:dyDescent="0.3">
      <c r="A582" s="49">
        <v>3</v>
      </c>
      <c r="B582" s="47" t="s">
        <v>284</v>
      </c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5"/>
    </row>
    <row r="583" spans="1:17" x14ac:dyDescent="0.3">
      <c r="A583" s="34" t="s">
        <v>695</v>
      </c>
      <c r="B583" s="16" t="s">
        <v>285</v>
      </c>
      <c r="C583" s="35">
        <v>35000</v>
      </c>
      <c r="D583" s="35">
        <f t="shared" ref="D583:D598" si="290">C583*19%</f>
        <v>6650</v>
      </c>
      <c r="E583" s="35">
        <f t="shared" ref="E583:E598" si="291">D583+C583</f>
        <v>41650</v>
      </c>
      <c r="F583" s="35">
        <v>35000</v>
      </c>
      <c r="G583" s="35">
        <f t="shared" ref="G583:G598" si="292">F583*19%</f>
        <v>6650</v>
      </c>
      <c r="H583" s="35">
        <f t="shared" ref="H583:H598" si="293">G583+F583</f>
        <v>41650</v>
      </c>
      <c r="I583" s="35">
        <v>35000</v>
      </c>
      <c r="J583" s="35">
        <f t="shared" ref="J583:J598" si="294">I583*19%</f>
        <v>6650</v>
      </c>
      <c r="K583" s="35">
        <f t="shared" ref="K583:K598" si="295">J583+I583</f>
        <v>41650</v>
      </c>
      <c r="L583" s="35">
        <v>35000</v>
      </c>
      <c r="M583" s="35">
        <f t="shared" ref="M583:M598" si="296">L583*19%</f>
        <v>6650</v>
      </c>
      <c r="N583" s="35">
        <f t="shared" ref="N583:N598" si="297">M583+L583</f>
        <v>41650</v>
      </c>
      <c r="O583" s="36">
        <v>35000</v>
      </c>
      <c r="P583" s="22">
        <f>O583*19%</f>
        <v>6650</v>
      </c>
      <c r="Q583" s="22">
        <f>P583+O583</f>
        <v>41650</v>
      </c>
    </row>
    <row r="584" spans="1:17" x14ac:dyDescent="0.3">
      <c r="A584" s="34" t="s">
        <v>696</v>
      </c>
      <c r="B584" s="16" t="s">
        <v>286</v>
      </c>
      <c r="C584" s="35">
        <v>280000</v>
      </c>
      <c r="D584" s="35">
        <f t="shared" si="290"/>
        <v>53200</v>
      </c>
      <c r="E584" s="35">
        <f t="shared" si="291"/>
        <v>333200</v>
      </c>
      <c r="F584" s="35">
        <v>165000</v>
      </c>
      <c r="G584" s="35">
        <f t="shared" si="292"/>
        <v>31350</v>
      </c>
      <c r="H584" s="35">
        <f t="shared" si="293"/>
        <v>196350</v>
      </c>
      <c r="I584" s="35">
        <v>185000</v>
      </c>
      <c r="J584" s="35">
        <f t="shared" si="294"/>
        <v>35150</v>
      </c>
      <c r="K584" s="35">
        <f t="shared" si="295"/>
        <v>220150</v>
      </c>
      <c r="L584" s="35">
        <v>172000</v>
      </c>
      <c r="M584" s="35">
        <f t="shared" si="296"/>
        <v>32680</v>
      </c>
      <c r="N584" s="35">
        <f t="shared" si="297"/>
        <v>204680</v>
      </c>
      <c r="O584" s="36">
        <v>165000</v>
      </c>
      <c r="P584" s="22">
        <f t="shared" ref="P584:P598" si="298">O584*19%</f>
        <v>31350</v>
      </c>
      <c r="Q584" s="22">
        <f t="shared" ref="Q584:Q598" si="299">P584+O584</f>
        <v>196350</v>
      </c>
    </row>
    <row r="585" spans="1:17" x14ac:dyDescent="0.3">
      <c r="A585" s="34" t="s">
        <v>697</v>
      </c>
      <c r="B585" s="16" t="s">
        <v>287</v>
      </c>
      <c r="C585" s="35">
        <v>14500</v>
      </c>
      <c r="D585" s="35">
        <f t="shared" si="290"/>
        <v>2755</v>
      </c>
      <c r="E585" s="35">
        <f t="shared" si="291"/>
        <v>17255</v>
      </c>
      <c r="F585" s="35">
        <v>14500</v>
      </c>
      <c r="G585" s="35">
        <f t="shared" si="292"/>
        <v>2755</v>
      </c>
      <c r="H585" s="35">
        <f t="shared" si="293"/>
        <v>17255</v>
      </c>
      <c r="I585" s="35">
        <v>14500</v>
      </c>
      <c r="J585" s="35">
        <f t="shared" si="294"/>
        <v>2755</v>
      </c>
      <c r="K585" s="35">
        <f t="shared" si="295"/>
        <v>17255</v>
      </c>
      <c r="L585" s="35">
        <v>14500</v>
      </c>
      <c r="M585" s="35">
        <f t="shared" si="296"/>
        <v>2755</v>
      </c>
      <c r="N585" s="35">
        <f t="shared" si="297"/>
        <v>17255</v>
      </c>
      <c r="O585" s="36">
        <v>14500</v>
      </c>
      <c r="P585" s="22">
        <f t="shared" si="298"/>
        <v>2755</v>
      </c>
      <c r="Q585" s="22">
        <f t="shared" si="299"/>
        <v>17255</v>
      </c>
    </row>
    <row r="586" spans="1:17" x14ac:dyDescent="0.3">
      <c r="A586" s="34" t="s">
        <v>698</v>
      </c>
      <c r="B586" s="16" t="s">
        <v>288</v>
      </c>
      <c r="C586" s="35">
        <v>11500</v>
      </c>
      <c r="D586" s="35">
        <f t="shared" si="290"/>
        <v>2185</v>
      </c>
      <c r="E586" s="35">
        <f t="shared" si="291"/>
        <v>13685</v>
      </c>
      <c r="F586" s="35">
        <v>11500</v>
      </c>
      <c r="G586" s="35">
        <f t="shared" si="292"/>
        <v>2185</v>
      </c>
      <c r="H586" s="35">
        <f t="shared" si="293"/>
        <v>13685</v>
      </c>
      <c r="I586" s="35">
        <v>11500</v>
      </c>
      <c r="J586" s="35">
        <f t="shared" si="294"/>
        <v>2185</v>
      </c>
      <c r="K586" s="35">
        <f t="shared" si="295"/>
        <v>13685</v>
      </c>
      <c r="L586" s="35">
        <v>11500</v>
      </c>
      <c r="M586" s="35">
        <f t="shared" si="296"/>
        <v>2185</v>
      </c>
      <c r="N586" s="35">
        <f t="shared" si="297"/>
        <v>13685</v>
      </c>
      <c r="O586" s="36">
        <v>11500</v>
      </c>
      <c r="P586" s="22">
        <f t="shared" si="298"/>
        <v>2185</v>
      </c>
      <c r="Q586" s="22">
        <f t="shared" si="299"/>
        <v>13685</v>
      </c>
    </row>
    <row r="587" spans="1:17" x14ac:dyDescent="0.3">
      <c r="A587" s="34" t="s">
        <v>699</v>
      </c>
      <c r="B587" s="16" t="s">
        <v>289</v>
      </c>
      <c r="C587" s="35">
        <v>14500</v>
      </c>
      <c r="D587" s="35">
        <f t="shared" si="290"/>
        <v>2755</v>
      </c>
      <c r="E587" s="35">
        <f t="shared" si="291"/>
        <v>17255</v>
      </c>
      <c r="F587" s="35">
        <v>14500</v>
      </c>
      <c r="G587" s="35">
        <f t="shared" si="292"/>
        <v>2755</v>
      </c>
      <c r="H587" s="35">
        <f t="shared" si="293"/>
        <v>17255</v>
      </c>
      <c r="I587" s="35">
        <v>14500</v>
      </c>
      <c r="J587" s="35">
        <f t="shared" si="294"/>
        <v>2755</v>
      </c>
      <c r="K587" s="35">
        <f t="shared" si="295"/>
        <v>17255</v>
      </c>
      <c r="L587" s="35">
        <v>14500</v>
      </c>
      <c r="M587" s="35">
        <f t="shared" si="296"/>
        <v>2755</v>
      </c>
      <c r="N587" s="35">
        <f t="shared" si="297"/>
        <v>17255</v>
      </c>
      <c r="O587" s="36">
        <v>14500</v>
      </c>
      <c r="P587" s="22">
        <f t="shared" si="298"/>
        <v>2755</v>
      </c>
      <c r="Q587" s="22">
        <f t="shared" si="299"/>
        <v>17255</v>
      </c>
    </row>
    <row r="588" spans="1:17" x14ac:dyDescent="0.3">
      <c r="A588" s="34" t="s">
        <v>700</v>
      </c>
      <c r="B588" s="16" t="s">
        <v>290</v>
      </c>
      <c r="C588" s="35">
        <v>26000</v>
      </c>
      <c r="D588" s="35">
        <f t="shared" si="290"/>
        <v>4940</v>
      </c>
      <c r="E588" s="35">
        <f t="shared" si="291"/>
        <v>30940</v>
      </c>
      <c r="F588" s="35">
        <v>26000</v>
      </c>
      <c r="G588" s="35">
        <f t="shared" si="292"/>
        <v>4940</v>
      </c>
      <c r="H588" s="35">
        <f t="shared" si="293"/>
        <v>30940</v>
      </c>
      <c r="I588" s="35">
        <v>26000</v>
      </c>
      <c r="J588" s="35">
        <f t="shared" si="294"/>
        <v>4940</v>
      </c>
      <c r="K588" s="35">
        <f t="shared" si="295"/>
        <v>30940</v>
      </c>
      <c r="L588" s="35">
        <v>26000</v>
      </c>
      <c r="M588" s="35">
        <f t="shared" si="296"/>
        <v>4940</v>
      </c>
      <c r="N588" s="35">
        <f t="shared" si="297"/>
        <v>30940</v>
      </c>
      <c r="O588" s="36">
        <v>26000</v>
      </c>
      <c r="P588" s="22">
        <f t="shared" si="298"/>
        <v>4940</v>
      </c>
      <c r="Q588" s="22">
        <f t="shared" si="299"/>
        <v>30940</v>
      </c>
    </row>
    <row r="589" spans="1:17" x14ac:dyDescent="0.3">
      <c r="A589" s="34" t="s">
        <v>701</v>
      </c>
      <c r="B589" s="16" t="s">
        <v>291</v>
      </c>
      <c r="C589" s="35">
        <v>240000</v>
      </c>
      <c r="D589" s="35">
        <f t="shared" si="290"/>
        <v>45600</v>
      </c>
      <c r="E589" s="35">
        <f t="shared" si="291"/>
        <v>285600</v>
      </c>
      <c r="F589" s="35">
        <v>220000</v>
      </c>
      <c r="G589" s="35">
        <f t="shared" si="292"/>
        <v>41800</v>
      </c>
      <c r="H589" s="35">
        <f t="shared" si="293"/>
        <v>261800</v>
      </c>
      <c r="I589" s="35">
        <v>260000</v>
      </c>
      <c r="J589" s="35">
        <f t="shared" si="294"/>
        <v>49400</v>
      </c>
      <c r="K589" s="35">
        <f t="shared" si="295"/>
        <v>309400</v>
      </c>
      <c r="L589" s="35">
        <v>210000</v>
      </c>
      <c r="M589" s="35">
        <f t="shared" si="296"/>
        <v>39900</v>
      </c>
      <c r="N589" s="35">
        <f t="shared" si="297"/>
        <v>249900</v>
      </c>
      <c r="O589" s="36">
        <v>260000</v>
      </c>
      <c r="P589" s="22">
        <f t="shared" si="298"/>
        <v>49400</v>
      </c>
      <c r="Q589" s="22">
        <f t="shared" si="299"/>
        <v>309400</v>
      </c>
    </row>
    <row r="590" spans="1:17" x14ac:dyDescent="0.3">
      <c r="A590" s="34" t="s">
        <v>702</v>
      </c>
      <c r="B590" s="16" t="s">
        <v>292</v>
      </c>
      <c r="C590" s="35">
        <v>265000</v>
      </c>
      <c r="D590" s="35">
        <f t="shared" si="290"/>
        <v>50350</v>
      </c>
      <c r="E590" s="35">
        <f t="shared" si="291"/>
        <v>315350</v>
      </c>
      <c r="F590" s="35">
        <v>240000</v>
      </c>
      <c r="G590" s="35">
        <f t="shared" si="292"/>
        <v>45600</v>
      </c>
      <c r="H590" s="35">
        <f t="shared" si="293"/>
        <v>285600</v>
      </c>
      <c r="I590" s="35">
        <v>250000</v>
      </c>
      <c r="J590" s="35">
        <f t="shared" si="294"/>
        <v>47500</v>
      </c>
      <c r="K590" s="35">
        <f t="shared" si="295"/>
        <v>297500</v>
      </c>
      <c r="L590" s="35">
        <v>230000</v>
      </c>
      <c r="M590" s="35">
        <f t="shared" si="296"/>
        <v>43700</v>
      </c>
      <c r="N590" s="35">
        <f t="shared" si="297"/>
        <v>273700</v>
      </c>
      <c r="O590" s="36">
        <v>350000</v>
      </c>
      <c r="P590" s="22">
        <f t="shared" si="298"/>
        <v>66500</v>
      </c>
      <c r="Q590" s="22">
        <f t="shared" si="299"/>
        <v>416500</v>
      </c>
    </row>
    <row r="591" spans="1:17" x14ac:dyDescent="0.3">
      <c r="A591" s="34" t="s">
        <v>703</v>
      </c>
      <c r="B591" s="16" t="s">
        <v>293</v>
      </c>
      <c r="C591" s="35">
        <v>180000</v>
      </c>
      <c r="D591" s="35">
        <f t="shared" si="290"/>
        <v>34200</v>
      </c>
      <c r="E591" s="35">
        <f t="shared" si="291"/>
        <v>214200</v>
      </c>
      <c r="F591" s="35">
        <v>180000</v>
      </c>
      <c r="G591" s="35">
        <f t="shared" si="292"/>
        <v>34200</v>
      </c>
      <c r="H591" s="35">
        <f t="shared" si="293"/>
        <v>214200</v>
      </c>
      <c r="I591" s="35">
        <v>240000</v>
      </c>
      <c r="J591" s="35">
        <f t="shared" si="294"/>
        <v>45600</v>
      </c>
      <c r="K591" s="35">
        <f t="shared" si="295"/>
        <v>285600</v>
      </c>
      <c r="L591" s="35">
        <v>170000</v>
      </c>
      <c r="M591" s="35">
        <f t="shared" si="296"/>
        <v>32300</v>
      </c>
      <c r="N591" s="35">
        <f t="shared" si="297"/>
        <v>202300</v>
      </c>
      <c r="O591" s="36">
        <v>330000</v>
      </c>
      <c r="P591" s="22">
        <f t="shared" si="298"/>
        <v>62700</v>
      </c>
      <c r="Q591" s="22">
        <f t="shared" si="299"/>
        <v>392700</v>
      </c>
    </row>
    <row r="592" spans="1:17" x14ac:dyDescent="0.3">
      <c r="A592" s="34" t="s">
        <v>704</v>
      </c>
      <c r="B592" s="16" t="s">
        <v>1378</v>
      </c>
      <c r="C592" s="35">
        <v>240000</v>
      </c>
      <c r="D592" s="35">
        <f t="shared" si="290"/>
        <v>45600</v>
      </c>
      <c r="E592" s="35">
        <f t="shared" si="291"/>
        <v>285600</v>
      </c>
      <c r="F592" s="35">
        <v>150000</v>
      </c>
      <c r="G592" s="35">
        <f t="shared" si="292"/>
        <v>28500</v>
      </c>
      <c r="H592" s="35">
        <f t="shared" si="293"/>
        <v>178500</v>
      </c>
      <c r="I592" s="35">
        <v>230000</v>
      </c>
      <c r="J592" s="35">
        <f t="shared" si="294"/>
        <v>43700</v>
      </c>
      <c r="K592" s="35">
        <f t="shared" si="295"/>
        <v>273700</v>
      </c>
      <c r="L592" s="35">
        <v>150000</v>
      </c>
      <c r="M592" s="35">
        <f t="shared" si="296"/>
        <v>28500</v>
      </c>
      <c r="N592" s="35">
        <f t="shared" si="297"/>
        <v>178500</v>
      </c>
      <c r="O592" s="36">
        <v>320000</v>
      </c>
      <c r="P592" s="22">
        <f t="shared" si="298"/>
        <v>60800</v>
      </c>
      <c r="Q592" s="22">
        <f t="shared" si="299"/>
        <v>380800</v>
      </c>
    </row>
    <row r="593" spans="1:17" x14ac:dyDescent="0.3">
      <c r="A593" s="34" t="s">
        <v>705</v>
      </c>
      <c r="B593" s="16" t="s">
        <v>294</v>
      </c>
      <c r="C593" s="35">
        <v>290000</v>
      </c>
      <c r="D593" s="35">
        <f t="shared" si="290"/>
        <v>55100</v>
      </c>
      <c r="E593" s="35">
        <f t="shared" si="291"/>
        <v>345100</v>
      </c>
      <c r="F593" s="35">
        <v>280000</v>
      </c>
      <c r="G593" s="35">
        <f t="shared" si="292"/>
        <v>53200</v>
      </c>
      <c r="H593" s="35">
        <f t="shared" si="293"/>
        <v>333200</v>
      </c>
      <c r="I593" s="35">
        <v>310000</v>
      </c>
      <c r="J593" s="35">
        <f t="shared" si="294"/>
        <v>58900</v>
      </c>
      <c r="K593" s="35">
        <f t="shared" si="295"/>
        <v>368900</v>
      </c>
      <c r="L593" s="35">
        <v>280000</v>
      </c>
      <c r="M593" s="35">
        <f t="shared" si="296"/>
        <v>53200</v>
      </c>
      <c r="N593" s="35">
        <f t="shared" si="297"/>
        <v>333200</v>
      </c>
      <c r="O593" s="36">
        <v>310000</v>
      </c>
      <c r="P593" s="22">
        <f t="shared" si="298"/>
        <v>58900</v>
      </c>
      <c r="Q593" s="22">
        <f t="shared" si="299"/>
        <v>368900</v>
      </c>
    </row>
    <row r="594" spans="1:17" x14ac:dyDescent="0.3">
      <c r="A594" s="34" t="s">
        <v>706</v>
      </c>
      <c r="B594" s="16" t="s">
        <v>1379</v>
      </c>
      <c r="C594" s="35">
        <v>310000</v>
      </c>
      <c r="D594" s="35">
        <f t="shared" si="290"/>
        <v>58900</v>
      </c>
      <c r="E594" s="35">
        <f t="shared" si="291"/>
        <v>368900</v>
      </c>
      <c r="F594" s="35">
        <v>340000</v>
      </c>
      <c r="G594" s="35">
        <f t="shared" si="292"/>
        <v>64600</v>
      </c>
      <c r="H594" s="35">
        <f t="shared" si="293"/>
        <v>404600</v>
      </c>
      <c r="I594" s="35">
        <v>340000</v>
      </c>
      <c r="J594" s="35">
        <f t="shared" si="294"/>
        <v>64600</v>
      </c>
      <c r="K594" s="35">
        <f t="shared" si="295"/>
        <v>404600</v>
      </c>
      <c r="L594" s="35">
        <v>340000</v>
      </c>
      <c r="M594" s="35">
        <f t="shared" si="296"/>
        <v>64600</v>
      </c>
      <c r="N594" s="35">
        <f t="shared" si="297"/>
        <v>404600</v>
      </c>
      <c r="O594" s="36">
        <v>300000</v>
      </c>
      <c r="P594" s="22">
        <f t="shared" si="298"/>
        <v>57000</v>
      </c>
      <c r="Q594" s="22">
        <f t="shared" si="299"/>
        <v>357000</v>
      </c>
    </row>
    <row r="595" spans="1:17" x14ac:dyDescent="0.3">
      <c r="A595" s="34" t="s">
        <v>707</v>
      </c>
      <c r="B595" s="16" t="s">
        <v>295</v>
      </c>
      <c r="C595" s="35">
        <v>20000</v>
      </c>
      <c r="D595" s="35">
        <f t="shared" si="290"/>
        <v>3800</v>
      </c>
      <c r="E595" s="35">
        <f t="shared" si="291"/>
        <v>23800</v>
      </c>
      <c r="F595" s="35">
        <v>32000</v>
      </c>
      <c r="G595" s="35">
        <f t="shared" si="292"/>
        <v>6080</v>
      </c>
      <c r="H595" s="35">
        <f t="shared" si="293"/>
        <v>38080</v>
      </c>
      <c r="I595" s="35">
        <v>42000</v>
      </c>
      <c r="J595" s="35">
        <f t="shared" si="294"/>
        <v>7980</v>
      </c>
      <c r="K595" s="35">
        <f t="shared" si="295"/>
        <v>49980</v>
      </c>
      <c r="L595" s="35">
        <v>32000</v>
      </c>
      <c r="M595" s="35">
        <f t="shared" si="296"/>
        <v>6080</v>
      </c>
      <c r="N595" s="35">
        <f t="shared" si="297"/>
        <v>38080</v>
      </c>
      <c r="O595" s="36">
        <v>32000</v>
      </c>
      <c r="P595" s="22">
        <f t="shared" si="298"/>
        <v>6080</v>
      </c>
      <c r="Q595" s="22">
        <f t="shared" si="299"/>
        <v>38080</v>
      </c>
    </row>
    <row r="596" spans="1:17" x14ac:dyDescent="0.3">
      <c r="A596" s="34" t="s">
        <v>708</v>
      </c>
      <c r="B596" s="16" t="s">
        <v>296</v>
      </c>
      <c r="C596" s="35">
        <v>10000</v>
      </c>
      <c r="D596" s="35">
        <f t="shared" si="290"/>
        <v>1900</v>
      </c>
      <c r="E596" s="35">
        <f t="shared" si="291"/>
        <v>11900</v>
      </c>
      <c r="F596" s="35">
        <v>11500</v>
      </c>
      <c r="G596" s="35">
        <f t="shared" si="292"/>
        <v>2185</v>
      </c>
      <c r="H596" s="35">
        <f t="shared" si="293"/>
        <v>13685</v>
      </c>
      <c r="I596" s="35">
        <v>11500</v>
      </c>
      <c r="J596" s="35">
        <f t="shared" si="294"/>
        <v>2185</v>
      </c>
      <c r="K596" s="35">
        <f t="shared" si="295"/>
        <v>13685</v>
      </c>
      <c r="L596" s="35">
        <v>11500</v>
      </c>
      <c r="M596" s="35">
        <f t="shared" si="296"/>
        <v>2185</v>
      </c>
      <c r="N596" s="35">
        <f t="shared" si="297"/>
        <v>13685</v>
      </c>
      <c r="O596" s="36">
        <v>11500</v>
      </c>
      <c r="P596" s="22">
        <f t="shared" si="298"/>
        <v>2185</v>
      </c>
      <c r="Q596" s="22">
        <f t="shared" si="299"/>
        <v>13685</v>
      </c>
    </row>
    <row r="597" spans="1:17" x14ac:dyDescent="0.3">
      <c r="A597" s="34" t="s">
        <v>709</v>
      </c>
      <c r="B597" s="16" t="s">
        <v>297</v>
      </c>
      <c r="C597" s="35">
        <v>38000</v>
      </c>
      <c r="D597" s="35">
        <f t="shared" si="290"/>
        <v>7220</v>
      </c>
      <c r="E597" s="35">
        <f t="shared" si="291"/>
        <v>45220</v>
      </c>
      <c r="F597" s="35">
        <v>31000</v>
      </c>
      <c r="G597" s="35">
        <f t="shared" si="292"/>
        <v>5890</v>
      </c>
      <c r="H597" s="35">
        <f t="shared" si="293"/>
        <v>36890</v>
      </c>
      <c r="I597" s="35">
        <v>45000</v>
      </c>
      <c r="J597" s="35">
        <f t="shared" si="294"/>
        <v>8550</v>
      </c>
      <c r="K597" s="35">
        <f t="shared" si="295"/>
        <v>53550</v>
      </c>
      <c r="L597" s="35">
        <v>38000</v>
      </c>
      <c r="M597" s="35">
        <f t="shared" si="296"/>
        <v>7220</v>
      </c>
      <c r="N597" s="35">
        <f t="shared" si="297"/>
        <v>45220</v>
      </c>
      <c r="O597" s="36">
        <v>31000</v>
      </c>
      <c r="P597" s="22">
        <f t="shared" si="298"/>
        <v>5890</v>
      </c>
      <c r="Q597" s="22">
        <f t="shared" si="299"/>
        <v>36890</v>
      </c>
    </row>
    <row r="598" spans="1:17" x14ac:dyDescent="0.3">
      <c r="A598" s="34" t="s">
        <v>710</v>
      </c>
      <c r="B598" s="16" t="s">
        <v>298</v>
      </c>
      <c r="C598" s="35">
        <v>450000</v>
      </c>
      <c r="D598" s="35">
        <f t="shared" si="290"/>
        <v>85500</v>
      </c>
      <c r="E598" s="35">
        <f t="shared" si="291"/>
        <v>535500</v>
      </c>
      <c r="F598" s="35">
        <v>447000</v>
      </c>
      <c r="G598" s="35">
        <f t="shared" si="292"/>
        <v>84930</v>
      </c>
      <c r="H598" s="35">
        <f t="shared" si="293"/>
        <v>531930</v>
      </c>
      <c r="I598" s="35">
        <v>447000</v>
      </c>
      <c r="J598" s="35">
        <f t="shared" si="294"/>
        <v>84930</v>
      </c>
      <c r="K598" s="35">
        <f t="shared" si="295"/>
        <v>531930</v>
      </c>
      <c r="L598" s="35">
        <v>447000</v>
      </c>
      <c r="M598" s="35">
        <f t="shared" si="296"/>
        <v>84930</v>
      </c>
      <c r="N598" s="35">
        <f t="shared" si="297"/>
        <v>531930</v>
      </c>
      <c r="O598" s="36">
        <v>447000</v>
      </c>
      <c r="P598" s="22">
        <f t="shared" si="298"/>
        <v>84930</v>
      </c>
      <c r="Q598" s="22">
        <f t="shared" si="299"/>
        <v>531930</v>
      </c>
    </row>
    <row r="599" spans="1:17" ht="33" x14ac:dyDescent="0.3">
      <c r="A599" s="49">
        <v>4</v>
      </c>
      <c r="B599" s="47" t="s">
        <v>299</v>
      </c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5"/>
    </row>
    <row r="600" spans="1:17" x14ac:dyDescent="0.3">
      <c r="A600" s="34" t="s">
        <v>714</v>
      </c>
      <c r="B600" s="16" t="s">
        <v>300</v>
      </c>
      <c r="C600" s="35">
        <v>14000</v>
      </c>
      <c r="D600" s="35">
        <f>C600*19%</f>
        <v>2660</v>
      </c>
      <c r="E600" s="35">
        <f>D600+C600</f>
        <v>16660</v>
      </c>
      <c r="F600" s="35">
        <v>14000</v>
      </c>
      <c r="G600" s="35">
        <f>F600*19%</f>
        <v>2660</v>
      </c>
      <c r="H600" s="35">
        <f>G600+F600</f>
        <v>16660</v>
      </c>
      <c r="I600" s="35">
        <v>14000</v>
      </c>
      <c r="J600" s="35">
        <f>I600*19%</f>
        <v>2660</v>
      </c>
      <c r="K600" s="35">
        <f>J600+I600</f>
        <v>16660</v>
      </c>
      <c r="L600" s="35">
        <v>14000</v>
      </c>
      <c r="M600" s="35">
        <f>L600*19%</f>
        <v>2660</v>
      </c>
      <c r="N600" s="35">
        <f>M600+L600</f>
        <v>16660</v>
      </c>
      <c r="O600" s="44">
        <v>14000</v>
      </c>
      <c r="P600" s="22">
        <f t="shared" ref="P600:P614" si="300">O600*19%</f>
        <v>2660</v>
      </c>
      <c r="Q600" s="22">
        <f t="shared" ref="Q600:Q614" si="301">P600+O600</f>
        <v>16660</v>
      </c>
    </row>
    <row r="601" spans="1:17" x14ac:dyDescent="0.3">
      <c r="A601" s="34" t="s">
        <v>715</v>
      </c>
      <c r="B601" s="16" t="s">
        <v>1026</v>
      </c>
      <c r="C601" s="35">
        <v>98000</v>
      </c>
      <c r="D601" s="35">
        <f>C601*19%</f>
        <v>18620</v>
      </c>
      <c r="E601" s="35">
        <f>D601+C601</f>
        <v>116620</v>
      </c>
      <c r="F601" s="35">
        <v>85000</v>
      </c>
      <c r="G601" s="35">
        <f>F601*19%</f>
        <v>16150</v>
      </c>
      <c r="H601" s="35">
        <f>G601+F601</f>
        <v>101150</v>
      </c>
      <c r="I601" s="35">
        <v>105000</v>
      </c>
      <c r="J601" s="35">
        <f>I601*19%</f>
        <v>19950</v>
      </c>
      <c r="K601" s="35">
        <f>J601+I601</f>
        <v>124950</v>
      </c>
      <c r="L601" s="35">
        <v>95000</v>
      </c>
      <c r="M601" s="35">
        <f>L601*19%</f>
        <v>18050</v>
      </c>
      <c r="N601" s="35">
        <f>M601+L601</f>
        <v>113050</v>
      </c>
      <c r="O601" s="44">
        <v>125000</v>
      </c>
      <c r="P601" s="22">
        <f t="shared" si="300"/>
        <v>23750</v>
      </c>
      <c r="Q601" s="22">
        <f t="shared" si="301"/>
        <v>148750</v>
      </c>
    </row>
    <row r="602" spans="1:17" x14ac:dyDescent="0.3">
      <c r="A602" s="34" t="s">
        <v>716</v>
      </c>
      <c r="B602" s="16" t="s">
        <v>1027</v>
      </c>
      <c r="C602" s="35">
        <v>95000</v>
      </c>
      <c r="D602" s="35">
        <f>C602*19%</f>
        <v>18050</v>
      </c>
      <c r="E602" s="35">
        <f>D602+C602</f>
        <v>113050</v>
      </c>
      <c r="F602" s="35">
        <v>80000</v>
      </c>
      <c r="G602" s="35">
        <f>F602*19%</f>
        <v>15200</v>
      </c>
      <c r="H602" s="35">
        <f>G602+F602</f>
        <v>95200</v>
      </c>
      <c r="I602" s="35">
        <v>95000</v>
      </c>
      <c r="J602" s="35">
        <f>I602*19%</f>
        <v>18050</v>
      </c>
      <c r="K602" s="35">
        <f>J602+I602</f>
        <v>113050</v>
      </c>
      <c r="L602" s="35">
        <v>90000</v>
      </c>
      <c r="M602" s="35">
        <f>L602*19%</f>
        <v>17100</v>
      </c>
      <c r="N602" s="35">
        <f>M602+L602</f>
        <v>107100</v>
      </c>
      <c r="O602" s="44">
        <v>120000</v>
      </c>
      <c r="P602" s="22">
        <f t="shared" si="300"/>
        <v>22800</v>
      </c>
      <c r="Q602" s="22">
        <f t="shared" si="301"/>
        <v>142800</v>
      </c>
    </row>
    <row r="603" spans="1:17" x14ac:dyDescent="0.3">
      <c r="A603" s="34" t="s">
        <v>717</v>
      </c>
      <c r="B603" s="16" t="s">
        <v>1068</v>
      </c>
      <c r="C603" s="35" t="s">
        <v>600</v>
      </c>
      <c r="D603" s="35" t="s">
        <v>600</v>
      </c>
      <c r="E603" s="35" t="s">
        <v>600</v>
      </c>
      <c r="F603" s="35" t="s">
        <v>600</v>
      </c>
      <c r="G603" s="35" t="s">
        <v>600</v>
      </c>
      <c r="H603" s="35" t="s">
        <v>600</v>
      </c>
      <c r="I603" s="35" t="s">
        <v>600</v>
      </c>
      <c r="J603" s="35" t="s">
        <v>600</v>
      </c>
      <c r="K603" s="35" t="s">
        <v>600</v>
      </c>
      <c r="L603" s="35" t="s">
        <v>600</v>
      </c>
      <c r="M603" s="35" t="s">
        <v>600</v>
      </c>
      <c r="N603" s="35" t="s">
        <v>600</v>
      </c>
      <c r="O603" s="44">
        <v>145000</v>
      </c>
      <c r="P603" s="22">
        <f t="shared" si="300"/>
        <v>27550</v>
      </c>
      <c r="Q603" s="22">
        <f t="shared" si="301"/>
        <v>172550</v>
      </c>
    </row>
    <row r="604" spans="1:17" x14ac:dyDescent="0.3">
      <c r="A604" s="34" t="s">
        <v>718</v>
      </c>
      <c r="B604" s="16" t="s">
        <v>1069</v>
      </c>
      <c r="C604" s="35" t="s">
        <v>600</v>
      </c>
      <c r="D604" s="35" t="s">
        <v>600</v>
      </c>
      <c r="E604" s="35" t="s">
        <v>600</v>
      </c>
      <c r="F604" s="35" t="s">
        <v>600</v>
      </c>
      <c r="G604" s="35" t="s">
        <v>600</v>
      </c>
      <c r="H604" s="35" t="s">
        <v>600</v>
      </c>
      <c r="I604" s="35" t="s">
        <v>600</v>
      </c>
      <c r="J604" s="35" t="s">
        <v>600</v>
      </c>
      <c r="K604" s="35" t="s">
        <v>600</v>
      </c>
      <c r="L604" s="35" t="s">
        <v>600</v>
      </c>
      <c r="M604" s="35" t="s">
        <v>600</v>
      </c>
      <c r="N604" s="35" t="s">
        <v>600</v>
      </c>
      <c r="O604" s="44">
        <v>135000</v>
      </c>
      <c r="P604" s="22">
        <f t="shared" si="300"/>
        <v>25650</v>
      </c>
      <c r="Q604" s="22">
        <f t="shared" si="301"/>
        <v>160650</v>
      </c>
    </row>
    <row r="605" spans="1:17" x14ac:dyDescent="0.3">
      <c r="A605" s="34" t="s">
        <v>719</v>
      </c>
      <c r="B605" s="16" t="s">
        <v>1099</v>
      </c>
      <c r="C605" s="35" t="s">
        <v>600</v>
      </c>
      <c r="D605" s="35" t="s">
        <v>600</v>
      </c>
      <c r="E605" s="35" t="s">
        <v>600</v>
      </c>
      <c r="F605" s="35" t="s">
        <v>600</v>
      </c>
      <c r="G605" s="35" t="s">
        <v>600</v>
      </c>
      <c r="H605" s="35" t="s">
        <v>600</v>
      </c>
      <c r="I605" s="35" t="s">
        <v>600</v>
      </c>
      <c r="J605" s="35" t="s">
        <v>600</v>
      </c>
      <c r="K605" s="35" t="s">
        <v>600</v>
      </c>
      <c r="L605" s="35" t="s">
        <v>600</v>
      </c>
      <c r="M605" s="35" t="s">
        <v>600</v>
      </c>
      <c r="N605" s="35" t="s">
        <v>600</v>
      </c>
      <c r="O605" s="44">
        <v>145000</v>
      </c>
      <c r="P605" s="22">
        <f t="shared" si="300"/>
        <v>27550</v>
      </c>
      <c r="Q605" s="22">
        <f t="shared" si="301"/>
        <v>172550</v>
      </c>
    </row>
    <row r="606" spans="1:17" x14ac:dyDescent="0.3">
      <c r="A606" s="34" t="s">
        <v>720</v>
      </c>
      <c r="B606" s="16" t="s">
        <v>1070</v>
      </c>
      <c r="C606" s="35" t="s">
        <v>600</v>
      </c>
      <c r="D606" s="35" t="s">
        <v>600</v>
      </c>
      <c r="E606" s="35" t="s">
        <v>600</v>
      </c>
      <c r="F606" s="35" t="s">
        <v>600</v>
      </c>
      <c r="G606" s="35" t="s">
        <v>600</v>
      </c>
      <c r="H606" s="35" t="s">
        <v>600</v>
      </c>
      <c r="I606" s="35" t="s">
        <v>600</v>
      </c>
      <c r="J606" s="35" t="s">
        <v>600</v>
      </c>
      <c r="K606" s="35" t="s">
        <v>600</v>
      </c>
      <c r="L606" s="35" t="s">
        <v>600</v>
      </c>
      <c r="M606" s="35" t="s">
        <v>600</v>
      </c>
      <c r="N606" s="35" t="s">
        <v>600</v>
      </c>
      <c r="O606" s="44">
        <v>135000</v>
      </c>
      <c r="P606" s="22">
        <f t="shared" si="300"/>
        <v>25650</v>
      </c>
      <c r="Q606" s="22">
        <f t="shared" si="301"/>
        <v>160650</v>
      </c>
    </row>
    <row r="607" spans="1:17" x14ac:dyDescent="0.3">
      <c r="A607" s="34" t="s">
        <v>721</v>
      </c>
      <c r="B607" s="16" t="s">
        <v>301</v>
      </c>
      <c r="C607" s="35">
        <v>48000</v>
      </c>
      <c r="D607" s="35">
        <f t="shared" ref="D607:D614" si="302">C607*19%</f>
        <v>9120</v>
      </c>
      <c r="E607" s="35">
        <f t="shared" ref="E607:E614" si="303">D607+C607</f>
        <v>57120</v>
      </c>
      <c r="F607" s="35">
        <v>38000</v>
      </c>
      <c r="G607" s="35">
        <f t="shared" ref="G607:G614" si="304">F607*19%</f>
        <v>7220</v>
      </c>
      <c r="H607" s="35">
        <f t="shared" ref="H607:H614" si="305">G607+F607</f>
        <v>45220</v>
      </c>
      <c r="I607" s="35">
        <v>65000</v>
      </c>
      <c r="J607" s="35">
        <f t="shared" ref="J607:J614" si="306">I607*19%</f>
        <v>12350</v>
      </c>
      <c r="K607" s="35">
        <f t="shared" ref="K607:K614" si="307">J607+I607</f>
        <v>77350</v>
      </c>
      <c r="L607" s="35">
        <v>41000</v>
      </c>
      <c r="M607" s="35">
        <f t="shared" ref="M607:M614" si="308">L607*19%</f>
        <v>7790</v>
      </c>
      <c r="N607" s="35">
        <f t="shared" ref="N607:N614" si="309">M607+L607</f>
        <v>48790</v>
      </c>
      <c r="O607" s="44">
        <v>56000</v>
      </c>
      <c r="P607" s="22">
        <f t="shared" si="300"/>
        <v>10640</v>
      </c>
      <c r="Q607" s="22">
        <f t="shared" si="301"/>
        <v>66640</v>
      </c>
    </row>
    <row r="608" spans="1:17" x14ac:dyDescent="0.3">
      <c r="A608" s="34" t="s">
        <v>722</v>
      </c>
      <c r="B608" s="16" t="s">
        <v>1028</v>
      </c>
      <c r="C608" s="35">
        <v>240000</v>
      </c>
      <c r="D608" s="35">
        <f t="shared" si="302"/>
        <v>45600</v>
      </c>
      <c r="E608" s="35">
        <f t="shared" si="303"/>
        <v>285600</v>
      </c>
      <c r="F608" s="35">
        <v>195000</v>
      </c>
      <c r="G608" s="35">
        <f t="shared" si="304"/>
        <v>37050</v>
      </c>
      <c r="H608" s="35">
        <f t="shared" si="305"/>
        <v>232050</v>
      </c>
      <c r="I608" s="35">
        <v>310000</v>
      </c>
      <c r="J608" s="35">
        <f t="shared" si="306"/>
        <v>58900</v>
      </c>
      <c r="K608" s="35">
        <f t="shared" si="307"/>
        <v>368900</v>
      </c>
      <c r="L608" s="35">
        <v>197000</v>
      </c>
      <c r="M608" s="35">
        <f t="shared" si="308"/>
        <v>37430</v>
      </c>
      <c r="N608" s="35">
        <f t="shared" si="309"/>
        <v>234430</v>
      </c>
      <c r="O608" s="44">
        <v>290000</v>
      </c>
      <c r="P608" s="22">
        <f t="shared" si="300"/>
        <v>55100</v>
      </c>
      <c r="Q608" s="22">
        <f t="shared" si="301"/>
        <v>345100</v>
      </c>
    </row>
    <row r="609" spans="1:20" x14ac:dyDescent="0.3">
      <c r="A609" s="34" t="s">
        <v>723</v>
      </c>
      <c r="B609" s="16" t="s">
        <v>1029</v>
      </c>
      <c r="C609" s="35">
        <v>210000</v>
      </c>
      <c r="D609" s="35">
        <f t="shared" si="302"/>
        <v>39900</v>
      </c>
      <c r="E609" s="35">
        <f t="shared" si="303"/>
        <v>249900</v>
      </c>
      <c r="F609" s="35">
        <v>185000</v>
      </c>
      <c r="G609" s="35">
        <f t="shared" si="304"/>
        <v>35150</v>
      </c>
      <c r="H609" s="35">
        <f t="shared" si="305"/>
        <v>220150</v>
      </c>
      <c r="I609" s="35">
        <v>295000</v>
      </c>
      <c r="J609" s="35">
        <f t="shared" si="306"/>
        <v>56050</v>
      </c>
      <c r="K609" s="35">
        <f t="shared" si="307"/>
        <v>351050</v>
      </c>
      <c r="L609" s="35">
        <v>187000</v>
      </c>
      <c r="M609" s="35">
        <f t="shared" si="308"/>
        <v>35530</v>
      </c>
      <c r="N609" s="35">
        <f t="shared" si="309"/>
        <v>222530</v>
      </c>
      <c r="O609" s="44">
        <v>280000</v>
      </c>
      <c r="P609" s="22">
        <f t="shared" si="300"/>
        <v>53200</v>
      </c>
      <c r="Q609" s="22">
        <f t="shared" si="301"/>
        <v>333200</v>
      </c>
    </row>
    <row r="610" spans="1:20" x14ac:dyDescent="0.3">
      <c r="A610" s="34" t="s">
        <v>724</v>
      </c>
      <c r="B610" s="16" t="s">
        <v>1030</v>
      </c>
      <c r="C610" s="35">
        <v>1050000</v>
      </c>
      <c r="D610" s="35">
        <f t="shared" si="302"/>
        <v>199500</v>
      </c>
      <c r="E610" s="35">
        <f t="shared" si="303"/>
        <v>1249500</v>
      </c>
      <c r="F610" s="35">
        <v>510000</v>
      </c>
      <c r="G610" s="35">
        <f t="shared" si="304"/>
        <v>96900</v>
      </c>
      <c r="H610" s="35">
        <f t="shared" si="305"/>
        <v>606900</v>
      </c>
      <c r="I610" s="35">
        <v>1420000</v>
      </c>
      <c r="J610" s="35">
        <f t="shared" si="306"/>
        <v>269800</v>
      </c>
      <c r="K610" s="35">
        <f t="shared" si="307"/>
        <v>1689800</v>
      </c>
      <c r="L610" s="35">
        <v>680000</v>
      </c>
      <c r="M610" s="35">
        <f t="shared" si="308"/>
        <v>129200</v>
      </c>
      <c r="N610" s="35">
        <f t="shared" si="309"/>
        <v>809200</v>
      </c>
      <c r="O610" s="44">
        <v>1850000</v>
      </c>
      <c r="P610" s="22">
        <f t="shared" si="300"/>
        <v>351500</v>
      </c>
      <c r="Q610" s="22">
        <f t="shared" si="301"/>
        <v>2201500</v>
      </c>
    </row>
    <row r="611" spans="1:20" x14ac:dyDescent="0.3">
      <c r="A611" s="34" t="s">
        <v>725</v>
      </c>
      <c r="B611" s="16" t="s">
        <v>1031</v>
      </c>
      <c r="C611" s="35">
        <v>980000</v>
      </c>
      <c r="D611" s="35">
        <f t="shared" si="302"/>
        <v>186200</v>
      </c>
      <c r="E611" s="35">
        <f t="shared" si="303"/>
        <v>1166200</v>
      </c>
      <c r="F611" s="35">
        <v>490000</v>
      </c>
      <c r="G611" s="35">
        <f t="shared" si="304"/>
        <v>93100</v>
      </c>
      <c r="H611" s="35">
        <f t="shared" si="305"/>
        <v>583100</v>
      </c>
      <c r="I611" s="35">
        <v>1290000</v>
      </c>
      <c r="J611" s="35">
        <f t="shared" si="306"/>
        <v>245100</v>
      </c>
      <c r="K611" s="35">
        <f t="shared" si="307"/>
        <v>1535100</v>
      </c>
      <c r="L611" s="35">
        <v>650000</v>
      </c>
      <c r="M611" s="35">
        <f t="shared" si="308"/>
        <v>123500</v>
      </c>
      <c r="N611" s="35">
        <f t="shared" si="309"/>
        <v>773500</v>
      </c>
      <c r="O611" s="44">
        <v>1740000</v>
      </c>
      <c r="P611" s="22">
        <f t="shared" si="300"/>
        <v>330600</v>
      </c>
      <c r="Q611" s="22">
        <f t="shared" si="301"/>
        <v>2070600</v>
      </c>
    </row>
    <row r="612" spans="1:20" x14ac:dyDescent="0.3">
      <c r="A612" s="34" t="s">
        <v>1000</v>
      </c>
      <c r="B612" s="16" t="s">
        <v>1032</v>
      </c>
      <c r="C612" s="35">
        <v>145000</v>
      </c>
      <c r="D612" s="35">
        <f t="shared" si="302"/>
        <v>27550</v>
      </c>
      <c r="E612" s="35">
        <f t="shared" si="303"/>
        <v>172550</v>
      </c>
      <c r="F612" s="35">
        <v>135000</v>
      </c>
      <c r="G612" s="35">
        <f t="shared" si="304"/>
        <v>25650</v>
      </c>
      <c r="H612" s="35">
        <f t="shared" si="305"/>
        <v>160650</v>
      </c>
      <c r="I612" s="35">
        <v>135000</v>
      </c>
      <c r="J612" s="35">
        <f t="shared" si="306"/>
        <v>25650</v>
      </c>
      <c r="K612" s="35">
        <f t="shared" si="307"/>
        <v>160650</v>
      </c>
      <c r="L612" s="35">
        <v>145000</v>
      </c>
      <c r="M612" s="35">
        <f t="shared" si="308"/>
        <v>27550</v>
      </c>
      <c r="N612" s="35">
        <f t="shared" si="309"/>
        <v>172550</v>
      </c>
      <c r="O612" s="44">
        <v>165000</v>
      </c>
      <c r="P612" s="22">
        <f t="shared" si="300"/>
        <v>31350</v>
      </c>
      <c r="Q612" s="22">
        <f t="shared" si="301"/>
        <v>196350</v>
      </c>
    </row>
    <row r="613" spans="1:20" x14ac:dyDescent="0.3">
      <c r="A613" s="34" t="s">
        <v>1001</v>
      </c>
      <c r="B613" s="16" t="s">
        <v>1033</v>
      </c>
      <c r="C613" s="35">
        <v>135000</v>
      </c>
      <c r="D613" s="35">
        <f t="shared" si="302"/>
        <v>25650</v>
      </c>
      <c r="E613" s="35">
        <f t="shared" si="303"/>
        <v>160650</v>
      </c>
      <c r="F613" s="35">
        <v>98000</v>
      </c>
      <c r="G613" s="35">
        <f t="shared" si="304"/>
        <v>18620</v>
      </c>
      <c r="H613" s="35">
        <f t="shared" si="305"/>
        <v>116620</v>
      </c>
      <c r="I613" s="35">
        <v>125000</v>
      </c>
      <c r="J613" s="35">
        <f t="shared" si="306"/>
        <v>23750</v>
      </c>
      <c r="K613" s="35">
        <f t="shared" si="307"/>
        <v>148750</v>
      </c>
      <c r="L613" s="35">
        <v>105000</v>
      </c>
      <c r="M613" s="35">
        <f t="shared" si="308"/>
        <v>19950</v>
      </c>
      <c r="N613" s="35">
        <f t="shared" si="309"/>
        <v>124950</v>
      </c>
      <c r="O613" s="44">
        <v>165000</v>
      </c>
      <c r="P613" s="22">
        <f t="shared" si="300"/>
        <v>31350</v>
      </c>
      <c r="Q613" s="22">
        <f t="shared" si="301"/>
        <v>196350</v>
      </c>
    </row>
    <row r="614" spans="1:20" x14ac:dyDescent="0.3">
      <c r="A614" s="34" t="s">
        <v>1002</v>
      </c>
      <c r="B614" s="16" t="s">
        <v>302</v>
      </c>
      <c r="C614" s="35">
        <v>650000</v>
      </c>
      <c r="D614" s="35">
        <f t="shared" si="302"/>
        <v>123500</v>
      </c>
      <c r="E614" s="35">
        <f t="shared" si="303"/>
        <v>773500</v>
      </c>
      <c r="F614" s="35">
        <v>510000</v>
      </c>
      <c r="G614" s="35">
        <f t="shared" si="304"/>
        <v>96900</v>
      </c>
      <c r="H614" s="35">
        <f t="shared" si="305"/>
        <v>606900</v>
      </c>
      <c r="I614" s="35">
        <v>980000</v>
      </c>
      <c r="J614" s="35">
        <f t="shared" si="306"/>
        <v>186200</v>
      </c>
      <c r="K614" s="35">
        <f t="shared" si="307"/>
        <v>1166200</v>
      </c>
      <c r="L614" s="35">
        <v>550000</v>
      </c>
      <c r="M614" s="35">
        <f t="shared" si="308"/>
        <v>104500</v>
      </c>
      <c r="N614" s="35">
        <f t="shared" si="309"/>
        <v>654500</v>
      </c>
      <c r="O614" s="44">
        <v>750000</v>
      </c>
      <c r="P614" s="22">
        <f t="shared" si="300"/>
        <v>142500</v>
      </c>
      <c r="Q614" s="22">
        <f t="shared" si="301"/>
        <v>892500</v>
      </c>
    </row>
    <row r="615" spans="1:20" x14ac:dyDescent="0.3">
      <c r="A615" s="49">
        <v>5</v>
      </c>
      <c r="B615" s="47" t="s">
        <v>61</v>
      </c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5"/>
    </row>
    <row r="616" spans="1:20" x14ac:dyDescent="0.3">
      <c r="A616" s="34" t="s">
        <v>726</v>
      </c>
      <c r="B616" s="16" t="s">
        <v>303</v>
      </c>
      <c r="C616" s="35">
        <v>540000</v>
      </c>
      <c r="D616" s="35">
        <f t="shared" ref="D616:D632" si="310">C616*19%</f>
        <v>102600</v>
      </c>
      <c r="E616" s="35">
        <f t="shared" ref="E616:E632" si="311">D616+C616</f>
        <v>642600</v>
      </c>
      <c r="F616" s="35">
        <v>420000</v>
      </c>
      <c r="G616" s="35">
        <f t="shared" ref="G616:G632" si="312">F616*19%</f>
        <v>79800</v>
      </c>
      <c r="H616" s="35">
        <f t="shared" ref="H616:H632" si="313">G616+F616</f>
        <v>499800</v>
      </c>
      <c r="I616" s="35">
        <v>750000</v>
      </c>
      <c r="J616" s="35">
        <f t="shared" ref="J616:J632" si="314">I616*19%</f>
        <v>142500</v>
      </c>
      <c r="K616" s="35">
        <f t="shared" ref="K616:K632" si="315">J616+I616</f>
        <v>892500</v>
      </c>
      <c r="L616" s="35">
        <v>420000</v>
      </c>
      <c r="M616" s="35">
        <f t="shared" ref="M616:M632" si="316">L616*19%</f>
        <v>79800</v>
      </c>
      <c r="N616" s="35">
        <f t="shared" ref="N616:N632" si="317">M616+L616</f>
        <v>499800</v>
      </c>
      <c r="O616" s="44">
        <v>740000</v>
      </c>
      <c r="P616" s="22">
        <f t="shared" ref="P616:P628" si="318">O616*19%</f>
        <v>140600</v>
      </c>
      <c r="Q616" s="22">
        <f t="shared" ref="Q616:Q628" si="319">P616+O616</f>
        <v>880600</v>
      </c>
    </row>
    <row r="617" spans="1:20" x14ac:dyDescent="0.3">
      <c r="A617" s="34" t="s">
        <v>727</v>
      </c>
      <c r="B617" s="16" t="s">
        <v>304</v>
      </c>
      <c r="C617" s="35">
        <v>980000</v>
      </c>
      <c r="D617" s="35">
        <f t="shared" si="310"/>
        <v>186200</v>
      </c>
      <c r="E617" s="35">
        <f t="shared" si="311"/>
        <v>1166200</v>
      </c>
      <c r="F617" s="35">
        <v>980000</v>
      </c>
      <c r="G617" s="35">
        <f t="shared" si="312"/>
        <v>186200</v>
      </c>
      <c r="H617" s="35">
        <f t="shared" si="313"/>
        <v>1166200</v>
      </c>
      <c r="I617" s="35">
        <v>980000</v>
      </c>
      <c r="J617" s="35">
        <f t="shared" si="314"/>
        <v>186200</v>
      </c>
      <c r="K617" s="35">
        <f t="shared" si="315"/>
        <v>1166200</v>
      </c>
      <c r="L617" s="35">
        <v>950000</v>
      </c>
      <c r="M617" s="35">
        <f t="shared" si="316"/>
        <v>180500</v>
      </c>
      <c r="N617" s="35">
        <f t="shared" si="317"/>
        <v>1130500</v>
      </c>
      <c r="O617" s="44">
        <v>1350000</v>
      </c>
      <c r="P617" s="22">
        <f t="shared" si="318"/>
        <v>256500</v>
      </c>
      <c r="Q617" s="22">
        <f t="shared" si="319"/>
        <v>1606500</v>
      </c>
    </row>
    <row r="618" spans="1:20" x14ac:dyDescent="0.3">
      <c r="A618" s="34" t="s">
        <v>728</v>
      </c>
      <c r="B618" s="16" t="s">
        <v>305</v>
      </c>
      <c r="C618" s="35">
        <v>380000</v>
      </c>
      <c r="D618" s="35">
        <f t="shared" si="310"/>
        <v>72200</v>
      </c>
      <c r="E618" s="35">
        <f t="shared" si="311"/>
        <v>452200</v>
      </c>
      <c r="F618" s="35">
        <v>280000</v>
      </c>
      <c r="G618" s="35">
        <f t="shared" si="312"/>
        <v>53200</v>
      </c>
      <c r="H618" s="35">
        <f t="shared" si="313"/>
        <v>333200</v>
      </c>
      <c r="I618" s="35">
        <v>390000</v>
      </c>
      <c r="J618" s="35">
        <f t="shared" si="314"/>
        <v>74100</v>
      </c>
      <c r="K618" s="35">
        <f t="shared" si="315"/>
        <v>464100</v>
      </c>
      <c r="L618" s="35">
        <v>260000</v>
      </c>
      <c r="M618" s="35">
        <f t="shared" si="316"/>
        <v>49400</v>
      </c>
      <c r="N618" s="35">
        <f t="shared" si="317"/>
        <v>309400</v>
      </c>
      <c r="O618" s="44">
        <v>950000</v>
      </c>
      <c r="P618" s="22">
        <f t="shared" si="318"/>
        <v>180500</v>
      </c>
      <c r="Q618" s="22">
        <f t="shared" si="319"/>
        <v>1130500</v>
      </c>
    </row>
    <row r="619" spans="1:20" x14ac:dyDescent="0.3">
      <c r="A619" s="37" t="s">
        <v>729</v>
      </c>
      <c r="B619" s="18" t="s">
        <v>1517</v>
      </c>
      <c r="C619" s="41">
        <v>18000</v>
      </c>
      <c r="D619" s="38">
        <f>C619*19%</f>
        <v>3420</v>
      </c>
      <c r="E619" s="38">
        <f>D619+C619</f>
        <v>21420</v>
      </c>
      <c r="F619" s="41">
        <v>18000</v>
      </c>
      <c r="G619" s="38">
        <f t="shared" si="312"/>
        <v>3420</v>
      </c>
      <c r="H619" s="38">
        <f t="shared" si="313"/>
        <v>21420</v>
      </c>
      <c r="I619" s="41">
        <v>18000</v>
      </c>
      <c r="J619" s="38">
        <f t="shared" si="314"/>
        <v>3420</v>
      </c>
      <c r="K619" s="38">
        <f t="shared" si="315"/>
        <v>21420</v>
      </c>
      <c r="L619" s="41">
        <v>18000</v>
      </c>
      <c r="M619" s="38">
        <f t="shared" si="316"/>
        <v>3420</v>
      </c>
      <c r="N619" s="38">
        <f t="shared" si="317"/>
        <v>21420</v>
      </c>
      <c r="O619" s="41">
        <v>18000</v>
      </c>
      <c r="P619" s="38">
        <f t="shared" si="318"/>
        <v>3420</v>
      </c>
      <c r="Q619" s="38">
        <f t="shared" si="319"/>
        <v>21420</v>
      </c>
      <c r="R619" s="42"/>
      <c r="S619" s="42"/>
      <c r="T619" s="42"/>
    </row>
    <row r="620" spans="1:20" x14ac:dyDescent="0.3">
      <c r="A620" s="34" t="s">
        <v>730</v>
      </c>
      <c r="B620" s="16" t="s">
        <v>306</v>
      </c>
      <c r="C620" s="35">
        <v>125000</v>
      </c>
      <c r="D620" s="35">
        <f t="shared" si="310"/>
        <v>23750</v>
      </c>
      <c r="E620" s="35">
        <f t="shared" si="311"/>
        <v>148750</v>
      </c>
      <c r="F620" s="35">
        <v>106000</v>
      </c>
      <c r="G620" s="35">
        <f t="shared" si="312"/>
        <v>20140</v>
      </c>
      <c r="H620" s="35">
        <f t="shared" si="313"/>
        <v>126140</v>
      </c>
      <c r="I620" s="35">
        <v>125000</v>
      </c>
      <c r="J620" s="35">
        <f t="shared" si="314"/>
        <v>23750</v>
      </c>
      <c r="K620" s="35">
        <f t="shared" si="315"/>
        <v>148750</v>
      </c>
      <c r="L620" s="35">
        <v>115000</v>
      </c>
      <c r="M620" s="35">
        <f t="shared" si="316"/>
        <v>21850</v>
      </c>
      <c r="N620" s="35">
        <f t="shared" si="317"/>
        <v>136850</v>
      </c>
      <c r="O620" s="44">
        <v>145000</v>
      </c>
      <c r="P620" s="22">
        <f t="shared" si="318"/>
        <v>27550</v>
      </c>
      <c r="Q620" s="22">
        <f t="shared" si="319"/>
        <v>172550</v>
      </c>
    </row>
    <row r="621" spans="1:20" x14ac:dyDescent="0.3">
      <c r="A621" s="34" t="s">
        <v>731</v>
      </c>
      <c r="B621" s="16" t="s">
        <v>307</v>
      </c>
      <c r="C621" s="35">
        <v>66000</v>
      </c>
      <c r="D621" s="35">
        <f t="shared" si="310"/>
        <v>12540</v>
      </c>
      <c r="E621" s="35">
        <f t="shared" si="311"/>
        <v>78540</v>
      </c>
      <c r="F621" s="35">
        <v>66000</v>
      </c>
      <c r="G621" s="35">
        <f t="shared" si="312"/>
        <v>12540</v>
      </c>
      <c r="H621" s="35">
        <f t="shared" si="313"/>
        <v>78540</v>
      </c>
      <c r="I621" s="35">
        <v>75000</v>
      </c>
      <c r="J621" s="35">
        <f t="shared" si="314"/>
        <v>14250</v>
      </c>
      <c r="K621" s="35">
        <f t="shared" si="315"/>
        <v>89250</v>
      </c>
      <c r="L621" s="35">
        <v>66000</v>
      </c>
      <c r="M621" s="35">
        <f t="shared" si="316"/>
        <v>12540</v>
      </c>
      <c r="N621" s="35">
        <f t="shared" si="317"/>
        <v>78540</v>
      </c>
      <c r="O621" s="44">
        <v>85000</v>
      </c>
      <c r="P621" s="22">
        <f t="shared" si="318"/>
        <v>16150</v>
      </c>
      <c r="Q621" s="22">
        <f t="shared" si="319"/>
        <v>101150</v>
      </c>
    </row>
    <row r="622" spans="1:20" x14ac:dyDescent="0.3">
      <c r="A622" s="34" t="s">
        <v>732</v>
      </c>
      <c r="B622" s="16" t="s">
        <v>308</v>
      </c>
      <c r="C622" s="35">
        <v>390000</v>
      </c>
      <c r="D622" s="35">
        <f t="shared" si="310"/>
        <v>74100</v>
      </c>
      <c r="E622" s="35">
        <f t="shared" si="311"/>
        <v>464100</v>
      </c>
      <c r="F622" s="35">
        <v>290000</v>
      </c>
      <c r="G622" s="35">
        <f t="shared" si="312"/>
        <v>55100</v>
      </c>
      <c r="H622" s="35">
        <f t="shared" si="313"/>
        <v>345100</v>
      </c>
      <c r="I622" s="35">
        <v>340000</v>
      </c>
      <c r="J622" s="35">
        <f t="shared" si="314"/>
        <v>64600</v>
      </c>
      <c r="K622" s="35">
        <f t="shared" si="315"/>
        <v>404600</v>
      </c>
      <c r="L622" s="35">
        <v>270000</v>
      </c>
      <c r="M622" s="35">
        <f t="shared" si="316"/>
        <v>51300</v>
      </c>
      <c r="N622" s="35">
        <f t="shared" si="317"/>
        <v>321300</v>
      </c>
      <c r="O622" s="44">
        <v>850000</v>
      </c>
      <c r="P622" s="22">
        <f t="shared" si="318"/>
        <v>161500</v>
      </c>
      <c r="Q622" s="22">
        <f t="shared" si="319"/>
        <v>1011500</v>
      </c>
    </row>
    <row r="623" spans="1:20" x14ac:dyDescent="0.3">
      <c r="A623" s="34" t="s">
        <v>733</v>
      </c>
      <c r="B623" s="16" t="s">
        <v>309</v>
      </c>
      <c r="C623" s="35">
        <v>98000</v>
      </c>
      <c r="D623" s="35">
        <f t="shared" si="310"/>
        <v>18620</v>
      </c>
      <c r="E623" s="35">
        <f t="shared" si="311"/>
        <v>116620</v>
      </c>
      <c r="F623" s="35">
        <v>98000</v>
      </c>
      <c r="G623" s="35">
        <f t="shared" si="312"/>
        <v>18620</v>
      </c>
      <c r="H623" s="35">
        <f t="shared" si="313"/>
        <v>116620</v>
      </c>
      <c r="I623" s="35">
        <v>98000</v>
      </c>
      <c r="J623" s="35">
        <f t="shared" si="314"/>
        <v>18620</v>
      </c>
      <c r="K623" s="35">
        <f t="shared" si="315"/>
        <v>116620</v>
      </c>
      <c r="L623" s="35">
        <v>98000</v>
      </c>
      <c r="M623" s="35">
        <f t="shared" si="316"/>
        <v>18620</v>
      </c>
      <c r="N623" s="35">
        <f t="shared" si="317"/>
        <v>116620</v>
      </c>
      <c r="O623" s="44">
        <v>130000</v>
      </c>
      <c r="P623" s="22">
        <f t="shared" si="318"/>
        <v>24700</v>
      </c>
      <c r="Q623" s="22">
        <f t="shared" si="319"/>
        <v>154700</v>
      </c>
    </row>
    <row r="624" spans="1:20" x14ac:dyDescent="0.3">
      <c r="A624" s="34" t="s">
        <v>734</v>
      </c>
      <c r="B624" s="16" t="s">
        <v>310</v>
      </c>
      <c r="C624" s="35">
        <v>310000</v>
      </c>
      <c r="D624" s="35">
        <f t="shared" si="310"/>
        <v>58900</v>
      </c>
      <c r="E624" s="35">
        <f t="shared" si="311"/>
        <v>368900</v>
      </c>
      <c r="F624" s="35">
        <v>250000</v>
      </c>
      <c r="G624" s="35">
        <f t="shared" si="312"/>
        <v>47500</v>
      </c>
      <c r="H624" s="35">
        <f t="shared" si="313"/>
        <v>297500</v>
      </c>
      <c r="I624" s="35">
        <v>320000</v>
      </c>
      <c r="J624" s="35">
        <f t="shared" si="314"/>
        <v>60800</v>
      </c>
      <c r="K624" s="35">
        <f t="shared" si="315"/>
        <v>380800</v>
      </c>
      <c r="L624" s="35">
        <v>250000</v>
      </c>
      <c r="M624" s="35">
        <f t="shared" si="316"/>
        <v>47500</v>
      </c>
      <c r="N624" s="35">
        <f t="shared" si="317"/>
        <v>297500</v>
      </c>
      <c r="O624" s="44">
        <v>480000</v>
      </c>
      <c r="P624" s="22">
        <f t="shared" si="318"/>
        <v>91200</v>
      </c>
      <c r="Q624" s="22">
        <f t="shared" si="319"/>
        <v>571200</v>
      </c>
    </row>
    <row r="625" spans="1:20" x14ac:dyDescent="0.3">
      <c r="A625" s="34" t="s">
        <v>735</v>
      </c>
      <c r="B625" s="16" t="s">
        <v>311</v>
      </c>
      <c r="C625" s="35">
        <v>85000</v>
      </c>
      <c r="D625" s="35">
        <f t="shared" si="310"/>
        <v>16150</v>
      </c>
      <c r="E625" s="35">
        <f t="shared" si="311"/>
        <v>101150</v>
      </c>
      <c r="F625" s="35">
        <v>65000</v>
      </c>
      <c r="G625" s="35">
        <f t="shared" si="312"/>
        <v>12350</v>
      </c>
      <c r="H625" s="35">
        <f t="shared" si="313"/>
        <v>77350</v>
      </c>
      <c r="I625" s="35">
        <v>95000</v>
      </c>
      <c r="J625" s="35">
        <f t="shared" si="314"/>
        <v>18050</v>
      </c>
      <c r="K625" s="35">
        <f t="shared" si="315"/>
        <v>113050</v>
      </c>
      <c r="L625" s="35">
        <v>65000</v>
      </c>
      <c r="M625" s="35">
        <f t="shared" si="316"/>
        <v>12350</v>
      </c>
      <c r="N625" s="35">
        <f t="shared" si="317"/>
        <v>77350</v>
      </c>
      <c r="O625" s="44">
        <v>95000</v>
      </c>
      <c r="P625" s="22">
        <f t="shared" si="318"/>
        <v>18050</v>
      </c>
      <c r="Q625" s="22">
        <f t="shared" si="319"/>
        <v>113050</v>
      </c>
    </row>
    <row r="626" spans="1:20" x14ac:dyDescent="0.3">
      <c r="A626" s="34" t="s">
        <v>736</v>
      </c>
      <c r="B626" s="16" t="s">
        <v>312</v>
      </c>
      <c r="C626" s="35">
        <v>195000</v>
      </c>
      <c r="D626" s="35">
        <f t="shared" si="310"/>
        <v>37050</v>
      </c>
      <c r="E626" s="35">
        <f t="shared" si="311"/>
        <v>232050</v>
      </c>
      <c r="F626" s="35">
        <v>145000</v>
      </c>
      <c r="G626" s="35">
        <f t="shared" si="312"/>
        <v>27550</v>
      </c>
      <c r="H626" s="35">
        <f t="shared" si="313"/>
        <v>172550</v>
      </c>
      <c r="I626" s="35">
        <v>145000</v>
      </c>
      <c r="J626" s="35">
        <f t="shared" si="314"/>
        <v>27550</v>
      </c>
      <c r="K626" s="35">
        <f t="shared" si="315"/>
        <v>172550</v>
      </c>
      <c r="L626" s="35">
        <v>155000</v>
      </c>
      <c r="M626" s="35">
        <f t="shared" si="316"/>
        <v>29450</v>
      </c>
      <c r="N626" s="35">
        <f t="shared" si="317"/>
        <v>184450</v>
      </c>
      <c r="O626" s="44">
        <v>240000</v>
      </c>
      <c r="P626" s="22">
        <f t="shared" si="318"/>
        <v>45600</v>
      </c>
      <c r="Q626" s="22">
        <f t="shared" si="319"/>
        <v>285600</v>
      </c>
    </row>
    <row r="627" spans="1:20" x14ac:dyDescent="0.3">
      <c r="A627" s="34" t="s">
        <v>737</v>
      </c>
      <c r="B627" s="16" t="s">
        <v>313</v>
      </c>
      <c r="C627" s="35">
        <v>195000</v>
      </c>
      <c r="D627" s="35">
        <f t="shared" si="310"/>
        <v>37050</v>
      </c>
      <c r="E627" s="35">
        <f t="shared" si="311"/>
        <v>232050</v>
      </c>
      <c r="F627" s="35">
        <v>155000</v>
      </c>
      <c r="G627" s="35">
        <f t="shared" si="312"/>
        <v>29450</v>
      </c>
      <c r="H627" s="35">
        <f t="shared" si="313"/>
        <v>184450</v>
      </c>
      <c r="I627" s="35">
        <v>155000</v>
      </c>
      <c r="J627" s="35">
        <f t="shared" si="314"/>
        <v>29450</v>
      </c>
      <c r="K627" s="35">
        <f t="shared" si="315"/>
        <v>184450</v>
      </c>
      <c r="L627" s="35">
        <v>165000</v>
      </c>
      <c r="M627" s="35">
        <f t="shared" si="316"/>
        <v>31350</v>
      </c>
      <c r="N627" s="35">
        <f t="shared" si="317"/>
        <v>196350</v>
      </c>
      <c r="O627" s="44">
        <v>250000</v>
      </c>
      <c r="P627" s="22">
        <f t="shared" si="318"/>
        <v>47500</v>
      </c>
      <c r="Q627" s="22">
        <f t="shared" si="319"/>
        <v>297500</v>
      </c>
    </row>
    <row r="628" spans="1:20" x14ac:dyDescent="0.3">
      <c r="A628" s="34" t="s">
        <v>738</v>
      </c>
      <c r="B628" s="16" t="s">
        <v>314</v>
      </c>
      <c r="C628" s="35">
        <v>240000</v>
      </c>
      <c r="D628" s="35">
        <f t="shared" si="310"/>
        <v>45600</v>
      </c>
      <c r="E628" s="35">
        <f t="shared" si="311"/>
        <v>285600</v>
      </c>
      <c r="F628" s="35">
        <v>140000</v>
      </c>
      <c r="G628" s="35">
        <f t="shared" si="312"/>
        <v>26600</v>
      </c>
      <c r="H628" s="35">
        <f t="shared" si="313"/>
        <v>166600</v>
      </c>
      <c r="I628" s="35">
        <v>185000</v>
      </c>
      <c r="J628" s="35">
        <f t="shared" si="314"/>
        <v>35150</v>
      </c>
      <c r="K628" s="35">
        <f t="shared" si="315"/>
        <v>220150</v>
      </c>
      <c r="L628" s="35">
        <v>195000</v>
      </c>
      <c r="M628" s="35">
        <f t="shared" si="316"/>
        <v>37050</v>
      </c>
      <c r="N628" s="35">
        <f t="shared" si="317"/>
        <v>232050</v>
      </c>
      <c r="O628" s="44">
        <v>260000</v>
      </c>
      <c r="P628" s="22">
        <f t="shared" si="318"/>
        <v>49400</v>
      </c>
      <c r="Q628" s="22">
        <f t="shared" si="319"/>
        <v>309400</v>
      </c>
    </row>
    <row r="629" spans="1:20" x14ac:dyDescent="0.3">
      <c r="A629" s="34" t="s">
        <v>739</v>
      </c>
      <c r="B629" s="16" t="s">
        <v>1432</v>
      </c>
      <c r="C629" s="35">
        <v>260000</v>
      </c>
      <c r="D629" s="35">
        <f t="shared" si="310"/>
        <v>49400</v>
      </c>
      <c r="E629" s="35">
        <f t="shared" si="311"/>
        <v>309400</v>
      </c>
      <c r="F629" s="35">
        <v>210000</v>
      </c>
      <c r="G629" s="35">
        <f t="shared" si="312"/>
        <v>39900</v>
      </c>
      <c r="H629" s="35">
        <f t="shared" si="313"/>
        <v>249900</v>
      </c>
      <c r="I629" s="35">
        <v>240000</v>
      </c>
      <c r="J629" s="35">
        <f t="shared" si="314"/>
        <v>45600</v>
      </c>
      <c r="K629" s="35">
        <f t="shared" si="315"/>
        <v>285600</v>
      </c>
      <c r="L629" s="35">
        <v>215000</v>
      </c>
      <c r="M629" s="35">
        <f t="shared" si="316"/>
        <v>40850</v>
      </c>
      <c r="N629" s="35">
        <f t="shared" si="317"/>
        <v>255850</v>
      </c>
      <c r="O629" s="44" t="s">
        <v>600</v>
      </c>
      <c r="P629" s="44" t="s">
        <v>600</v>
      </c>
      <c r="Q629" s="44" t="s">
        <v>600</v>
      </c>
    </row>
    <row r="630" spans="1:20" x14ac:dyDescent="0.3">
      <c r="A630" s="37" t="s">
        <v>740</v>
      </c>
      <c r="B630" s="18" t="s">
        <v>1516</v>
      </c>
      <c r="C630" s="41">
        <v>310000</v>
      </c>
      <c r="D630" s="38">
        <f>C630*19%</f>
        <v>58900</v>
      </c>
      <c r="E630" s="38">
        <f>D630+C630</f>
        <v>368900</v>
      </c>
      <c r="F630" s="38">
        <v>300000</v>
      </c>
      <c r="G630" s="38">
        <f t="shared" si="312"/>
        <v>57000</v>
      </c>
      <c r="H630" s="38">
        <f t="shared" si="313"/>
        <v>357000</v>
      </c>
      <c r="I630" s="38">
        <v>350000</v>
      </c>
      <c r="J630" s="38">
        <f t="shared" si="314"/>
        <v>66500</v>
      </c>
      <c r="K630" s="38">
        <f t="shared" si="315"/>
        <v>416500</v>
      </c>
      <c r="L630" s="38">
        <v>300000</v>
      </c>
      <c r="M630" s="38">
        <f t="shared" si="316"/>
        <v>57000</v>
      </c>
      <c r="N630" s="38">
        <f t="shared" si="317"/>
        <v>357000</v>
      </c>
      <c r="O630" s="48" t="s">
        <v>600</v>
      </c>
      <c r="P630" s="50" t="s">
        <v>600</v>
      </c>
      <c r="Q630" s="50" t="s">
        <v>600</v>
      </c>
      <c r="R630" s="42"/>
      <c r="S630" s="42"/>
      <c r="T630" s="42"/>
    </row>
    <row r="631" spans="1:20" x14ac:dyDescent="0.3">
      <c r="A631" s="34" t="s">
        <v>741</v>
      </c>
      <c r="B631" s="16" t="s">
        <v>1431</v>
      </c>
      <c r="C631" s="35">
        <v>210000</v>
      </c>
      <c r="D631" s="35">
        <f t="shared" si="310"/>
        <v>39900</v>
      </c>
      <c r="E631" s="35">
        <f t="shared" si="311"/>
        <v>249900</v>
      </c>
      <c r="F631" s="35">
        <v>165000</v>
      </c>
      <c r="G631" s="35">
        <f t="shared" si="312"/>
        <v>31350</v>
      </c>
      <c r="H631" s="35">
        <f t="shared" si="313"/>
        <v>196350</v>
      </c>
      <c r="I631" s="35">
        <v>165000</v>
      </c>
      <c r="J631" s="35">
        <f t="shared" si="314"/>
        <v>31350</v>
      </c>
      <c r="K631" s="35">
        <f t="shared" si="315"/>
        <v>196350</v>
      </c>
      <c r="L631" s="35">
        <v>160000</v>
      </c>
      <c r="M631" s="35">
        <f t="shared" si="316"/>
        <v>30400</v>
      </c>
      <c r="N631" s="35">
        <f t="shared" si="317"/>
        <v>190400</v>
      </c>
      <c r="O631" s="44">
        <v>270000</v>
      </c>
      <c r="P631" s="22">
        <f t="shared" ref="P631:P646" si="320">O631*19%</f>
        <v>51300</v>
      </c>
      <c r="Q631" s="22">
        <f t="shared" ref="Q631:Q646" si="321">P631+O631</f>
        <v>321300</v>
      </c>
    </row>
    <row r="632" spans="1:20" x14ac:dyDescent="0.3">
      <c r="A632" s="34" t="s">
        <v>742</v>
      </c>
      <c r="B632" s="16" t="s">
        <v>315</v>
      </c>
      <c r="C632" s="35">
        <v>230000</v>
      </c>
      <c r="D632" s="35">
        <f t="shared" si="310"/>
        <v>43700</v>
      </c>
      <c r="E632" s="35">
        <f t="shared" si="311"/>
        <v>273700</v>
      </c>
      <c r="F632" s="35">
        <v>195000</v>
      </c>
      <c r="G632" s="35">
        <f t="shared" si="312"/>
        <v>37050</v>
      </c>
      <c r="H632" s="35">
        <f t="shared" si="313"/>
        <v>232050</v>
      </c>
      <c r="I632" s="35">
        <v>195000</v>
      </c>
      <c r="J632" s="35">
        <f t="shared" si="314"/>
        <v>37050</v>
      </c>
      <c r="K632" s="35">
        <f t="shared" si="315"/>
        <v>232050</v>
      </c>
      <c r="L632" s="35">
        <v>190000</v>
      </c>
      <c r="M632" s="35">
        <f t="shared" si="316"/>
        <v>36100</v>
      </c>
      <c r="N632" s="35">
        <f t="shared" si="317"/>
        <v>226100</v>
      </c>
      <c r="O632" s="44">
        <v>280000</v>
      </c>
      <c r="P632" s="22">
        <f t="shared" si="320"/>
        <v>53200</v>
      </c>
      <c r="Q632" s="22">
        <f t="shared" si="321"/>
        <v>333200</v>
      </c>
    </row>
    <row r="633" spans="1:20" x14ac:dyDescent="0.3">
      <c r="A633" s="34" t="s">
        <v>986</v>
      </c>
      <c r="B633" s="16" t="s">
        <v>1429</v>
      </c>
      <c r="C633" s="35" t="s">
        <v>600</v>
      </c>
      <c r="D633" s="35" t="s">
        <v>600</v>
      </c>
      <c r="E633" s="35" t="s">
        <v>600</v>
      </c>
      <c r="F633" s="35" t="s">
        <v>600</v>
      </c>
      <c r="G633" s="35" t="s">
        <v>600</v>
      </c>
      <c r="H633" s="35" t="s">
        <v>600</v>
      </c>
      <c r="I633" s="35" t="s">
        <v>600</v>
      </c>
      <c r="J633" s="35" t="s">
        <v>600</v>
      </c>
      <c r="K633" s="35" t="s">
        <v>600</v>
      </c>
      <c r="L633" s="35" t="s">
        <v>600</v>
      </c>
      <c r="M633" s="35" t="s">
        <v>600</v>
      </c>
      <c r="N633" s="35" t="s">
        <v>600</v>
      </c>
      <c r="O633" s="44">
        <v>260000</v>
      </c>
      <c r="P633" s="22">
        <f t="shared" si="320"/>
        <v>49400</v>
      </c>
      <c r="Q633" s="22">
        <f t="shared" si="321"/>
        <v>309400</v>
      </c>
    </row>
    <row r="634" spans="1:20" x14ac:dyDescent="0.3">
      <c r="A634" s="34" t="s">
        <v>987</v>
      </c>
      <c r="B634" s="16" t="s">
        <v>316</v>
      </c>
      <c r="C634" s="35">
        <v>7000</v>
      </c>
      <c r="D634" s="35">
        <f t="shared" ref="D634:D646" si="322">C634*19%</f>
        <v>1330</v>
      </c>
      <c r="E634" s="35">
        <f t="shared" ref="E634:E646" si="323">D634+C634</f>
        <v>8330</v>
      </c>
      <c r="F634" s="35">
        <v>7000</v>
      </c>
      <c r="G634" s="35">
        <f t="shared" ref="G634:G646" si="324">F634*19%</f>
        <v>1330</v>
      </c>
      <c r="H634" s="35">
        <f t="shared" ref="H634:H646" si="325">G634+F634</f>
        <v>8330</v>
      </c>
      <c r="I634" s="35">
        <v>7000</v>
      </c>
      <c r="J634" s="35">
        <f t="shared" ref="J634:J646" si="326">I634*19%</f>
        <v>1330</v>
      </c>
      <c r="K634" s="35">
        <f t="shared" ref="K634:K646" si="327">J634+I634</f>
        <v>8330</v>
      </c>
      <c r="L634" s="35">
        <v>7000</v>
      </c>
      <c r="M634" s="35">
        <f t="shared" ref="M634:M646" si="328">L634*19%</f>
        <v>1330</v>
      </c>
      <c r="N634" s="35">
        <f t="shared" ref="N634:N646" si="329">M634+L634</f>
        <v>8330</v>
      </c>
      <c r="O634" s="44">
        <v>7000</v>
      </c>
      <c r="P634" s="22">
        <f t="shared" si="320"/>
        <v>1330</v>
      </c>
      <c r="Q634" s="22">
        <f t="shared" si="321"/>
        <v>8330</v>
      </c>
    </row>
    <row r="635" spans="1:20" x14ac:dyDescent="0.3">
      <c r="A635" s="34" t="s">
        <v>988</v>
      </c>
      <c r="B635" s="16" t="s">
        <v>317</v>
      </c>
      <c r="C635" s="35">
        <v>24000</v>
      </c>
      <c r="D635" s="35">
        <f t="shared" si="322"/>
        <v>4560</v>
      </c>
      <c r="E635" s="35">
        <f t="shared" si="323"/>
        <v>28560</v>
      </c>
      <c r="F635" s="35">
        <v>24000</v>
      </c>
      <c r="G635" s="35">
        <f t="shared" si="324"/>
        <v>4560</v>
      </c>
      <c r="H635" s="35">
        <f t="shared" si="325"/>
        <v>28560</v>
      </c>
      <c r="I635" s="35">
        <v>24000</v>
      </c>
      <c r="J635" s="35">
        <f t="shared" si="326"/>
        <v>4560</v>
      </c>
      <c r="K635" s="35">
        <f t="shared" si="327"/>
        <v>28560</v>
      </c>
      <c r="L635" s="35">
        <v>24000</v>
      </c>
      <c r="M635" s="35">
        <f t="shared" si="328"/>
        <v>4560</v>
      </c>
      <c r="N635" s="35">
        <f t="shared" si="329"/>
        <v>28560</v>
      </c>
      <c r="O635" s="44">
        <v>24000</v>
      </c>
      <c r="P635" s="22">
        <f t="shared" si="320"/>
        <v>4560</v>
      </c>
      <c r="Q635" s="22">
        <f t="shared" si="321"/>
        <v>28560</v>
      </c>
    </row>
    <row r="636" spans="1:20" x14ac:dyDescent="0.3">
      <c r="A636" s="34" t="s">
        <v>989</v>
      </c>
      <c r="B636" s="16" t="s">
        <v>318</v>
      </c>
      <c r="C636" s="35">
        <v>22000</v>
      </c>
      <c r="D636" s="35">
        <f t="shared" si="322"/>
        <v>4180</v>
      </c>
      <c r="E636" s="35">
        <f t="shared" si="323"/>
        <v>26180</v>
      </c>
      <c r="F636" s="35">
        <v>22000</v>
      </c>
      <c r="G636" s="35">
        <f t="shared" si="324"/>
        <v>4180</v>
      </c>
      <c r="H636" s="35">
        <f t="shared" si="325"/>
        <v>26180</v>
      </c>
      <c r="I636" s="35">
        <v>22000</v>
      </c>
      <c r="J636" s="35">
        <f t="shared" si="326"/>
        <v>4180</v>
      </c>
      <c r="K636" s="35">
        <f t="shared" si="327"/>
        <v>26180</v>
      </c>
      <c r="L636" s="35">
        <v>22000</v>
      </c>
      <c r="M636" s="35">
        <f t="shared" si="328"/>
        <v>4180</v>
      </c>
      <c r="N636" s="35">
        <f t="shared" si="329"/>
        <v>26180</v>
      </c>
      <c r="O636" s="44">
        <v>22000</v>
      </c>
      <c r="P636" s="22">
        <f t="shared" si="320"/>
        <v>4180</v>
      </c>
      <c r="Q636" s="22">
        <f t="shared" si="321"/>
        <v>26180</v>
      </c>
    </row>
    <row r="637" spans="1:20" x14ac:dyDescent="0.3">
      <c r="A637" s="34" t="s">
        <v>1003</v>
      </c>
      <c r="B637" s="16" t="s">
        <v>319</v>
      </c>
      <c r="C637" s="35">
        <v>65000</v>
      </c>
      <c r="D637" s="35">
        <f t="shared" si="322"/>
        <v>12350</v>
      </c>
      <c r="E637" s="35">
        <f t="shared" si="323"/>
        <v>77350</v>
      </c>
      <c r="F637" s="35">
        <v>62000</v>
      </c>
      <c r="G637" s="35">
        <f t="shared" si="324"/>
        <v>11780</v>
      </c>
      <c r="H637" s="35">
        <f t="shared" si="325"/>
        <v>73780</v>
      </c>
      <c r="I637" s="35">
        <v>62000</v>
      </c>
      <c r="J637" s="35">
        <f t="shared" si="326"/>
        <v>11780</v>
      </c>
      <c r="K637" s="35">
        <f t="shared" si="327"/>
        <v>73780</v>
      </c>
      <c r="L637" s="35">
        <v>62000</v>
      </c>
      <c r="M637" s="35">
        <f t="shared" si="328"/>
        <v>11780</v>
      </c>
      <c r="N637" s="35">
        <f t="shared" si="329"/>
        <v>73780</v>
      </c>
      <c r="O637" s="44">
        <v>85000</v>
      </c>
      <c r="P637" s="22">
        <f t="shared" si="320"/>
        <v>16150</v>
      </c>
      <c r="Q637" s="22">
        <f t="shared" si="321"/>
        <v>101150</v>
      </c>
    </row>
    <row r="638" spans="1:20" x14ac:dyDescent="0.3">
      <c r="A638" s="34" t="s">
        <v>1004</v>
      </c>
      <c r="B638" s="16" t="s">
        <v>320</v>
      </c>
      <c r="C638" s="35">
        <v>65000</v>
      </c>
      <c r="D638" s="35">
        <f t="shared" si="322"/>
        <v>12350</v>
      </c>
      <c r="E638" s="35">
        <f t="shared" si="323"/>
        <v>77350</v>
      </c>
      <c r="F638" s="35">
        <v>62000</v>
      </c>
      <c r="G638" s="35">
        <f t="shared" si="324"/>
        <v>11780</v>
      </c>
      <c r="H638" s="35">
        <f t="shared" si="325"/>
        <v>73780</v>
      </c>
      <c r="I638" s="35">
        <v>62000</v>
      </c>
      <c r="J638" s="35">
        <f t="shared" si="326"/>
        <v>11780</v>
      </c>
      <c r="K638" s="35">
        <f t="shared" si="327"/>
        <v>73780</v>
      </c>
      <c r="L638" s="35">
        <v>62000</v>
      </c>
      <c r="M638" s="35">
        <f t="shared" si="328"/>
        <v>11780</v>
      </c>
      <c r="N638" s="35">
        <f t="shared" si="329"/>
        <v>73780</v>
      </c>
      <c r="O638" s="44">
        <v>85000</v>
      </c>
      <c r="P638" s="22">
        <f t="shared" si="320"/>
        <v>16150</v>
      </c>
      <c r="Q638" s="22">
        <f t="shared" si="321"/>
        <v>101150</v>
      </c>
    </row>
    <row r="639" spans="1:20" x14ac:dyDescent="0.3">
      <c r="A639" s="34" t="s">
        <v>1005</v>
      </c>
      <c r="B639" s="16" t="s">
        <v>321</v>
      </c>
      <c r="C639" s="35">
        <v>1640000</v>
      </c>
      <c r="D639" s="35">
        <f t="shared" si="322"/>
        <v>311600</v>
      </c>
      <c r="E639" s="35">
        <f t="shared" si="323"/>
        <v>1951600</v>
      </c>
      <c r="F639" s="35">
        <v>980000</v>
      </c>
      <c r="G639" s="35">
        <f t="shared" si="324"/>
        <v>186200</v>
      </c>
      <c r="H639" s="35">
        <f t="shared" si="325"/>
        <v>1166200</v>
      </c>
      <c r="I639" s="35">
        <v>1100000</v>
      </c>
      <c r="J639" s="35">
        <f t="shared" si="326"/>
        <v>209000</v>
      </c>
      <c r="K639" s="35">
        <f t="shared" si="327"/>
        <v>1309000</v>
      </c>
      <c r="L639" s="35">
        <v>950000</v>
      </c>
      <c r="M639" s="35">
        <f t="shared" si="328"/>
        <v>180500</v>
      </c>
      <c r="N639" s="35">
        <f t="shared" si="329"/>
        <v>1130500</v>
      </c>
      <c r="O639" s="44">
        <v>1940000</v>
      </c>
      <c r="P639" s="22">
        <f t="shared" si="320"/>
        <v>368600</v>
      </c>
      <c r="Q639" s="22">
        <f t="shared" si="321"/>
        <v>2308600</v>
      </c>
    </row>
    <row r="640" spans="1:20" x14ac:dyDescent="0.3">
      <c r="A640" s="34" t="s">
        <v>1006</v>
      </c>
      <c r="B640" s="16" t="s">
        <v>322</v>
      </c>
      <c r="C640" s="35">
        <v>95000</v>
      </c>
      <c r="D640" s="35">
        <f t="shared" si="322"/>
        <v>18050</v>
      </c>
      <c r="E640" s="35">
        <f t="shared" si="323"/>
        <v>113050</v>
      </c>
      <c r="F640" s="35">
        <v>85000</v>
      </c>
      <c r="G640" s="35">
        <f t="shared" si="324"/>
        <v>16150</v>
      </c>
      <c r="H640" s="35">
        <f t="shared" si="325"/>
        <v>101150</v>
      </c>
      <c r="I640" s="35">
        <v>85000</v>
      </c>
      <c r="J640" s="35">
        <f t="shared" si="326"/>
        <v>16150</v>
      </c>
      <c r="K640" s="35">
        <f t="shared" si="327"/>
        <v>101150</v>
      </c>
      <c r="L640" s="35">
        <v>80000</v>
      </c>
      <c r="M640" s="35">
        <f t="shared" si="328"/>
        <v>15200</v>
      </c>
      <c r="N640" s="35">
        <f t="shared" si="329"/>
        <v>95200</v>
      </c>
      <c r="O640" s="44">
        <v>165000</v>
      </c>
      <c r="P640" s="22">
        <f t="shared" si="320"/>
        <v>31350</v>
      </c>
      <c r="Q640" s="22">
        <f t="shared" si="321"/>
        <v>196350</v>
      </c>
    </row>
    <row r="641" spans="1:17" x14ac:dyDescent="0.3">
      <c r="A641" s="34" t="s">
        <v>1007</v>
      </c>
      <c r="B641" s="16" t="s">
        <v>323</v>
      </c>
      <c r="C641" s="35">
        <v>3500</v>
      </c>
      <c r="D641" s="35">
        <f t="shared" si="322"/>
        <v>665</v>
      </c>
      <c r="E641" s="35">
        <f t="shared" si="323"/>
        <v>4165</v>
      </c>
      <c r="F641" s="35">
        <v>3500</v>
      </c>
      <c r="G641" s="35">
        <f t="shared" si="324"/>
        <v>665</v>
      </c>
      <c r="H641" s="35">
        <f t="shared" si="325"/>
        <v>4165</v>
      </c>
      <c r="I641" s="35">
        <v>3500</v>
      </c>
      <c r="J641" s="35">
        <f t="shared" si="326"/>
        <v>665</v>
      </c>
      <c r="K641" s="35">
        <f t="shared" si="327"/>
        <v>4165</v>
      </c>
      <c r="L641" s="35">
        <v>3500</v>
      </c>
      <c r="M641" s="35">
        <f t="shared" si="328"/>
        <v>665</v>
      </c>
      <c r="N641" s="35">
        <f t="shared" si="329"/>
        <v>4165</v>
      </c>
      <c r="O641" s="44">
        <v>6500</v>
      </c>
      <c r="P641" s="22">
        <f t="shared" si="320"/>
        <v>1235</v>
      </c>
      <c r="Q641" s="22">
        <f t="shared" si="321"/>
        <v>7735</v>
      </c>
    </row>
    <row r="642" spans="1:17" x14ac:dyDescent="0.3">
      <c r="A642" s="34" t="s">
        <v>1008</v>
      </c>
      <c r="B642" s="16" t="s">
        <v>324</v>
      </c>
      <c r="C642" s="35">
        <v>8000</v>
      </c>
      <c r="D642" s="35">
        <f t="shared" si="322"/>
        <v>1520</v>
      </c>
      <c r="E642" s="35">
        <f t="shared" si="323"/>
        <v>9520</v>
      </c>
      <c r="F642" s="35">
        <v>8000</v>
      </c>
      <c r="G642" s="35">
        <f t="shared" si="324"/>
        <v>1520</v>
      </c>
      <c r="H642" s="35">
        <f t="shared" si="325"/>
        <v>9520</v>
      </c>
      <c r="I642" s="35">
        <v>8000</v>
      </c>
      <c r="J642" s="35">
        <f t="shared" si="326"/>
        <v>1520</v>
      </c>
      <c r="K642" s="35">
        <f t="shared" si="327"/>
        <v>9520</v>
      </c>
      <c r="L642" s="35">
        <v>8000</v>
      </c>
      <c r="M642" s="35">
        <f t="shared" si="328"/>
        <v>1520</v>
      </c>
      <c r="N642" s="35">
        <f t="shared" si="329"/>
        <v>9520</v>
      </c>
      <c r="O642" s="44">
        <v>8000</v>
      </c>
      <c r="P642" s="22">
        <f t="shared" si="320"/>
        <v>1520</v>
      </c>
      <c r="Q642" s="22">
        <f t="shared" si="321"/>
        <v>9520</v>
      </c>
    </row>
    <row r="643" spans="1:17" x14ac:dyDescent="0.3">
      <c r="A643" s="34" t="s">
        <v>1009</v>
      </c>
      <c r="B643" s="16" t="s">
        <v>325</v>
      </c>
      <c r="C643" s="35">
        <v>87000</v>
      </c>
      <c r="D643" s="35">
        <f t="shared" si="322"/>
        <v>16530</v>
      </c>
      <c r="E643" s="35">
        <f t="shared" si="323"/>
        <v>103530</v>
      </c>
      <c r="F643" s="35">
        <v>65000</v>
      </c>
      <c r="G643" s="35">
        <f t="shared" si="324"/>
        <v>12350</v>
      </c>
      <c r="H643" s="35">
        <f t="shared" si="325"/>
        <v>77350</v>
      </c>
      <c r="I643" s="35">
        <v>65000</v>
      </c>
      <c r="J643" s="35">
        <f t="shared" si="326"/>
        <v>12350</v>
      </c>
      <c r="K643" s="35">
        <f t="shared" si="327"/>
        <v>77350</v>
      </c>
      <c r="L643" s="35">
        <v>65000</v>
      </c>
      <c r="M643" s="35">
        <f t="shared" si="328"/>
        <v>12350</v>
      </c>
      <c r="N643" s="35">
        <f t="shared" si="329"/>
        <v>77350</v>
      </c>
      <c r="O643" s="44">
        <v>125000</v>
      </c>
      <c r="P643" s="22">
        <f t="shared" si="320"/>
        <v>23750</v>
      </c>
      <c r="Q643" s="22">
        <f t="shared" si="321"/>
        <v>148750</v>
      </c>
    </row>
    <row r="644" spans="1:17" x14ac:dyDescent="0.3">
      <c r="A644" s="34" t="s">
        <v>1010</v>
      </c>
      <c r="B644" s="16" t="s">
        <v>326</v>
      </c>
      <c r="C644" s="35">
        <v>25000</v>
      </c>
      <c r="D644" s="35">
        <f t="shared" si="322"/>
        <v>4750</v>
      </c>
      <c r="E644" s="35">
        <f t="shared" si="323"/>
        <v>29750</v>
      </c>
      <c r="F644" s="35">
        <v>21000</v>
      </c>
      <c r="G644" s="35">
        <f t="shared" si="324"/>
        <v>3990</v>
      </c>
      <c r="H644" s="35">
        <f t="shared" si="325"/>
        <v>24990</v>
      </c>
      <c r="I644" s="35">
        <v>21000</v>
      </c>
      <c r="J644" s="35">
        <f t="shared" si="326"/>
        <v>3990</v>
      </c>
      <c r="K644" s="35">
        <f t="shared" si="327"/>
        <v>24990</v>
      </c>
      <c r="L644" s="35">
        <v>21000</v>
      </c>
      <c r="M644" s="35">
        <f t="shared" si="328"/>
        <v>3990</v>
      </c>
      <c r="N644" s="35">
        <f t="shared" si="329"/>
        <v>24990</v>
      </c>
      <c r="O644" s="44">
        <v>45000</v>
      </c>
      <c r="P644" s="22">
        <f t="shared" si="320"/>
        <v>8550</v>
      </c>
      <c r="Q644" s="22">
        <f t="shared" si="321"/>
        <v>53550</v>
      </c>
    </row>
    <row r="645" spans="1:17" x14ac:dyDescent="0.3">
      <c r="A645" s="34" t="s">
        <v>1475</v>
      </c>
      <c r="B645" s="16" t="s">
        <v>327</v>
      </c>
      <c r="C645" s="35">
        <v>85000</v>
      </c>
      <c r="D645" s="35">
        <f t="shared" si="322"/>
        <v>16150</v>
      </c>
      <c r="E645" s="35">
        <f t="shared" si="323"/>
        <v>101150</v>
      </c>
      <c r="F645" s="35">
        <v>85000</v>
      </c>
      <c r="G645" s="35">
        <f t="shared" si="324"/>
        <v>16150</v>
      </c>
      <c r="H645" s="35">
        <f t="shared" si="325"/>
        <v>101150</v>
      </c>
      <c r="I645" s="35">
        <v>85000</v>
      </c>
      <c r="J645" s="35">
        <f t="shared" si="326"/>
        <v>16150</v>
      </c>
      <c r="K645" s="35">
        <f t="shared" si="327"/>
        <v>101150</v>
      </c>
      <c r="L645" s="35">
        <v>85000</v>
      </c>
      <c r="M645" s="35">
        <f t="shared" si="328"/>
        <v>16150</v>
      </c>
      <c r="N645" s="35">
        <f t="shared" si="329"/>
        <v>101150</v>
      </c>
      <c r="O645" s="44">
        <v>95000</v>
      </c>
      <c r="P645" s="22">
        <f t="shared" si="320"/>
        <v>18050</v>
      </c>
      <c r="Q645" s="22">
        <f t="shared" si="321"/>
        <v>113050</v>
      </c>
    </row>
    <row r="646" spans="1:17" x14ac:dyDescent="0.3">
      <c r="A646" s="34" t="s">
        <v>1525</v>
      </c>
      <c r="B646" s="16" t="s">
        <v>328</v>
      </c>
      <c r="C646" s="35">
        <v>128000</v>
      </c>
      <c r="D646" s="35">
        <f t="shared" si="322"/>
        <v>24320</v>
      </c>
      <c r="E646" s="35">
        <f t="shared" si="323"/>
        <v>152320</v>
      </c>
      <c r="F646" s="35">
        <v>115000</v>
      </c>
      <c r="G646" s="35">
        <f t="shared" si="324"/>
        <v>21850</v>
      </c>
      <c r="H646" s="35">
        <f t="shared" si="325"/>
        <v>136850</v>
      </c>
      <c r="I646" s="35">
        <v>115000</v>
      </c>
      <c r="J646" s="35">
        <f t="shared" si="326"/>
        <v>21850</v>
      </c>
      <c r="K646" s="35">
        <f t="shared" si="327"/>
        <v>136850</v>
      </c>
      <c r="L646" s="35">
        <v>125000</v>
      </c>
      <c r="M646" s="35">
        <f t="shared" si="328"/>
        <v>23750</v>
      </c>
      <c r="N646" s="35">
        <f t="shared" si="329"/>
        <v>148750</v>
      </c>
      <c r="O646" s="44">
        <v>145000</v>
      </c>
      <c r="P646" s="22">
        <f t="shared" si="320"/>
        <v>27550</v>
      </c>
      <c r="Q646" s="22">
        <f t="shared" si="321"/>
        <v>172550</v>
      </c>
    </row>
    <row r="647" spans="1:17" x14ac:dyDescent="0.3">
      <c r="A647" s="49">
        <v>6</v>
      </c>
      <c r="B647" s="47" t="s">
        <v>329</v>
      </c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5"/>
    </row>
    <row r="648" spans="1:17" x14ac:dyDescent="0.3">
      <c r="A648" s="34" t="s">
        <v>743</v>
      </c>
      <c r="B648" s="16" t="s">
        <v>330</v>
      </c>
      <c r="C648" s="35">
        <v>3000</v>
      </c>
      <c r="D648" s="35">
        <f t="shared" ref="D648:D711" si="330">C648*19%</f>
        <v>570</v>
      </c>
      <c r="E648" s="35">
        <f t="shared" ref="E648:E698" si="331">D648+C648</f>
        <v>3570</v>
      </c>
      <c r="F648" s="35">
        <v>3000</v>
      </c>
      <c r="G648" s="35">
        <f t="shared" ref="G648:G698" si="332">F648*19%</f>
        <v>570</v>
      </c>
      <c r="H648" s="35">
        <f t="shared" ref="H648:H698" si="333">G648+F648</f>
        <v>3570</v>
      </c>
      <c r="I648" s="35">
        <v>3000</v>
      </c>
      <c r="J648" s="35">
        <f t="shared" ref="J648:J698" si="334">I648*19%</f>
        <v>570</v>
      </c>
      <c r="K648" s="35">
        <f t="shared" ref="K648:K698" si="335">J648+I648</f>
        <v>3570</v>
      </c>
      <c r="L648" s="35">
        <v>3000</v>
      </c>
      <c r="M648" s="35">
        <f t="shared" ref="M648:M698" si="336">L648*19%</f>
        <v>570</v>
      </c>
      <c r="N648" s="35">
        <f t="shared" ref="N648:N698" si="337">M648+L648</f>
        <v>3570</v>
      </c>
      <c r="O648" s="36">
        <v>3000</v>
      </c>
      <c r="P648" s="22">
        <f t="shared" ref="P648:P698" si="338">O648*19%</f>
        <v>570</v>
      </c>
      <c r="Q648" s="22">
        <f t="shared" ref="Q648:Q698" si="339">P648+O648</f>
        <v>3570</v>
      </c>
    </row>
    <row r="649" spans="1:17" x14ac:dyDescent="0.3">
      <c r="A649" s="34" t="s">
        <v>744</v>
      </c>
      <c r="B649" s="16" t="s">
        <v>331</v>
      </c>
      <c r="C649" s="35">
        <v>6000</v>
      </c>
      <c r="D649" s="35">
        <f t="shared" si="330"/>
        <v>1140</v>
      </c>
      <c r="E649" s="35">
        <f t="shared" si="331"/>
        <v>7140</v>
      </c>
      <c r="F649" s="35">
        <v>6000</v>
      </c>
      <c r="G649" s="35">
        <f t="shared" si="332"/>
        <v>1140</v>
      </c>
      <c r="H649" s="35">
        <f t="shared" si="333"/>
        <v>7140</v>
      </c>
      <c r="I649" s="35">
        <v>6000</v>
      </c>
      <c r="J649" s="35">
        <f t="shared" si="334"/>
        <v>1140</v>
      </c>
      <c r="K649" s="35">
        <f t="shared" si="335"/>
        <v>7140</v>
      </c>
      <c r="L649" s="35">
        <v>6000</v>
      </c>
      <c r="M649" s="35">
        <f t="shared" si="336"/>
        <v>1140</v>
      </c>
      <c r="N649" s="35">
        <f t="shared" si="337"/>
        <v>7140</v>
      </c>
      <c r="O649" s="36">
        <v>6000</v>
      </c>
      <c r="P649" s="22">
        <f t="shared" si="338"/>
        <v>1140</v>
      </c>
      <c r="Q649" s="22">
        <f t="shared" si="339"/>
        <v>7140</v>
      </c>
    </row>
    <row r="650" spans="1:17" x14ac:dyDescent="0.3">
      <c r="A650" s="34" t="s">
        <v>745</v>
      </c>
      <c r="B650" s="16" t="s">
        <v>1088</v>
      </c>
      <c r="C650" s="35">
        <v>1650000</v>
      </c>
      <c r="D650" s="35">
        <f t="shared" si="330"/>
        <v>313500</v>
      </c>
      <c r="E650" s="35">
        <f t="shared" si="331"/>
        <v>1963500</v>
      </c>
      <c r="F650" s="35">
        <v>620000</v>
      </c>
      <c r="G650" s="35">
        <f t="shared" si="332"/>
        <v>117800</v>
      </c>
      <c r="H650" s="35">
        <f t="shared" si="333"/>
        <v>737800</v>
      </c>
      <c r="I650" s="35">
        <v>620000</v>
      </c>
      <c r="J650" s="35">
        <f t="shared" si="334"/>
        <v>117800</v>
      </c>
      <c r="K650" s="35">
        <f t="shared" si="335"/>
        <v>737800</v>
      </c>
      <c r="L650" s="35">
        <v>710000</v>
      </c>
      <c r="M650" s="35">
        <f t="shared" si="336"/>
        <v>134900</v>
      </c>
      <c r="N650" s="35">
        <f t="shared" si="337"/>
        <v>844900</v>
      </c>
      <c r="O650" s="44">
        <v>1480000</v>
      </c>
      <c r="P650" s="22">
        <f t="shared" si="338"/>
        <v>281200</v>
      </c>
      <c r="Q650" s="22">
        <f t="shared" si="339"/>
        <v>1761200</v>
      </c>
    </row>
    <row r="651" spans="1:17" x14ac:dyDescent="0.3">
      <c r="A651" s="34" t="s">
        <v>746</v>
      </c>
      <c r="B651" s="16" t="s">
        <v>1089</v>
      </c>
      <c r="C651" s="35">
        <v>250000</v>
      </c>
      <c r="D651" s="35">
        <f t="shared" si="330"/>
        <v>47500</v>
      </c>
      <c r="E651" s="35">
        <f t="shared" si="331"/>
        <v>297500</v>
      </c>
      <c r="F651" s="35">
        <v>240000</v>
      </c>
      <c r="G651" s="35">
        <f t="shared" si="332"/>
        <v>45600</v>
      </c>
      <c r="H651" s="35">
        <f t="shared" si="333"/>
        <v>285600</v>
      </c>
      <c r="I651" s="35">
        <v>240000</v>
      </c>
      <c r="J651" s="35">
        <f t="shared" si="334"/>
        <v>45600</v>
      </c>
      <c r="K651" s="35">
        <f t="shared" si="335"/>
        <v>285600</v>
      </c>
      <c r="L651" s="35">
        <v>230000</v>
      </c>
      <c r="M651" s="35">
        <f t="shared" si="336"/>
        <v>43700</v>
      </c>
      <c r="N651" s="35">
        <f t="shared" si="337"/>
        <v>273700</v>
      </c>
      <c r="O651" s="44">
        <v>260000</v>
      </c>
      <c r="P651" s="22">
        <f t="shared" si="338"/>
        <v>49400</v>
      </c>
      <c r="Q651" s="22">
        <f t="shared" si="339"/>
        <v>309400</v>
      </c>
    </row>
    <row r="652" spans="1:17" x14ac:dyDescent="0.3">
      <c r="A652" s="34" t="s">
        <v>747</v>
      </c>
      <c r="B652" s="16" t="s">
        <v>1123</v>
      </c>
      <c r="C652" s="35">
        <v>65000</v>
      </c>
      <c r="D652" s="35">
        <f t="shared" si="330"/>
        <v>12350</v>
      </c>
      <c r="E652" s="35">
        <f t="shared" si="331"/>
        <v>77350</v>
      </c>
      <c r="F652" s="35">
        <v>55000</v>
      </c>
      <c r="G652" s="35">
        <f t="shared" si="332"/>
        <v>10450</v>
      </c>
      <c r="H652" s="35">
        <f t="shared" si="333"/>
        <v>65450</v>
      </c>
      <c r="I652" s="35">
        <v>55000</v>
      </c>
      <c r="J652" s="35">
        <f t="shared" si="334"/>
        <v>10450</v>
      </c>
      <c r="K652" s="35">
        <f t="shared" si="335"/>
        <v>65450</v>
      </c>
      <c r="L652" s="35">
        <v>55000</v>
      </c>
      <c r="M652" s="35">
        <f t="shared" si="336"/>
        <v>10450</v>
      </c>
      <c r="N652" s="35">
        <f t="shared" si="337"/>
        <v>65450</v>
      </c>
      <c r="O652" s="36">
        <v>68000</v>
      </c>
      <c r="P652" s="22">
        <f t="shared" si="338"/>
        <v>12920</v>
      </c>
      <c r="Q652" s="22">
        <f t="shared" si="339"/>
        <v>80920</v>
      </c>
    </row>
    <row r="653" spans="1:17" x14ac:dyDescent="0.3">
      <c r="A653" s="34" t="s">
        <v>748</v>
      </c>
      <c r="B653" s="16" t="s">
        <v>1090</v>
      </c>
      <c r="C653" s="35">
        <v>63000</v>
      </c>
      <c r="D653" s="35">
        <f t="shared" si="330"/>
        <v>11970</v>
      </c>
      <c r="E653" s="35">
        <f t="shared" si="331"/>
        <v>74970</v>
      </c>
      <c r="F653" s="35">
        <v>50000</v>
      </c>
      <c r="G653" s="35">
        <f t="shared" si="332"/>
        <v>9500</v>
      </c>
      <c r="H653" s="35">
        <f t="shared" si="333"/>
        <v>59500</v>
      </c>
      <c r="I653" s="35">
        <v>50000</v>
      </c>
      <c r="J653" s="35">
        <f t="shared" si="334"/>
        <v>9500</v>
      </c>
      <c r="K653" s="35">
        <f t="shared" si="335"/>
        <v>59500</v>
      </c>
      <c r="L653" s="35">
        <v>50000</v>
      </c>
      <c r="M653" s="35">
        <f t="shared" si="336"/>
        <v>9500</v>
      </c>
      <c r="N653" s="35">
        <f t="shared" si="337"/>
        <v>59500</v>
      </c>
      <c r="O653" s="36">
        <v>65000</v>
      </c>
      <c r="P653" s="22">
        <f t="shared" si="338"/>
        <v>12350</v>
      </c>
      <c r="Q653" s="22">
        <f t="shared" si="339"/>
        <v>77350</v>
      </c>
    </row>
    <row r="654" spans="1:17" x14ac:dyDescent="0.3">
      <c r="A654" s="34" t="s">
        <v>749</v>
      </c>
      <c r="B654" s="16" t="s">
        <v>1091</v>
      </c>
      <c r="C654" s="35">
        <v>270000</v>
      </c>
      <c r="D654" s="35">
        <f t="shared" si="330"/>
        <v>51300</v>
      </c>
      <c r="E654" s="35">
        <f t="shared" si="331"/>
        <v>321300</v>
      </c>
      <c r="F654" s="35">
        <v>250000</v>
      </c>
      <c r="G654" s="35">
        <f t="shared" si="332"/>
        <v>47500</v>
      </c>
      <c r="H654" s="35">
        <f t="shared" si="333"/>
        <v>297500</v>
      </c>
      <c r="I654" s="35">
        <v>250000</v>
      </c>
      <c r="J654" s="35">
        <f t="shared" si="334"/>
        <v>47500</v>
      </c>
      <c r="K654" s="35">
        <f t="shared" si="335"/>
        <v>297500</v>
      </c>
      <c r="L654" s="35">
        <v>240000</v>
      </c>
      <c r="M654" s="35">
        <f t="shared" si="336"/>
        <v>45600</v>
      </c>
      <c r="N654" s="35">
        <f t="shared" si="337"/>
        <v>285600</v>
      </c>
      <c r="O654" s="44">
        <v>290000</v>
      </c>
      <c r="P654" s="22">
        <f t="shared" si="338"/>
        <v>55100</v>
      </c>
      <c r="Q654" s="22">
        <f t="shared" si="339"/>
        <v>345100</v>
      </c>
    </row>
    <row r="655" spans="1:17" x14ac:dyDescent="0.3">
      <c r="A655" s="34" t="s">
        <v>750</v>
      </c>
      <c r="B655" s="16" t="s">
        <v>1092</v>
      </c>
      <c r="C655" s="35">
        <v>190000</v>
      </c>
      <c r="D655" s="35">
        <f t="shared" si="330"/>
        <v>36100</v>
      </c>
      <c r="E655" s="35">
        <f t="shared" si="331"/>
        <v>226100</v>
      </c>
      <c r="F655" s="35">
        <v>160000</v>
      </c>
      <c r="G655" s="35">
        <f t="shared" si="332"/>
        <v>30400</v>
      </c>
      <c r="H655" s="35">
        <f t="shared" si="333"/>
        <v>190400</v>
      </c>
      <c r="I655" s="35">
        <v>160000</v>
      </c>
      <c r="J655" s="35">
        <f t="shared" si="334"/>
        <v>30400</v>
      </c>
      <c r="K655" s="35">
        <f t="shared" si="335"/>
        <v>190400</v>
      </c>
      <c r="L655" s="35">
        <v>160000</v>
      </c>
      <c r="M655" s="35">
        <f t="shared" si="336"/>
        <v>30400</v>
      </c>
      <c r="N655" s="35">
        <f t="shared" si="337"/>
        <v>190400</v>
      </c>
      <c r="O655" s="44">
        <v>220000</v>
      </c>
      <c r="P655" s="22">
        <f t="shared" si="338"/>
        <v>41800</v>
      </c>
      <c r="Q655" s="22">
        <f t="shared" si="339"/>
        <v>261800</v>
      </c>
    </row>
    <row r="656" spans="1:17" x14ac:dyDescent="0.3">
      <c r="A656" s="34" t="s">
        <v>751</v>
      </c>
      <c r="B656" s="16" t="s">
        <v>1093</v>
      </c>
      <c r="C656" s="35">
        <v>210000</v>
      </c>
      <c r="D656" s="35">
        <f t="shared" si="330"/>
        <v>39900</v>
      </c>
      <c r="E656" s="35">
        <f t="shared" si="331"/>
        <v>249900</v>
      </c>
      <c r="F656" s="35">
        <v>170000</v>
      </c>
      <c r="G656" s="35">
        <f t="shared" si="332"/>
        <v>32300</v>
      </c>
      <c r="H656" s="35">
        <f t="shared" si="333"/>
        <v>202300</v>
      </c>
      <c r="I656" s="35">
        <v>170000</v>
      </c>
      <c r="J656" s="35">
        <f t="shared" si="334"/>
        <v>32300</v>
      </c>
      <c r="K656" s="35">
        <f t="shared" si="335"/>
        <v>202300</v>
      </c>
      <c r="L656" s="35">
        <v>140000</v>
      </c>
      <c r="M656" s="35">
        <f t="shared" si="336"/>
        <v>26600</v>
      </c>
      <c r="N656" s="35">
        <f t="shared" si="337"/>
        <v>166600</v>
      </c>
      <c r="O656" s="44">
        <v>230000</v>
      </c>
      <c r="P656" s="22">
        <f t="shared" si="338"/>
        <v>43700</v>
      </c>
      <c r="Q656" s="22">
        <f t="shared" si="339"/>
        <v>273700</v>
      </c>
    </row>
    <row r="657" spans="1:20" x14ac:dyDescent="0.3">
      <c r="A657" s="34" t="s">
        <v>752</v>
      </c>
      <c r="B657" s="16" t="s">
        <v>1094</v>
      </c>
      <c r="C657" s="35">
        <v>260000</v>
      </c>
      <c r="D657" s="35">
        <f t="shared" si="330"/>
        <v>49400</v>
      </c>
      <c r="E657" s="35">
        <f t="shared" si="331"/>
        <v>309400</v>
      </c>
      <c r="F657" s="35">
        <v>240000</v>
      </c>
      <c r="G657" s="35">
        <f t="shared" si="332"/>
        <v>45600</v>
      </c>
      <c r="H657" s="35">
        <f t="shared" si="333"/>
        <v>285600</v>
      </c>
      <c r="I657" s="35">
        <v>240000</v>
      </c>
      <c r="J657" s="35">
        <f t="shared" si="334"/>
        <v>45600</v>
      </c>
      <c r="K657" s="35">
        <f t="shared" si="335"/>
        <v>285600</v>
      </c>
      <c r="L657" s="35">
        <v>240000</v>
      </c>
      <c r="M657" s="35">
        <f t="shared" si="336"/>
        <v>45600</v>
      </c>
      <c r="N657" s="35">
        <f t="shared" si="337"/>
        <v>285600</v>
      </c>
      <c r="O657" s="44">
        <v>280000</v>
      </c>
      <c r="P657" s="22">
        <f t="shared" si="338"/>
        <v>53200</v>
      </c>
      <c r="Q657" s="22">
        <f t="shared" si="339"/>
        <v>333200</v>
      </c>
    </row>
    <row r="658" spans="1:20" x14ac:dyDescent="0.3">
      <c r="A658" s="34" t="s">
        <v>753</v>
      </c>
      <c r="B658" s="16" t="s">
        <v>333</v>
      </c>
      <c r="C658" s="35">
        <v>680000</v>
      </c>
      <c r="D658" s="35">
        <f t="shared" si="330"/>
        <v>129200</v>
      </c>
      <c r="E658" s="35">
        <f t="shared" si="331"/>
        <v>809200</v>
      </c>
      <c r="F658" s="35">
        <v>680000</v>
      </c>
      <c r="G658" s="35">
        <f t="shared" si="332"/>
        <v>129200</v>
      </c>
      <c r="H658" s="35">
        <f t="shared" si="333"/>
        <v>809200</v>
      </c>
      <c r="I658" s="35">
        <v>680000</v>
      </c>
      <c r="J658" s="35">
        <f t="shared" si="334"/>
        <v>129200</v>
      </c>
      <c r="K658" s="35">
        <f t="shared" si="335"/>
        <v>809200</v>
      </c>
      <c r="L658" s="35">
        <v>680000</v>
      </c>
      <c r="M658" s="35">
        <f t="shared" si="336"/>
        <v>129200</v>
      </c>
      <c r="N658" s="35">
        <f t="shared" si="337"/>
        <v>809200</v>
      </c>
      <c r="O658" s="36">
        <v>680000</v>
      </c>
      <c r="P658" s="22">
        <f t="shared" si="338"/>
        <v>129200</v>
      </c>
      <c r="Q658" s="22">
        <f t="shared" si="339"/>
        <v>809200</v>
      </c>
    </row>
    <row r="659" spans="1:20" x14ac:dyDescent="0.3">
      <c r="A659" s="34" t="s">
        <v>754</v>
      </c>
      <c r="B659" s="16" t="s">
        <v>334</v>
      </c>
      <c r="C659" s="35">
        <v>9500</v>
      </c>
      <c r="D659" s="35">
        <f t="shared" si="330"/>
        <v>1805</v>
      </c>
      <c r="E659" s="35">
        <f t="shared" si="331"/>
        <v>11305</v>
      </c>
      <c r="F659" s="35">
        <v>9500</v>
      </c>
      <c r="G659" s="35">
        <f t="shared" si="332"/>
        <v>1805</v>
      </c>
      <c r="H659" s="35">
        <f t="shared" si="333"/>
        <v>11305</v>
      </c>
      <c r="I659" s="35">
        <v>9500</v>
      </c>
      <c r="J659" s="35">
        <f t="shared" si="334"/>
        <v>1805</v>
      </c>
      <c r="K659" s="35">
        <f t="shared" si="335"/>
        <v>11305</v>
      </c>
      <c r="L659" s="35">
        <v>9500</v>
      </c>
      <c r="M659" s="35">
        <f t="shared" si="336"/>
        <v>1805</v>
      </c>
      <c r="N659" s="35">
        <f t="shared" si="337"/>
        <v>11305</v>
      </c>
      <c r="O659" s="36">
        <v>9500</v>
      </c>
      <c r="P659" s="22">
        <f t="shared" si="338"/>
        <v>1805</v>
      </c>
      <c r="Q659" s="22">
        <f t="shared" si="339"/>
        <v>11305</v>
      </c>
    </row>
    <row r="660" spans="1:20" x14ac:dyDescent="0.3">
      <c r="A660" s="34" t="s">
        <v>755</v>
      </c>
      <c r="B660" s="16" t="s">
        <v>335</v>
      </c>
      <c r="C660" s="35">
        <v>23000</v>
      </c>
      <c r="D660" s="35">
        <f t="shared" si="330"/>
        <v>4370</v>
      </c>
      <c r="E660" s="35">
        <f t="shared" si="331"/>
        <v>27370</v>
      </c>
      <c r="F660" s="35">
        <v>23000</v>
      </c>
      <c r="G660" s="35">
        <f t="shared" si="332"/>
        <v>4370</v>
      </c>
      <c r="H660" s="35">
        <f t="shared" si="333"/>
        <v>27370</v>
      </c>
      <c r="I660" s="35">
        <v>23000</v>
      </c>
      <c r="J660" s="35">
        <f t="shared" si="334"/>
        <v>4370</v>
      </c>
      <c r="K660" s="35">
        <f t="shared" si="335"/>
        <v>27370</v>
      </c>
      <c r="L660" s="35">
        <v>23000</v>
      </c>
      <c r="M660" s="35">
        <f t="shared" si="336"/>
        <v>4370</v>
      </c>
      <c r="N660" s="35">
        <f t="shared" si="337"/>
        <v>27370</v>
      </c>
      <c r="O660" s="36">
        <v>23000</v>
      </c>
      <c r="P660" s="22">
        <f t="shared" si="338"/>
        <v>4370</v>
      </c>
      <c r="Q660" s="22">
        <f t="shared" si="339"/>
        <v>27370</v>
      </c>
    </row>
    <row r="661" spans="1:20" x14ac:dyDescent="0.3">
      <c r="A661" s="34" t="s">
        <v>756</v>
      </c>
      <c r="B661" s="16" t="s">
        <v>336</v>
      </c>
      <c r="C661" s="35">
        <v>23000</v>
      </c>
      <c r="D661" s="35">
        <f t="shared" si="330"/>
        <v>4370</v>
      </c>
      <c r="E661" s="35">
        <f t="shared" si="331"/>
        <v>27370</v>
      </c>
      <c r="F661" s="35">
        <v>23000</v>
      </c>
      <c r="G661" s="35">
        <f t="shared" si="332"/>
        <v>4370</v>
      </c>
      <c r="H661" s="35">
        <f t="shared" si="333"/>
        <v>27370</v>
      </c>
      <c r="I661" s="35">
        <v>23000</v>
      </c>
      <c r="J661" s="35">
        <f t="shared" si="334"/>
        <v>4370</v>
      </c>
      <c r="K661" s="35">
        <f t="shared" si="335"/>
        <v>27370</v>
      </c>
      <c r="L661" s="35">
        <v>23000</v>
      </c>
      <c r="M661" s="35">
        <f t="shared" si="336"/>
        <v>4370</v>
      </c>
      <c r="N661" s="35">
        <f t="shared" si="337"/>
        <v>27370</v>
      </c>
      <c r="O661" s="36">
        <v>23000</v>
      </c>
      <c r="P661" s="22">
        <f t="shared" si="338"/>
        <v>4370</v>
      </c>
      <c r="Q661" s="22">
        <f t="shared" si="339"/>
        <v>27370</v>
      </c>
    </row>
    <row r="662" spans="1:20" x14ac:dyDescent="0.3">
      <c r="A662" s="34" t="s">
        <v>757</v>
      </c>
      <c r="B662" s="16" t="s">
        <v>337</v>
      </c>
      <c r="C662" s="35">
        <v>25000</v>
      </c>
      <c r="D662" s="35">
        <f t="shared" si="330"/>
        <v>4750</v>
      </c>
      <c r="E662" s="35">
        <f t="shared" si="331"/>
        <v>29750</v>
      </c>
      <c r="F662" s="35">
        <v>25000</v>
      </c>
      <c r="G662" s="35">
        <f t="shared" si="332"/>
        <v>4750</v>
      </c>
      <c r="H662" s="35">
        <f t="shared" si="333"/>
        <v>29750</v>
      </c>
      <c r="I662" s="35">
        <v>25000</v>
      </c>
      <c r="J662" s="35">
        <f t="shared" si="334"/>
        <v>4750</v>
      </c>
      <c r="K662" s="35">
        <f t="shared" si="335"/>
        <v>29750</v>
      </c>
      <c r="L662" s="35">
        <v>25000</v>
      </c>
      <c r="M662" s="35">
        <f t="shared" si="336"/>
        <v>4750</v>
      </c>
      <c r="N662" s="35">
        <f t="shared" si="337"/>
        <v>29750</v>
      </c>
      <c r="O662" s="36">
        <v>25000</v>
      </c>
      <c r="P662" s="22">
        <f t="shared" si="338"/>
        <v>4750</v>
      </c>
      <c r="Q662" s="22">
        <f t="shared" si="339"/>
        <v>29750</v>
      </c>
    </row>
    <row r="663" spans="1:20" x14ac:dyDescent="0.3">
      <c r="A663" s="34" t="s">
        <v>758</v>
      </c>
      <c r="B663" s="16" t="s">
        <v>338</v>
      </c>
      <c r="C663" s="35">
        <v>24000</v>
      </c>
      <c r="D663" s="35">
        <f t="shared" si="330"/>
        <v>4560</v>
      </c>
      <c r="E663" s="35">
        <f t="shared" si="331"/>
        <v>28560</v>
      </c>
      <c r="F663" s="35">
        <v>24000</v>
      </c>
      <c r="G663" s="35">
        <f t="shared" si="332"/>
        <v>4560</v>
      </c>
      <c r="H663" s="35">
        <f t="shared" si="333"/>
        <v>28560</v>
      </c>
      <c r="I663" s="35">
        <v>24000</v>
      </c>
      <c r="J663" s="35">
        <f t="shared" si="334"/>
        <v>4560</v>
      </c>
      <c r="K663" s="35">
        <f t="shared" si="335"/>
        <v>28560</v>
      </c>
      <c r="L663" s="35">
        <v>24000</v>
      </c>
      <c r="M663" s="35">
        <f t="shared" si="336"/>
        <v>4560</v>
      </c>
      <c r="N663" s="35">
        <f t="shared" si="337"/>
        <v>28560</v>
      </c>
      <c r="O663" s="36">
        <v>24000</v>
      </c>
      <c r="P663" s="22">
        <f t="shared" si="338"/>
        <v>4560</v>
      </c>
      <c r="Q663" s="22">
        <f t="shared" si="339"/>
        <v>28560</v>
      </c>
    </row>
    <row r="664" spans="1:20" x14ac:dyDescent="0.3">
      <c r="A664" s="34" t="s">
        <v>759</v>
      </c>
      <c r="B664" s="16" t="s">
        <v>339</v>
      </c>
      <c r="C664" s="35">
        <v>20000</v>
      </c>
      <c r="D664" s="35">
        <f t="shared" si="330"/>
        <v>3800</v>
      </c>
      <c r="E664" s="35">
        <f t="shared" si="331"/>
        <v>23800</v>
      </c>
      <c r="F664" s="35">
        <v>20000</v>
      </c>
      <c r="G664" s="35">
        <f t="shared" si="332"/>
        <v>3800</v>
      </c>
      <c r="H664" s="35">
        <f t="shared" si="333"/>
        <v>23800</v>
      </c>
      <c r="I664" s="35">
        <v>20000</v>
      </c>
      <c r="J664" s="35">
        <f t="shared" si="334"/>
        <v>3800</v>
      </c>
      <c r="K664" s="35">
        <f t="shared" si="335"/>
        <v>23800</v>
      </c>
      <c r="L664" s="35">
        <v>20000</v>
      </c>
      <c r="M664" s="35">
        <f t="shared" si="336"/>
        <v>3800</v>
      </c>
      <c r="N664" s="35">
        <f t="shared" si="337"/>
        <v>23800</v>
      </c>
      <c r="O664" s="36">
        <v>20000</v>
      </c>
      <c r="P664" s="22">
        <f t="shared" si="338"/>
        <v>3800</v>
      </c>
      <c r="Q664" s="22">
        <f t="shared" si="339"/>
        <v>23800</v>
      </c>
    </row>
    <row r="665" spans="1:20" x14ac:dyDescent="0.3">
      <c r="A665" s="34" t="s">
        <v>760</v>
      </c>
      <c r="B665" s="16" t="s">
        <v>340</v>
      </c>
      <c r="C665" s="35">
        <v>25000</v>
      </c>
      <c r="D665" s="35">
        <f t="shared" si="330"/>
        <v>4750</v>
      </c>
      <c r="E665" s="35">
        <f t="shared" si="331"/>
        <v>29750</v>
      </c>
      <c r="F665" s="35">
        <v>25000</v>
      </c>
      <c r="G665" s="35">
        <f t="shared" si="332"/>
        <v>4750</v>
      </c>
      <c r="H665" s="35">
        <f t="shared" si="333"/>
        <v>29750</v>
      </c>
      <c r="I665" s="35">
        <v>25000</v>
      </c>
      <c r="J665" s="35">
        <f t="shared" si="334"/>
        <v>4750</v>
      </c>
      <c r="K665" s="35">
        <f t="shared" si="335"/>
        <v>29750</v>
      </c>
      <c r="L665" s="35">
        <v>25000</v>
      </c>
      <c r="M665" s="35">
        <f t="shared" si="336"/>
        <v>4750</v>
      </c>
      <c r="N665" s="35">
        <f t="shared" si="337"/>
        <v>29750</v>
      </c>
      <c r="O665" s="36">
        <v>25000</v>
      </c>
      <c r="P665" s="22">
        <f t="shared" si="338"/>
        <v>4750</v>
      </c>
      <c r="Q665" s="22">
        <f t="shared" si="339"/>
        <v>29750</v>
      </c>
    </row>
    <row r="666" spans="1:20" x14ac:dyDescent="0.3">
      <c r="A666" s="34" t="s">
        <v>990</v>
      </c>
      <c r="B666" s="16" t="s">
        <v>341</v>
      </c>
      <c r="C666" s="35">
        <v>28000</v>
      </c>
      <c r="D666" s="35">
        <f t="shared" si="330"/>
        <v>5320</v>
      </c>
      <c r="E666" s="35">
        <f t="shared" si="331"/>
        <v>33320</v>
      </c>
      <c r="F666" s="35">
        <v>28000</v>
      </c>
      <c r="G666" s="35">
        <f t="shared" si="332"/>
        <v>5320</v>
      </c>
      <c r="H666" s="35">
        <f t="shared" si="333"/>
        <v>33320</v>
      </c>
      <c r="I666" s="35">
        <v>28000</v>
      </c>
      <c r="J666" s="35">
        <f t="shared" si="334"/>
        <v>5320</v>
      </c>
      <c r="K666" s="35">
        <f t="shared" si="335"/>
        <v>33320</v>
      </c>
      <c r="L666" s="35">
        <v>28000</v>
      </c>
      <c r="M666" s="35">
        <f t="shared" si="336"/>
        <v>5320</v>
      </c>
      <c r="N666" s="35">
        <f t="shared" si="337"/>
        <v>33320</v>
      </c>
      <c r="O666" s="36">
        <v>28000</v>
      </c>
      <c r="P666" s="22">
        <f t="shared" si="338"/>
        <v>5320</v>
      </c>
      <c r="Q666" s="22">
        <f t="shared" si="339"/>
        <v>33320</v>
      </c>
    </row>
    <row r="667" spans="1:20" x14ac:dyDescent="0.3">
      <c r="A667" s="34" t="s">
        <v>991</v>
      </c>
      <c r="B667" s="16" t="s">
        <v>342</v>
      </c>
      <c r="C667" s="35">
        <v>36000</v>
      </c>
      <c r="D667" s="35">
        <f t="shared" si="330"/>
        <v>6840</v>
      </c>
      <c r="E667" s="35">
        <f t="shared" si="331"/>
        <v>42840</v>
      </c>
      <c r="F667" s="35">
        <v>36000</v>
      </c>
      <c r="G667" s="35">
        <f t="shared" si="332"/>
        <v>6840</v>
      </c>
      <c r="H667" s="35">
        <f t="shared" si="333"/>
        <v>42840</v>
      </c>
      <c r="I667" s="35">
        <v>36000</v>
      </c>
      <c r="J667" s="35">
        <f t="shared" si="334"/>
        <v>6840</v>
      </c>
      <c r="K667" s="35">
        <f t="shared" si="335"/>
        <v>42840</v>
      </c>
      <c r="L667" s="35">
        <v>36000</v>
      </c>
      <c r="M667" s="35">
        <f t="shared" si="336"/>
        <v>6840</v>
      </c>
      <c r="N667" s="35">
        <f t="shared" si="337"/>
        <v>42840</v>
      </c>
      <c r="O667" s="36">
        <v>36000</v>
      </c>
      <c r="P667" s="22">
        <f t="shared" si="338"/>
        <v>6840</v>
      </c>
      <c r="Q667" s="22">
        <f t="shared" si="339"/>
        <v>42840</v>
      </c>
    </row>
    <row r="668" spans="1:20" x14ac:dyDescent="0.3">
      <c r="A668" s="34" t="s">
        <v>992</v>
      </c>
      <c r="B668" s="16" t="s">
        <v>1034</v>
      </c>
      <c r="C668" s="35">
        <v>12000</v>
      </c>
      <c r="D668" s="35">
        <f t="shared" si="330"/>
        <v>2280</v>
      </c>
      <c r="E668" s="35">
        <f t="shared" si="331"/>
        <v>14280</v>
      </c>
      <c r="F668" s="35">
        <v>12000</v>
      </c>
      <c r="G668" s="35">
        <f t="shared" si="332"/>
        <v>2280</v>
      </c>
      <c r="H668" s="35">
        <f t="shared" si="333"/>
        <v>14280</v>
      </c>
      <c r="I668" s="35">
        <v>12000</v>
      </c>
      <c r="J668" s="35">
        <f t="shared" si="334"/>
        <v>2280</v>
      </c>
      <c r="K668" s="35">
        <f t="shared" si="335"/>
        <v>14280</v>
      </c>
      <c r="L668" s="35">
        <v>12000</v>
      </c>
      <c r="M668" s="35">
        <f t="shared" si="336"/>
        <v>2280</v>
      </c>
      <c r="N668" s="35">
        <f t="shared" si="337"/>
        <v>14280</v>
      </c>
      <c r="O668" s="36">
        <v>12000</v>
      </c>
      <c r="P668" s="22">
        <f t="shared" si="338"/>
        <v>2280</v>
      </c>
      <c r="Q668" s="22">
        <f t="shared" si="339"/>
        <v>14280</v>
      </c>
    </row>
    <row r="669" spans="1:20" x14ac:dyDescent="0.3">
      <c r="A669" s="34" t="s">
        <v>993</v>
      </c>
      <c r="B669" s="16" t="s">
        <v>343</v>
      </c>
      <c r="C669" s="35">
        <v>5000</v>
      </c>
      <c r="D669" s="35">
        <f t="shared" si="330"/>
        <v>950</v>
      </c>
      <c r="E669" s="35">
        <f t="shared" si="331"/>
        <v>5950</v>
      </c>
      <c r="F669" s="35">
        <v>5000</v>
      </c>
      <c r="G669" s="35">
        <f t="shared" si="332"/>
        <v>950</v>
      </c>
      <c r="H669" s="35">
        <f t="shared" si="333"/>
        <v>5950</v>
      </c>
      <c r="I669" s="35">
        <v>5000</v>
      </c>
      <c r="J669" s="35">
        <f t="shared" si="334"/>
        <v>950</v>
      </c>
      <c r="K669" s="35">
        <f t="shared" si="335"/>
        <v>5950</v>
      </c>
      <c r="L669" s="35">
        <v>5000</v>
      </c>
      <c r="M669" s="35">
        <f t="shared" si="336"/>
        <v>950</v>
      </c>
      <c r="N669" s="35">
        <f t="shared" si="337"/>
        <v>5950</v>
      </c>
      <c r="O669" s="36">
        <v>5000</v>
      </c>
      <c r="P669" s="22">
        <f t="shared" si="338"/>
        <v>950</v>
      </c>
      <c r="Q669" s="22">
        <f t="shared" si="339"/>
        <v>5950</v>
      </c>
    </row>
    <row r="670" spans="1:20" x14ac:dyDescent="0.3">
      <c r="A670" s="34" t="s">
        <v>994</v>
      </c>
      <c r="B670" s="16" t="s">
        <v>344</v>
      </c>
      <c r="C670" s="35">
        <v>5000</v>
      </c>
      <c r="D670" s="35">
        <f t="shared" si="330"/>
        <v>950</v>
      </c>
      <c r="E670" s="35">
        <f t="shared" si="331"/>
        <v>5950</v>
      </c>
      <c r="F670" s="35">
        <v>5000</v>
      </c>
      <c r="G670" s="35">
        <f t="shared" si="332"/>
        <v>950</v>
      </c>
      <c r="H670" s="35">
        <f t="shared" si="333"/>
        <v>5950</v>
      </c>
      <c r="I670" s="35">
        <v>5000</v>
      </c>
      <c r="J670" s="35">
        <f t="shared" si="334"/>
        <v>950</v>
      </c>
      <c r="K670" s="35">
        <f t="shared" si="335"/>
        <v>5950</v>
      </c>
      <c r="L670" s="35">
        <v>5000</v>
      </c>
      <c r="M670" s="35">
        <f t="shared" si="336"/>
        <v>950</v>
      </c>
      <c r="N670" s="35">
        <f t="shared" si="337"/>
        <v>5950</v>
      </c>
      <c r="O670" s="36">
        <v>5000</v>
      </c>
      <c r="P670" s="22">
        <f t="shared" si="338"/>
        <v>950</v>
      </c>
      <c r="Q670" s="22">
        <f t="shared" si="339"/>
        <v>5950</v>
      </c>
    </row>
    <row r="671" spans="1:20" x14ac:dyDescent="0.3">
      <c r="A671" s="34" t="s">
        <v>995</v>
      </c>
      <c r="B671" s="16" t="s">
        <v>345</v>
      </c>
      <c r="C671" s="35">
        <v>5000</v>
      </c>
      <c r="D671" s="35">
        <f t="shared" si="330"/>
        <v>950</v>
      </c>
      <c r="E671" s="35">
        <f t="shared" si="331"/>
        <v>5950</v>
      </c>
      <c r="F671" s="35">
        <v>5000</v>
      </c>
      <c r="G671" s="35">
        <f t="shared" si="332"/>
        <v>950</v>
      </c>
      <c r="H671" s="35">
        <f t="shared" si="333"/>
        <v>5950</v>
      </c>
      <c r="I671" s="35">
        <v>5000</v>
      </c>
      <c r="J671" s="35">
        <f t="shared" si="334"/>
        <v>950</v>
      </c>
      <c r="K671" s="35">
        <f t="shared" si="335"/>
        <v>5950</v>
      </c>
      <c r="L671" s="35">
        <v>5000</v>
      </c>
      <c r="M671" s="35">
        <f t="shared" si="336"/>
        <v>950</v>
      </c>
      <c r="N671" s="35">
        <f t="shared" si="337"/>
        <v>5950</v>
      </c>
      <c r="O671" s="36">
        <v>5000</v>
      </c>
      <c r="P671" s="22">
        <f t="shared" si="338"/>
        <v>950</v>
      </c>
      <c r="Q671" s="22">
        <f t="shared" si="339"/>
        <v>5950</v>
      </c>
    </row>
    <row r="672" spans="1:20" x14ac:dyDescent="0.3">
      <c r="A672" s="37" t="s">
        <v>1011</v>
      </c>
      <c r="B672" s="18" t="s">
        <v>1519</v>
      </c>
      <c r="C672" s="41">
        <v>7500</v>
      </c>
      <c r="D672" s="38">
        <f>C672*19%</f>
        <v>1425</v>
      </c>
      <c r="E672" s="38">
        <f>D672+C672</f>
        <v>8925</v>
      </c>
      <c r="F672" s="41">
        <v>7500</v>
      </c>
      <c r="G672" s="38">
        <f t="shared" si="332"/>
        <v>1425</v>
      </c>
      <c r="H672" s="38">
        <f t="shared" si="333"/>
        <v>8925</v>
      </c>
      <c r="I672" s="41">
        <v>7500</v>
      </c>
      <c r="J672" s="38">
        <f t="shared" si="334"/>
        <v>1425</v>
      </c>
      <c r="K672" s="38">
        <f t="shared" si="335"/>
        <v>8925</v>
      </c>
      <c r="L672" s="41">
        <v>7500</v>
      </c>
      <c r="M672" s="38">
        <f t="shared" si="336"/>
        <v>1425</v>
      </c>
      <c r="N672" s="38">
        <f t="shared" si="337"/>
        <v>8925</v>
      </c>
      <c r="O672" s="41">
        <v>7500</v>
      </c>
      <c r="P672" s="38">
        <f t="shared" si="338"/>
        <v>1425</v>
      </c>
      <c r="Q672" s="38">
        <f t="shared" si="339"/>
        <v>8925</v>
      </c>
      <c r="R672" s="42"/>
      <c r="S672" s="42"/>
      <c r="T672" s="42"/>
    </row>
    <row r="673" spans="1:20" x14ac:dyDescent="0.3">
      <c r="A673" s="37" t="s">
        <v>1012</v>
      </c>
      <c r="B673" s="18" t="s">
        <v>1520</v>
      </c>
      <c r="C673" s="41">
        <v>7500</v>
      </c>
      <c r="D673" s="38">
        <f>C673*19%</f>
        <v>1425</v>
      </c>
      <c r="E673" s="38">
        <f>D673+C673</f>
        <v>8925</v>
      </c>
      <c r="F673" s="41">
        <v>7500</v>
      </c>
      <c r="G673" s="38">
        <f t="shared" si="332"/>
        <v>1425</v>
      </c>
      <c r="H673" s="38">
        <f t="shared" si="333"/>
        <v>8925</v>
      </c>
      <c r="I673" s="41">
        <v>7500</v>
      </c>
      <c r="J673" s="38">
        <f t="shared" si="334"/>
        <v>1425</v>
      </c>
      <c r="K673" s="38">
        <f t="shared" si="335"/>
        <v>8925</v>
      </c>
      <c r="L673" s="41">
        <v>7500</v>
      </c>
      <c r="M673" s="38">
        <f t="shared" si="336"/>
        <v>1425</v>
      </c>
      <c r="N673" s="38">
        <f t="shared" si="337"/>
        <v>8925</v>
      </c>
      <c r="O673" s="41">
        <v>7500</v>
      </c>
      <c r="P673" s="38">
        <f t="shared" si="338"/>
        <v>1425</v>
      </c>
      <c r="Q673" s="38">
        <f t="shared" si="339"/>
        <v>8925</v>
      </c>
      <c r="R673" s="42"/>
      <c r="S673" s="42"/>
      <c r="T673" s="42"/>
    </row>
    <row r="674" spans="1:20" x14ac:dyDescent="0.3">
      <c r="A674" s="37" t="s">
        <v>1013</v>
      </c>
      <c r="B674" s="18" t="s">
        <v>1521</v>
      </c>
      <c r="C674" s="41">
        <v>5500</v>
      </c>
      <c r="D674" s="38">
        <f>C674*19%</f>
        <v>1045</v>
      </c>
      <c r="E674" s="38">
        <f>D674+C674</f>
        <v>6545</v>
      </c>
      <c r="F674" s="41">
        <v>5500</v>
      </c>
      <c r="G674" s="38">
        <f t="shared" si="332"/>
        <v>1045</v>
      </c>
      <c r="H674" s="38">
        <f t="shared" si="333"/>
        <v>6545</v>
      </c>
      <c r="I674" s="41">
        <v>5500</v>
      </c>
      <c r="J674" s="38">
        <f t="shared" si="334"/>
        <v>1045</v>
      </c>
      <c r="K674" s="38">
        <f t="shared" si="335"/>
        <v>6545</v>
      </c>
      <c r="L674" s="41">
        <v>5500</v>
      </c>
      <c r="M674" s="38">
        <f t="shared" si="336"/>
        <v>1045</v>
      </c>
      <c r="N674" s="38">
        <f t="shared" si="337"/>
        <v>6545</v>
      </c>
      <c r="O674" s="41">
        <v>5500</v>
      </c>
      <c r="P674" s="38">
        <f t="shared" si="338"/>
        <v>1045</v>
      </c>
      <c r="Q674" s="38">
        <f t="shared" si="339"/>
        <v>6545</v>
      </c>
      <c r="R674" s="42"/>
      <c r="S674" s="42"/>
      <c r="T674" s="42"/>
    </row>
    <row r="675" spans="1:20" x14ac:dyDescent="0.3">
      <c r="A675" s="34" t="s">
        <v>1014</v>
      </c>
      <c r="B675" s="16" t="s">
        <v>346</v>
      </c>
      <c r="C675" s="35">
        <v>9000</v>
      </c>
      <c r="D675" s="35">
        <f t="shared" si="330"/>
        <v>1710</v>
      </c>
      <c r="E675" s="35">
        <f t="shared" si="331"/>
        <v>10710</v>
      </c>
      <c r="F675" s="35">
        <v>9000</v>
      </c>
      <c r="G675" s="35">
        <f t="shared" si="332"/>
        <v>1710</v>
      </c>
      <c r="H675" s="35">
        <f t="shared" si="333"/>
        <v>10710</v>
      </c>
      <c r="I675" s="35">
        <v>9000</v>
      </c>
      <c r="J675" s="35">
        <f t="shared" si="334"/>
        <v>1710</v>
      </c>
      <c r="K675" s="35">
        <f t="shared" si="335"/>
        <v>10710</v>
      </c>
      <c r="L675" s="35">
        <v>9000</v>
      </c>
      <c r="M675" s="35">
        <f t="shared" si="336"/>
        <v>1710</v>
      </c>
      <c r="N675" s="35">
        <f t="shared" si="337"/>
        <v>10710</v>
      </c>
      <c r="O675" s="36">
        <v>9000</v>
      </c>
      <c r="P675" s="22">
        <f t="shared" si="338"/>
        <v>1710</v>
      </c>
      <c r="Q675" s="22">
        <f t="shared" si="339"/>
        <v>10710</v>
      </c>
    </row>
    <row r="676" spans="1:20" x14ac:dyDescent="0.3">
      <c r="A676" s="34" t="s">
        <v>1015</v>
      </c>
      <c r="B676" s="16" t="s">
        <v>347</v>
      </c>
      <c r="C676" s="35">
        <v>9000</v>
      </c>
      <c r="D676" s="35">
        <f t="shared" si="330"/>
        <v>1710</v>
      </c>
      <c r="E676" s="35">
        <f t="shared" si="331"/>
        <v>10710</v>
      </c>
      <c r="F676" s="35">
        <v>9000</v>
      </c>
      <c r="G676" s="35">
        <f t="shared" si="332"/>
        <v>1710</v>
      </c>
      <c r="H676" s="35">
        <f t="shared" si="333"/>
        <v>10710</v>
      </c>
      <c r="I676" s="35">
        <v>9000</v>
      </c>
      <c r="J676" s="35">
        <f t="shared" si="334"/>
        <v>1710</v>
      </c>
      <c r="K676" s="35">
        <f t="shared" si="335"/>
        <v>10710</v>
      </c>
      <c r="L676" s="35">
        <v>9000</v>
      </c>
      <c r="M676" s="35">
        <f t="shared" si="336"/>
        <v>1710</v>
      </c>
      <c r="N676" s="35">
        <f t="shared" si="337"/>
        <v>10710</v>
      </c>
      <c r="O676" s="36">
        <v>9000</v>
      </c>
      <c r="P676" s="22">
        <f t="shared" si="338"/>
        <v>1710</v>
      </c>
      <c r="Q676" s="22">
        <f t="shared" si="339"/>
        <v>10710</v>
      </c>
    </row>
    <row r="677" spans="1:20" x14ac:dyDescent="0.3">
      <c r="A677" s="34" t="s">
        <v>1186</v>
      </c>
      <c r="B677" s="16" t="s">
        <v>348</v>
      </c>
      <c r="C677" s="35">
        <v>9000</v>
      </c>
      <c r="D677" s="35">
        <f t="shared" si="330"/>
        <v>1710</v>
      </c>
      <c r="E677" s="35">
        <f t="shared" si="331"/>
        <v>10710</v>
      </c>
      <c r="F677" s="35">
        <v>9000</v>
      </c>
      <c r="G677" s="35">
        <f t="shared" si="332"/>
        <v>1710</v>
      </c>
      <c r="H677" s="35">
        <f t="shared" si="333"/>
        <v>10710</v>
      </c>
      <c r="I677" s="35">
        <v>9000</v>
      </c>
      <c r="J677" s="35">
        <f t="shared" si="334"/>
        <v>1710</v>
      </c>
      <c r="K677" s="35">
        <f t="shared" si="335"/>
        <v>10710</v>
      </c>
      <c r="L677" s="35">
        <v>9000</v>
      </c>
      <c r="M677" s="35">
        <f t="shared" si="336"/>
        <v>1710</v>
      </c>
      <c r="N677" s="35">
        <f t="shared" si="337"/>
        <v>10710</v>
      </c>
      <c r="O677" s="36">
        <v>9000</v>
      </c>
      <c r="P677" s="22">
        <f t="shared" si="338"/>
        <v>1710</v>
      </c>
      <c r="Q677" s="22">
        <f t="shared" si="339"/>
        <v>10710</v>
      </c>
    </row>
    <row r="678" spans="1:20" x14ac:dyDescent="0.3">
      <c r="A678" s="34" t="s">
        <v>1187</v>
      </c>
      <c r="B678" s="16" t="s">
        <v>349</v>
      </c>
      <c r="C678" s="35">
        <v>11000</v>
      </c>
      <c r="D678" s="35">
        <f t="shared" si="330"/>
        <v>2090</v>
      </c>
      <c r="E678" s="35">
        <f t="shared" si="331"/>
        <v>13090</v>
      </c>
      <c r="F678" s="35">
        <v>11000</v>
      </c>
      <c r="G678" s="35">
        <f t="shared" si="332"/>
        <v>2090</v>
      </c>
      <c r="H678" s="35">
        <f t="shared" si="333"/>
        <v>13090</v>
      </c>
      <c r="I678" s="35">
        <v>11000</v>
      </c>
      <c r="J678" s="35">
        <f t="shared" si="334"/>
        <v>2090</v>
      </c>
      <c r="K678" s="35">
        <f t="shared" si="335"/>
        <v>13090</v>
      </c>
      <c r="L678" s="35">
        <v>11000</v>
      </c>
      <c r="M678" s="35">
        <f t="shared" si="336"/>
        <v>2090</v>
      </c>
      <c r="N678" s="35">
        <f t="shared" si="337"/>
        <v>13090</v>
      </c>
      <c r="O678" s="36">
        <v>11000</v>
      </c>
      <c r="P678" s="22">
        <f t="shared" si="338"/>
        <v>2090</v>
      </c>
      <c r="Q678" s="22">
        <f t="shared" si="339"/>
        <v>13090</v>
      </c>
    </row>
    <row r="679" spans="1:20" x14ac:dyDescent="0.3">
      <c r="A679" s="34" t="s">
        <v>1188</v>
      </c>
      <c r="B679" s="16" t="s">
        <v>350</v>
      </c>
      <c r="C679" s="35">
        <v>85000</v>
      </c>
      <c r="D679" s="35">
        <f t="shared" si="330"/>
        <v>16150</v>
      </c>
      <c r="E679" s="35">
        <f t="shared" si="331"/>
        <v>101150</v>
      </c>
      <c r="F679" s="35">
        <v>63000</v>
      </c>
      <c r="G679" s="35">
        <f t="shared" si="332"/>
        <v>11970</v>
      </c>
      <c r="H679" s="35">
        <f t="shared" si="333"/>
        <v>74970</v>
      </c>
      <c r="I679" s="35">
        <v>63000</v>
      </c>
      <c r="J679" s="35">
        <f t="shared" si="334"/>
        <v>11970</v>
      </c>
      <c r="K679" s="35">
        <f t="shared" si="335"/>
        <v>74970</v>
      </c>
      <c r="L679" s="35">
        <v>75000</v>
      </c>
      <c r="M679" s="35">
        <f t="shared" si="336"/>
        <v>14250</v>
      </c>
      <c r="N679" s="35">
        <f t="shared" si="337"/>
        <v>89250</v>
      </c>
      <c r="O679" s="44">
        <v>95000</v>
      </c>
      <c r="P679" s="22">
        <f t="shared" si="338"/>
        <v>18050</v>
      </c>
      <c r="Q679" s="22">
        <f t="shared" si="339"/>
        <v>113050</v>
      </c>
    </row>
    <row r="680" spans="1:20" x14ac:dyDescent="0.3">
      <c r="A680" s="34" t="s">
        <v>1189</v>
      </c>
      <c r="B680" s="16" t="s">
        <v>351</v>
      </c>
      <c r="C680" s="35">
        <v>20000</v>
      </c>
      <c r="D680" s="35">
        <f t="shared" si="330"/>
        <v>3800</v>
      </c>
      <c r="E680" s="35">
        <f t="shared" si="331"/>
        <v>23800</v>
      </c>
      <c r="F680" s="35">
        <v>20000</v>
      </c>
      <c r="G680" s="35">
        <f t="shared" si="332"/>
        <v>3800</v>
      </c>
      <c r="H680" s="35">
        <f t="shared" si="333"/>
        <v>23800</v>
      </c>
      <c r="I680" s="35">
        <v>20000</v>
      </c>
      <c r="J680" s="35">
        <f t="shared" si="334"/>
        <v>3800</v>
      </c>
      <c r="K680" s="35">
        <f t="shared" si="335"/>
        <v>23800</v>
      </c>
      <c r="L680" s="35">
        <v>20000</v>
      </c>
      <c r="M680" s="35">
        <f t="shared" si="336"/>
        <v>3800</v>
      </c>
      <c r="N680" s="35">
        <f t="shared" si="337"/>
        <v>23800</v>
      </c>
      <c r="O680" s="44">
        <v>20000</v>
      </c>
      <c r="P680" s="22">
        <f t="shared" si="338"/>
        <v>3800</v>
      </c>
      <c r="Q680" s="22">
        <f t="shared" si="339"/>
        <v>23800</v>
      </c>
    </row>
    <row r="681" spans="1:20" x14ac:dyDescent="0.3">
      <c r="A681" s="34" t="s">
        <v>1190</v>
      </c>
      <c r="B681" s="16" t="s">
        <v>352</v>
      </c>
      <c r="C681" s="35">
        <v>8500</v>
      </c>
      <c r="D681" s="35">
        <f t="shared" si="330"/>
        <v>1615</v>
      </c>
      <c r="E681" s="35">
        <f t="shared" si="331"/>
        <v>10115</v>
      </c>
      <c r="F681" s="35">
        <v>8500</v>
      </c>
      <c r="G681" s="35">
        <f t="shared" si="332"/>
        <v>1615</v>
      </c>
      <c r="H681" s="35">
        <f t="shared" si="333"/>
        <v>10115</v>
      </c>
      <c r="I681" s="35">
        <v>8500</v>
      </c>
      <c r="J681" s="35">
        <f t="shared" si="334"/>
        <v>1615</v>
      </c>
      <c r="K681" s="35">
        <f t="shared" si="335"/>
        <v>10115</v>
      </c>
      <c r="L681" s="35">
        <v>8500</v>
      </c>
      <c r="M681" s="35">
        <f t="shared" si="336"/>
        <v>1615</v>
      </c>
      <c r="N681" s="35">
        <f t="shared" si="337"/>
        <v>10115</v>
      </c>
      <c r="O681" s="44">
        <v>8500</v>
      </c>
      <c r="P681" s="22">
        <f t="shared" si="338"/>
        <v>1615</v>
      </c>
      <c r="Q681" s="22">
        <f t="shared" si="339"/>
        <v>10115</v>
      </c>
    </row>
    <row r="682" spans="1:20" x14ac:dyDescent="0.3">
      <c r="A682" s="34" t="s">
        <v>1191</v>
      </c>
      <c r="B682" s="16" t="s">
        <v>353</v>
      </c>
      <c r="C682" s="35">
        <v>6500</v>
      </c>
      <c r="D682" s="35">
        <f t="shared" si="330"/>
        <v>1235</v>
      </c>
      <c r="E682" s="35">
        <f t="shared" si="331"/>
        <v>7735</v>
      </c>
      <c r="F682" s="35">
        <v>6500</v>
      </c>
      <c r="G682" s="35">
        <f t="shared" si="332"/>
        <v>1235</v>
      </c>
      <c r="H682" s="35">
        <f t="shared" si="333"/>
        <v>7735</v>
      </c>
      <c r="I682" s="35">
        <v>6500</v>
      </c>
      <c r="J682" s="35">
        <f t="shared" si="334"/>
        <v>1235</v>
      </c>
      <c r="K682" s="35">
        <f t="shared" si="335"/>
        <v>7735</v>
      </c>
      <c r="L682" s="35">
        <v>6500</v>
      </c>
      <c r="M682" s="35">
        <f t="shared" si="336"/>
        <v>1235</v>
      </c>
      <c r="N682" s="35">
        <f t="shared" si="337"/>
        <v>7735</v>
      </c>
      <c r="O682" s="44">
        <v>6500</v>
      </c>
      <c r="P682" s="22">
        <f t="shared" si="338"/>
        <v>1235</v>
      </c>
      <c r="Q682" s="22">
        <f t="shared" si="339"/>
        <v>7735</v>
      </c>
    </row>
    <row r="683" spans="1:20" x14ac:dyDescent="0.3">
      <c r="A683" s="34" t="s">
        <v>1192</v>
      </c>
      <c r="B683" s="16" t="s">
        <v>354</v>
      </c>
      <c r="C683" s="35">
        <v>90000</v>
      </c>
      <c r="D683" s="35">
        <f t="shared" si="330"/>
        <v>17100</v>
      </c>
      <c r="E683" s="35">
        <f t="shared" si="331"/>
        <v>107100</v>
      </c>
      <c r="F683" s="35">
        <v>77000</v>
      </c>
      <c r="G683" s="35">
        <f t="shared" si="332"/>
        <v>14630</v>
      </c>
      <c r="H683" s="35">
        <f t="shared" si="333"/>
        <v>91630</v>
      </c>
      <c r="I683" s="35">
        <v>77000</v>
      </c>
      <c r="J683" s="35">
        <f t="shared" si="334"/>
        <v>14630</v>
      </c>
      <c r="K683" s="35">
        <f t="shared" si="335"/>
        <v>91630</v>
      </c>
      <c r="L683" s="35">
        <v>85000</v>
      </c>
      <c r="M683" s="35">
        <f t="shared" si="336"/>
        <v>16150</v>
      </c>
      <c r="N683" s="35">
        <f t="shared" si="337"/>
        <v>101150</v>
      </c>
      <c r="O683" s="44">
        <v>115000</v>
      </c>
      <c r="P683" s="22">
        <f t="shared" si="338"/>
        <v>21850</v>
      </c>
      <c r="Q683" s="22">
        <f t="shared" si="339"/>
        <v>136850</v>
      </c>
    </row>
    <row r="684" spans="1:20" x14ac:dyDescent="0.3">
      <c r="A684" s="34" t="s">
        <v>1193</v>
      </c>
      <c r="B684" s="16" t="s">
        <v>355</v>
      </c>
      <c r="C684" s="35">
        <v>81000</v>
      </c>
      <c r="D684" s="35">
        <f t="shared" si="330"/>
        <v>15390</v>
      </c>
      <c r="E684" s="35">
        <f t="shared" si="331"/>
        <v>96390</v>
      </c>
      <c r="F684" s="35">
        <v>81000</v>
      </c>
      <c r="G684" s="35">
        <f t="shared" si="332"/>
        <v>15390</v>
      </c>
      <c r="H684" s="35">
        <f t="shared" si="333"/>
        <v>96390</v>
      </c>
      <c r="I684" s="35">
        <v>81000</v>
      </c>
      <c r="J684" s="35">
        <f t="shared" si="334"/>
        <v>15390</v>
      </c>
      <c r="K684" s="35">
        <f t="shared" si="335"/>
        <v>96390</v>
      </c>
      <c r="L684" s="35">
        <v>81000</v>
      </c>
      <c r="M684" s="35">
        <f t="shared" si="336"/>
        <v>15390</v>
      </c>
      <c r="N684" s="35">
        <f t="shared" si="337"/>
        <v>96390</v>
      </c>
      <c r="O684" s="44">
        <v>85000</v>
      </c>
      <c r="P684" s="22">
        <f t="shared" si="338"/>
        <v>16150</v>
      </c>
      <c r="Q684" s="22">
        <f t="shared" si="339"/>
        <v>101150</v>
      </c>
    </row>
    <row r="685" spans="1:20" x14ac:dyDescent="0.3">
      <c r="A685" s="34" t="s">
        <v>1194</v>
      </c>
      <c r="B685" s="16" t="s">
        <v>356</v>
      </c>
      <c r="C685" s="35">
        <v>9500</v>
      </c>
      <c r="D685" s="35">
        <f t="shared" si="330"/>
        <v>1805</v>
      </c>
      <c r="E685" s="35">
        <f t="shared" si="331"/>
        <v>11305</v>
      </c>
      <c r="F685" s="35">
        <v>9500</v>
      </c>
      <c r="G685" s="35">
        <f t="shared" si="332"/>
        <v>1805</v>
      </c>
      <c r="H685" s="35">
        <f t="shared" si="333"/>
        <v>11305</v>
      </c>
      <c r="I685" s="35">
        <v>9500</v>
      </c>
      <c r="J685" s="35">
        <f t="shared" si="334"/>
        <v>1805</v>
      </c>
      <c r="K685" s="35">
        <f t="shared" si="335"/>
        <v>11305</v>
      </c>
      <c r="L685" s="35">
        <v>9500</v>
      </c>
      <c r="M685" s="35">
        <f t="shared" si="336"/>
        <v>1805</v>
      </c>
      <c r="N685" s="35">
        <f t="shared" si="337"/>
        <v>11305</v>
      </c>
      <c r="O685" s="44">
        <v>9500</v>
      </c>
      <c r="P685" s="22">
        <f t="shared" si="338"/>
        <v>1805</v>
      </c>
      <c r="Q685" s="22">
        <f t="shared" si="339"/>
        <v>11305</v>
      </c>
    </row>
    <row r="686" spans="1:20" x14ac:dyDescent="0.3">
      <c r="A686" s="34" t="s">
        <v>1195</v>
      </c>
      <c r="B686" s="16" t="s">
        <v>1377</v>
      </c>
      <c r="C686" s="35">
        <v>140000</v>
      </c>
      <c r="D686" s="35">
        <f t="shared" si="330"/>
        <v>26600</v>
      </c>
      <c r="E686" s="35">
        <f t="shared" si="331"/>
        <v>166600</v>
      </c>
      <c r="F686" s="35">
        <v>140000</v>
      </c>
      <c r="G686" s="35">
        <f t="shared" si="332"/>
        <v>26600</v>
      </c>
      <c r="H686" s="35">
        <f t="shared" si="333"/>
        <v>166600</v>
      </c>
      <c r="I686" s="35">
        <v>140000</v>
      </c>
      <c r="J686" s="35">
        <f t="shared" si="334"/>
        <v>26600</v>
      </c>
      <c r="K686" s="35">
        <f t="shared" si="335"/>
        <v>166600</v>
      </c>
      <c r="L686" s="35">
        <v>140000</v>
      </c>
      <c r="M686" s="35">
        <f t="shared" si="336"/>
        <v>26600</v>
      </c>
      <c r="N686" s="35">
        <f t="shared" si="337"/>
        <v>166600</v>
      </c>
      <c r="O686" s="44">
        <v>140000</v>
      </c>
      <c r="P686" s="22">
        <f t="shared" si="338"/>
        <v>26600</v>
      </c>
      <c r="Q686" s="22">
        <f t="shared" si="339"/>
        <v>166600</v>
      </c>
    </row>
    <row r="687" spans="1:20" x14ac:dyDescent="0.3">
      <c r="A687" s="34" t="s">
        <v>1196</v>
      </c>
      <c r="B687" s="16" t="s">
        <v>357</v>
      </c>
      <c r="C687" s="35">
        <v>42000</v>
      </c>
      <c r="D687" s="35">
        <f t="shared" si="330"/>
        <v>7980</v>
      </c>
      <c r="E687" s="35">
        <f t="shared" si="331"/>
        <v>49980</v>
      </c>
      <c r="F687" s="35">
        <v>42000</v>
      </c>
      <c r="G687" s="35">
        <f t="shared" si="332"/>
        <v>7980</v>
      </c>
      <c r="H687" s="35">
        <f t="shared" si="333"/>
        <v>49980</v>
      </c>
      <c r="I687" s="35">
        <v>42000</v>
      </c>
      <c r="J687" s="35">
        <f t="shared" si="334"/>
        <v>7980</v>
      </c>
      <c r="K687" s="35">
        <f t="shared" si="335"/>
        <v>49980</v>
      </c>
      <c r="L687" s="35">
        <v>42000</v>
      </c>
      <c r="M687" s="35">
        <f t="shared" si="336"/>
        <v>7980</v>
      </c>
      <c r="N687" s="35">
        <f t="shared" si="337"/>
        <v>49980</v>
      </c>
      <c r="O687" s="44">
        <v>42000</v>
      </c>
      <c r="P687" s="22">
        <f t="shared" si="338"/>
        <v>7980</v>
      </c>
      <c r="Q687" s="22">
        <f t="shared" si="339"/>
        <v>49980</v>
      </c>
    </row>
    <row r="688" spans="1:20" x14ac:dyDescent="0.3">
      <c r="A688" s="34" t="s">
        <v>1197</v>
      </c>
      <c r="B688" s="16" t="s">
        <v>358</v>
      </c>
      <c r="C688" s="35">
        <v>1500</v>
      </c>
      <c r="D688" s="35">
        <f t="shared" si="330"/>
        <v>285</v>
      </c>
      <c r="E688" s="35">
        <f t="shared" si="331"/>
        <v>1785</v>
      </c>
      <c r="F688" s="35">
        <v>1500</v>
      </c>
      <c r="G688" s="35">
        <f t="shared" si="332"/>
        <v>285</v>
      </c>
      <c r="H688" s="35">
        <f t="shared" si="333"/>
        <v>1785</v>
      </c>
      <c r="I688" s="35">
        <v>1500</v>
      </c>
      <c r="J688" s="35">
        <f t="shared" si="334"/>
        <v>285</v>
      </c>
      <c r="K688" s="35">
        <f t="shared" si="335"/>
        <v>1785</v>
      </c>
      <c r="L688" s="35">
        <v>1500</v>
      </c>
      <c r="M688" s="35">
        <f t="shared" si="336"/>
        <v>285</v>
      </c>
      <c r="N688" s="35">
        <f t="shared" si="337"/>
        <v>1785</v>
      </c>
      <c r="O688" s="44">
        <v>1500</v>
      </c>
      <c r="P688" s="22">
        <f t="shared" si="338"/>
        <v>285</v>
      </c>
      <c r="Q688" s="22">
        <f t="shared" si="339"/>
        <v>1785</v>
      </c>
    </row>
    <row r="689" spans="1:17" x14ac:dyDescent="0.3">
      <c r="A689" s="34" t="s">
        <v>1198</v>
      </c>
      <c r="B689" s="16" t="s">
        <v>359</v>
      </c>
      <c r="C689" s="35">
        <v>58000</v>
      </c>
      <c r="D689" s="35">
        <f t="shared" si="330"/>
        <v>11020</v>
      </c>
      <c r="E689" s="35">
        <f t="shared" si="331"/>
        <v>69020</v>
      </c>
      <c r="F689" s="35">
        <v>58000</v>
      </c>
      <c r="G689" s="35">
        <f t="shared" si="332"/>
        <v>11020</v>
      </c>
      <c r="H689" s="35">
        <f t="shared" si="333"/>
        <v>69020</v>
      </c>
      <c r="I689" s="35">
        <v>58000</v>
      </c>
      <c r="J689" s="35">
        <f t="shared" si="334"/>
        <v>11020</v>
      </c>
      <c r="K689" s="35">
        <f t="shared" si="335"/>
        <v>69020</v>
      </c>
      <c r="L689" s="35">
        <v>58000</v>
      </c>
      <c r="M689" s="35">
        <f t="shared" si="336"/>
        <v>11020</v>
      </c>
      <c r="N689" s="35">
        <f t="shared" si="337"/>
        <v>69020</v>
      </c>
      <c r="O689" s="44">
        <v>65000</v>
      </c>
      <c r="P689" s="22">
        <f t="shared" si="338"/>
        <v>12350</v>
      </c>
      <c r="Q689" s="22">
        <f t="shared" si="339"/>
        <v>77350</v>
      </c>
    </row>
    <row r="690" spans="1:17" x14ac:dyDescent="0.3">
      <c r="A690" s="34" t="s">
        <v>1199</v>
      </c>
      <c r="B690" s="16" t="s">
        <v>360</v>
      </c>
      <c r="C690" s="35">
        <v>1450000</v>
      </c>
      <c r="D690" s="35">
        <f t="shared" si="330"/>
        <v>275500</v>
      </c>
      <c r="E690" s="35">
        <f t="shared" si="331"/>
        <v>1725500</v>
      </c>
      <c r="F690" s="44">
        <v>1680000</v>
      </c>
      <c r="G690" s="35">
        <f t="shared" si="332"/>
        <v>319200</v>
      </c>
      <c r="H690" s="35">
        <f t="shared" si="333"/>
        <v>1999200</v>
      </c>
      <c r="I690" s="44">
        <v>1680000</v>
      </c>
      <c r="J690" s="35">
        <f t="shared" si="334"/>
        <v>319200</v>
      </c>
      <c r="K690" s="35">
        <f t="shared" si="335"/>
        <v>1999200</v>
      </c>
      <c r="L690" s="44">
        <v>1680000</v>
      </c>
      <c r="M690" s="35">
        <f t="shared" si="336"/>
        <v>319200</v>
      </c>
      <c r="N690" s="35">
        <f t="shared" si="337"/>
        <v>1999200</v>
      </c>
      <c r="O690" s="36">
        <v>1450000</v>
      </c>
      <c r="P690" s="22">
        <f t="shared" si="338"/>
        <v>275500</v>
      </c>
      <c r="Q690" s="22">
        <f t="shared" si="339"/>
        <v>1725500</v>
      </c>
    </row>
    <row r="691" spans="1:17" x14ac:dyDescent="0.3">
      <c r="A691" s="34" t="s">
        <v>1200</v>
      </c>
      <c r="B691" s="16" t="s">
        <v>1142</v>
      </c>
      <c r="C691" s="35">
        <v>30000</v>
      </c>
      <c r="D691" s="35">
        <f t="shared" si="330"/>
        <v>5700</v>
      </c>
      <c r="E691" s="35">
        <f t="shared" si="331"/>
        <v>35700</v>
      </c>
      <c r="F691" s="35">
        <v>30000</v>
      </c>
      <c r="G691" s="35">
        <f t="shared" si="332"/>
        <v>5700</v>
      </c>
      <c r="H691" s="35">
        <f t="shared" si="333"/>
        <v>35700</v>
      </c>
      <c r="I691" s="35">
        <v>30000</v>
      </c>
      <c r="J691" s="35">
        <f t="shared" si="334"/>
        <v>5700</v>
      </c>
      <c r="K691" s="35">
        <f t="shared" si="335"/>
        <v>35700</v>
      </c>
      <c r="L691" s="35">
        <v>30000</v>
      </c>
      <c r="M691" s="35">
        <f t="shared" si="336"/>
        <v>5700</v>
      </c>
      <c r="N691" s="35">
        <f t="shared" si="337"/>
        <v>35700</v>
      </c>
      <c r="O691" s="36">
        <v>45000</v>
      </c>
      <c r="P691" s="22">
        <f t="shared" si="338"/>
        <v>8550</v>
      </c>
      <c r="Q691" s="22">
        <f t="shared" si="339"/>
        <v>53550</v>
      </c>
    </row>
    <row r="692" spans="1:17" x14ac:dyDescent="0.3">
      <c r="A692" s="34" t="s">
        <v>1201</v>
      </c>
      <c r="B692" s="16" t="s">
        <v>361</v>
      </c>
      <c r="C692" s="35">
        <v>125000</v>
      </c>
      <c r="D692" s="35">
        <f t="shared" si="330"/>
        <v>23750</v>
      </c>
      <c r="E692" s="35">
        <f t="shared" si="331"/>
        <v>148750</v>
      </c>
      <c r="F692" s="35">
        <v>125000</v>
      </c>
      <c r="G692" s="35">
        <f t="shared" si="332"/>
        <v>23750</v>
      </c>
      <c r="H692" s="35">
        <f t="shared" si="333"/>
        <v>148750</v>
      </c>
      <c r="I692" s="35">
        <v>125000</v>
      </c>
      <c r="J692" s="35">
        <f t="shared" si="334"/>
        <v>23750</v>
      </c>
      <c r="K692" s="35">
        <f t="shared" si="335"/>
        <v>148750</v>
      </c>
      <c r="L692" s="35">
        <v>125000</v>
      </c>
      <c r="M692" s="35">
        <f t="shared" si="336"/>
        <v>23750</v>
      </c>
      <c r="N692" s="35">
        <f t="shared" si="337"/>
        <v>148750</v>
      </c>
      <c r="O692" s="36">
        <v>125000</v>
      </c>
      <c r="P692" s="22">
        <f t="shared" si="338"/>
        <v>23750</v>
      </c>
      <c r="Q692" s="22">
        <f t="shared" si="339"/>
        <v>148750</v>
      </c>
    </row>
    <row r="693" spans="1:17" x14ac:dyDescent="0.3">
      <c r="A693" s="34" t="s">
        <v>1202</v>
      </c>
      <c r="B693" s="16" t="s">
        <v>362</v>
      </c>
      <c r="C693" s="35">
        <v>117000</v>
      </c>
      <c r="D693" s="35">
        <f t="shared" si="330"/>
        <v>22230</v>
      </c>
      <c r="E693" s="35">
        <f t="shared" si="331"/>
        <v>139230</v>
      </c>
      <c r="F693" s="35">
        <v>117000</v>
      </c>
      <c r="G693" s="35">
        <f t="shared" si="332"/>
        <v>22230</v>
      </c>
      <c r="H693" s="35">
        <f t="shared" si="333"/>
        <v>139230</v>
      </c>
      <c r="I693" s="35">
        <v>117000</v>
      </c>
      <c r="J693" s="35">
        <f t="shared" si="334"/>
        <v>22230</v>
      </c>
      <c r="K693" s="35">
        <f t="shared" si="335"/>
        <v>139230</v>
      </c>
      <c r="L693" s="35">
        <v>117000</v>
      </c>
      <c r="M693" s="35">
        <f t="shared" si="336"/>
        <v>22230</v>
      </c>
      <c r="N693" s="35">
        <f t="shared" si="337"/>
        <v>139230</v>
      </c>
      <c r="O693" s="36">
        <v>117000</v>
      </c>
      <c r="P693" s="22">
        <f t="shared" si="338"/>
        <v>22230</v>
      </c>
      <c r="Q693" s="22">
        <f t="shared" si="339"/>
        <v>139230</v>
      </c>
    </row>
    <row r="694" spans="1:17" x14ac:dyDescent="0.3">
      <c r="A694" s="34" t="s">
        <v>1203</v>
      </c>
      <c r="B694" s="16" t="s">
        <v>363</v>
      </c>
      <c r="C694" s="35">
        <v>180000</v>
      </c>
      <c r="D694" s="35">
        <f t="shared" si="330"/>
        <v>34200</v>
      </c>
      <c r="E694" s="35">
        <f t="shared" si="331"/>
        <v>214200</v>
      </c>
      <c r="F694" s="35">
        <v>180000</v>
      </c>
      <c r="G694" s="35">
        <f t="shared" si="332"/>
        <v>34200</v>
      </c>
      <c r="H694" s="35">
        <f t="shared" si="333"/>
        <v>214200</v>
      </c>
      <c r="I694" s="35">
        <v>180000</v>
      </c>
      <c r="J694" s="35">
        <f t="shared" si="334"/>
        <v>34200</v>
      </c>
      <c r="K694" s="35">
        <f t="shared" si="335"/>
        <v>214200</v>
      </c>
      <c r="L694" s="35">
        <v>180000</v>
      </c>
      <c r="M694" s="35">
        <f t="shared" si="336"/>
        <v>34200</v>
      </c>
      <c r="N694" s="35">
        <f t="shared" si="337"/>
        <v>214200</v>
      </c>
      <c r="O694" s="36">
        <v>180000</v>
      </c>
      <c r="P694" s="22">
        <f t="shared" si="338"/>
        <v>34200</v>
      </c>
      <c r="Q694" s="22">
        <f t="shared" si="339"/>
        <v>214200</v>
      </c>
    </row>
    <row r="695" spans="1:17" x14ac:dyDescent="0.3">
      <c r="A695" s="34" t="s">
        <v>1204</v>
      </c>
      <c r="B695" s="16" t="s">
        <v>364</v>
      </c>
      <c r="C695" s="35">
        <v>310000</v>
      </c>
      <c r="D695" s="35">
        <f t="shared" si="330"/>
        <v>58900</v>
      </c>
      <c r="E695" s="35">
        <f t="shared" si="331"/>
        <v>368900</v>
      </c>
      <c r="F695" s="35">
        <v>310000</v>
      </c>
      <c r="G695" s="35">
        <f t="shared" si="332"/>
        <v>58900</v>
      </c>
      <c r="H695" s="35">
        <f t="shared" si="333"/>
        <v>368900</v>
      </c>
      <c r="I695" s="35">
        <v>310000</v>
      </c>
      <c r="J695" s="35">
        <f t="shared" si="334"/>
        <v>58900</v>
      </c>
      <c r="K695" s="35">
        <f t="shared" si="335"/>
        <v>368900</v>
      </c>
      <c r="L695" s="35">
        <v>310000</v>
      </c>
      <c r="M695" s="35">
        <f t="shared" si="336"/>
        <v>58900</v>
      </c>
      <c r="N695" s="35">
        <f t="shared" si="337"/>
        <v>368900</v>
      </c>
      <c r="O695" s="36">
        <v>310000</v>
      </c>
      <c r="P695" s="22">
        <f t="shared" si="338"/>
        <v>58900</v>
      </c>
      <c r="Q695" s="22">
        <f t="shared" si="339"/>
        <v>368900</v>
      </c>
    </row>
    <row r="696" spans="1:17" x14ac:dyDescent="0.3">
      <c r="A696" s="34" t="s">
        <v>1205</v>
      </c>
      <c r="B696" s="16" t="s">
        <v>365</v>
      </c>
      <c r="C696" s="35">
        <v>38000</v>
      </c>
      <c r="D696" s="35">
        <f t="shared" si="330"/>
        <v>7220</v>
      </c>
      <c r="E696" s="35">
        <f t="shared" si="331"/>
        <v>45220</v>
      </c>
      <c r="F696" s="35">
        <v>38000</v>
      </c>
      <c r="G696" s="35">
        <f t="shared" si="332"/>
        <v>7220</v>
      </c>
      <c r="H696" s="35">
        <f t="shared" si="333"/>
        <v>45220</v>
      </c>
      <c r="I696" s="35">
        <v>38000</v>
      </c>
      <c r="J696" s="35">
        <f t="shared" si="334"/>
        <v>7220</v>
      </c>
      <c r="K696" s="35">
        <f t="shared" si="335"/>
        <v>45220</v>
      </c>
      <c r="L696" s="35">
        <v>38000</v>
      </c>
      <c r="M696" s="35">
        <f t="shared" si="336"/>
        <v>7220</v>
      </c>
      <c r="N696" s="35">
        <f t="shared" si="337"/>
        <v>45220</v>
      </c>
      <c r="O696" s="36">
        <v>38000</v>
      </c>
      <c r="P696" s="22">
        <f t="shared" si="338"/>
        <v>7220</v>
      </c>
      <c r="Q696" s="22">
        <f t="shared" si="339"/>
        <v>45220</v>
      </c>
    </row>
    <row r="697" spans="1:17" x14ac:dyDescent="0.3">
      <c r="A697" s="34" t="s">
        <v>1206</v>
      </c>
      <c r="B697" s="16" t="s">
        <v>366</v>
      </c>
      <c r="C697" s="35">
        <v>740000</v>
      </c>
      <c r="D697" s="35">
        <f t="shared" si="330"/>
        <v>140600</v>
      </c>
      <c r="E697" s="35">
        <f t="shared" si="331"/>
        <v>880600</v>
      </c>
      <c r="F697" s="35">
        <v>620000</v>
      </c>
      <c r="G697" s="35">
        <f t="shared" si="332"/>
        <v>117800</v>
      </c>
      <c r="H697" s="35">
        <f t="shared" si="333"/>
        <v>737800</v>
      </c>
      <c r="I697" s="35">
        <v>620000</v>
      </c>
      <c r="J697" s="35">
        <f t="shared" si="334"/>
        <v>117800</v>
      </c>
      <c r="K697" s="35">
        <f t="shared" si="335"/>
        <v>737800</v>
      </c>
      <c r="L697" s="35">
        <v>550000</v>
      </c>
      <c r="M697" s="35">
        <f t="shared" si="336"/>
        <v>104500</v>
      </c>
      <c r="N697" s="35">
        <f t="shared" si="337"/>
        <v>654500</v>
      </c>
      <c r="O697" s="44">
        <v>850000</v>
      </c>
      <c r="P697" s="22">
        <f t="shared" si="338"/>
        <v>161500</v>
      </c>
      <c r="Q697" s="22">
        <f t="shared" si="339"/>
        <v>1011500</v>
      </c>
    </row>
    <row r="698" spans="1:17" x14ac:dyDescent="0.3">
      <c r="A698" s="34" t="s">
        <v>1207</v>
      </c>
      <c r="B698" s="16" t="s">
        <v>1125</v>
      </c>
      <c r="C698" s="35">
        <v>110000</v>
      </c>
      <c r="D698" s="35">
        <f t="shared" si="330"/>
        <v>20900</v>
      </c>
      <c r="E698" s="35">
        <f t="shared" si="331"/>
        <v>130900</v>
      </c>
      <c r="F698" s="35">
        <v>280000</v>
      </c>
      <c r="G698" s="35">
        <f t="shared" si="332"/>
        <v>53200</v>
      </c>
      <c r="H698" s="35">
        <f t="shared" si="333"/>
        <v>333200</v>
      </c>
      <c r="I698" s="35">
        <v>280000</v>
      </c>
      <c r="J698" s="35">
        <f t="shared" si="334"/>
        <v>53200</v>
      </c>
      <c r="K698" s="35">
        <f t="shared" si="335"/>
        <v>333200</v>
      </c>
      <c r="L698" s="35">
        <v>280000</v>
      </c>
      <c r="M698" s="35">
        <f t="shared" si="336"/>
        <v>53200</v>
      </c>
      <c r="N698" s="35">
        <f t="shared" si="337"/>
        <v>333200</v>
      </c>
      <c r="O698" s="36">
        <v>110000</v>
      </c>
      <c r="P698" s="22">
        <f t="shared" si="338"/>
        <v>20900</v>
      </c>
      <c r="Q698" s="22">
        <f t="shared" si="339"/>
        <v>130900</v>
      </c>
    </row>
    <row r="699" spans="1:17" x14ac:dyDescent="0.3">
      <c r="A699" s="34" t="s">
        <v>1208</v>
      </c>
      <c r="B699" s="16" t="s">
        <v>1124</v>
      </c>
      <c r="C699" s="35">
        <v>270000</v>
      </c>
      <c r="D699" s="35">
        <f t="shared" si="330"/>
        <v>51300</v>
      </c>
      <c r="E699" s="35">
        <f>D699+C699</f>
        <v>321300</v>
      </c>
      <c r="F699" s="35">
        <v>280001</v>
      </c>
      <c r="G699" s="35">
        <f>F699*19%</f>
        <v>53200.19</v>
      </c>
      <c r="H699" s="35">
        <f>G699+F699</f>
        <v>333201.19</v>
      </c>
      <c r="I699" s="35">
        <v>280001</v>
      </c>
      <c r="J699" s="35">
        <f>I699*19%</f>
        <v>53200.19</v>
      </c>
      <c r="K699" s="35">
        <f>J699+I699</f>
        <v>333201.19</v>
      </c>
      <c r="L699" s="35">
        <v>280001</v>
      </c>
      <c r="M699" s="35">
        <f>L699*19%</f>
        <v>53200.19</v>
      </c>
      <c r="N699" s="35">
        <f>M699+L699</f>
        <v>333201.19</v>
      </c>
      <c r="O699" s="36">
        <v>270000</v>
      </c>
      <c r="P699" s="22">
        <f>O699*19%</f>
        <v>51300</v>
      </c>
      <c r="Q699" s="22">
        <f>P699+O699</f>
        <v>321300</v>
      </c>
    </row>
    <row r="700" spans="1:17" x14ac:dyDescent="0.3">
      <c r="A700" s="34" t="s">
        <v>1209</v>
      </c>
      <c r="B700" s="16" t="s">
        <v>367</v>
      </c>
      <c r="C700" s="35">
        <v>310000</v>
      </c>
      <c r="D700" s="35">
        <f t="shared" si="330"/>
        <v>58900</v>
      </c>
      <c r="E700" s="35">
        <f t="shared" ref="E700:E726" si="340">D700+C700</f>
        <v>368900</v>
      </c>
      <c r="F700" s="35">
        <v>280000</v>
      </c>
      <c r="G700" s="35">
        <f t="shared" ref="G700:G726" si="341">F700*19%</f>
        <v>53200</v>
      </c>
      <c r="H700" s="35">
        <f t="shared" ref="H700:H726" si="342">G700+F700</f>
        <v>333200</v>
      </c>
      <c r="I700" s="35">
        <v>280000</v>
      </c>
      <c r="J700" s="35">
        <f t="shared" ref="J700:J726" si="343">I700*19%</f>
        <v>53200</v>
      </c>
      <c r="K700" s="35">
        <f t="shared" ref="K700:K726" si="344">J700+I700</f>
        <v>333200</v>
      </c>
      <c r="L700" s="35">
        <v>260000</v>
      </c>
      <c r="M700" s="35">
        <f t="shared" ref="M700:M726" si="345">L700*19%</f>
        <v>49400</v>
      </c>
      <c r="N700" s="35">
        <f t="shared" ref="N700:N726" si="346">M700+L700</f>
        <v>309400</v>
      </c>
      <c r="O700" s="44">
        <v>360000</v>
      </c>
      <c r="P700" s="22">
        <f t="shared" ref="P700:P726" si="347">O700*19%</f>
        <v>68400</v>
      </c>
      <c r="Q700" s="22">
        <f t="shared" ref="Q700:Q726" si="348">P700+O700</f>
        <v>428400</v>
      </c>
    </row>
    <row r="701" spans="1:17" x14ac:dyDescent="0.3">
      <c r="A701" s="34" t="s">
        <v>1210</v>
      </c>
      <c r="B701" s="16" t="s">
        <v>368</v>
      </c>
      <c r="C701" s="35">
        <v>5000</v>
      </c>
      <c r="D701" s="35">
        <f t="shared" si="330"/>
        <v>950</v>
      </c>
      <c r="E701" s="35">
        <f t="shared" si="340"/>
        <v>5950</v>
      </c>
      <c r="F701" s="35">
        <v>5000</v>
      </c>
      <c r="G701" s="35">
        <f t="shared" si="341"/>
        <v>950</v>
      </c>
      <c r="H701" s="35">
        <f t="shared" si="342"/>
        <v>5950</v>
      </c>
      <c r="I701" s="35">
        <v>5000</v>
      </c>
      <c r="J701" s="35">
        <f t="shared" si="343"/>
        <v>950</v>
      </c>
      <c r="K701" s="35">
        <f t="shared" si="344"/>
        <v>5950</v>
      </c>
      <c r="L701" s="35">
        <v>5000</v>
      </c>
      <c r="M701" s="35">
        <f t="shared" si="345"/>
        <v>950</v>
      </c>
      <c r="N701" s="35">
        <f t="shared" si="346"/>
        <v>5950</v>
      </c>
      <c r="O701" s="44">
        <v>5000</v>
      </c>
      <c r="P701" s="22">
        <f t="shared" si="347"/>
        <v>950</v>
      </c>
      <c r="Q701" s="22">
        <f t="shared" si="348"/>
        <v>5950</v>
      </c>
    </row>
    <row r="702" spans="1:17" x14ac:dyDescent="0.3">
      <c r="A702" s="34" t="s">
        <v>1211</v>
      </c>
      <c r="B702" s="16" t="s">
        <v>369</v>
      </c>
      <c r="C702" s="35">
        <v>5000</v>
      </c>
      <c r="D702" s="35">
        <f t="shared" si="330"/>
        <v>950</v>
      </c>
      <c r="E702" s="35">
        <f t="shared" si="340"/>
        <v>5950</v>
      </c>
      <c r="F702" s="35">
        <v>5000</v>
      </c>
      <c r="G702" s="35">
        <f t="shared" si="341"/>
        <v>950</v>
      </c>
      <c r="H702" s="35">
        <f t="shared" si="342"/>
        <v>5950</v>
      </c>
      <c r="I702" s="35">
        <v>5000</v>
      </c>
      <c r="J702" s="35">
        <f t="shared" si="343"/>
        <v>950</v>
      </c>
      <c r="K702" s="35">
        <f t="shared" si="344"/>
        <v>5950</v>
      </c>
      <c r="L702" s="35">
        <v>5000</v>
      </c>
      <c r="M702" s="35">
        <f t="shared" si="345"/>
        <v>950</v>
      </c>
      <c r="N702" s="35">
        <f t="shared" si="346"/>
        <v>5950</v>
      </c>
      <c r="O702" s="44">
        <v>5000</v>
      </c>
      <c r="P702" s="22">
        <f t="shared" si="347"/>
        <v>950</v>
      </c>
      <c r="Q702" s="22">
        <f t="shared" si="348"/>
        <v>5950</v>
      </c>
    </row>
    <row r="703" spans="1:17" x14ac:dyDescent="0.3">
      <c r="A703" s="34" t="s">
        <v>1212</v>
      </c>
      <c r="B703" s="16" t="s">
        <v>370</v>
      </c>
      <c r="C703" s="35">
        <v>550000</v>
      </c>
      <c r="D703" s="35">
        <f t="shared" si="330"/>
        <v>104500</v>
      </c>
      <c r="E703" s="35">
        <f t="shared" si="340"/>
        <v>654500</v>
      </c>
      <c r="F703" s="35">
        <v>380000</v>
      </c>
      <c r="G703" s="35">
        <f t="shared" si="341"/>
        <v>72200</v>
      </c>
      <c r="H703" s="35">
        <f t="shared" si="342"/>
        <v>452200</v>
      </c>
      <c r="I703" s="35">
        <v>380000</v>
      </c>
      <c r="J703" s="35">
        <f t="shared" si="343"/>
        <v>72200</v>
      </c>
      <c r="K703" s="35">
        <f t="shared" si="344"/>
        <v>452200</v>
      </c>
      <c r="L703" s="35">
        <v>390000</v>
      </c>
      <c r="M703" s="35">
        <f t="shared" si="345"/>
        <v>74100</v>
      </c>
      <c r="N703" s="35">
        <f t="shared" si="346"/>
        <v>464100</v>
      </c>
      <c r="O703" s="44">
        <v>620000</v>
      </c>
      <c r="P703" s="22">
        <f t="shared" si="347"/>
        <v>117800</v>
      </c>
      <c r="Q703" s="22">
        <f t="shared" si="348"/>
        <v>737800</v>
      </c>
    </row>
    <row r="704" spans="1:17" x14ac:dyDescent="0.3">
      <c r="A704" s="34" t="s">
        <v>1213</v>
      </c>
      <c r="B704" s="16" t="s">
        <v>371</v>
      </c>
      <c r="C704" s="35">
        <v>510000</v>
      </c>
      <c r="D704" s="35">
        <f t="shared" si="330"/>
        <v>96900</v>
      </c>
      <c r="E704" s="35">
        <f t="shared" si="340"/>
        <v>606900</v>
      </c>
      <c r="F704" s="35">
        <v>480000</v>
      </c>
      <c r="G704" s="35">
        <f t="shared" si="341"/>
        <v>91200</v>
      </c>
      <c r="H704" s="35">
        <f t="shared" si="342"/>
        <v>571200</v>
      </c>
      <c r="I704" s="35">
        <v>480000</v>
      </c>
      <c r="J704" s="35">
        <f t="shared" si="343"/>
        <v>91200</v>
      </c>
      <c r="K704" s="35">
        <f t="shared" si="344"/>
        <v>571200</v>
      </c>
      <c r="L704" s="35">
        <v>390000</v>
      </c>
      <c r="M704" s="35">
        <f t="shared" si="345"/>
        <v>74100</v>
      </c>
      <c r="N704" s="35">
        <f t="shared" si="346"/>
        <v>464100</v>
      </c>
      <c r="O704" s="44">
        <v>560000</v>
      </c>
      <c r="P704" s="22">
        <f t="shared" si="347"/>
        <v>106400</v>
      </c>
      <c r="Q704" s="22">
        <f t="shared" si="348"/>
        <v>666400</v>
      </c>
    </row>
    <row r="705" spans="1:20" x14ac:dyDescent="0.3">
      <c r="A705" s="34" t="s">
        <v>1214</v>
      </c>
      <c r="B705" s="16" t="s">
        <v>373</v>
      </c>
      <c r="C705" s="35">
        <v>340000</v>
      </c>
      <c r="D705" s="35">
        <f t="shared" si="330"/>
        <v>64600</v>
      </c>
      <c r="E705" s="35">
        <f t="shared" si="340"/>
        <v>404600</v>
      </c>
      <c r="F705" s="35">
        <v>210000</v>
      </c>
      <c r="G705" s="35">
        <f t="shared" si="341"/>
        <v>39900</v>
      </c>
      <c r="H705" s="35">
        <f t="shared" si="342"/>
        <v>249900</v>
      </c>
      <c r="I705" s="35">
        <v>210000</v>
      </c>
      <c r="J705" s="35">
        <f t="shared" si="343"/>
        <v>39900</v>
      </c>
      <c r="K705" s="35">
        <f t="shared" si="344"/>
        <v>249900</v>
      </c>
      <c r="L705" s="35">
        <v>240000</v>
      </c>
      <c r="M705" s="35">
        <f t="shared" si="345"/>
        <v>45600</v>
      </c>
      <c r="N705" s="35">
        <f t="shared" si="346"/>
        <v>285600</v>
      </c>
      <c r="O705" s="44">
        <v>270000</v>
      </c>
      <c r="P705" s="22">
        <f t="shared" si="347"/>
        <v>51300</v>
      </c>
      <c r="Q705" s="22">
        <f t="shared" si="348"/>
        <v>321300</v>
      </c>
    </row>
    <row r="706" spans="1:20" x14ac:dyDescent="0.3">
      <c r="A706" s="37" t="s">
        <v>1215</v>
      </c>
      <c r="B706" s="18" t="s">
        <v>374</v>
      </c>
      <c r="C706" s="38">
        <v>300000</v>
      </c>
      <c r="D706" s="38">
        <f t="shared" si="330"/>
        <v>57000</v>
      </c>
      <c r="E706" s="38">
        <f t="shared" si="340"/>
        <v>357000</v>
      </c>
      <c r="F706" s="38">
        <v>310000</v>
      </c>
      <c r="G706" s="38">
        <f t="shared" si="341"/>
        <v>58900</v>
      </c>
      <c r="H706" s="38">
        <f t="shared" si="342"/>
        <v>368900</v>
      </c>
      <c r="I706" s="38">
        <v>420000</v>
      </c>
      <c r="J706" s="38">
        <f t="shared" si="343"/>
        <v>79800</v>
      </c>
      <c r="K706" s="38">
        <f t="shared" si="344"/>
        <v>499800</v>
      </c>
      <c r="L706" s="38">
        <v>310000</v>
      </c>
      <c r="M706" s="38">
        <f t="shared" si="345"/>
        <v>58900</v>
      </c>
      <c r="N706" s="38">
        <f t="shared" si="346"/>
        <v>368900</v>
      </c>
      <c r="O706" s="48">
        <v>420000</v>
      </c>
      <c r="P706" s="41">
        <f t="shared" si="347"/>
        <v>79800</v>
      </c>
      <c r="Q706" s="41">
        <f t="shared" si="348"/>
        <v>499800</v>
      </c>
      <c r="R706" s="42"/>
      <c r="S706" s="42"/>
      <c r="T706" s="42"/>
    </row>
    <row r="707" spans="1:20" x14ac:dyDescent="0.3">
      <c r="A707" s="34" t="s">
        <v>1216</v>
      </c>
      <c r="B707" s="16" t="s">
        <v>375</v>
      </c>
      <c r="C707" s="35">
        <v>42000</v>
      </c>
      <c r="D707" s="35">
        <f t="shared" si="330"/>
        <v>7980</v>
      </c>
      <c r="E707" s="35">
        <f t="shared" si="340"/>
        <v>49980</v>
      </c>
      <c r="F707" s="35">
        <v>42000</v>
      </c>
      <c r="G707" s="35">
        <f t="shared" si="341"/>
        <v>7980</v>
      </c>
      <c r="H707" s="35">
        <f t="shared" si="342"/>
        <v>49980</v>
      </c>
      <c r="I707" s="35">
        <v>42000</v>
      </c>
      <c r="J707" s="35">
        <f t="shared" si="343"/>
        <v>7980</v>
      </c>
      <c r="K707" s="35">
        <f t="shared" si="344"/>
        <v>49980</v>
      </c>
      <c r="L707" s="35">
        <v>42000</v>
      </c>
      <c r="M707" s="35">
        <f t="shared" si="345"/>
        <v>7980</v>
      </c>
      <c r="N707" s="35">
        <f t="shared" si="346"/>
        <v>49980</v>
      </c>
      <c r="O707" s="36">
        <v>42000</v>
      </c>
      <c r="P707" s="22">
        <f t="shared" si="347"/>
        <v>7980</v>
      </c>
      <c r="Q707" s="22">
        <f t="shared" si="348"/>
        <v>49980</v>
      </c>
    </row>
    <row r="708" spans="1:20" x14ac:dyDescent="0.3">
      <c r="A708" s="34" t="s">
        <v>1217</v>
      </c>
      <c r="B708" s="16" t="s">
        <v>376</v>
      </c>
      <c r="C708" s="35">
        <v>132000</v>
      </c>
      <c r="D708" s="35">
        <f t="shared" si="330"/>
        <v>25080</v>
      </c>
      <c r="E708" s="35">
        <f t="shared" si="340"/>
        <v>157080</v>
      </c>
      <c r="F708" s="35">
        <v>98000</v>
      </c>
      <c r="G708" s="35">
        <f t="shared" si="341"/>
        <v>18620</v>
      </c>
      <c r="H708" s="35">
        <f t="shared" si="342"/>
        <v>116620</v>
      </c>
      <c r="I708" s="35">
        <v>98000</v>
      </c>
      <c r="J708" s="35">
        <f t="shared" si="343"/>
        <v>18620</v>
      </c>
      <c r="K708" s="35">
        <f t="shared" si="344"/>
        <v>116620</v>
      </c>
      <c r="L708" s="35">
        <v>98000</v>
      </c>
      <c r="M708" s="35">
        <f t="shared" si="345"/>
        <v>18620</v>
      </c>
      <c r="N708" s="35">
        <f t="shared" si="346"/>
        <v>116620</v>
      </c>
      <c r="O708" s="44">
        <v>145000</v>
      </c>
      <c r="P708" s="22">
        <f t="shared" si="347"/>
        <v>27550</v>
      </c>
      <c r="Q708" s="22">
        <f t="shared" si="348"/>
        <v>172550</v>
      </c>
    </row>
    <row r="709" spans="1:20" x14ac:dyDescent="0.3">
      <c r="A709" s="34" t="s">
        <v>1218</v>
      </c>
      <c r="B709" s="16" t="s">
        <v>377</v>
      </c>
      <c r="C709" s="35">
        <v>198000</v>
      </c>
      <c r="D709" s="35">
        <f t="shared" si="330"/>
        <v>37620</v>
      </c>
      <c r="E709" s="35">
        <f t="shared" si="340"/>
        <v>235620</v>
      </c>
      <c r="F709" s="35">
        <v>165000</v>
      </c>
      <c r="G709" s="35">
        <f t="shared" si="341"/>
        <v>31350</v>
      </c>
      <c r="H709" s="35">
        <f t="shared" si="342"/>
        <v>196350</v>
      </c>
      <c r="I709" s="35">
        <v>165000</v>
      </c>
      <c r="J709" s="35">
        <f t="shared" si="343"/>
        <v>31350</v>
      </c>
      <c r="K709" s="35">
        <f t="shared" si="344"/>
        <v>196350</v>
      </c>
      <c r="L709" s="35">
        <v>165000</v>
      </c>
      <c r="M709" s="35">
        <f t="shared" si="345"/>
        <v>31350</v>
      </c>
      <c r="N709" s="35">
        <f t="shared" si="346"/>
        <v>196350</v>
      </c>
      <c r="O709" s="44">
        <v>230000</v>
      </c>
      <c r="P709" s="22">
        <f t="shared" si="347"/>
        <v>43700</v>
      </c>
      <c r="Q709" s="22">
        <f t="shared" si="348"/>
        <v>273700</v>
      </c>
    </row>
    <row r="710" spans="1:20" x14ac:dyDescent="0.3">
      <c r="A710" s="34" t="s">
        <v>1219</v>
      </c>
      <c r="B710" s="16" t="s">
        <v>378</v>
      </c>
      <c r="C710" s="35">
        <v>80000</v>
      </c>
      <c r="D710" s="35">
        <f t="shared" si="330"/>
        <v>15200</v>
      </c>
      <c r="E710" s="35">
        <f t="shared" si="340"/>
        <v>95200</v>
      </c>
      <c r="F710" s="35">
        <v>78000</v>
      </c>
      <c r="G710" s="35">
        <f t="shared" si="341"/>
        <v>14820</v>
      </c>
      <c r="H710" s="35">
        <f t="shared" si="342"/>
        <v>92820</v>
      </c>
      <c r="I710" s="35">
        <v>78000</v>
      </c>
      <c r="J710" s="35">
        <f t="shared" si="343"/>
        <v>14820</v>
      </c>
      <c r="K710" s="35">
        <f t="shared" si="344"/>
        <v>92820</v>
      </c>
      <c r="L710" s="35">
        <v>78000</v>
      </c>
      <c r="M710" s="35">
        <f t="shared" si="345"/>
        <v>14820</v>
      </c>
      <c r="N710" s="35">
        <f t="shared" si="346"/>
        <v>92820</v>
      </c>
      <c r="O710" s="44">
        <v>115000</v>
      </c>
      <c r="P710" s="22">
        <f t="shared" si="347"/>
        <v>21850</v>
      </c>
      <c r="Q710" s="22">
        <f t="shared" si="348"/>
        <v>136850</v>
      </c>
    </row>
    <row r="711" spans="1:20" x14ac:dyDescent="0.3">
      <c r="A711" s="34" t="s">
        <v>1220</v>
      </c>
      <c r="B711" s="16" t="s">
        <v>379</v>
      </c>
      <c r="C711" s="35">
        <v>85000</v>
      </c>
      <c r="D711" s="35">
        <f t="shared" si="330"/>
        <v>16150</v>
      </c>
      <c r="E711" s="35">
        <f t="shared" si="340"/>
        <v>101150</v>
      </c>
      <c r="F711" s="35">
        <v>63000</v>
      </c>
      <c r="G711" s="35">
        <f t="shared" si="341"/>
        <v>11970</v>
      </c>
      <c r="H711" s="35">
        <f t="shared" si="342"/>
        <v>74970</v>
      </c>
      <c r="I711" s="35">
        <v>63000</v>
      </c>
      <c r="J711" s="35">
        <f t="shared" si="343"/>
        <v>11970</v>
      </c>
      <c r="K711" s="35">
        <f t="shared" si="344"/>
        <v>74970</v>
      </c>
      <c r="L711" s="35">
        <v>63000</v>
      </c>
      <c r="M711" s="35">
        <f t="shared" si="345"/>
        <v>11970</v>
      </c>
      <c r="N711" s="35">
        <f t="shared" si="346"/>
        <v>74970</v>
      </c>
      <c r="O711" s="44">
        <v>85000</v>
      </c>
      <c r="P711" s="22">
        <f t="shared" si="347"/>
        <v>16150</v>
      </c>
      <c r="Q711" s="22">
        <f t="shared" si="348"/>
        <v>101150</v>
      </c>
    </row>
    <row r="712" spans="1:20" x14ac:dyDescent="0.3">
      <c r="A712" s="34" t="s">
        <v>1221</v>
      </c>
      <c r="B712" s="16" t="s">
        <v>380</v>
      </c>
      <c r="C712" s="35">
        <v>85000</v>
      </c>
      <c r="D712" s="35">
        <f t="shared" ref="D712:D726" si="349">C712*19%</f>
        <v>16150</v>
      </c>
      <c r="E712" s="35">
        <f t="shared" si="340"/>
        <v>101150</v>
      </c>
      <c r="F712" s="35">
        <v>75000</v>
      </c>
      <c r="G712" s="35">
        <f t="shared" si="341"/>
        <v>14250</v>
      </c>
      <c r="H712" s="35">
        <f t="shared" si="342"/>
        <v>89250</v>
      </c>
      <c r="I712" s="35">
        <v>75000</v>
      </c>
      <c r="J712" s="35">
        <f t="shared" si="343"/>
        <v>14250</v>
      </c>
      <c r="K712" s="35">
        <f t="shared" si="344"/>
        <v>89250</v>
      </c>
      <c r="L712" s="35">
        <v>75000</v>
      </c>
      <c r="M712" s="35">
        <f t="shared" si="345"/>
        <v>14250</v>
      </c>
      <c r="N712" s="35">
        <f t="shared" si="346"/>
        <v>89250</v>
      </c>
      <c r="O712" s="44">
        <v>105000</v>
      </c>
      <c r="P712" s="22">
        <f t="shared" si="347"/>
        <v>19950</v>
      </c>
      <c r="Q712" s="22">
        <f t="shared" si="348"/>
        <v>124950</v>
      </c>
    </row>
    <row r="713" spans="1:20" x14ac:dyDescent="0.3">
      <c r="A713" s="34" t="s">
        <v>1222</v>
      </c>
      <c r="B713" s="16" t="s">
        <v>381</v>
      </c>
      <c r="C713" s="35">
        <v>20000</v>
      </c>
      <c r="D713" s="35">
        <f t="shared" si="349"/>
        <v>3800</v>
      </c>
      <c r="E713" s="35">
        <f t="shared" si="340"/>
        <v>23800</v>
      </c>
      <c r="F713" s="35">
        <v>20000</v>
      </c>
      <c r="G713" s="35">
        <f t="shared" si="341"/>
        <v>3800</v>
      </c>
      <c r="H713" s="35">
        <f t="shared" si="342"/>
        <v>23800</v>
      </c>
      <c r="I713" s="35">
        <v>20000</v>
      </c>
      <c r="J713" s="35">
        <f t="shared" si="343"/>
        <v>3800</v>
      </c>
      <c r="K713" s="35">
        <f t="shared" si="344"/>
        <v>23800</v>
      </c>
      <c r="L713" s="35">
        <v>20000</v>
      </c>
      <c r="M713" s="35">
        <f t="shared" si="345"/>
        <v>3800</v>
      </c>
      <c r="N713" s="35">
        <f t="shared" si="346"/>
        <v>23800</v>
      </c>
      <c r="O713" s="36">
        <v>20000</v>
      </c>
      <c r="P713" s="22">
        <f t="shared" si="347"/>
        <v>3800</v>
      </c>
      <c r="Q713" s="22">
        <f t="shared" si="348"/>
        <v>23800</v>
      </c>
    </row>
    <row r="714" spans="1:20" x14ac:dyDescent="0.3">
      <c r="A714" s="34" t="s">
        <v>1223</v>
      </c>
      <c r="B714" s="16" t="s">
        <v>382</v>
      </c>
      <c r="C714" s="35">
        <v>20000</v>
      </c>
      <c r="D714" s="35">
        <f t="shared" si="349"/>
        <v>3800</v>
      </c>
      <c r="E714" s="35">
        <f t="shared" si="340"/>
        <v>23800</v>
      </c>
      <c r="F714" s="35">
        <v>20000</v>
      </c>
      <c r="G714" s="35">
        <f t="shared" si="341"/>
        <v>3800</v>
      </c>
      <c r="H714" s="35">
        <f t="shared" si="342"/>
        <v>23800</v>
      </c>
      <c r="I714" s="35">
        <v>20000</v>
      </c>
      <c r="J714" s="35">
        <f t="shared" si="343"/>
        <v>3800</v>
      </c>
      <c r="K714" s="35">
        <f t="shared" si="344"/>
        <v>23800</v>
      </c>
      <c r="L714" s="35">
        <v>20000</v>
      </c>
      <c r="M714" s="35">
        <f t="shared" si="345"/>
        <v>3800</v>
      </c>
      <c r="N714" s="35">
        <f t="shared" si="346"/>
        <v>23800</v>
      </c>
      <c r="O714" s="36">
        <v>20000</v>
      </c>
      <c r="P714" s="22">
        <f t="shared" si="347"/>
        <v>3800</v>
      </c>
      <c r="Q714" s="22">
        <f t="shared" si="348"/>
        <v>23800</v>
      </c>
    </row>
    <row r="715" spans="1:20" x14ac:dyDescent="0.3">
      <c r="A715" s="34" t="s">
        <v>1224</v>
      </c>
      <c r="B715" s="16" t="s">
        <v>383</v>
      </c>
      <c r="C715" s="35">
        <v>49000</v>
      </c>
      <c r="D715" s="35">
        <f t="shared" si="349"/>
        <v>9310</v>
      </c>
      <c r="E715" s="35">
        <f t="shared" si="340"/>
        <v>58310</v>
      </c>
      <c r="F715" s="35">
        <v>49000</v>
      </c>
      <c r="G715" s="35">
        <f t="shared" si="341"/>
        <v>9310</v>
      </c>
      <c r="H715" s="35">
        <f t="shared" si="342"/>
        <v>58310</v>
      </c>
      <c r="I715" s="35">
        <v>49000</v>
      </c>
      <c r="J715" s="35">
        <f t="shared" si="343"/>
        <v>9310</v>
      </c>
      <c r="K715" s="35">
        <f t="shared" si="344"/>
        <v>58310</v>
      </c>
      <c r="L715" s="35">
        <v>49000</v>
      </c>
      <c r="M715" s="35">
        <f t="shared" si="345"/>
        <v>9310</v>
      </c>
      <c r="N715" s="35">
        <f t="shared" si="346"/>
        <v>58310</v>
      </c>
      <c r="O715" s="44">
        <v>49000</v>
      </c>
      <c r="P715" s="22">
        <f t="shared" si="347"/>
        <v>9310</v>
      </c>
      <c r="Q715" s="22">
        <f t="shared" si="348"/>
        <v>58310</v>
      </c>
    </row>
    <row r="716" spans="1:20" x14ac:dyDescent="0.3">
      <c r="A716" s="34" t="s">
        <v>1225</v>
      </c>
      <c r="B716" s="16" t="s">
        <v>384</v>
      </c>
      <c r="C716" s="35">
        <v>340000</v>
      </c>
      <c r="D716" s="35">
        <f t="shared" si="349"/>
        <v>64600</v>
      </c>
      <c r="E716" s="35">
        <f t="shared" si="340"/>
        <v>404600</v>
      </c>
      <c r="F716" s="35">
        <v>260000</v>
      </c>
      <c r="G716" s="35">
        <f t="shared" si="341"/>
        <v>49400</v>
      </c>
      <c r="H716" s="35">
        <f t="shared" si="342"/>
        <v>309400</v>
      </c>
      <c r="I716" s="35">
        <v>260000</v>
      </c>
      <c r="J716" s="35">
        <f t="shared" si="343"/>
        <v>49400</v>
      </c>
      <c r="K716" s="35">
        <f t="shared" si="344"/>
        <v>309400</v>
      </c>
      <c r="L716" s="35">
        <v>260000</v>
      </c>
      <c r="M716" s="35">
        <f t="shared" si="345"/>
        <v>49400</v>
      </c>
      <c r="N716" s="35">
        <f t="shared" si="346"/>
        <v>309400</v>
      </c>
      <c r="O716" s="44">
        <v>480000</v>
      </c>
      <c r="P716" s="22">
        <f t="shared" si="347"/>
        <v>91200</v>
      </c>
      <c r="Q716" s="22">
        <f t="shared" si="348"/>
        <v>571200</v>
      </c>
    </row>
    <row r="717" spans="1:20" x14ac:dyDescent="0.3">
      <c r="A717" s="34" t="s">
        <v>1226</v>
      </c>
      <c r="B717" s="16" t="s">
        <v>385</v>
      </c>
      <c r="C717" s="35">
        <v>320000</v>
      </c>
      <c r="D717" s="35">
        <f t="shared" si="349"/>
        <v>60800</v>
      </c>
      <c r="E717" s="35">
        <f t="shared" si="340"/>
        <v>380800</v>
      </c>
      <c r="F717" s="35">
        <v>240000</v>
      </c>
      <c r="G717" s="35">
        <f t="shared" si="341"/>
        <v>45600</v>
      </c>
      <c r="H717" s="35">
        <f t="shared" si="342"/>
        <v>285600</v>
      </c>
      <c r="I717" s="35">
        <v>240000</v>
      </c>
      <c r="J717" s="35">
        <f t="shared" si="343"/>
        <v>45600</v>
      </c>
      <c r="K717" s="35">
        <f t="shared" si="344"/>
        <v>285600</v>
      </c>
      <c r="L717" s="35">
        <v>240000</v>
      </c>
      <c r="M717" s="35">
        <f t="shared" si="345"/>
        <v>45600</v>
      </c>
      <c r="N717" s="35">
        <f t="shared" si="346"/>
        <v>285600</v>
      </c>
      <c r="O717" s="44">
        <v>430000</v>
      </c>
      <c r="P717" s="22">
        <f t="shared" si="347"/>
        <v>81700</v>
      </c>
      <c r="Q717" s="22">
        <f t="shared" si="348"/>
        <v>511700</v>
      </c>
    </row>
    <row r="718" spans="1:20" x14ac:dyDescent="0.3">
      <c r="A718" s="34" t="s">
        <v>1227</v>
      </c>
      <c r="B718" s="16" t="s">
        <v>386</v>
      </c>
      <c r="C718" s="35">
        <v>195000</v>
      </c>
      <c r="D718" s="35">
        <f t="shared" si="349"/>
        <v>37050</v>
      </c>
      <c r="E718" s="35">
        <f t="shared" si="340"/>
        <v>232050</v>
      </c>
      <c r="F718" s="35">
        <v>190000</v>
      </c>
      <c r="G718" s="35">
        <f t="shared" si="341"/>
        <v>36100</v>
      </c>
      <c r="H718" s="35">
        <f t="shared" si="342"/>
        <v>226100</v>
      </c>
      <c r="I718" s="35">
        <v>190000</v>
      </c>
      <c r="J718" s="35">
        <f t="shared" si="343"/>
        <v>36100</v>
      </c>
      <c r="K718" s="35">
        <f t="shared" si="344"/>
        <v>226100</v>
      </c>
      <c r="L718" s="35">
        <v>190000</v>
      </c>
      <c r="M718" s="35">
        <f t="shared" si="345"/>
        <v>36100</v>
      </c>
      <c r="N718" s="35">
        <f t="shared" si="346"/>
        <v>226100</v>
      </c>
      <c r="O718" s="44">
        <v>340000</v>
      </c>
      <c r="P718" s="22">
        <f t="shared" si="347"/>
        <v>64600</v>
      </c>
      <c r="Q718" s="22">
        <f t="shared" si="348"/>
        <v>404600</v>
      </c>
    </row>
    <row r="719" spans="1:20" x14ac:dyDescent="0.3">
      <c r="A719" s="34" t="s">
        <v>1228</v>
      </c>
      <c r="B719" s="16" t="s">
        <v>387</v>
      </c>
      <c r="C719" s="35">
        <v>190000</v>
      </c>
      <c r="D719" s="35">
        <f t="shared" si="349"/>
        <v>36100</v>
      </c>
      <c r="E719" s="35">
        <f t="shared" si="340"/>
        <v>226100</v>
      </c>
      <c r="F719" s="35">
        <v>170000</v>
      </c>
      <c r="G719" s="35">
        <f t="shared" si="341"/>
        <v>32300</v>
      </c>
      <c r="H719" s="35">
        <f t="shared" si="342"/>
        <v>202300</v>
      </c>
      <c r="I719" s="35">
        <v>170000</v>
      </c>
      <c r="J719" s="35">
        <f t="shared" si="343"/>
        <v>32300</v>
      </c>
      <c r="K719" s="35">
        <f t="shared" si="344"/>
        <v>202300</v>
      </c>
      <c r="L719" s="35">
        <v>170000</v>
      </c>
      <c r="M719" s="35">
        <f t="shared" si="345"/>
        <v>32300</v>
      </c>
      <c r="N719" s="35">
        <f t="shared" si="346"/>
        <v>202300</v>
      </c>
      <c r="O719" s="44">
        <v>280000</v>
      </c>
      <c r="P719" s="22">
        <f t="shared" si="347"/>
        <v>53200</v>
      </c>
      <c r="Q719" s="22">
        <f t="shared" si="348"/>
        <v>333200</v>
      </c>
    </row>
    <row r="720" spans="1:20" x14ac:dyDescent="0.3">
      <c r="A720" s="34" t="s">
        <v>1229</v>
      </c>
      <c r="B720" s="16" t="s">
        <v>388</v>
      </c>
      <c r="C720" s="35">
        <v>420000</v>
      </c>
      <c r="D720" s="35">
        <f t="shared" si="349"/>
        <v>79800</v>
      </c>
      <c r="E720" s="35">
        <f t="shared" si="340"/>
        <v>499800</v>
      </c>
      <c r="F720" s="35">
        <v>340000</v>
      </c>
      <c r="G720" s="35">
        <f t="shared" si="341"/>
        <v>64600</v>
      </c>
      <c r="H720" s="35">
        <f t="shared" si="342"/>
        <v>404600</v>
      </c>
      <c r="I720" s="35">
        <v>340000</v>
      </c>
      <c r="J720" s="35">
        <f t="shared" si="343"/>
        <v>64600</v>
      </c>
      <c r="K720" s="35">
        <f t="shared" si="344"/>
        <v>404600</v>
      </c>
      <c r="L720" s="35">
        <v>320000</v>
      </c>
      <c r="M720" s="35">
        <f t="shared" si="345"/>
        <v>60800</v>
      </c>
      <c r="N720" s="35">
        <f t="shared" si="346"/>
        <v>380800</v>
      </c>
      <c r="O720" s="44">
        <v>530000</v>
      </c>
      <c r="P720" s="22">
        <f t="shared" si="347"/>
        <v>100700</v>
      </c>
      <c r="Q720" s="22">
        <f t="shared" si="348"/>
        <v>630700</v>
      </c>
    </row>
    <row r="721" spans="1:20" x14ac:dyDescent="0.3">
      <c r="A721" s="34" t="s">
        <v>1230</v>
      </c>
      <c r="B721" s="16" t="s">
        <v>389</v>
      </c>
      <c r="C721" s="35">
        <v>78000</v>
      </c>
      <c r="D721" s="35">
        <f t="shared" si="349"/>
        <v>14820</v>
      </c>
      <c r="E721" s="35">
        <f t="shared" si="340"/>
        <v>92820</v>
      </c>
      <c r="F721" s="35">
        <v>75000</v>
      </c>
      <c r="G721" s="35">
        <f t="shared" si="341"/>
        <v>14250</v>
      </c>
      <c r="H721" s="35">
        <f t="shared" si="342"/>
        <v>89250</v>
      </c>
      <c r="I721" s="35">
        <v>75000</v>
      </c>
      <c r="J721" s="35">
        <f t="shared" si="343"/>
        <v>14250</v>
      </c>
      <c r="K721" s="35">
        <f t="shared" si="344"/>
        <v>89250</v>
      </c>
      <c r="L721" s="35">
        <v>70000</v>
      </c>
      <c r="M721" s="35">
        <f t="shared" si="345"/>
        <v>13300</v>
      </c>
      <c r="N721" s="35">
        <f t="shared" si="346"/>
        <v>83300</v>
      </c>
      <c r="O721" s="44">
        <v>80000</v>
      </c>
      <c r="P721" s="22">
        <f t="shared" si="347"/>
        <v>15200</v>
      </c>
      <c r="Q721" s="22">
        <f t="shared" si="348"/>
        <v>95200</v>
      </c>
    </row>
    <row r="722" spans="1:20" x14ac:dyDescent="0.3">
      <c r="A722" s="34" t="s">
        <v>1231</v>
      </c>
      <c r="B722" s="16" t="s">
        <v>390</v>
      </c>
      <c r="C722" s="35">
        <v>310000</v>
      </c>
      <c r="D722" s="35">
        <f t="shared" si="349"/>
        <v>58900</v>
      </c>
      <c r="E722" s="35">
        <f t="shared" si="340"/>
        <v>368900</v>
      </c>
      <c r="F722" s="35">
        <v>260000</v>
      </c>
      <c r="G722" s="35">
        <f t="shared" si="341"/>
        <v>49400</v>
      </c>
      <c r="H722" s="35">
        <f t="shared" si="342"/>
        <v>309400</v>
      </c>
      <c r="I722" s="35">
        <v>260000</v>
      </c>
      <c r="J722" s="35">
        <f t="shared" si="343"/>
        <v>49400</v>
      </c>
      <c r="K722" s="35">
        <f t="shared" si="344"/>
        <v>309400</v>
      </c>
      <c r="L722" s="35">
        <v>220000</v>
      </c>
      <c r="M722" s="35">
        <f t="shared" si="345"/>
        <v>41800</v>
      </c>
      <c r="N722" s="35">
        <f t="shared" si="346"/>
        <v>261800</v>
      </c>
      <c r="O722" s="44">
        <v>670000</v>
      </c>
      <c r="P722" s="22">
        <f t="shared" si="347"/>
        <v>127300</v>
      </c>
      <c r="Q722" s="22">
        <f t="shared" si="348"/>
        <v>797300</v>
      </c>
    </row>
    <row r="723" spans="1:20" x14ac:dyDescent="0.3">
      <c r="A723" s="34" t="s">
        <v>1232</v>
      </c>
      <c r="B723" s="16" t="s">
        <v>391</v>
      </c>
      <c r="C723" s="35">
        <v>360000</v>
      </c>
      <c r="D723" s="35">
        <f t="shared" si="349"/>
        <v>68400</v>
      </c>
      <c r="E723" s="35">
        <f t="shared" si="340"/>
        <v>428400</v>
      </c>
      <c r="F723" s="35">
        <v>320000</v>
      </c>
      <c r="G723" s="35">
        <f t="shared" si="341"/>
        <v>60800</v>
      </c>
      <c r="H723" s="35">
        <f t="shared" si="342"/>
        <v>380800</v>
      </c>
      <c r="I723" s="35">
        <v>320000</v>
      </c>
      <c r="J723" s="35">
        <f t="shared" si="343"/>
        <v>60800</v>
      </c>
      <c r="K723" s="35">
        <f t="shared" si="344"/>
        <v>380800</v>
      </c>
      <c r="L723" s="35">
        <v>290000</v>
      </c>
      <c r="M723" s="35">
        <f t="shared" si="345"/>
        <v>55100</v>
      </c>
      <c r="N723" s="35">
        <f t="shared" si="346"/>
        <v>345100</v>
      </c>
      <c r="O723" s="44">
        <v>890000</v>
      </c>
      <c r="P723" s="22">
        <f t="shared" si="347"/>
        <v>169100</v>
      </c>
      <c r="Q723" s="22">
        <f t="shared" si="348"/>
        <v>1059100</v>
      </c>
    </row>
    <row r="724" spans="1:20" x14ac:dyDescent="0.3">
      <c r="A724" s="34" t="s">
        <v>1233</v>
      </c>
      <c r="B724" s="16" t="s">
        <v>392</v>
      </c>
      <c r="C724" s="35">
        <v>280000</v>
      </c>
      <c r="D724" s="35">
        <f t="shared" si="349"/>
        <v>53200</v>
      </c>
      <c r="E724" s="35">
        <f t="shared" si="340"/>
        <v>333200</v>
      </c>
      <c r="F724" s="35">
        <v>230000</v>
      </c>
      <c r="G724" s="35">
        <f t="shared" si="341"/>
        <v>43700</v>
      </c>
      <c r="H724" s="35">
        <f t="shared" si="342"/>
        <v>273700</v>
      </c>
      <c r="I724" s="35">
        <v>230000</v>
      </c>
      <c r="J724" s="35">
        <f t="shared" si="343"/>
        <v>43700</v>
      </c>
      <c r="K724" s="35">
        <f t="shared" si="344"/>
        <v>273700</v>
      </c>
      <c r="L724" s="35">
        <v>220000</v>
      </c>
      <c r="M724" s="35">
        <f t="shared" si="345"/>
        <v>41800</v>
      </c>
      <c r="N724" s="35">
        <f t="shared" si="346"/>
        <v>261800</v>
      </c>
      <c r="O724" s="44">
        <v>330000</v>
      </c>
      <c r="P724" s="22">
        <f t="shared" si="347"/>
        <v>62700</v>
      </c>
      <c r="Q724" s="22">
        <f t="shared" si="348"/>
        <v>392700</v>
      </c>
    </row>
    <row r="725" spans="1:20" x14ac:dyDescent="0.3">
      <c r="A725" s="34" t="s">
        <v>1234</v>
      </c>
      <c r="B725" s="16" t="s">
        <v>393</v>
      </c>
      <c r="C725" s="35">
        <v>140000</v>
      </c>
      <c r="D725" s="35">
        <f t="shared" si="349"/>
        <v>26600</v>
      </c>
      <c r="E725" s="35">
        <f t="shared" si="340"/>
        <v>166600</v>
      </c>
      <c r="F725" s="35">
        <v>120000</v>
      </c>
      <c r="G725" s="35">
        <f t="shared" si="341"/>
        <v>22800</v>
      </c>
      <c r="H725" s="35">
        <f t="shared" si="342"/>
        <v>142800</v>
      </c>
      <c r="I725" s="35">
        <v>120000</v>
      </c>
      <c r="J725" s="35">
        <f t="shared" si="343"/>
        <v>22800</v>
      </c>
      <c r="K725" s="35">
        <f t="shared" si="344"/>
        <v>142800</v>
      </c>
      <c r="L725" s="35">
        <v>130000</v>
      </c>
      <c r="M725" s="35">
        <f t="shared" si="345"/>
        <v>24700</v>
      </c>
      <c r="N725" s="35">
        <f t="shared" si="346"/>
        <v>154700</v>
      </c>
      <c r="O725" s="44">
        <v>310000</v>
      </c>
      <c r="P725" s="22">
        <f t="shared" si="347"/>
        <v>58900</v>
      </c>
      <c r="Q725" s="22">
        <f t="shared" si="348"/>
        <v>368900</v>
      </c>
    </row>
    <row r="726" spans="1:20" x14ac:dyDescent="0.3">
      <c r="A726" s="34" t="s">
        <v>1235</v>
      </c>
      <c r="B726" s="16" t="s">
        <v>394</v>
      </c>
      <c r="C726" s="35">
        <v>390000</v>
      </c>
      <c r="D726" s="35">
        <f t="shared" si="349"/>
        <v>74100</v>
      </c>
      <c r="E726" s="35">
        <f t="shared" si="340"/>
        <v>464100</v>
      </c>
      <c r="F726" s="35">
        <v>360000</v>
      </c>
      <c r="G726" s="35">
        <f t="shared" si="341"/>
        <v>68400</v>
      </c>
      <c r="H726" s="35">
        <f t="shared" si="342"/>
        <v>428400</v>
      </c>
      <c r="I726" s="35">
        <v>360000</v>
      </c>
      <c r="J726" s="35">
        <f t="shared" si="343"/>
        <v>68400</v>
      </c>
      <c r="K726" s="35">
        <f t="shared" si="344"/>
        <v>428400</v>
      </c>
      <c r="L726" s="35">
        <v>310000</v>
      </c>
      <c r="M726" s="35">
        <f t="shared" si="345"/>
        <v>58900</v>
      </c>
      <c r="N726" s="35">
        <f t="shared" si="346"/>
        <v>368900</v>
      </c>
      <c r="O726" s="44">
        <v>450000</v>
      </c>
      <c r="P726" s="22">
        <f t="shared" si="347"/>
        <v>85500</v>
      </c>
      <c r="Q726" s="22">
        <f t="shared" si="348"/>
        <v>535500</v>
      </c>
    </row>
    <row r="727" spans="1:20" x14ac:dyDescent="0.3">
      <c r="A727" s="34" t="s">
        <v>1236</v>
      </c>
      <c r="B727" s="16" t="s">
        <v>1126</v>
      </c>
      <c r="C727" s="35">
        <v>690000</v>
      </c>
      <c r="D727" s="35">
        <f>C727*19%</f>
        <v>131100</v>
      </c>
      <c r="E727" s="35">
        <f>D727+C727</f>
        <v>821100</v>
      </c>
      <c r="F727" s="35">
        <v>690000</v>
      </c>
      <c r="G727" s="35">
        <f>F727*19%</f>
        <v>131100</v>
      </c>
      <c r="H727" s="35">
        <f>G727+F727</f>
        <v>821100</v>
      </c>
      <c r="I727" s="35">
        <v>690000</v>
      </c>
      <c r="J727" s="35">
        <f>I727*19%</f>
        <v>131100</v>
      </c>
      <c r="K727" s="35">
        <f>J727+I727</f>
        <v>821100</v>
      </c>
      <c r="L727" s="35">
        <v>690000</v>
      </c>
      <c r="M727" s="35">
        <f>L727*19%</f>
        <v>131100</v>
      </c>
      <c r="N727" s="35">
        <f>M727+L727</f>
        <v>821100</v>
      </c>
      <c r="O727" s="44">
        <v>690000</v>
      </c>
      <c r="P727" s="22">
        <f>O727*19%</f>
        <v>131100</v>
      </c>
      <c r="Q727" s="22">
        <f>P727+O727</f>
        <v>821100</v>
      </c>
    </row>
    <row r="728" spans="1:20" x14ac:dyDescent="0.3">
      <c r="A728" s="37" t="s">
        <v>1237</v>
      </c>
      <c r="B728" s="18" t="s">
        <v>1503</v>
      </c>
      <c r="C728" s="38">
        <v>48000</v>
      </c>
      <c r="D728" s="38">
        <f>C728*19%</f>
        <v>9120</v>
      </c>
      <c r="E728" s="38">
        <f>D728+C728</f>
        <v>57120</v>
      </c>
      <c r="F728" s="38">
        <v>48000</v>
      </c>
      <c r="G728" s="38">
        <f>F728*19%</f>
        <v>9120</v>
      </c>
      <c r="H728" s="38">
        <f>G728+F728</f>
        <v>57120</v>
      </c>
      <c r="I728" s="38">
        <v>48000</v>
      </c>
      <c r="J728" s="38">
        <f>I728*19%</f>
        <v>9120</v>
      </c>
      <c r="K728" s="38">
        <f>J728+I728</f>
        <v>57120</v>
      </c>
      <c r="L728" s="38">
        <v>48000</v>
      </c>
      <c r="M728" s="38">
        <f>L728*19%</f>
        <v>9120</v>
      </c>
      <c r="N728" s="38">
        <f>M728+L728</f>
        <v>57120</v>
      </c>
      <c r="O728" s="38">
        <v>48000</v>
      </c>
      <c r="P728" s="38">
        <f>O728*19%</f>
        <v>9120</v>
      </c>
      <c r="Q728" s="38">
        <f>P728+O728</f>
        <v>57120</v>
      </c>
      <c r="R728" s="42"/>
      <c r="S728" s="42"/>
      <c r="T728" s="42"/>
    </row>
    <row r="729" spans="1:20" x14ac:dyDescent="0.3">
      <c r="A729" s="34" t="s">
        <v>1238</v>
      </c>
      <c r="B729" s="16" t="s">
        <v>395</v>
      </c>
      <c r="C729" s="35">
        <v>20000</v>
      </c>
      <c r="D729" s="35">
        <f t="shared" ref="D729:D761" si="350">C729*19%</f>
        <v>3800</v>
      </c>
      <c r="E729" s="35">
        <f t="shared" ref="E729:E761" si="351">D729+C729</f>
        <v>23800</v>
      </c>
      <c r="F729" s="35">
        <v>20000</v>
      </c>
      <c r="G729" s="35">
        <f t="shared" ref="G729:G747" si="352">F729*19%</f>
        <v>3800</v>
      </c>
      <c r="H729" s="35">
        <f t="shared" ref="H729:H747" si="353">G729+F729</f>
        <v>23800</v>
      </c>
      <c r="I729" s="35">
        <v>20000</v>
      </c>
      <c r="J729" s="35">
        <f t="shared" ref="J729:J747" si="354">I729*19%</f>
        <v>3800</v>
      </c>
      <c r="K729" s="35">
        <f t="shared" ref="K729:K747" si="355">J729+I729</f>
        <v>23800</v>
      </c>
      <c r="L729" s="35">
        <v>20000</v>
      </c>
      <c r="M729" s="35">
        <f t="shared" ref="M729:M761" si="356">L729*19%</f>
        <v>3800</v>
      </c>
      <c r="N729" s="35">
        <f t="shared" ref="N729:N761" si="357">M729+L729</f>
        <v>23800</v>
      </c>
      <c r="O729" s="44">
        <v>20000</v>
      </c>
      <c r="P729" s="22">
        <f t="shared" ref="P729:P747" si="358">O729*19%</f>
        <v>3800</v>
      </c>
      <c r="Q729" s="22">
        <f t="shared" ref="Q729:Q747" si="359">P729+O729</f>
        <v>23800</v>
      </c>
    </row>
    <row r="730" spans="1:20" x14ac:dyDescent="0.3">
      <c r="A730" s="34" t="s">
        <v>1239</v>
      </c>
      <c r="B730" s="16" t="s">
        <v>396</v>
      </c>
      <c r="C730" s="35">
        <v>35000</v>
      </c>
      <c r="D730" s="35">
        <f t="shared" si="350"/>
        <v>6650</v>
      </c>
      <c r="E730" s="35">
        <f t="shared" si="351"/>
        <v>41650</v>
      </c>
      <c r="F730" s="35">
        <v>35000</v>
      </c>
      <c r="G730" s="35">
        <f t="shared" si="352"/>
        <v>6650</v>
      </c>
      <c r="H730" s="35">
        <f t="shared" si="353"/>
        <v>41650</v>
      </c>
      <c r="I730" s="35">
        <v>35000</v>
      </c>
      <c r="J730" s="35">
        <f t="shared" si="354"/>
        <v>6650</v>
      </c>
      <c r="K730" s="35">
        <f t="shared" si="355"/>
        <v>41650</v>
      </c>
      <c r="L730" s="35">
        <v>35000</v>
      </c>
      <c r="M730" s="35">
        <f t="shared" si="356"/>
        <v>6650</v>
      </c>
      <c r="N730" s="35">
        <f t="shared" si="357"/>
        <v>41650</v>
      </c>
      <c r="O730" s="44">
        <v>35000</v>
      </c>
      <c r="P730" s="22">
        <f t="shared" si="358"/>
        <v>6650</v>
      </c>
      <c r="Q730" s="22">
        <f t="shared" si="359"/>
        <v>41650</v>
      </c>
    </row>
    <row r="731" spans="1:20" x14ac:dyDescent="0.3">
      <c r="A731" s="34" t="s">
        <v>1240</v>
      </c>
      <c r="B731" s="16" t="s">
        <v>397</v>
      </c>
      <c r="C731" s="35">
        <v>240000</v>
      </c>
      <c r="D731" s="35">
        <f t="shared" si="350"/>
        <v>45600</v>
      </c>
      <c r="E731" s="35">
        <f t="shared" si="351"/>
        <v>285600</v>
      </c>
      <c r="F731" s="35">
        <v>210000</v>
      </c>
      <c r="G731" s="35">
        <f t="shared" si="352"/>
        <v>39900</v>
      </c>
      <c r="H731" s="35">
        <f t="shared" si="353"/>
        <v>249900</v>
      </c>
      <c r="I731" s="35">
        <v>210000</v>
      </c>
      <c r="J731" s="35">
        <f t="shared" si="354"/>
        <v>39900</v>
      </c>
      <c r="K731" s="35">
        <f t="shared" si="355"/>
        <v>249900</v>
      </c>
      <c r="L731" s="35">
        <v>190000</v>
      </c>
      <c r="M731" s="35">
        <f t="shared" si="356"/>
        <v>36100</v>
      </c>
      <c r="N731" s="35">
        <f t="shared" si="357"/>
        <v>226100</v>
      </c>
      <c r="O731" s="44">
        <v>260000</v>
      </c>
      <c r="P731" s="22">
        <f t="shared" si="358"/>
        <v>49400</v>
      </c>
      <c r="Q731" s="22">
        <f t="shared" si="359"/>
        <v>309400</v>
      </c>
    </row>
    <row r="732" spans="1:20" x14ac:dyDescent="0.3">
      <c r="A732" s="34" t="s">
        <v>1241</v>
      </c>
      <c r="B732" s="16" t="s">
        <v>398</v>
      </c>
      <c r="C732" s="35">
        <v>240000</v>
      </c>
      <c r="D732" s="35">
        <f t="shared" si="350"/>
        <v>45600</v>
      </c>
      <c r="E732" s="35">
        <f t="shared" si="351"/>
        <v>285600</v>
      </c>
      <c r="F732" s="35">
        <v>145000</v>
      </c>
      <c r="G732" s="35">
        <f t="shared" si="352"/>
        <v>27550</v>
      </c>
      <c r="H732" s="35">
        <f t="shared" si="353"/>
        <v>172550</v>
      </c>
      <c r="I732" s="35">
        <v>145000</v>
      </c>
      <c r="J732" s="35">
        <f t="shared" si="354"/>
        <v>27550</v>
      </c>
      <c r="K732" s="35">
        <f t="shared" si="355"/>
        <v>172550</v>
      </c>
      <c r="L732" s="35">
        <v>145000</v>
      </c>
      <c r="M732" s="35">
        <f t="shared" si="356"/>
        <v>27550</v>
      </c>
      <c r="N732" s="35">
        <f t="shared" si="357"/>
        <v>172550</v>
      </c>
      <c r="O732" s="44">
        <v>360000</v>
      </c>
      <c r="P732" s="22">
        <f t="shared" si="358"/>
        <v>68400</v>
      </c>
      <c r="Q732" s="22">
        <f t="shared" si="359"/>
        <v>428400</v>
      </c>
    </row>
    <row r="733" spans="1:20" x14ac:dyDescent="0.3">
      <c r="A733" s="34" t="s">
        <v>1242</v>
      </c>
      <c r="B733" s="16" t="s">
        <v>399</v>
      </c>
      <c r="C733" s="35">
        <v>260000</v>
      </c>
      <c r="D733" s="35">
        <f t="shared" si="350"/>
        <v>49400</v>
      </c>
      <c r="E733" s="35">
        <f t="shared" si="351"/>
        <v>309400</v>
      </c>
      <c r="F733" s="35">
        <v>165000</v>
      </c>
      <c r="G733" s="35">
        <f t="shared" si="352"/>
        <v>31350</v>
      </c>
      <c r="H733" s="35">
        <f t="shared" si="353"/>
        <v>196350</v>
      </c>
      <c r="I733" s="35">
        <v>165000</v>
      </c>
      <c r="J733" s="35">
        <f t="shared" si="354"/>
        <v>31350</v>
      </c>
      <c r="K733" s="35">
        <f t="shared" si="355"/>
        <v>196350</v>
      </c>
      <c r="L733" s="35">
        <v>165000</v>
      </c>
      <c r="M733" s="35">
        <f t="shared" si="356"/>
        <v>31350</v>
      </c>
      <c r="N733" s="35">
        <f t="shared" si="357"/>
        <v>196350</v>
      </c>
      <c r="O733" s="44">
        <v>370000</v>
      </c>
      <c r="P733" s="22">
        <f t="shared" si="358"/>
        <v>70300</v>
      </c>
      <c r="Q733" s="22">
        <f t="shared" si="359"/>
        <v>440300</v>
      </c>
    </row>
    <row r="734" spans="1:20" x14ac:dyDescent="0.3">
      <c r="A734" s="34" t="s">
        <v>1243</v>
      </c>
      <c r="B734" s="16" t="s">
        <v>1392</v>
      </c>
      <c r="C734" s="35">
        <v>40000</v>
      </c>
      <c r="D734" s="35">
        <f t="shared" si="350"/>
        <v>7600</v>
      </c>
      <c r="E734" s="35">
        <f t="shared" si="351"/>
        <v>47600</v>
      </c>
      <c r="F734" s="35">
        <v>40000</v>
      </c>
      <c r="G734" s="35">
        <f t="shared" si="352"/>
        <v>7600</v>
      </c>
      <c r="H734" s="35">
        <f t="shared" si="353"/>
        <v>47600</v>
      </c>
      <c r="I734" s="35">
        <v>40000</v>
      </c>
      <c r="J734" s="35">
        <f t="shared" si="354"/>
        <v>7600</v>
      </c>
      <c r="K734" s="35">
        <f t="shared" si="355"/>
        <v>47600</v>
      </c>
      <c r="L734" s="35">
        <v>40000</v>
      </c>
      <c r="M734" s="35">
        <f t="shared" si="356"/>
        <v>7600</v>
      </c>
      <c r="N734" s="35">
        <f t="shared" si="357"/>
        <v>47600</v>
      </c>
      <c r="O734" s="44">
        <v>40000</v>
      </c>
      <c r="P734" s="22">
        <f t="shared" si="358"/>
        <v>7600</v>
      </c>
      <c r="Q734" s="22">
        <f t="shared" si="359"/>
        <v>47600</v>
      </c>
    </row>
    <row r="735" spans="1:20" x14ac:dyDescent="0.3">
      <c r="A735" s="34" t="s">
        <v>1244</v>
      </c>
      <c r="B735" s="16" t="s">
        <v>1393</v>
      </c>
      <c r="C735" s="35">
        <v>40000</v>
      </c>
      <c r="D735" s="35">
        <f t="shared" si="350"/>
        <v>7600</v>
      </c>
      <c r="E735" s="35">
        <f t="shared" si="351"/>
        <v>47600</v>
      </c>
      <c r="F735" s="35">
        <v>40000</v>
      </c>
      <c r="G735" s="35">
        <f t="shared" si="352"/>
        <v>7600</v>
      </c>
      <c r="H735" s="35">
        <f t="shared" si="353"/>
        <v>47600</v>
      </c>
      <c r="I735" s="35">
        <v>40000</v>
      </c>
      <c r="J735" s="35">
        <f t="shared" si="354"/>
        <v>7600</v>
      </c>
      <c r="K735" s="35">
        <f t="shared" si="355"/>
        <v>47600</v>
      </c>
      <c r="L735" s="35">
        <v>40000</v>
      </c>
      <c r="M735" s="35">
        <f t="shared" si="356"/>
        <v>7600</v>
      </c>
      <c r="N735" s="35">
        <f t="shared" si="357"/>
        <v>47600</v>
      </c>
      <c r="O735" s="44">
        <v>40000</v>
      </c>
      <c r="P735" s="22">
        <f t="shared" si="358"/>
        <v>7600</v>
      </c>
      <c r="Q735" s="22">
        <f t="shared" si="359"/>
        <v>47600</v>
      </c>
    </row>
    <row r="736" spans="1:20" x14ac:dyDescent="0.3">
      <c r="A736" s="34" t="s">
        <v>1245</v>
      </c>
      <c r="B736" s="16" t="s">
        <v>400</v>
      </c>
      <c r="C736" s="35">
        <v>83000</v>
      </c>
      <c r="D736" s="35">
        <f t="shared" si="350"/>
        <v>15770</v>
      </c>
      <c r="E736" s="35">
        <f t="shared" si="351"/>
        <v>98770</v>
      </c>
      <c r="F736" s="35">
        <v>83000</v>
      </c>
      <c r="G736" s="35">
        <f t="shared" si="352"/>
        <v>15770</v>
      </c>
      <c r="H736" s="35">
        <f t="shared" si="353"/>
        <v>98770</v>
      </c>
      <c r="I736" s="35">
        <v>83000</v>
      </c>
      <c r="J736" s="35">
        <f t="shared" si="354"/>
        <v>15770</v>
      </c>
      <c r="K736" s="35">
        <f t="shared" si="355"/>
        <v>98770</v>
      </c>
      <c r="L736" s="35">
        <v>83000</v>
      </c>
      <c r="M736" s="35">
        <f t="shared" si="356"/>
        <v>15770</v>
      </c>
      <c r="N736" s="35">
        <f t="shared" si="357"/>
        <v>98770</v>
      </c>
      <c r="O736" s="44">
        <v>90000</v>
      </c>
      <c r="P736" s="22">
        <f t="shared" si="358"/>
        <v>17100</v>
      </c>
      <c r="Q736" s="22">
        <f t="shared" si="359"/>
        <v>107100</v>
      </c>
    </row>
    <row r="737" spans="1:17" x14ac:dyDescent="0.3">
      <c r="A737" s="34" t="s">
        <v>1246</v>
      </c>
      <c r="B737" s="16" t="s">
        <v>401</v>
      </c>
      <c r="C737" s="35">
        <v>190000</v>
      </c>
      <c r="D737" s="35">
        <f t="shared" si="350"/>
        <v>36100</v>
      </c>
      <c r="E737" s="35">
        <f t="shared" si="351"/>
        <v>226100</v>
      </c>
      <c r="F737" s="35">
        <v>180000</v>
      </c>
      <c r="G737" s="35">
        <f t="shared" si="352"/>
        <v>34200</v>
      </c>
      <c r="H737" s="35">
        <f t="shared" si="353"/>
        <v>214200</v>
      </c>
      <c r="I737" s="35">
        <v>180000</v>
      </c>
      <c r="J737" s="35">
        <f t="shared" si="354"/>
        <v>34200</v>
      </c>
      <c r="K737" s="35">
        <f t="shared" si="355"/>
        <v>214200</v>
      </c>
      <c r="L737" s="35">
        <v>160000</v>
      </c>
      <c r="M737" s="35">
        <f t="shared" si="356"/>
        <v>30400</v>
      </c>
      <c r="N737" s="35">
        <f t="shared" si="357"/>
        <v>190400</v>
      </c>
      <c r="O737" s="44">
        <v>260000</v>
      </c>
      <c r="P737" s="22">
        <f t="shared" si="358"/>
        <v>49400</v>
      </c>
      <c r="Q737" s="22">
        <f t="shared" si="359"/>
        <v>309400</v>
      </c>
    </row>
    <row r="738" spans="1:17" x14ac:dyDescent="0.3">
      <c r="A738" s="34" t="s">
        <v>1247</v>
      </c>
      <c r="B738" s="16" t="s">
        <v>402</v>
      </c>
      <c r="C738" s="35">
        <v>2000</v>
      </c>
      <c r="D738" s="35">
        <f t="shared" si="350"/>
        <v>380</v>
      </c>
      <c r="E738" s="35">
        <f t="shared" si="351"/>
        <v>2380</v>
      </c>
      <c r="F738" s="35">
        <v>2000</v>
      </c>
      <c r="G738" s="35">
        <f t="shared" si="352"/>
        <v>380</v>
      </c>
      <c r="H738" s="35">
        <f t="shared" si="353"/>
        <v>2380</v>
      </c>
      <c r="I738" s="35">
        <v>2000</v>
      </c>
      <c r="J738" s="35">
        <f t="shared" si="354"/>
        <v>380</v>
      </c>
      <c r="K738" s="35">
        <f t="shared" si="355"/>
        <v>2380</v>
      </c>
      <c r="L738" s="35">
        <v>2000</v>
      </c>
      <c r="M738" s="35">
        <f t="shared" si="356"/>
        <v>380</v>
      </c>
      <c r="N738" s="35">
        <f t="shared" si="357"/>
        <v>2380</v>
      </c>
      <c r="O738" s="44">
        <v>2000</v>
      </c>
      <c r="P738" s="22">
        <f t="shared" si="358"/>
        <v>380</v>
      </c>
      <c r="Q738" s="22">
        <f t="shared" si="359"/>
        <v>2380</v>
      </c>
    </row>
    <row r="739" spans="1:17" x14ac:dyDescent="0.3">
      <c r="A739" s="34" t="s">
        <v>1248</v>
      </c>
      <c r="B739" s="16" t="s">
        <v>403</v>
      </c>
      <c r="C739" s="35">
        <v>750000</v>
      </c>
      <c r="D739" s="35">
        <f t="shared" si="350"/>
        <v>142500</v>
      </c>
      <c r="E739" s="35">
        <f t="shared" si="351"/>
        <v>892500</v>
      </c>
      <c r="F739" s="35">
        <v>310000</v>
      </c>
      <c r="G739" s="35">
        <f t="shared" si="352"/>
        <v>58900</v>
      </c>
      <c r="H739" s="35">
        <f t="shared" si="353"/>
        <v>368900</v>
      </c>
      <c r="I739" s="35">
        <v>410000</v>
      </c>
      <c r="J739" s="35">
        <f t="shared" si="354"/>
        <v>77900</v>
      </c>
      <c r="K739" s="35">
        <f t="shared" si="355"/>
        <v>487900</v>
      </c>
      <c r="L739" s="35">
        <v>260000</v>
      </c>
      <c r="M739" s="35">
        <f t="shared" si="356"/>
        <v>49400</v>
      </c>
      <c r="N739" s="35">
        <f t="shared" si="357"/>
        <v>309400</v>
      </c>
      <c r="O739" s="44">
        <v>850000</v>
      </c>
      <c r="P739" s="22">
        <f t="shared" si="358"/>
        <v>161500</v>
      </c>
      <c r="Q739" s="22">
        <f t="shared" si="359"/>
        <v>1011500</v>
      </c>
    </row>
    <row r="740" spans="1:17" x14ac:dyDescent="0.3">
      <c r="A740" s="34" t="s">
        <v>1249</v>
      </c>
      <c r="B740" s="16" t="s">
        <v>404</v>
      </c>
      <c r="C740" s="35">
        <v>780000</v>
      </c>
      <c r="D740" s="35">
        <f t="shared" si="350"/>
        <v>148200</v>
      </c>
      <c r="E740" s="35">
        <f t="shared" si="351"/>
        <v>928200</v>
      </c>
      <c r="F740" s="35">
        <v>310000</v>
      </c>
      <c r="G740" s="35">
        <f t="shared" si="352"/>
        <v>58900</v>
      </c>
      <c r="H740" s="35">
        <f t="shared" si="353"/>
        <v>368900</v>
      </c>
      <c r="I740" s="35">
        <v>410000</v>
      </c>
      <c r="J740" s="35">
        <f t="shared" si="354"/>
        <v>77900</v>
      </c>
      <c r="K740" s="35">
        <f t="shared" si="355"/>
        <v>487900</v>
      </c>
      <c r="L740" s="35">
        <v>270000</v>
      </c>
      <c r="M740" s="35">
        <f t="shared" si="356"/>
        <v>51300</v>
      </c>
      <c r="N740" s="35">
        <f t="shared" si="357"/>
        <v>321300</v>
      </c>
      <c r="O740" s="44">
        <v>860000</v>
      </c>
      <c r="P740" s="22">
        <f t="shared" si="358"/>
        <v>163400</v>
      </c>
      <c r="Q740" s="22">
        <f t="shared" si="359"/>
        <v>1023400</v>
      </c>
    </row>
    <row r="741" spans="1:17" x14ac:dyDescent="0.3">
      <c r="A741" s="34" t="s">
        <v>1250</v>
      </c>
      <c r="B741" s="16" t="s">
        <v>405</v>
      </c>
      <c r="C741" s="35">
        <v>9000</v>
      </c>
      <c r="D741" s="35">
        <f t="shared" si="350"/>
        <v>1710</v>
      </c>
      <c r="E741" s="35">
        <f t="shared" si="351"/>
        <v>10710</v>
      </c>
      <c r="F741" s="35">
        <v>9000</v>
      </c>
      <c r="G741" s="35">
        <f t="shared" si="352"/>
        <v>1710</v>
      </c>
      <c r="H741" s="35">
        <f t="shared" si="353"/>
        <v>10710</v>
      </c>
      <c r="I741" s="35">
        <v>9000</v>
      </c>
      <c r="J741" s="35">
        <f t="shared" si="354"/>
        <v>1710</v>
      </c>
      <c r="K741" s="35">
        <f t="shared" si="355"/>
        <v>10710</v>
      </c>
      <c r="L741" s="35">
        <v>9000</v>
      </c>
      <c r="M741" s="35">
        <f t="shared" si="356"/>
        <v>1710</v>
      </c>
      <c r="N741" s="35">
        <f t="shared" si="357"/>
        <v>10710</v>
      </c>
      <c r="O741" s="44">
        <v>9000</v>
      </c>
      <c r="P741" s="22">
        <f t="shared" si="358"/>
        <v>1710</v>
      </c>
      <c r="Q741" s="22">
        <f t="shared" si="359"/>
        <v>10710</v>
      </c>
    </row>
    <row r="742" spans="1:17" x14ac:dyDescent="0.3">
      <c r="A742" s="34" t="s">
        <v>1251</v>
      </c>
      <c r="B742" s="16" t="s">
        <v>406</v>
      </c>
      <c r="C742" s="35">
        <v>480000</v>
      </c>
      <c r="D742" s="35">
        <f t="shared" si="350"/>
        <v>91200</v>
      </c>
      <c r="E742" s="35">
        <f t="shared" si="351"/>
        <v>571200</v>
      </c>
      <c r="F742" s="35">
        <v>320000</v>
      </c>
      <c r="G742" s="35">
        <f t="shared" si="352"/>
        <v>60800</v>
      </c>
      <c r="H742" s="35">
        <f t="shared" si="353"/>
        <v>380800</v>
      </c>
      <c r="I742" s="35">
        <v>320000</v>
      </c>
      <c r="J742" s="35">
        <f t="shared" si="354"/>
        <v>60800</v>
      </c>
      <c r="K742" s="35">
        <f t="shared" si="355"/>
        <v>380800</v>
      </c>
      <c r="L742" s="35">
        <v>320000</v>
      </c>
      <c r="M742" s="35">
        <f t="shared" si="356"/>
        <v>60800</v>
      </c>
      <c r="N742" s="35">
        <f t="shared" si="357"/>
        <v>380800</v>
      </c>
      <c r="O742" s="44">
        <v>850000</v>
      </c>
      <c r="P742" s="22">
        <f t="shared" si="358"/>
        <v>161500</v>
      </c>
      <c r="Q742" s="22">
        <f t="shared" si="359"/>
        <v>1011500</v>
      </c>
    </row>
    <row r="743" spans="1:17" x14ac:dyDescent="0.3">
      <c r="A743" s="34" t="s">
        <v>1252</v>
      </c>
      <c r="B743" s="16" t="s">
        <v>1127</v>
      </c>
      <c r="C743" s="22">
        <v>2450000</v>
      </c>
      <c r="D743" s="35">
        <f t="shared" si="350"/>
        <v>465500</v>
      </c>
      <c r="E743" s="35">
        <f t="shared" si="351"/>
        <v>2915500</v>
      </c>
      <c r="F743" s="22">
        <v>2450000</v>
      </c>
      <c r="G743" s="35">
        <f t="shared" si="352"/>
        <v>465500</v>
      </c>
      <c r="H743" s="35">
        <f t="shared" si="353"/>
        <v>2915500</v>
      </c>
      <c r="I743" s="22">
        <v>2450000</v>
      </c>
      <c r="J743" s="35">
        <f t="shared" si="354"/>
        <v>465500</v>
      </c>
      <c r="K743" s="35">
        <f t="shared" si="355"/>
        <v>2915500</v>
      </c>
      <c r="L743" s="22">
        <v>2450000</v>
      </c>
      <c r="M743" s="35">
        <f t="shared" si="356"/>
        <v>465500</v>
      </c>
      <c r="N743" s="35">
        <f t="shared" si="357"/>
        <v>2915500</v>
      </c>
      <c r="O743" s="22">
        <v>2450000</v>
      </c>
      <c r="P743" s="22">
        <f t="shared" si="358"/>
        <v>465500</v>
      </c>
      <c r="Q743" s="22">
        <f t="shared" si="359"/>
        <v>2915500</v>
      </c>
    </row>
    <row r="744" spans="1:17" x14ac:dyDescent="0.3">
      <c r="A744" s="34" t="s">
        <v>1253</v>
      </c>
      <c r="B744" s="16" t="s">
        <v>407</v>
      </c>
      <c r="C744" s="35">
        <v>190000</v>
      </c>
      <c r="D744" s="35">
        <f t="shared" si="350"/>
        <v>36100</v>
      </c>
      <c r="E744" s="35">
        <f t="shared" si="351"/>
        <v>226100</v>
      </c>
      <c r="F744" s="35">
        <v>190000</v>
      </c>
      <c r="G744" s="35">
        <f t="shared" si="352"/>
        <v>36100</v>
      </c>
      <c r="H744" s="35">
        <f t="shared" si="353"/>
        <v>226100</v>
      </c>
      <c r="I744" s="35">
        <v>190000</v>
      </c>
      <c r="J744" s="35">
        <f t="shared" si="354"/>
        <v>36100</v>
      </c>
      <c r="K744" s="35">
        <f t="shared" si="355"/>
        <v>226100</v>
      </c>
      <c r="L744" s="35">
        <v>180000</v>
      </c>
      <c r="M744" s="35">
        <f t="shared" si="356"/>
        <v>34200</v>
      </c>
      <c r="N744" s="35">
        <f t="shared" si="357"/>
        <v>214200</v>
      </c>
      <c r="O744" s="44">
        <v>310000</v>
      </c>
      <c r="P744" s="22">
        <f t="shared" si="358"/>
        <v>58900</v>
      </c>
      <c r="Q744" s="22">
        <f t="shared" si="359"/>
        <v>368900</v>
      </c>
    </row>
    <row r="745" spans="1:17" x14ac:dyDescent="0.3">
      <c r="A745" s="34" t="s">
        <v>1254</v>
      </c>
      <c r="B745" s="16" t="s">
        <v>408</v>
      </c>
      <c r="C745" s="35">
        <v>65000</v>
      </c>
      <c r="D745" s="35">
        <f t="shared" si="350"/>
        <v>12350</v>
      </c>
      <c r="E745" s="35">
        <f t="shared" si="351"/>
        <v>77350</v>
      </c>
      <c r="F745" s="35">
        <v>55000</v>
      </c>
      <c r="G745" s="35">
        <f t="shared" si="352"/>
        <v>10450</v>
      </c>
      <c r="H745" s="35">
        <f t="shared" si="353"/>
        <v>65450</v>
      </c>
      <c r="I745" s="35">
        <v>55000</v>
      </c>
      <c r="J745" s="35">
        <f t="shared" si="354"/>
        <v>10450</v>
      </c>
      <c r="K745" s="35">
        <f t="shared" si="355"/>
        <v>65450</v>
      </c>
      <c r="L745" s="35">
        <v>55000</v>
      </c>
      <c r="M745" s="35">
        <f t="shared" si="356"/>
        <v>10450</v>
      </c>
      <c r="N745" s="35">
        <f t="shared" si="357"/>
        <v>65450</v>
      </c>
      <c r="O745" s="36">
        <v>65000</v>
      </c>
      <c r="P745" s="22">
        <f t="shared" si="358"/>
        <v>12350</v>
      </c>
      <c r="Q745" s="22">
        <f t="shared" si="359"/>
        <v>77350</v>
      </c>
    </row>
    <row r="746" spans="1:17" x14ac:dyDescent="0.3">
      <c r="A746" s="34" t="s">
        <v>1255</v>
      </c>
      <c r="B746" s="16" t="s">
        <v>1087</v>
      </c>
      <c r="C746" s="35">
        <v>55000</v>
      </c>
      <c r="D746" s="35">
        <f t="shared" si="350"/>
        <v>10450</v>
      </c>
      <c r="E746" s="35">
        <f t="shared" si="351"/>
        <v>65450</v>
      </c>
      <c r="F746" s="35">
        <v>50000</v>
      </c>
      <c r="G746" s="35">
        <f t="shared" si="352"/>
        <v>9500</v>
      </c>
      <c r="H746" s="35">
        <f t="shared" si="353"/>
        <v>59500</v>
      </c>
      <c r="I746" s="35">
        <v>50000</v>
      </c>
      <c r="J746" s="35">
        <f t="shared" si="354"/>
        <v>9500</v>
      </c>
      <c r="K746" s="35">
        <f t="shared" si="355"/>
        <v>59500</v>
      </c>
      <c r="L746" s="35">
        <v>50000</v>
      </c>
      <c r="M746" s="35">
        <f t="shared" si="356"/>
        <v>9500</v>
      </c>
      <c r="N746" s="35">
        <f t="shared" si="357"/>
        <v>59500</v>
      </c>
      <c r="O746" s="36">
        <v>55000</v>
      </c>
      <c r="P746" s="22">
        <f t="shared" si="358"/>
        <v>10450</v>
      </c>
      <c r="Q746" s="22">
        <f t="shared" si="359"/>
        <v>65450</v>
      </c>
    </row>
    <row r="747" spans="1:17" x14ac:dyDescent="0.3">
      <c r="A747" s="34" t="s">
        <v>1256</v>
      </c>
      <c r="B747" s="16" t="s">
        <v>409</v>
      </c>
      <c r="C747" s="35">
        <v>210000</v>
      </c>
      <c r="D747" s="35">
        <f t="shared" si="350"/>
        <v>39900</v>
      </c>
      <c r="E747" s="35">
        <f t="shared" si="351"/>
        <v>249900</v>
      </c>
      <c r="F747" s="35">
        <v>195000</v>
      </c>
      <c r="G747" s="35">
        <f t="shared" si="352"/>
        <v>37050</v>
      </c>
      <c r="H747" s="35">
        <f t="shared" si="353"/>
        <v>232050</v>
      </c>
      <c r="I747" s="35">
        <v>195000</v>
      </c>
      <c r="J747" s="35">
        <f t="shared" si="354"/>
        <v>37050</v>
      </c>
      <c r="K747" s="35">
        <f t="shared" si="355"/>
        <v>232050</v>
      </c>
      <c r="L747" s="35">
        <v>198000</v>
      </c>
      <c r="M747" s="35">
        <f t="shared" si="356"/>
        <v>37620</v>
      </c>
      <c r="N747" s="35">
        <f t="shared" si="357"/>
        <v>235620</v>
      </c>
      <c r="O747" s="44">
        <v>295000</v>
      </c>
      <c r="P747" s="22">
        <f t="shared" si="358"/>
        <v>56050</v>
      </c>
      <c r="Q747" s="22">
        <f t="shared" si="359"/>
        <v>351050</v>
      </c>
    </row>
    <row r="748" spans="1:17" x14ac:dyDescent="0.3">
      <c r="A748" s="34" t="s">
        <v>1257</v>
      </c>
      <c r="B748" s="16" t="s">
        <v>332</v>
      </c>
      <c r="C748" s="35">
        <v>220000</v>
      </c>
      <c r="D748" s="35">
        <f t="shared" si="350"/>
        <v>41800</v>
      </c>
      <c r="E748" s="35">
        <f t="shared" si="351"/>
        <v>261800</v>
      </c>
      <c r="F748" s="35">
        <v>180000</v>
      </c>
      <c r="G748" s="35">
        <f>F748*19%</f>
        <v>34200</v>
      </c>
      <c r="H748" s="35">
        <f>G748+F748</f>
        <v>214200</v>
      </c>
      <c r="I748" s="35">
        <v>180000</v>
      </c>
      <c r="J748" s="35">
        <f>I748*19%</f>
        <v>34200</v>
      </c>
      <c r="K748" s="35">
        <f>J748+I748</f>
        <v>214200</v>
      </c>
      <c r="L748" s="35">
        <v>180000</v>
      </c>
      <c r="M748" s="35">
        <f t="shared" si="356"/>
        <v>34200</v>
      </c>
      <c r="N748" s="35">
        <f t="shared" si="357"/>
        <v>214200</v>
      </c>
      <c r="O748" s="44">
        <v>260000</v>
      </c>
      <c r="P748" s="22">
        <f>O748*19%</f>
        <v>49400</v>
      </c>
      <c r="Q748" s="22">
        <f>P748+O748</f>
        <v>309400</v>
      </c>
    </row>
    <row r="749" spans="1:17" x14ac:dyDescent="0.3">
      <c r="A749" s="34" t="s">
        <v>1258</v>
      </c>
      <c r="B749" s="16" t="s">
        <v>1095</v>
      </c>
      <c r="C749" s="35">
        <v>160000</v>
      </c>
      <c r="D749" s="35">
        <f t="shared" si="350"/>
        <v>30400</v>
      </c>
      <c r="E749" s="35">
        <f t="shared" si="351"/>
        <v>190400</v>
      </c>
      <c r="F749" s="35">
        <v>150000</v>
      </c>
      <c r="G749" s="35">
        <f>F749*19%</f>
        <v>28500</v>
      </c>
      <c r="H749" s="35">
        <f>G749+F749</f>
        <v>178500</v>
      </c>
      <c r="I749" s="35">
        <v>150000</v>
      </c>
      <c r="J749" s="35">
        <f>I749*19%</f>
        <v>28500</v>
      </c>
      <c r="K749" s="35">
        <f>J749+I749</f>
        <v>178500</v>
      </c>
      <c r="L749" s="35">
        <v>140000</v>
      </c>
      <c r="M749" s="35">
        <f t="shared" si="356"/>
        <v>26600</v>
      </c>
      <c r="N749" s="35">
        <f t="shared" si="357"/>
        <v>166600</v>
      </c>
      <c r="O749" s="44">
        <v>165000</v>
      </c>
      <c r="P749" s="22">
        <f>O749*19%</f>
        <v>31350</v>
      </c>
      <c r="Q749" s="22">
        <f>P749+O749</f>
        <v>196350</v>
      </c>
    </row>
    <row r="750" spans="1:17" x14ac:dyDescent="0.3">
      <c r="A750" s="34" t="s">
        <v>1259</v>
      </c>
      <c r="B750" s="16" t="s">
        <v>372</v>
      </c>
      <c r="C750" s="35">
        <v>1540000</v>
      </c>
      <c r="D750" s="35">
        <f t="shared" si="350"/>
        <v>292600</v>
      </c>
      <c r="E750" s="35">
        <f t="shared" si="351"/>
        <v>1832600</v>
      </c>
      <c r="F750" s="35">
        <v>740000</v>
      </c>
      <c r="G750" s="35">
        <f>F750*19%</f>
        <v>140600</v>
      </c>
      <c r="H750" s="35">
        <f>G750+F750</f>
        <v>880600</v>
      </c>
      <c r="I750" s="35">
        <v>740000</v>
      </c>
      <c r="J750" s="35">
        <f>I750*19%</f>
        <v>140600</v>
      </c>
      <c r="K750" s="35">
        <f>J750+I750</f>
        <v>880600</v>
      </c>
      <c r="L750" s="35">
        <v>650000</v>
      </c>
      <c r="M750" s="35">
        <f t="shared" si="356"/>
        <v>123500</v>
      </c>
      <c r="N750" s="35">
        <f t="shared" si="357"/>
        <v>773500</v>
      </c>
      <c r="O750" s="44">
        <v>1680000</v>
      </c>
      <c r="P750" s="22">
        <f>O750*19%</f>
        <v>319200</v>
      </c>
      <c r="Q750" s="22">
        <f>P750+O750</f>
        <v>1999200</v>
      </c>
    </row>
    <row r="751" spans="1:17" x14ac:dyDescent="0.3">
      <c r="A751" s="34" t="s">
        <v>1260</v>
      </c>
      <c r="B751" s="16" t="s">
        <v>1096</v>
      </c>
      <c r="C751" s="35">
        <v>180000</v>
      </c>
      <c r="D751" s="35">
        <f t="shared" si="350"/>
        <v>34200</v>
      </c>
      <c r="E751" s="35">
        <f t="shared" si="351"/>
        <v>214200</v>
      </c>
      <c r="F751" s="35">
        <v>165000</v>
      </c>
      <c r="G751" s="35">
        <f>F751*19%</f>
        <v>31350</v>
      </c>
      <c r="H751" s="35">
        <f>G751+F751</f>
        <v>196350</v>
      </c>
      <c r="I751" s="35">
        <v>165000</v>
      </c>
      <c r="J751" s="35">
        <f>I751*19%</f>
        <v>31350</v>
      </c>
      <c r="K751" s="35">
        <f>J751+I751</f>
        <v>196350</v>
      </c>
      <c r="L751" s="35">
        <v>160000</v>
      </c>
      <c r="M751" s="35">
        <f t="shared" si="356"/>
        <v>30400</v>
      </c>
      <c r="N751" s="35">
        <f t="shared" si="357"/>
        <v>190400</v>
      </c>
      <c r="O751" s="44">
        <v>190000</v>
      </c>
      <c r="P751" s="22">
        <f>O751*19%</f>
        <v>36100</v>
      </c>
      <c r="Q751" s="22">
        <f>P751+O751</f>
        <v>226100</v>
      </c>
    </row>
    <row r="752" spans="1:17" x14ac:dyDescent="0.3">
      <c r="A752" s="34" t="s">
        <v>1261</v>
      </c>
      <c r="B752" s="16" t="s">
        <v>410</v>
      </c>
      <c r="C752" s="35">
        <v>1729000</v>
      </c>
      <c r="D752" s="35">
        <f t="shared" si="350"/>
        <v>328510</v>
      </c>
      <c r="E752" s="35">
        <f t="shared" si="351"/>
        <v>2057510</v>
      </c>
      <c r="F752" s="35">
        <v>1729000</v>
      </c>
      <c r="G752" s="35">
        <f t="shared" ref="G752:G761" si="360">F752*19%</f>
        <v>328510</v>
      </c>
      <c r="H752" s="35">
        <f t="shared" ref="H752:H761" si="361">G752+F752</f>
        <v>2057510</v>
      </c>
      <c r="I752" s="35">
        <v>1729000</v>
      </c>
      <c r="J752" s="35">
        <f t="shared" ref="J752:J761" si="362">I752*19%</f>
        <v>328510</v>
      </c>
      <c r="K752" s="35">
        <f t="shared" ref="K752:K761" si="363">J752+I752</f>
        <v>2057510</v>
      </c>
      <c r="L752" s="35">
        <v>1729000</v>
      </c>
      <c r="M752" s="35">
        <f t="shared" si="356"/>
        <v>328510</v>
      </c>
      <c r="N752" s="35">
        <f t="shared" si="357"/>
        <v>2057510</v>
      </c>
      <c r="O752" s="36">
        <v>1729000</v>
      </c>
      <c r="P752" s="22">
        <f t="shared" ref="P752:P761" si="364">O752*19%</f>
        <v>328510</v>
      </c>
      <c r="Q752" s="22">
        <f t="shared" ref="Q752:Q761" si="365">P752+O752</f>
        <v>2057510</v>
      </c>
    </row>
    <row r="753" spans="1:20" x14ac:dyDescent="0.3">
      <c r="A753" s="34" t="s">
        <v>1262</v>
      </c>
      <c r="B753" s="16" t="s">
        <v>1051</v>
      </c>
      <c r="C753" s="35">
        <v>55000</v>
      </c>
      <c r="D753" s="35">
        <f t="shared" si="350"/>
        <v>10450</v>
      </c>
      <c r="E753" s="35">
        <f t="shared" si="351"/>
        <v>65450</v>
      </c>
      <c r="F753" s="35">
        <v>55000</v>
      </c>
      <c r="G753" s="35">
        <f t="shared" si="360"/>
        <v>10450</v>
      </c>
      <c r="H753" s="35">
        <f t="shared" si="361"/>
        <v>65450</v>
      </c>
      <c r="I753" s="35">
        <v>55000</v>
      </c>
      <c r="J753" s="35">
        <f t="shared" si="362"/>
        <v>10450</v>
      </c>
      <c r="K753" s="35">
        <f t="shared" si="363"/>
        <v>65450</v>
      </c>
      <c r="L753" s="35">
        <v>55000</v>
      </c>
      <c r="M753" s="35">
        <f t="shared" si="356"/>
        <v>10450</v>
      </c>
      <c r="N753" s="35">
        <f t="shared" si="357"/>
        <v>65450</v>
      </c>
      <c r="O753" s="36">
        <v>55000</v>
      </c>
      <c r="P753" s="22">
        <f t="shared" si="364"/>
        <v>10450</v>
      </c>
      <c r="Q753" s="22">
        <f t="shared" si="365"/>
        <v>65450</v>
      </c>
    </row>
    <row r="754" spans="1:20" x14ac:dyDescent="0.3">
      <c r="A754" s="34" t="s">
        <v>1263</v>
      </c>
      <c r="B754" s="16" t="s">
        <v>1052</v>
      </c>
      <c r="C754" s="35">
        <v>24500</v>
      </c>
      <c r="D754" s="35">
        <f t="shared" si="350"/>
        <v>4655</v>
      </c>
      <c r="E754" s="35">
        <f t="shared" si="351"/>
        <v>29155</v>
      </c>
      <c r="F754" s="35">
        <v>24500</v>
      </c>
      <c r="G754" s="35">
        <f t="shared" si="360"/>
        <v>4655</v>
      </c>
      <c r="H754" s="35">
        <f t="shared" si="361"/>
        <v>29155</v>
      </c>
      <c r="I754" s="35">
        <v>24500</v>
      </c>
      <c r="J754" s="35">
        <f t="shared" si="362"/>
        <v>4655</v>
      </c>
      <c r="K754" s="35">
        <f t="shared" si="363"/>
        <v>29155</v>
      </c>
      <c r="L754" s="35">
        <v>24500</v>
      </c>
      <c r="M754" s="35">
        <f t="shared" si="356"/>
        <v>4655</v>
      </c>
      <c r="N754" s="35">
        <f t="shared" si="357"/>
        <v>29155</v>
      </c>
      <c r="O754" s="36">
        <v>24500</v>
      </c>
      <c r="P754" s="22">
        <f t="shared" si="364"/>
        <v>4655</v>
      </c>
      <c r="Q754" s="22">
        <f t="shared" si="365"/>
        <v>29155</v>
      </c>
    </row>
    <row r="755" spans="1:20" x14ac:dyDescent="0.3">
      <c r="A755" s="34" t="s">
        <v>1264</v>
      </c>
      <c r="B755" s="16" t="s">
        <v>411</v>
      </c>
      <c r="C755" s="35">
        <v>650000</v>
      </c>
      <c r="D755" s="35">
        <f t="shared" si="350"/>
        <v>123500</v>
      </c>
      <c r="E755" s="35">
        <f t="shared" si="351"/>
        <v>773500</v>
      </c>
      <c r="F755" s="35">
        <v>650000</v>
      </c>
      <c r="G755" s="35">
        <f t="shared" si="360"/>
        <v>123500</v>
      </c>
      <c r="H755" s="35">
        <f t="shared" si="361"/>
        <v>773500</v>
      </c>
      <c r="I755" s="35">
        <v>650000</v>
      </c>
      <c r="J755" s="35">
        <f t="shared" si="362"/>
        <v>123500</v>
      </c>
      <c r="K755" s="35">
        <f t="shared" si="363"/>
        <v>773500</v>
      </c>
      <c r="L755" s="35">
        <v>650000</v>
      </c>
      <c r="M755" s="35">
        <f t="shared" si="356"/>
        <v>123500</v>
      </c>
      <c r="N755" s="35">
        <f t="shared" si="357"/>
        <v>773500</v>
      </c>
      <c r="O755" s="44">
        <v>650000</v>
      </c>
      <c r="P755" s="22">
        <f t="shared" si="364"/>
        <v>123500</v>
      </c>
      <c r="Q755" s="22">
        <f t="shared" si="365"/>
        <v>773500</v>
      </c>
    </row>
    <row r="756" spans="1:20" x14ac:dyDescent="0.3">
      <c r="A756" s="37" t="s">
        <v>1390</v>
      </c>
      <c r="B756" s="18" t="s">
        <v>1508</v>
      </c>
      <c r="C756" s="38" t="s">
        <v>600</v>
      </c>
      <c r="D756" s="38" t="s">
        <v>600</v>
      </c>
      <c r="E756" s="38" t="s">
        <v>600</v>
      </c>
      <c r="F756" s="38">
        <v>85000</v>
      </c>
      <c r="G756" s="38">
        <f t="shared" si="360"/>
        <v>16150</v>
      </c>
      <c r="H756" s="38">
        <f t="shared" si="361"/>
        <v>101150</v>
      </c>
      <c r="I756" s="38">
        <v>85000</v>
      </c>
      <c r="J756" s="38">
        <f t="shared" si="362"/>
        <v>16150</v>
      </c>
      <c r="K756" s="38">
        <f t="shared" si="363"/>
        <v>101150</v>
      </c>
      <c r="L756" s="38" t="s">
        <v>600</v>
      </c>
      <c r="M756" s="38" t="s">
        <v>600</v>
      </c>
      <c r="N756" s="38" t="s">
        <v>600</v>
      </c>
      <c r="O756" s="38" t="s">
        <v>600</v>
      </c>
      <c r="P756" s="38" t="s">
        <v>600</v>
      </c>
      <c r="Q756" s="38" t="s">
        <v>600</v>
      </c>
      <c r="R756" s="42"/>
      <c r="S756" s="42"/>
      <c r="T756" s="42"/>
    </row>
    <row r="757" spans="1:20" x14ac:dyDescent="0.3">
      <c r="A757" s="34" t="s">
        <v>1391</v>
      </c>
      <c r="B757" s="16" t="s">
        <v>412</v>
      </c>
      <c r="C757" s="35">
        <v>18000</v>
      </c>
      <c r="D757" s="35">
        <f t="shared" si="350"/>
        <v>3420</v>
      </c>
      <c r="E757" s="35">
        <f t="shared" si="351"/>
        <v>21420</v>
      </c>
      <c r="F757" s="35">
        <v>18000</v>
      </c>
      <c r="G757" s="35">
        <f t="shared" si="360"/>
        <v>3420</v>
      </c>
      <c r="H757" s="35">
        <f t="shared" si="361"/>
        <v>21420</v>
      </c>
      <c r="I757" s="35">
        <v>18000</v>
      </c>
      <c r="J757" s="35">
        <f t="shared" si="362"/>
        <v>3420</v>
      </c>
      <c r="K757" s="35">
        <f t="shared" si="363"/>
        <v>21420</v>
      </c>
      <c r="L757" s="35">
        <v>18000</v>
      </c>
      <c r="M757" s="35">
        <f t="shared" si="356"/>
        <v>3420</v>
      </c>
      <c r="N757" s="35">
        <f t="shared" si="357"/>
        <v>21420</v>
      </c>
      <c r="O757" s="36">
        <v>18000</v>
      </c>
      <c r="P757" s="22">
        <f t="shared" si="364"/>
        <v>3420</v>
      </c>
      <c r="Q757" s="22">
        <f t="shared" si="365"/>
        <v>21420</v>
      </c>
    </row>
    <row r="758" spans="1:20" x14ac:dyDescent="0.3">
      <c r="A758" s="34" t="s">
        <v>1522</v>
      </c>
      <c r="B758" s="16" t="s">
        <v>413</v>
      </c>
      <c r="C758" s="35">
        <v>18000</v>
      </c>
      <c r="D758" s="35">
        <f t="shared" si="350"/>
        <v>3420</v>
      </c>
      <c r="E758" s="35">
        <f t="shared" si="351"/>
        <v>21420</v>
      </c>
      <c r="F758" s="35">
        <v>18000</v>
      </c>
      <c r="G758" s="35">
        <f t="shared" si="360"/>
        <v>3420</v>
      </c>
      <c r="H758" s="35">
        <f t="shared" si="361"/>
        <v>21420</v>
      </c>
      <c r="I758" s="35">
        <v>18000</v>
      </c>
      <c r="J758" s="35">
        <f t="shared" si="362"/>
        <v>3420</v>
      </c>
      <c r="K758" s="35">
        <f t="shared" si="363"/>
        <v>21420</v>
      </c>
      <c r="L758" s="35">
        <v>18000</v>
      </c>
      <c r="M758" s="35">
        <f t="shared" si="356"/>
        <v>3420</v>
      </c>
      <c r="N758" s="35">
        <f t="shared" si="357"/>
        <v>21420</v>
      </c>
      <c r="O758" s="36">
        <v>18000</v>
      </c>
      <c r="P758" s="22">
        <f t="shared" si="364"/>
        <v>3420</v>
      </c>
      <c r="Q758" s="22">
        <f t="shared" si="365"/>
        <v>21420</v>
      </c>
    </row>
    <row r="759" spans="1:20" x14ac:dyDescent="0.3">
      <c r="A759" s="34" t="s">
        <v>1523</v>
      </c>
      <c r="B759" s="16" t="s">
        <v>414</v>
      </c>
      <c r="C759" s="35">
        <v>18000</v>
      </c>
      <c r="D759" s="35">
        <f t="shared" si="350"/>
        <v>3420</v>
      </c>
      <c r="E759" s="35">
        <f t="shared" si="351"/>
        <v>21420</v>
      </c>
      <c r="F759" s="35">
        <v>18000</v>
      </c>
      <c r="G759" s="35">
        <f t="shared" si="360"/>
        <v>3420</v>
      </c>
      <c r="H759" s="35">
        <f t="shared" si="361"/>
        <v>21420</v>
      </c>
      <c r="I759" s="35">
        <v>18000</v>
      </c>
      <c r="J759" s="35">
        <f t="shared" si="362"/>
        <v>3420</v>
      </c>
      <c r="K759" s="35">
        <f t="shared" si="363"/>
        <v>21420</v>
      </c>
      <c r="L759" s="35">
        <v>18000</v>
      </c>
      <c r="M759" s="35">
        <f t="shared" si="356"/>
        <v>3420</v>
      </c>
      <c r="N759" s="35">
        <f t="shared" si="357"/>
        <v>21420</v>
      </c>
      <c r="O759" s="36">
        <v>18000</v>
      </c>
      <c r="P759" s="22">
        <f t="shared" si="364"/>
        <v>3420</v>
      </c>
      <c r="Q759" s="22">
        <f t="shared" si="365"/>
        <v>21420</v>
      </c>
    </row>
    <row r="760" spans="1:20" x14ac:dyDescent="0.3">
      <c r="A760" s="34" t="s">
        <v>1524</v>
      </c>
      <c r="B760" s="16" t="s">
        <v>415</v>
      </c>
      <c r="C760" s="35">
        <v>9000</v>
      </c>
      <c r="D760" s="35">
        <f t="shared" si="350"/>
        <v>1710</v>
      </c>
      <c r="E760" s="35">
        <f t="shared" si="351"/>
        <v>10710</v>
      </c>
      <c r="F760" s="35">
        <v>9000</v>
      </c>
      <c r="G760" s="35">
        <f t="shared" si="360"/>
        <v>1710</v>
      </c>
      <c r="H760" s="35">
        <f t="shared" si="361"/>
        <v>10710</v>
      </c>
      <c r="I760" s="35">
        <v>9000</v>
      </c>
      <c r="J760" s="35">
        <f t="shared" si="362"/>
        <v>1710</v>
      </c>
      <c r="K760" s="35">
        <f t="shared" si="363"/>
        <v>10710</v>
      </c>
      <c r="L760" s="35">
        <v>9000</v>
      </c>
      <c r="M760" s="35">
        <f t="shared" si="356"/>
        <v>1710</v>
      </c>
      <c r="N760" s="35">
        <f t="shared" si="357"/>
        <v>10710</v>
      </c>
      <c r="O760" s="36">
        <v>9000</v>
      </c>
      <c r="P760" s="22">
        <f t="shared" si="364"/>
        <v>1710</v>
      </c>
      <c r="Q760" s="22">
        <f t="shared" si="365"/>
        <v>10710</v>
      </c>
    </row>
    <row r="761" spans="1:20" x14ac:dyDescent="0.3">
      <c r="A761" s="34" t="s">
        <v>1539</v>
      </c>
      <c r="B761" s="16" t="s">
        <v>416</v>
      </c>
      <c r="C761" s="35">
        <v>20000</v>
      </c>
      <c r="D761" s="35">
        <f t="shared" si="350"/>
        <v>3800</v>
      </c>
      <c r="E761" s="35">
        <f t="shared" si="351"/>
        <v>23800</v>
      </c>
      <c r="F761" s="35">
        <v>28000</v>
      </c>
      <c r="G761" s="35">
        <f t="shared" si="360"/>
        <v>5320</v>
      </c>
      <c r="H761" s="35">
        <f t="shared" si="361"/>
        <v>33320</v>
      </c>
      <c r="I761" s="35">
        <v>28000</v>
      </c>
      <c r="J761" s="35">
        <f t="shared" si="362"/>
        <v>5320</v>
      </c>
      <c r="K761" s="35">
        <f t="shared" si="363"/>
        <v>33320</v>
      </c>
      <c r="L761" s="35">
        <v>20000</v>
      </c>
      <c r="M761" s="35">
        <f t="shared" si="356"/>
        <v>3800</v>
      </c>
      <c r="N761" s="35">
        <f t="shared" si="357"/>
        <v>23800</v>
      </c>
      <c r="O761" s="36">
        <v>28000</v>
      </c>
      <c r="P761" s="22">
        <f t="shared" si="364"/>
        <v>5320</v>
      </c>
      <c r="Q761" s="22">
        <f t="shared" si="365"/>
        <v>33320</v>
      </c>
    </row>
    <row r="762" spans="1:20" x14ac:dyDescent="0.3">
      <c r="A762" s="49">
        <v>7</v>
      </c>
      <c r="B762" s="47" t="s">
        <v>417</v>
      </c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5"/>
    </row>
    <row r="763" spans="1:20" x14ac:dyDescent="0.3">
      <c r="A763" s="34" t="s">
        <v>761</v>
      </c>
      <c r="B763" s="16" t="s">
        <v>418</v>
      </c>
      <c r="C763" s="35">
        <v>240000</v>
      </c>
      <c r="D763" s="35">
        <f t="shared" ref="D763:D776" si="366">C763*19%</f>
        <v>45600</v>
      </c>
      <c r="E763" s="35">
        <f t="shared" ref="E763:E776" si="367">D763+C763</f>
        <v>285600</v>
      </c>
      <c r="F763" s="35">
        <v>140000</v>
      </c>
      <c r="G763" s="35">
        <f t="shared" ref="G763:G776" si="368">F763*19%</f>
        <v>26600</v>
      </c>
      <c r="H763" s="35">
        <f t="shared" ref="H763:H776" si="369">G763+F763</f>
        <v>166600</v>
      </c>
      <c r="I763" s="35">
        <v>210000</v>
      </c>
      <c r="J763" s="35">
        <f t="shared" ref="J763:J776" si="370">I763*19%</f>
        <v>39900</v>
      </c>
      <c r="K763" s="35">
        <f t="shared" ref="K763:K776" si="371">J763+I763</f>
        <v>249900</v>
      </c>
      <c r="L763" s="35">
        <v>120000</v>
      </c>
      <c r="M763" s="35">
        <f t="shared" ref="M763:M776" si="372">L763*19%</f>
        <v>22800</v>
      </c>
      <c r="N763" s="35">
        <f t="shared" ref="N763:N776" si="373">M763+L763</f>
        <v>142800</v>
      </c>
      <c r="O763" s="44">
        <v>380000</v>
      </c>
      <c r="P763" s="22">
        <f t="shared" ref="P763:P776" si="374">O763*19%</f>
        <v>72200</v>
      </c>
      <c r="Q763" s="22">
        <f t="shared" ref="Q763:Q776" si="375">P763+O763</f>
        <v>452200</v>
      </c>
    </row>
    <row r="764" spans="1:20" x14ac:dyDescent="0.3">
      <c r="A764" s="34" t="s">
        <v>762</v>
      </c>
      <c r="B764" s="16" t="s">
        <v>419</v>
      </c>
      <c r="C764" s="35">
        <v>1100000</v>
      </c>
      <c r="D764" s="35">
        <f t="shared" si="366"/>
        <v>209000</v>
      </c>
      <c r="E764" s="35">
        <f t="shared" si="367"/>
        <v>1309000</v>
      </c>
      <c r="F764" s="35">
        <v>600000</v>
      </c>
      <c r="G764" s="35">
        <f t="shared" si="368"/>
        <v>114000</v>
      </c>
      <c r="H764" s="35">
        <f t="shared" si="369"/>
        <v>714000</v>
      </c>
      <c r="I764" s="35">
        <v>1230000</v>
      </c>
      <c r="J764" s="35">
        <f t="shared" si="370"/>
        <v>233700</v>
      </c>
      <c r="K764" s="35">
        <f t="shared" si="371"/>
        <v>1463700</v>
      </c>
      <c r="L764" s="35">
        <v>550000</v>
      </c>
      <c r="M764" s="35">
        <f t="shared" si="372"/>
        <v>104500</v>
      </c>
      <c r="N764" s="35">
        <f t="shared" si="373"/>
        <v>654500</v>
      </c>
      <c r="O764" s="44">
        <v>1640000</v>
      </c>
      <c r="P764" s="22">
        <f t="shared" si="374"/>
        <v>311600</v>
      </c>
      <c r="Q764" s="22">
        <f t="shared" si="375"/>
        <v>1951600</v>
      </c>
    </row>
    <row r="765" spans="1:20" x14ac:dyDescent="0.3">
      <c r="A765" s="34" t="s">
        <v>763</v>
      </c>
      <c r="B765" s="16" t="s">
        <v>420</v>
      </c>
      <c r="C765" s="35">
        <v>210000</v>
      </c>
      <c r="D765" s="35">
        <f t="shared" si="366"/>
        <v>39900</v>
      </c>
      <c r="E765" s="35">
        <f t="shared" si="367"/>
        <v>249900</v>
      </c>
      <c r="F765" s="35">
        <v>195000</v>
      </c>
      <c r="G765" s="35">
        <f t="shared" si="368"/>
        <v>37050</v>
      </c>
      <c r="H765" s="35">
        <f t="shared" si="369"/>
        <v>232050</v>
      </c>
      <c r="I765" s="35">
        <v>195000</v>
      </c>
      <c r="J765" s="35">
        <f t="shared" si="370"/>
        <v>37050</v>
      </c>
      <c r="K765" s="35">
        <f t="shared" si="371"/>
        <v>232050</v>
      </c>
      <c r="L765" s="35">
        <v>180000</v>
      </c>
      <c r="M765" s="35">
        <f t="shared" si="372"/>
        <v>34200</v>
      </c>
      <c r="N765" s="35">
        <f t="shared" si="373"/>
        <v>214200</v>
      </c>
      <c r="O765" s="44">
        <v>260000</v>
      </c>
      <c r="P765" s="22">
        <f t="shared" si="374"/>
        <v>49400</v>
      </c>
      <c r="Q765" s="22">
        <f t="shared" si="375"/>
        <v>309400</v>
      </c>
    </row>
    <row r="766" spans="1:20" x14ac:dyDescent="0.3">
      <c r="A766" s="34" t="s">
        <v>764</v>
      </c>
      <c r="B766" s="16" t="s">
        <v>421</v>
      </c>
      <c r="C766" s="35">
        <v>198000</v>
      </c>
      <c r="D766" s="35">
        <f t="shared" si="366"/>
        <v>37620</v>
      </c>
      <c r="E766" s="35">
        <f t="shared" si="367"/>
        <v>235620</v>
      </c>
      <c r="F766" s="35">
        <v>190000</v>
      </c>
      <c r="G766" s="35">
        <f t="shared" si="368"/>
        <v>36100</v>
      </c>
      <c r="H766" s="35">
        <f t="shared" si="369"/>
        <v>226100</v>
      </c>
      <c r="I766" s="35">
        <v>190000</v>
      </c>
      <c r="J766" s="35">
        <f t="shared" si="370"/>
        <v>36100</v>
      </c>
      <c r="K766" s="35">
        <f t="shared" si="371"/>
        <v>226100</v>
      </c>
      <c r="L766" s="35">
        <v>185000</v>
      </c>
      <c r="M766" s="35">
        <f t="shared" si="372"/>
        <v>35150</v>
      </c>
      <c r="N766" s="35">
        <f t="shared" si="373"/>
        <v>220150</v>
      </c>
      <c r="O766" s="44">
        <v>240000</v>
      </c>
      <c r="P766" s="22">
        <f t="shared" si="374"/>
        <v>45600</v>
      </c>
      <c r="Q766" s="22">
        <f t="shared" si="375"/>
        <v>285600</v>
      </c>
    </row>
    <row r="767" spans="1:20" x14ac:dyDescent="0.3">
      <c r="A767" s="34" t="s">
        <v>765</v>
      </c>
      <c r="B767" s="16" t="s">
        <v>422</v>
      </c>
      <c r="C767" s="35">
        <v>480000</v>
      </c>
      <c r="D767" s="35">
        <f t="shared" si="366"/>
        <v>91200</v>
      </c>
      <c r="E767" s="35">
        <f t="shared" si="367"/>
        <v>571200</v>
      </c>
      <c r="F767" s="35">
        <v>480000</v>
      </c>
      <c r="G767" s="35">
        <f t="shared" si="368"/>
        <v>91200</v>
      </c>
      <c r="H767" s="35">
        <f t="shared" si="369"/>
        <v>571200</v>
      </c>
      <c r="I767" s="35">
        <v>480000</v>
      </c>
      <c r="J767" s="35">
        <f t="shared" si="370"/>
        <v>91200</v>
      </c>
      <c r="K767" s="35">
        <f t="shared" si="371"/>
        <v>571200</v>
      </c>
      <c r="L767" s="35">
        <v>410000</v>
      </c>
      <c r="M767" s="35">
        <f t="shared" si="372"/>
        <v>77900</v>
      </c>
      <c r="N767" s="35">
        <f t="shared" si="373"/>
        <v>487900</v>
      </c>
      <c r="O767" s="44">
        <v>650000</v>
      </c>
      <c r="P767" s="22">
        <f t="shared" si="374"/>
        <v>123500</v>
      </c>
      <c r="Q767" s="22">
        <f t="shared" si="375"/>
        <v>773500</v>
      </c>
    </row>
    <row r="768" spans="1:20" x14ac:dyDescent="0.3">
      <c r="A768" s="34" t="s">
        <v>766</v>
      </c>
      <c r="B768" s="16" t="s">
        <v>423</v>
      </c>
      <c r="C768" s="35">
        <v>1650000</v>
      </c>
      <c r="D768" s="35">
        <f t="shared" si="366"/>
        <v>313500</v>
      </c>
      <c r="E768" s="35">
        <f t="shared" si="367"/>
        <v>1963500</v>
      </c>
      <c r="F768" s="35">
        <v>1280000</v>
      </c>
      <c r="G768" s="35">
        <f t="shared" si="368"/>
        <v>243200</v>
      </c>
      <c r="H768" s="35">
        <f t="shared" si="369"/>
        <v>1523200</v>
      </c>
      <c r="I768" s="35">
        <v>2100000</v>
      </c>
      <c r="J768" s="35">
        <f t="shared" si="370"/>
        <v>399000</v>
      </c>
      <c r="K768" s="35">
        <f t="shared" si="371"/>
        <v>2499000</v>
      </c>
      <c r="L768" s="35">
        <v>980000</v>
      </c>
      <c r="M768" s="35">
        <f t="shared" si="372"/>
        <v>186200</v>
      </c>
      <c r="N768" s="35">
        <f t="shared" si="373"/>
        <v>1166200</v>
      </c>
      <c r="O768" s="44">
        <v>3850000</v>
      </c>
      <c r="P768" s="22">
        <f t="shared" si="374"/>
        <v>731500</v>
      </c>
      <c r="Q768" s="22">
        <f t="shared" si="375"/>
        <v>4581500</v>
      </c>
    </row>
    <row r="769" spans="1:17" x14ac:dyDescent="0.3">
      <c r="A769" s="34" t="s">
        <v>767</v>
      </c>
      <c r="B769" s="16" t="s">
        <v>424</v>
      </c>
      <c r="C769" s="35">
        <v>45000</v>
      </c>
      <c r="D769" s="35">
        <f t="shared" si="366"/>
        <v>8550</v>
      </c>
      <c r="E769" s="35">
        <f t="shared" si="367"/>
        <v>53550</v>
      </c>
      <c r="F769" s="35">
        <v>45000</v>
      </c>
      <c r="G769" s="35">
        <f t="shared" si="368"/>
        <v>8550</v>
      </c>
      <c r="H769" s="35">
        <f t="shared" si="369"/>
        <v>53550</v>
      </c>
      <c r="I769" s="35">
        <v>65000</v>
      </c>
      <c r="J769" s="35">
        <f t="shared" si="370"/>
        <v>12350</v>
      </c>
      <c r="K769" s="35">
        <f t="shared" si="371"/>
        <v>77350</v>
      </c>
      <c r="L769" s="35">
        <v>40000</v>
      </c>
      <c r="M769" s="35">
        <f t="shared" si="372"/>
        <v>7600</v>
      </c>
      <c r="N769" s="35">
        <f t="shared" si="373"/>
        <v>47600</v>
      </c>
      <c r="O769" s="44">
        <v>48000</v>
      </c>
      <c r="P769" s="22">
        <f t="shared" si="374"/>
        <v>9120</v>
      </c>
      <c r="Q769" s="22">
        <f t="shared" si="375"/>
        <v>57120</v>
      </c>
    </row>
    <row r="770" spans="1:17" x14ac:dyDescent="0.3">
      <c r="A770" s="34" t="s">
        <v>768</v>
      </c>
      <c r="B770" s="16" t="s">
        <v>425</v>
      </c>
      <c r="C770" s="35">
        <v>290000</v>
      </c>
      <c r="D770" s="35">
        <f t="shared" si="366"/>
        <v>55100</v>
      </c>
      <c r="E770" s="35">
        <f t="shared" si="367"/>
        <v>345100</v>
      </c>
      <c r="F770" s="35">
        <v>280000</v>
      </c>
      <c r="G770" s="35">
        <f t="shared" si="368"/>
        <v>53200</v>
      </c>
      <c r="H770" s="35">
        <f t="shared" si="369"/>
        <v>333200</v>
      </c>
      <c r="I770" s="35">
        <v>450000</v>
      </c>
      <c r="J770" s="35">
        <f t="shared" si="370"/>
        <v>85500</v>
      </c>
      <c r="K770" s="35">
        <f t="shared" si="371"/>
        <v>535500</v>
      </c>
      <c r="L770" s="35">
        <v>260000</v>
      </c>
      <c r="M770" s="35">
        <f t="shared" si="372"/>
        <v>49400</v>
      </c>
      <c r="N770" s="35">
        <f t="shared" si="373"/>
        <v>309400</v>
      </c>
      <c r="O770" s="44">
        <v>380000</v>
      </c>
      <c r="P770" s="22">
        <f t="shared" si="374"/>
        <v>72200</v>
      </c>
      <c r="Q770" s="22">
        <f t="shared" si="375"/>
        <v>452200</v>
      </c>
    </row>
    <row r="771" spans="1:17" x14ac:dyDescent="0.3">
      <c r="A771" s="34" t="s">
        <v>769</v>
      </c>
      <c r="B771" s="16" t="s">
        <v>1103</v>
      </c>
      <c r="C771" s="35">
        <v>58000</v>
      </c>
      <c r="D771" s="35">
        <f t="shared" si="366"/>
        <v>11020</v>
      </c>
      <c r="E771" s="35">
        <f t="shared" si="367"/>
        <v>69020</v>
      </c>
      <c r="F771" s="35">
        <v>55000</v>
      </c>
      <c r="G771" s="35">
        <f t="shared" si="368"/>
        <v>10450</v>
      </c>
      <c r="H771" s="35">
        <f t="shared" si="369"/>
        <v>65450</v>
      </c>
      <c r="I771" s="35">
        <v>55000</v>
      </c>
      <c r="J771" s="35">
        <f t="shared" si="370"/>
        <v>10450</v>
      </c>
      <c r="K771" s="35">
        <f t="shared" si="371"/>
        <v>65450</v>
      </c>
      <c r="L771" s="35">
        <v>55000</v>
      </c>
      <c r="M771" s="35">
        <f t="shared" si="372"/>
        <v>10450</v>
      </c>
      <c r="N771" s="35">
        <f t="shared" si="373"/>
        <v>65450</v>
      </c>
      <c r="O771" s="44">
        <v>85000</v>
      </c>
      <c r="P771" s="22">
        <f t="shared" si="374"/>
        <v>16150</v>
      </c>
      <c r="Q771" s="22">
        <f t="shared" si="375"/>
        <v>101150</v>
      </c>
    </row>
    <row r="772" spans="1:17" x14ac:dyDescent="0.3">
      <c r="A772" s="34" t="s">
        <v>770</v>
      </c>
      <c r="B772" s="16" t="s">
        <v>426</v>
      </c>
      <c r="C772" s="35">
        <v>320000</v>
      </c>
      <c r="D772" s="35">
        <f t="shared" si="366"/>
        <v>60800</v>
      </c>
      <c r="E772" s="35">
        <f t="shared" si="367"/>
        <v>380800</v>
      </c>
      <c r="F772" s="35">
        <v>340000</v>
      </c>
      <c r="G772" s="35">
        <f t="shared" si="368"/>
        <v>64600</v>
      </c>
      <c r="H772" s="35">
        <f t="shared" si="369"/>
        <v>404600</v>
      </c>
      <c r="I772" s="35">
        <v>340000</v>
      </c>
      <c r="J772" s="35">
        <f t="shared" si="370"/>
        <v>64600</v>
      </c>
      <c r="K772" s="35">
        <f t="shared" si="371"/>
        <v>404600</v>
      </c>
      <c r="L772" s="35">
        <v>270000</v>
      </c>
      <c r="M772" s="35">
        <f t="shared" si="372"/>
        <v>51300</v>
      </c>
      <c r="N772" s="35">
        <f t="shared" si="373"/>
        <v>321300</v>
      </c>
      <c r="O772" s="44">
        <v>420000</v>
      </c>
      <c r="P772" s="22">
        <f t="shared" si="374"/>
        <v>79800</v>
      </c>
      <c r="Q772" s="22">
        <f t="shared" si="375"/>
        <v>499800</v>
      </c>
    </row>
    <row r="773" spans="1:17" x14ac:dyDescent="0.3">
      <c r="A773" s="34" t="s">
        <v>771</v>
      </c>
      <c r="B773" s="16" t="s">
        <v>1035</v>
      </c>
      <c r="C773" s="35">
        <v>165000</v>
      </c>
      <c r="D773" s="35">
        <f t="shared" si="366"/>
        <v>31350</v>
      </c>
      <c r="E773" s="35">
        <f t="shared" si="367"/>
        <v>196350</v>
      </c>
      <c r="F773" s="35">
        <v>155000</v>
      </c>
      <c r="G773" s="35">
        <f t="shared" si="368"/>
        <v>29450</v>
      </c>
      <c r="H773" s="35">
        <f t="shared" si="369"/>
        <v>184450</v>
      </c>
      <c r="I773" s="35">
        <v>165000</v>
      </c>
      <c r="J773" s="35">
        <f t="shared" si="370"/>
        <v>31350</v>
      </c>
      <c r="K773" s="35">
        <f t="shared" si="371"/>
        <v>196350</v>
      </c>
      <c r="L773" s="35">
        <v>145000</v>
      </c>
      <c r="M773" s="35">
        <f t="shared" si="372"/>
        <v>27550</v>
      </c>
      <c r="N773" s="35">
        <f t="shared" si="373"/>
        <v>172550</v>
      </c>
      <c r="O773" s="44">
        <v>240000</v>
      </c>
      <c r="P773" s="22">
        <f t="shared" si="374"/>
        <v>45600</v>
      </c>
      <c r="Q773" s="22">
        <f t="shared" si="375"/>
        <v>285600</v>
      </c>
    </row>
    <row r="774" spans="1:17" x14ac:dyDescent="0.3">
      <c r="A774" s="34" t="s">
        <v>772</v>
      </c>
      <c r="B774" s="16" t="s">
        <v>1036</v>
      </c>
      <c r="C774" s="35">
        <v>175000</v>
      </c>
      <c r="D774" s="35">
        <f t="shared" si="366"/>
        <v>33250</v>
      </c>
      <c r="E774" s="35">
        <f t="shared" si="367"/>
        <v>208250</v>
      </c>
      <c r="F774" s="35">
        <v>165000</v>
      </c>
      <c r="G774" s="35">
        <f t="shared" si="368"/>
        <v>31350</v>
      </c>
      <c r="H774" s="35">
        <f t="shared" si="369"/>
        <v>196350</v>
      </c>
      <c r="I774" s="35">
        <v>175000</v>
      </c>
      <c r="J774" s="35">
        <f t="shared" si="370"/>
        <v>33250</v>
      </c>
      <c r="K774" s="35">
        <f t="shared" si="371"/>
        <v>208250</v>
      </c>
      <c r="L774" s="35">
        <v>145000</v>
      </c>
      <c r="M774" s="35">
        <f t="shared" si="372"/>
        <v>27550</v>
      </c>
      <c r="N774" s="35">
        <f t="shared" si="373"/>
        <v>172550</v>
      </c>
      <c r="O774" s="44">
        <v>210000</v>
      </c>
      <c r="P774" s="22">
        <f t="shared" si="374"/>
        <v>39900</v>
      </c>
      <c r="Q774" s="22">
        <f t="shared" si="375"/>
        <v>249900</v>
      </c>
    </row>
    <row r="775" spans="1:17" x14ac:dyDescent="0.3">
      <c r="A775" s="34" t="s">
        <v>773</v>
      </c>
      <c r="B775" s="16" t="s">
        <v>1037</v>
      </c>
      <c r="C775" s="35">
        <v>155000</v>
      </c>
      <c r="D775" s="35">
        <f t="shared" si="366"/>
        <v>29450</v>
      </c>
      <c r="E775" s="35">
        <f t="shared" si="367"/>
        <v>184450</v>
      </c>
      <c r="F775" s="35">
        <v>155000</v>
      </c>
      <c r="G775" s="35">
        <f t="shared" si="368"/>
        <v>29450</v>
      </c>
      <c r="H775" s="35">
        <f t="shared" si="369"/>
        <v>184450</v>
      </c>
      <c r="I775" s="35">
        <v>165000</v>
      </c>
      <c r="J775" s="35">
        <f t="shared" si="370"/>
        <v>31350</v>
      </c>
      <c r="K775" s="35">
        <f t="shared" si="371"/>
        <v>196350</v>
      </c>
      <c r="L775" s="35">
        <v>145000</v>
      </c>
      <c r="M775" s="35">
        <f t="shared" si="372"/>
        <v>27550</v>
      </c>
      <c r="N775" s="35">
        <f t="shared" si="373"/>
        <v>172550</v>
      </c>
      <c r="O775" s="44">
        <v>220000</v>
      </c>
      <c r="P775" s="22">
        <f t="shared" si="374"/>
        <v>41800</v>
      </c>
      <c r="Q775" s="22">
        <f t="shared" si="375"/>
        <v>261800</v>
      </c>
    </row>
    <row r="776" spans="1:17" x14ac:dyDescent="0.3">
      <c r="A776" s="34" t="s">
        <v>774</v>
      </c>
      <c r="B776" s="16" t="s">
        <v>427</v>
      </c>
      <c r="C776" s="35">
        <v>15000</v>
      </c>
      <c r="D776" s="35">
        <f t="shared" si="366"/>
        <v>2850</v>
      </c>
      <c r="E776" s="35">
        <f t="shared" si="367"/>
        <v>17850</v>
      </c>
      <c r="F776" s="35">
        <v>15000</v>
      </c>
      <c r="G776" s="35">
        <f t="shared" si="368"/>
        <v>2850</v>
      </c>
      <c r="H776" s="35">
        <f t="shared" si="369"/>
        <v>17850</v>
      </c>
      <c r="I776" s="35">
        <v>15000</v>
      </c>
      <c r="J776" s="35">
        <f t="shared" si="370"/>
        <v>2850</v>
      </c>
      <c r="K776" s="35">
        <f t="shared" si="371"/>
        <v>17850</v>
      </c>
      <c r="L776" s="35">
        <v>15000</v>
      </c>
      <c r="M776" s="35">
        <f t="shared" si="372"/>
        <v>2850</v>
      </c>
      <c r="N776" s="35">
        <f t="shared" si="373"/>
        <v>17850</v>
      </c>
      <c r="O776" s="44">
        <v>25000</v>
      </c>
      <c r="P776" s="22">
        <f t="shared" si="374"/>
        <v>4750</v>
      </c>
      <c r="Q776" s="22">
        <f t="shared" si="375"/>
        <v>29750</v>
      </c>
    </row>
    <row r="777" spans="1:17" x14ac:dyDescent="0.3">
      <c r="A777" s="49">
        <v>8</v>
      </c>
      <c r="B777" s="47" t="s">
        <v>428</v>
      </c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5"/>
    </row>
    <row r="778" spans="1:17" x14ac:dyDescent="0.3">
      <c r="A778" s="34" t="s">
        <v>776</v>
      </c>
      <c r="B778" s="16" t="s">
        <v>429</v>
      </c>
      <c r="C778" s="35">
        <v>18000</v>
      </c>
      <c r="D778" s="35">
        <f t="shared" ref="D778:D789" si="376">C778*19%</f>
        <v>3420</v>
      </c>
      <c r="E778" s="35">
        <f t="shared" ref="E778:E789" si="377">D778+C778</f>
        <v>21420</v>
      </c>
      <c r="F778" s="35">
        <v>18000</v>
      </c>
      <c r="G778" s="35">
        <f t="shared" ref="G778:G825" si="378">F778*19%</f>
        <v>3420</v>
      </c>
      <c r="H778" s="35">
        <f t="shared" ref="H778:H825" si="379">G778+F778</f>
        <v>21420</v>
      </c>
      <c r="I778" s="35">
        <v>18000</v>
      </c>
      <c r="J778" s="35">
        <f t="shared" ref="J778:J825" si="380">I778*19%</f>
        <v>3420</v>
      </c>
      <c r="K778" s="35">
        <f t="shared" ref="K778:K825" si="381">J778+I778</f>
        <v>21420</v>
      </c>
      <c r="L778" s="35">
        <v>18000</v>
      </c>
      <c r="M778" s="35">
        <f t="shared" ref="M778:M789" si="382">L778*19%</f>
        <v>3420</v>
      </c>
      <c r="N778" s="35">
        <f t="shared" ref="N778:N789" si="383">M778+L778</f>
        <v>21420</v>
      </c>
      <c r="O778" s="44">
        <v>18000</v>
      </c>
      <c r="P778" s="22">
        <f t="shared" ref="P778:P825" si="384">O778*19%</f>
        <v>3420</v>
      </c>
      <c r="Q778" s="22">
        <f t="shared" ref="Q778:Q825" si="385">P778+O778</f>
        <v>21420</v>
      </c>
    </row>
    <row r="779" spans="1:17" x14ac:dyDescent="0.3">
      <c r="A779" s="34" t="s">
        <v>777</v>
      </c>
      <c r="B779" s="16" t="s">
        <v>430</v>
      </c>
      <c r="C779" s="35">
        <v>52000</v>
      </c>
      <c r="D779" s="35">
        <f t="shared" si="376"/>
        <v>9880</v>
      </c>
      <c r="E779" s="35">
        <f t="shared" si="377"/>
        <v>61880</v>
      </c>
      <c r="F779" s="35">
        <v>45000</v>
      </c>
      <c r="G779" s="35">
        <f t="shared" si="378"/>
        <v>8550</v>
      </c>
      <c r="H779" s="35">
        <f t="shared" si="379"/>
        <v>53550</v>
      </c>
      <c r="I779" s="35">
        <v>45000</v>
      </c>
      <c r="J779" s="35">
        <f t="shared" si="380"/>
        <v>8550</v>
      </c>
      <c r="K779" s="35">
        <f t="shared" si="381"/>
        <v>53550</v>
      </c>
      <c r="L779" s="35">
        <v>45000</v>
      </c>
      <c r="M779" s="35">
        <f t="shared" si="382"/>
        <v>8550</v>
      </c>
      <c r="N779" s="35">
        <f t="shared" si="383"/>
        <v>53550</v>
      </c>
      <c r="O779" s="44">
        <v>52000</v>
      </c>
      <c r="P779" s="22">
        <f t="shared" si="384"/>
        <v>9880</v>
      </c>
      <c r="Q779" s="22">
        <f t="shared" si="385"/>
        <v>61880</v>
      </c>
    </row>
    <row r="780" spans="1:17" x14ac:dyDescent="0.3">
      <c r="A780" s="34" t="s">
        <v>778</v>
      </c>
      <c r="B780" s="16" t="s">
        <v>1077</v>
      </c>
      <c r="C780" s="35">
        <v>75000</v>
      </c>
      <c r="D780" s="35">
        <f t="shared" si="376"/>
        <v>14250</v>
      </c>
      <c r="E780" s="35">
        <f t="shared" si="377"/>
        <v>89250</v>
      </c>
      <c r="F780" s="35">
        <v>65000</v>
      </c>
      <c r="G780" s="35">
        <f t="shared" si="378"/>
        <v>12350</v>
      </c>
      <c r="H780" s="35">
        <f t="shared" si="379"/>
        <v>77350</v>
      </c>
      <c r="I780" s="35">
        <v>65000</v>
      </c>
      <c r="J780" s="35">
        <f t="shared" si="380"/>
        <v>12350</v>
      </c>
      <c r="K780" s="35">
        <f t="shared" si="381"/>
        <v>77350</v>
      </c>
      <c r="L780" s="35">
        <v>65000</v>
      </c>
      <c r="M780" s="35">
        <f t="shared" si="382"/>
        <v>12350</v>
      </c>
      <c r="N780" s="35">
        <f t="shared" si="383"/>
        <v>77350</v>
      </c>
      <c r="O780" s="44">
        <v>80000</v>
      </c>
      <c r="P780" s="22">
        <f t="shared" si="384"/>
        <v>15200</v>
      </c>
      <c r="Q780" s="22">
        <f t="shared" si="385"/>
        <v>95200</v>
      </c>
    </row>
    <row r="781" spans="1:17" x14ac:dyDescent="0.3">
      <c r="A781" s="34" t="s">
        <v>779</v>
      </c>
      <c r="B781" s="16" t="s">
        <v>1078</v>
      </c>
      <c r="C781" s="35">
        <v>80000</v>
      </c>
      <c r="D781" s="35">
        <f t="shared" si="376"/>
        <v>15200</v>
      </c>
      <c r="E781" s="35">
        <f t="shared" si="377"/>
        <v>95200</v>
      </c>
      <c r="F781" s="35">
        <v>75000</v>
      </c>
      <c r="G781" s="35">
        <f t="shared" si="378"/>
        <v>14250</v>
      </c>
      <c r="H781" s="35">
        <f t="shared" si="379"/>
        <v>89250</v>
      </c>
      <c r="I781" s="35">
        <v>75000</v>
      </c>
      <c r="J781" s="35">
        <f t="shared" si="380"/>
        <v>14250</v>
      </c>
      <c r="K781" s="35">
        <f t="shared" si="381"/>
        <v>89250</v>
      </c>
      <c r="L781" s="35">
        <v>70000</v>
      </c>
      <c r="M781" s="35">
        <f t="shared" si="382"/>
        <v>13300</v>
      </c>
      <c r="N781" s="35">
        <f t="shared" si="383"/>
        <v>83300</v>
      </c>
      <c r="O781" s="44">
        <v>80000</v>
      </c>
      <c r="P781" s="22">
        <f t="shared" si="384"/>
        <v>15200</v>
      </c>
      <c r="Q781" s="22">
        <f t="shared" si="385"/>
        <v>95200</v>
      </c>
    </row>
    <row r="782" spans="1:17" x14ac:dyDescent="0.3">
      <c r="A782" s="34" t="s">
        <v>780</v>
      </c>
      <c r="B782" s="16" t="s">
        <v>431</v>
      </c>
      <c r="C782" s="35">
        <v>410000</v>
      </c>
      <c r="D782" s="35">
        <f t="shared" si="376"/>
        <v>77900</v>
      </c>
      <c r="E782" s="35">
        <f t="shared" si="377"/>
        <v>487900</v>
      </c>
      <c r="F782" s="35">
        <v>380000</v>
      </c>
      <c r="G782" s="35">
        <f t="shared" si="378"/>
        <v>72200</v>
      </c>
      <c r="H782" s="35">
        <f t="shared" si="379"/>
        <v>452200</v>
      </c>
      <c r="I782" s="35">
        <v>380000</v>
      </c>
      <c r="J782" s="35">
        <f t="shared" si="380"/>
        <v>72200</v>
      </c>
      <c r="K782" s="35">
        <f t="shared" si="381"/>
        <v>452200</v>
      </c>
      <c r="L782" s="35">
        <v>350000</v>
      </c>
      <c r="M782" s="35">
        <f t="shared" si="382"/>
        <v>66500</v>
      </c>
      <c r="N782" s="35">
        <f t="shared" si="383"/>
        <v>416500</v>
      </c>
      <c r="O782" s="44">
        <v>510000</v>
      </c>
      <c r="P782" s="22">
        <f t="shared" si="384"/>
        <v>96900</v>
      </c>
      <c r="Q782" s="22">
        <f t="shared" si="385"/>
        <v>606900</v>
      </c>
    </row>
    <row r="783" spans="1:17" x14ac:dyDescent="0.3">
      <c r="A783" s="34" t="s">
        <v>781</v>
      </c>
      <c r="B783" s="16" t="s">
        <v>432</v>
      </c>
      <c r="C783" s="35">
        <v>5210000</v>
      </c>
      <c r="D783" s="35">
        <f t="shared" si="376"/>
        <v>989900</v>
      </c>
      <c r="E783" s="35">
        <f t="shared" si="377"/>
        <v>6199900</v>
      </c>
      <c r="F783" s="35">
        <v>3460000</v>
      </c>
      <c r="G783" s="35">
        <f t="shared" si="378"/>
        <v>657400</v>
      </c>
      <c r="H783" s="35">
        <f t="shared" si="379"/>
        <v>4117400</v>
      </c>
      <c r="I783" s="35">
        <v>3460000</v>
      </c>
      <c r="J783" s="35">
        <f t="shared" si="380"/>
        <v>657400</v>
      </c>
      <c r="K783" s="35">
        <f t="shared" si="381"/>
        <v>4117400</v>
      </c>
      <c r="L783" s="35">
        <v>3120000</v>
      </c>
      <c r="M783" s="35">
        <f t="shared" si="382"/>
        <v>592800</v>
      </c>
      <c r="N783" s="35">
        <f t="shared" si="383"/>
        <v>3712800</v>
      </c>
      <c r="O783" s="44">
        <v>8120000</v>
      </c>
      <c r="P783" s="22">
        <f t="shared" si="384"/>
        <v>1542800</v>
      </c>
      <c r="Q783" s="22">
        <f t="shared" si="385"/>
        <v>9662800</v>
      </c>
    </row>
    <row r="784" spans="1:17" x14ac:dyDescent="0.3">
      <c r="A784" s="34" t="s">
        <v>782</v>
      </c>
      <c r="B784" s="16" t="s">
        <v>1168</v>
      </c>
      <c r="C784" s="35">
        <v>12500</v>
      </c>
      <c r="D784" s="35">
        <f t="shared" si="376"/>
        <v>2375</v>
      </c>
      <c r="E784" s="35">
        <f t="shared" si="377"/>
        <v>14875</v>
      </c>
      <c r="F784" s="35">
        <v>12500</v>
      </c>
      <c r="G784" s="35">
        <f t="shared" si="378"/>
        <v>2375</v>
      </c>
      <c r="H784" s="35">
        <f t="shared" si="379"/>
        <v>14875</v>
      </c>
      <c r="I784" s="35">
        <v>12500</v>
      </c>
      <c r="J784" s="35">
        <f t="shared" si="380"/>
        <v>2375</v>
      </c>
      <c r="K784" s="35">
        <f t="shared" si="381"/>
        <v>14875</v>
      </c>
      <c r="L784" s="35">
        <v>125000</v>
      </c>
      <c r="M784" s="35">
        <f t="shared" si="382"/>
        <v>23750</v>
      </c>
      <c r="N784" s="35">
        <f t="shared" si="383"/>
        <v>148750</v>
      </c>
      <c r="O784" s="44">
        <v>12500</v>
      </c>
      <c r="P784" s="22">
        <f t="shared" si="384"/>
        <v>2375</v>
      </c>
      <c r="Q784" s="22">
        <f t="shared" si="385"/>
        <v>14875</v>
      </c>
    </row>
    <row r="785" spans="1:17" x14ac:dyDescent="0.3">
      <c r="A785" s="34" t="s">
        <v>783</v>
      </c>
      <c r="B785" s="16" t="s">
        <v>433</v>
      </c>
      <c r="C785" s="35">
        <v>1530000</v>
      </c>
      <c r="D785" s="35">
        <f t="shared" si="376"/>
        <v>290700</v>
      </c>
      <c r="E785" s="35">
        <f t="shared" si="377"/>
        <v>1820700</v>
      </c>
      <c r="F785" s="35">
        <v>1430000</v>
      </c>
      <c r="G785" s="35">
        <f t="shared" si="378"/>
        <v>271700</v>
      </c>
      <c r="H785" s="35">
        <f t="shared" si="379"/>
        <v>1701700</v>
      </c>
      <c r="I785" s="35">
        <v>1430000</v>
      </c>
      <c r="J785" s="35">
        <f t="shared" si="380"/>
        <v>271700</v>
      </c>
      <c r="K785" s="35">
        <f t="shared" si="381"/>
        <v>1701700</v>
      </c>
      <c r="L785" s="35">
        <v>1140000</v>
      </c>
      <c r="M785" s="35">
        <f t="shared" si="382"/>
        <v>216600</v>
      </c>
      <c r="N785" s="35">
        <f t="shared" si="383"/>
        <v>1356600</v>
      </c>
      <c r="O785" s="44">
        <v>2100000</v>
      </c>
      <c r="P785" s="22">
        <f t="shared" si="384"/>
        <v>399000</v>
      </c>
      <c r="Q785" s="22">
        <f t="shared" si="385"/>
        <v>2499000</v>
      </c>
    </row>
    <row r="786" spans="1:17" x14ac:dyDescent="0.3">
      <c r="A786" s="34" t="s">
        <v>784</v>
      </c>
      <c r="B786" s="16" t="s">
        <v>1104</v>
      </c>
      <c r="C786" s="35">
        <v>58000</v>
      </c>
      <c r="D786" s="35">
        <f t="shared" si="376"/>
        <v>11020</v>
      </c>
      <c r="E786" s="35">
        <f t="shared" si="377"/>
        <v>69020</v>
      </c>
      <c r="F786" s="35">
        <v>55000</v>
      </c>
      <c r="G786" s="35">
        <f t="shared" si="378"/>
        <v>10450</v>
      </c>
      <c r="H786" s="35">
        <f t="shared" si="379"/>
        <v>65450</v>
      </c>
      <c r="I786" s="35">
        <v>55000</v>
      </c>
      <c r="J786" s="35">
        <f t="shared" si="380"/>
        <v>10450</v>
      </c>
      <c r="K786" s="35">
        <f t="shared" si="381"/>
        <v>65450</v>
      </c>
      <c r="L786" s="35">
        <v>55000</v>
      </c>
      <c r="M786" s="35">
        <f t="shared" si="382"/>
        <v>10450</v>
      </c>
      <c r="N786" s="35">
        <f t="shared" si="383"/>
        <v>65450</v>
      </c>
      <c r="O786" s="44">
        <v>72000</v>
      </c>
      <c r="P786" s="22">
        <f t="shared" si="384"/>
        <v>13680</v>
      </c>
      <c r="Q786" s="22">
        <f t="shared" si="385"/>
        <v>85680</v>
      </c>
    </row>
    <row r="787" spans="1:17" x14ac:dyDescent="0.3">
      <c r="A787" s="34" t="s">
        <v>785</v>
      </c>
      <c r="B787" s="16" t="s">
        <v>1105</v>
      </c>
      <c r="C787" s="35">
        <v>58000</v>
      </c>
      <c r="D787" s="35">
        <f t="shared" si="376"/>
        <v>11020</v>
      </c>
      <c r="E787" s="35">
        <f t="shared" si="377"/>
        <v>69020</v>
      </c>
      <c r="F787" s="35">
        <v>55000</v>
      </c>
      <c r="G787" s="35">
        <f t="shared" si="378"/>
        <v>10450</v>
      </c>
      <c r="H787" s="35">
        <f t="shared" si="379"/>
        <v>65450</v>
      </c>
      <c r="I787" s="35">
        <v>55000</v>
      </c>
      <c r="J787" s="35">
        <f t="shared" si="380"/>
        <v>10450</v>
      </c>
      <c r="K787" s="35">
        <f t="shared" si="381"/>
        <v>65450</v>
      </c>
      <c r="L787" s="35">
        <v>55000</v>
      </c>
      <c r="M787" s="35">
        <f t="shared" si="382"/>
        <v>10450</v>
      </c>
      <c r="N787" s="35">
        <f t="shared" si="383"/>
        <v>65450</v>
      </c>
      <c r="O787" s="44">
        <v>70000</v>
      </c>
      <c r="P787" s="22">
        <f t="shared" si="384"/>
        <v>13300</v>
      </c>
      <c r="Q787" s="22">
        <f t="shared" si="385"/>
        <v>83300</v>
      </c>
    </row>
    <row r="788" spans="1:17" x14ac:dyDescent="0.3">
      <c r="A788" s="34" t="s">
        <v>786</v>
      </c>
      <c r="B788" s="16" t="s">
        <v>434</v>
      </c>
      <c r="C788" s="35">
        <v>95000</v>
      </c>
      <c r="D788" s="35">
        <f t="shared" si="376"/>
        <v>18050</v>
      </c>
      <c r="E788" s="35">
        <f t="shared" si="377"/>
        <v>113050</v>
      </c>
      <c r="F788" s="35">
        <v>95000</v>
      </c>
      <c r="G788" s="35">
        <f t="shared" si="378"/>
        <v>18050</v>
      </c>
      <c r="H788" s="35">
        <f t="shared" si="379"/>
        <v>113050</v>
      </c>
      <c r="I788" s="35">
        <v>95000</v>
      </c>
      <c r="J788" s="35">
        <f t="shared" si="380"/>
        <v>18050</v>
      </c>
      <c r="K788" s="35">
        <f t="shared" si="381"/>
        <v>113050</v>
      </c>
      <c r="L788" s="35">
        <v>85000</v>
      </c>
      <c r="M788" s="35">
        <f t="shared" si="382"/>
        <v>16150</v>
      </c>
      <c r="N788" s="35">
        <f t="shared" si="383"/>
        <v>101150</v>
      </c>
      <c r="O788" s="44">
        <v>125000</v>
      </c>
      <c r="P788" s="22">
        <f t="shared" si="384"/>
        <v>23750</v>
      </c>
      <c r="Q788" s="22">
        <f t="shared" si="385"/>
        <v>148750</v>
      </c>
    </row>
    <row r="789" spans="1:17" x14ac:dyDescent="0.3">
      <c r="A789" s="34" t="s">
        <v>787</v>
      </c>
      <c r="B789" s="16" t="s">
        <v>1075</v>
      </c>
      <c r="C789" s="35">
        <v>580000</v>
      </c>
      <c r="D789" s="35">
        <f t="shared" si="376"/>
        <v>110200</v>
      </c>
      <c r="E789" s="35">
        <f t="shared" si="377"/>
        <v>690200</v>
      </c>
      <c r="F789" s="35">
        <v>580000</v>
      </c>
      <c r="G789" s="35">
        <f t="shared" si="378"/>
        <v>110200</v>
      </c>
      <c r="H789" s="35">
        <f t="shared" si="379"/>
        <v>690200</v>
      </c>
      <c r="I789" s="35">
        <v>580000</v>
      </c>
      <c r="J789" s="35">
        <f t="shared" si="380"/>
        <v>110200</v>
      </c>
      <c r="K789" s="35">
        <f t="shared" si="381"/>
        <v>690200</v>
      </c>
      <c r="L789" s="35">
        <v>580000</v>
      </c>
      <c r="M789" s="35">
        <f t="shared" si="382"/>
        <v>110200</v>
      </c>
      <c r="N789" s="35">
        <f t="shared" si="383"/>
        <v>690200</v>
      </c>
      <c r="O789" s="44">
        <v>680000</v>
      </c>
      <c r="P789" s="22">
        <f t="shared" si="384"/>
        <v>129200</v>
      </c>
      <c r="Q789" s="22">
        <f t="shared" si="385"/>
        <v>809200</v>
      </c>
    </row>
    <row r="790" spans="1:17" x14ac:dyDescent="0.3">
      <c r="A790" s="34" t="s">
        <v>788</v>
      </c>
      <c r="B790" s="16" t="s">
        <v>1076</v>
      </c>
      <c r="C790" s="35">
        <v>580000</v>
      </c>
      <c r="D790" s="35">
        <f>C790*19%</f>
        <v>110200</v>
      </c>
      <c r="E790" s="35">
        <f>D790+C790</f>
        <v>690200</v>
      </c>
      <c r="F790" s="35">
        <v>580000</v>
      </c>
      <c r="G790" s="35">
        <f t="shared" si="378"/>
        <v>110200</v>
      </c>
      <c r="H790" s="35">
        <f t="shared" si="379"/>
        <v>690200</v>
      </c>
      <c r="I790" s="35">
        <v>580000</v>
      </c>
      <c r="J790" s="35">
        <f t="shared" si="380"/>
        <v>110200</v>
      </c>
      <c r="K790" s="35">
        <f t="shared" si="381"/>
        <v>690200</v>
      </c>
      <c r="L790" s="35">
        <v>580000</v>
      </c>
      <c r="M790" s="35">
        <f>L790*19%</f>
        <v>110200</v>
      </c>
      <c r="N790" s="35">
        <f>M790+L790</f>
        <v>690200</v>
      </c>
      <c r="O790" s="44">
        <v>650000</v>
      </c>
      <c r="P790" s="22">
        <f t="shared" si="384"/>
        <v>123500</v>
      </c>
      <c r="Q790" s="22">
        <f t="shared" si="385"/>
        <v>773500</v>
      </c>
    </row>
    <row r="791" spans="1:17" x14ac:dyDescent="0.3">
      <c r="A791" s="34" t="s">
        <v>789</v>
      </c>
      <c r="B791" s="16" t="s">
        <v>1133</v>
      </c>
      <c r="C791" s="35">
        <v>125000</v>
      </c>
      <c r="D791" s="35">
        <f t="shared" ref="D791:D825" si="386">C791*19%</f>
        <v>23750</v>
      </c>
      <c r="E791" s="35">
        <f t="shared" ref="E791:E825" si="387">D791+C791</f>
        <v>148750</v>
      </c>
      <c r="F791" s="35">
        <v>125000</v>
      </c>
      <c r="G791" s="35">
        <f t="shared" si="378"/>
        <v>23750</v>
      </c>
      <c r="H791" s="35">
        <f t="shared" si="379"/>
        <v>148750</v>
      </c>
      <c r="I791" s="35">
        <v>125000</v>
      </c>
      <c r="J791" s="35">
        <f t="shared" si="380"/>
        <v>23750</v>
      </c>
      <c r="K791" s="35">
        <f t="shared" si="381"/>
        <v>148750</v>
      </c>
      <c r="L791" s="35">
        <v>125000</v>
      </c>
      <c r="M791" s="35">
        <f t="shared" ref="M791:M821" si="388">L791*19%</f>
        <v>23750</v>
      </c>
      <c r="N791" s="35">
        <f t="shared" ref="N791:N821" si="389">M791+L791</f>
        <v>148750</v>
      </c>
      <c r="O791" s="44">
        <v>125000</v>
      </c>
      <c r="P791" s="22">
        <f t="shared" si="384"/>
        <v>23750</v>
      </c>
      <c r="Q791" s="22">
        <f t="shared" si="385"/>
        <v>148750</v>
      </c>
    </row>
    <row r="792" spans="1:17" x14ac:dyDescent="0.3">
      <c r="A792" s="34" t="s">
        <v>790</v>
      </c>
      <c r="B792" s="16" t="s">
        <v>1144</v>
      </c>
      <c r="C792" s="35">
        <v>830000</v>
      </c>
      <c r="D792" s="35">
        <f t="shared" si="386"/>
        <v>157700</v>
      </c>
      <c r="E792" s="35">
        <f t="shared" si="387"/>
        <v>987700</v>
      </c>
      <c r="F792" s="35">
        <v>820000</v>
      </c>
      <c r="G792" s="35">
        <f t="shared" si="378"/>
        <v>155800</v>
      </c>
      <c r="H792" s="35">
        <f t="shared" si="379"/>
        <v>975800</v>
      </c>
      <c r="I792" s="35">
        <v>820000</v>
      </c>
      <c r="J792" s="35">
        <f t="shared" si="380"/>
        <v>155800</v>
      </c>
      <c r="K792" s="35">
        <f t="shared" si="381"/>
        <v>975800</v>
      </c>
      <c r="L792" s="35">
        <v>790000</v>
      </c>
      <c r="M792" s="35">
        <f t="shared" si="388"/>
        <v>150100</v>
      </c>
      <c r="N792" s="35">
        <f t="shared" si="389"/>
        <v>940100</v>
      </c>
      <c r="O792" s="44">
        <v>950000</v>
      </c>
      <c r="P792" s="22">
        <f t="shared" si="384"/>
        <v>180500</v>
      </c>
      <c r="Q792" s="22">
        <f t="shared" si="385"/>
        <v>1130500</v>
      </c>
    </row>
    <row r="793" spans="1:17" x14ac:dyDescent="0.3">
      <c r="A793" s="34" t="s">
        <v>791</v>
      </c>
      <c r="B793" s="16" t="s">
        <v>1145</v>
      </c>
      <c r="C793" s="35">
        <v>650000</v>
      </c>
      <c r="D793" s="35">
        <f t="shared" si="386"/>
        <v>123500</v>
      </c>
      <c r="E793" s="35">
        <f t="shared" si="387"/>
        <v>773500</v>
      </c>
      <c r="F793" s="35">
        <v>650000</v>
      </c>
      <c r="G793" s="35">
        <f t="shared" si="378"/>
        <v>123500</v>
      </c>
      <c r="H793" s="35">
        <f t="shared" si="379"/>
        <v>773500</v>
      </c>
      <c r="I793" s="35">
        <v>650000</v>
      </c>
      <c r="J793" s="35">
        <f t="shared" si="380"/>
        <v>123500</v>
      </c>
      <c r="K793" s="35">
        <f t="shared" si="381"/>
        <v>773500</v>
      </c>
      <c r="L793" s="35">
        <v>620000</v>
      </c>
      <c r="M793" s="35">
        <f t="shared" si="388"/>
        <v>117800</v>
      </c>
      <c r="N793" s="35">
        <f t="shared" si="389"/>
        <v>737800</v>
      </c>
      <c r="O793" s="44">
        <v>750000</v>
      </c>
      <c r="P793" s="22">
        <f t="shared" si="384"/>
        <v>142500</v>
      </c>
      <c r="Q793" s="22">
        <f t="shared" si="385"/>
        <v>892500</v>
      </c>
    </row>
    <row r="794" spans="1:17" x14ac:dyDescent="0.3">
      <c r="A794" s="34" t="s">
        <v>792</v>
      </c>
      <c r="B794" s="16" t="s">
        <v>1038</v>
      </c>
      <c r="C794" s="35">
        <v>35000</v>
      </c>
      <c r="D794" s="35">
        <f t="shared" si="386"/>
        <v>6650</v>
      </c>
      <c r="E794" s="35">
        <f t="shared" si="387"/>
        <v>41650</v>
      </c>
      <c r="F794" s="35">
        <v>35000</v>
      </c>
      <c r="G794" s="35">
        <f t="shared" si="378"/>
        <v>6650</v>
      </c>
      <c r="H794" s="35">
        <f t="shared" si="379"/>
        <v>41650</v>
      </c>
      <c r="I794" s="35">
        <v>35000</v>
      </c>
      <c r="J794" s="35">
        <f t="shared" si="380"/>
        <v>6650</v>
      </c>
      <c r="K794" s="35">
        <f t="shared" si="381"/>
        <v>41650</v>
      </c>
      <c r="L794" s="35">
        <v>35000</v>
      </c>
      <c r="M794" s="35">
        <f t="shared" si="388"/>
        <v>6650</v>
      </c>
      <c r="N794" s="35">
        <f t="shared" si="389"/>
        <v>41650</v>
      </c>
      <c r="O794" s="44">
        <v>35000</v>
      </c>
      <c r="P794" s="22">
        <f t="shared" si="384"/>
        <v>6650</v>
      </c>
      <c r="Q794" s="22">
        <f t="shared" si="385"/>
        <v>41650</v>
      </c>
    </row>
    <row r="795" spans="1:17" x14ac:dyDescent="0.3">
      <c r="A795" s="34" t="s">
        <v>793</v>
      </c>
      <c r="B795" s="16" t="s">
        <v>1403</v>
      </c>
      <c r="C795" s="44">
        <v>30000</v>
      </c>
      <c r="D795" s="22">
        <f t="shared" si="386"/>
        <v>5700</v>
      </c>
      <c r="E795" s="22">
        <f t="shared" si="387"/>
        <v>35700</v>
      </c>
      <c r="F795" s="44">
        <v>30000</v>
      </c>
      <c r="G795" s="22">
        <f t="shared" si="378"/>
        <v>5700</v>
      </c>
      <c r="H795" s="22">
        <f t="shared" si="379"/>
        <v>35700</v>
      </c>
      <c r="I795" s="44">
        <v>30000</v>
      </c>
      <c r="J795" s="22">
        <f t="shared" si="380"/>
        <v>5700</v>
      </c>
      <c r="K795" s="22">
        <f t="shared" si="381"/>
        <v>35700</v>
      </c>
      <c r="L795" s="44">
        <v>30000</v>
      </c>
      <c r="M795" s="22">
        <f t="shared" si="388"/>
        <v>5700</v>
      </c>
      <c r="N795" s="22">
        <f t="shared" si="389"/>
        <v>35700</v>
      </c>
      <c r="O795" s="44">
        <v>30000</v>
      </c>
      <c r="P795" s="22">
        <f t="shared" si="384"/>
        <v>5700</v>
      </c>
      <c r="Q795" s="22">
        <f t="shared" si="385"/>
        <v>35700</v>
      </c>
    </row>
    <row r="796" spans="1:17" x14ac:dyDescent="0.3">
      <c r="A796" s="34" t="s">
        <v>794</v>
      </c>
      <c r="B796" s="16" t="s">
        <v>1404</v>
      </c>
      <c r="C796" s="44">
        <v>8500</v>
      </c>
      <c r="D796" s="22">
        <f t="shared" si="386"/>
        <v>1615</v>
      </c>
      <c r="E796" s="22">
        <f t="shared" si="387"/>
        <v>10115</v>
      </c>
      <c r="F796" s="44">
        <v>8500</v>
      </c>
      <c r="G796" s="22">
        <f t="shared" si="378"/>
        <v>1615</v>
      </c>
      <c r="H796" s="22">
        <f t="shared" si="379"/>
        <v>10115</v>
      </c>
      <c r="I796" s="44">
        <v>8500</v>
      </c>
      <c r="J796" s="22">
        <f t="shared" si="380"/>
        <v>1615</v>
      </c>
      <c r="K796" s="22">
        <f t="shared" si="381"/>
        <v>10115</v>
      </c>
      <c r="L796" s="44">
        <v>8500</v>
      </c>
      <c r="M796" s="22">
        <f t="shared" si="388"/>
        <v>1615</v>
      </c>
      <c r="N796" s="22">
        <f t="shared" si="389"/>
        <v>10115</v>
      </c>
      <c r="O796" s="44">
        <v>8500</v>
      </c>
      <c r="P796" s="22">
        <f t="shared" si="384"/>
        <v>1615</v>
      </c>
      <c r="Q796" s="22">
        <f t="shared" si="385"/>
        <v>10115</v>
      </c>
    </row>
    <row r="797" spans="1:17" x14ac:dyDescent="0.3">
      <c r="A797" s="34" t="s">
        <v>795</v>
      </c>
      <c r="B797" s="16" t="s">
        <v>435</v>
      </c>
      <c r="C797" s="35">
        <v>360000</v>
      </c>
      <c r="D797" s="35">
        <f t="shared" si="386"/>
        <v>68400</v>
      </c>
      <c r="E797" s="35">
        <f t="shared" si="387"/>
        <v>428400</v>
      </c>
      <c r="F797" s="35">
        <v>310000</v>
      </c>
      <c r="G797" s="35">
        <f t="shared" si="378"/>
        <v>58900</v>
      </c>
      <c r="H797" s="35">
        <f t="shared" si="379"/>
        <v>368900</v>
      </c>
      <c r="I797" s="35">
        <v>310000</v>
      </c>
      <c r="J797" s="35">
        <f t="shared" si="380"/>
        <v>58900</v>
      </c>
      <c r="K797" s="35">
        <f t="shared" si="381"/>
        <v>368900</v>
      </c>
      <c r="L797" s="35">
        <v>280000</v>
      </c>
      <c r="M797" s="35">
        <f t="shared" si="388"/>
        <v>53200</v>
      </c>
      <c r="N797" s="35">
        <f t="shared" si="389"/>
        <v>333200</v>
      </c>
      <c r="O797" s="44">
        <v>450000</v>
      </c>
      <c r="P797" s="22">
        <f t="shared" si="384"/>
        <v>85500</v>
      </c>
      <c r="Q797" s="22">
        <f t="shared" si="385"/>
        <v>535500</v>
      </c>
    </row>
    <row r="798" spans="1:17" x14ac:dyDescent="0.3">
      <c r="A798" s="34" t="s">
        <v>796</v>
      </c>
      <c r="B798" s="16" t="s">
        <v>436</v>
      </c>
      <c r="C798" s="35">
        <v>350000</v>
      </c>
      <c r="D798" s="35">
        <f t="shared" si="386"/>
        <v>66500</v>
      </c>
      <c r="E798" s="35">
        <f t="shared" si="387"/>
        <v>416500</v>
      </c>
      <c r="F798" s="35">
        <v>310000</v>
      </c>
      <c r="G798" s="35">
        <f t="shared" si="378"/>
        <v>58900</v>
      </c>
      <c r="H798" s="35">
        <f t="shared" si="379"/>
        <v>368900</v>
      </c>
      <c r="I798" s="35">
        <v>310000</v>
      </c>
      <c r="J798" s="35">
        <f t="shared" si="380"/>
        <v>58900</v>
      </c>
      <c r="K798" s="35">
        <f t="shared" si="381"/>
        <v>368900</v>
      </c>
      <c r="L798" s="35">
        <v>270000</v>
      </c>
      <c r="M798" s="35">
        <f t="shared" si="388"/>
        <v>51300</v>
      </c>
      <c r="N798" s="35">
        <f t="shared" si="389"/>
        <v>321300</v>
      </c>
      <c r="O798" s="44">
        <v>470000</v>
      </c>
      <c r="P798" s="22">
        <f t="shared" si="384"/>
        <v>89300</v>
      </c>
      <c r="Q798" s="22">
        <f t="shared" si="385"/>
        <v>559300</v>
      </c>
    </row>
    <row r="799" spans="1:17" x14ac:dyDescent="0.3">
      <c r="A799" s="34" t="s">
        <v>797</v>
      </c>
      <c r="B799" s="16" t="s">
        <v>437</v>
      </c>
      <c r="C799" s="35">
        <v>60000</v>
      </c>
      <c r="D799" s="35">
        <f t="shared" si="386"/>
        <v>11400</v>
      </c>
      <c r="E799" s="35">
        <f t="shared" si="387"/>
        <v>71400</v>
      </c>
      <c r="F799" s="35">
        <v>51000</v>
      </c>
      <c r="G799" s="35">
        <f t="shared" si="378"/>
        <v>9690</v>
      </c>
      <c r="H799" s="35">
        <f t="shared" si="379"/>
        <v>60690</v>
      </c>
      <c r="I799" s="35">
        <v>51000</v>
      </c>
      <c r="J799" s="35">
        <f t="shared" si="380"/>
        <v>9690</v>
      </c>
      <c r="K799" s="35">
        <f t="shared" si="381"/>
        <v>60690</v>
      </c>
      <c r="L799" s="35">
        <v>51000</v>
      </c>
      <c r="M799" s="35">
        <f t="shared" si="388"/>
        <v>9690</v>
      </c>
      <c r="N799" s="35">
        <f t="shared" si="389"/>
        <v>60690</v>
      </c>
      <c r="O799" s="44">
        <v>75000</v>
      </c>
      <c r="P799" s="22">
        <f t="shared" si="384"/>
        <v>14250</v>
      </c>
      <c r="Q799" s="22">
        <f t="shared" si="385"/>
        <v>89250</v>
      </c>
    </row>
    <row r="800" spans="1:17" x14ac:dyDescent="0.3">
      <c r="A800" s="34" t="s">
        <v>798</v>
      </c>
      <c r="B800" s="16" t="s">
        <v>438</v>
      </c>
      <c r="C800" s="35">
        <v>60000</v>
      </c>
      <c r="D800" s="35">
        <f t="shared" si="386"/>
        <v>11400</v>
      </c>
      <c r="E800" s="35">
        <f t="shared" si="387"/>
        <v>71400</v>
      </c>
      <c r="F800" s="35">
        <v>51000</v>
      </c>
      <c r="G800" s="35">
        <f t="shared" si="378"/>
        <v>9690</v>
      </c>
      <c r="H800" s="35">
        <f t="shared" si="379"/>
        <v>60690</v>
      </c>
      <c r="I800" s="35">
        <v>51000</v>
      </c>
      <c r="J800" s="35">
        <f t="shared" si="380"/>
        <v>9690</v>
      </c>
      <c r="K800" s="35">
        <f t="shared" si="381"/>
        <v>60690</v>
      </c>
      <c r="L800" s="35">
        <v>51000</v>
      </c>
      <c r="M800" s="35">
        <f t="shared" si="388"/>
        <v>9690</v>
      </c>
      <c r="N800" s="35">
        <f t="shared" si="389"/>
        <v>60690</v>
      </c>
      <c r="O800" s="44">
        <v>78000</v>
      </c>
      <c r="P800" s="22">
        <f t="shared" si="384"/>
        <v>14820</v>
      </c>
      <c r="Q800" s="22">
        <f t="shared" si="385"/>
        <v>92820</v>
      </c>
    </row>
    <row r="801" spans="1:20" x14ac:dyDescent="0.3">
      <c r="A801" s="34" t="s">
        <v>799</v>
      </c>
      <c r="B801" s="16" t="s">
        <v>439</v>
      </c>
      <c r="C801" s="35">
        <v>60000</v>
      </c>
      <c r="D801" s="35">
        <f t="shared" si="386"/>
        <v>11400</v>
      </c>
      <c r="E801" s="35">
        <f t="shared" si="387"/>
        <v>71400</v>
      </c>
      <c r="F801" s="35">
        <v>51000</v>
      </c>
      <c r="G801" s="35">
        <f t="shared" si="378"/>
        <v>9690</v>
      </c>
      <c r="H801" s="35">
        <f t="shared" si="379"/>
        <v>60690</v>
      </c>
      <c r="I801" s="35">
        <v>51000</v>
      </c>
      <c r="J801" s="35">
        <f t="shared" si="380"/>
        <v>9690</v>
      </c>
      <c r="K801" s="35">
        <f t="shared" si="381"/>
        <v>60690</v>
      </c>
      <c r="L801" s="35">
        <v>51000</v>
      </c>
      <c r="M801" s="35">
        <f t="shared" si="388"/>
        <v>9690</v>
      </c>
      <c r="N801" s="35">
        <f t="shared" si="389"/>
        <v>60690</v>
      </c>
      <c r="O801" s="44">
        <v>85000</v>
      </c>
      <c r="P801" s="22">
        <f t="shared" si="384"/>
        <v>16150</v>
      </c>
      <c r="Q801" s="22">
        <f t="shared" si="385"/>
        <v>101150</v>
      </c>
    </row>
    <row r="802" spans="1:20" x14ac:dyDescent="0.3">
      <c r="A802" s="34" t="s">
        <v>800</v>
      </c>
      <c r="B802" s="16" t="s">
        <v>440</v>
      </c>
      <c r="C802" s="35">
        <v>65000</v>
      </c>
      <c r="D802" s="35">
        <f t="shared" si="386"/>
        <v>12350</v>
      </c>
      <c r="E802" s="35">
        <f t="shared" si="387"/>
        <v>77350</v>
      </c>
      <c r="F802" s="35">
        <v>55000</v>
      </c>
      <c r="G802" s="35">
        <f t="shared" si="378"/>
        <v>10450</v>
      </c>
      <c r="H802" s="35">
        <f t="shared" si="379"/>
        <v>65450</v>
      </c>
      <c r="I802" s="35">
        <v>55000</v>
      </c>
      <c r="J802" s="35">
        <f t="shared" si="380"/>
        <v>10450</v>
      </c>
      <c r="K802" s="35">
        <f t="shared" si="381"/>
        <v>65450</v>
      </c>
      <c r="L802" s="35">
        <v>55000</v>
      </c>
      <c r="M802" s="35">
        <f t="shared" si="388"/>
        <v>10450</v>
      </c>
      <c r="N802" s="35">
        <f t="shared" si="389"/>
        <v>65450</v>
      </c>
      <c r="O802" s="44">
        <v>80000</v>
      </c>
      <c r="P802" s="22">
        <f t="shared" si="384"/>
        <v>15200</v>
      </c>
      <c r="Q802" s="22">
        <f t="shared" si="385"/>
        <v>95200</v>
      </c>
    </row>
    <row r="803" spans="1:20" x14ac:dyDescent="0.3">
      <c r="A803" s="34" t="s">
        <v>801</v>
      </c>
      <c r="B803" s="16" t="s">
        <v>1425</v>
      </c>
      <c r="C803" s="35">
        <v>72000</v>
      </c>
      <c r="D803" s="35">
        <f t="shared" si="386"/>
        <v>13680</v>
      </c>
      <c r="E803" s="35">
        <f t="shared" si="387"/>
        <v>85680</v>
      </c>
      <c r="F803" s="35">
        <v>720000</v>
      </c>
      <c r="G803" s="35">
        <f t="shared" si="378"/>
        <v>136800</v>
      </c>
      <c r="H803" s="35">
        <f t="shared" si="379"/>
        <v>856800</v>
      </c>
      <c r="I803" s="35">
        <v>76000</v>
      </c>
      <c r="J803" s="35">
        <f t="shared" si="380"/>
        <v>14440</v>
      </c>
      <c r="K803" s="35">
        <f t="shared" si="381"/>
        <v>90440</v>
      </c>
      <c r="L803" s="35">
        <v>72000</v>
      </c>
      <c r="M803" s="35">
        <f t="shared" si="388"/>
        <v>13680</v>
      </c>
      <c r="N803" s="35">
        <f t="shared" si="389"/>
        <v>85680</v>
      </c>
      <c r="O803" s="44">
        <v>72000</v>
      </c>
      <c r="P803" s="22">
        <f t="shared" si="384"/>
        <v>13680</v>
      </c>
      <c r="Q803" s="22">
        <f t="shared" si="385"/>
        <v>85680</v>
      </c>
    </row>
    <row r="804" spans="1:20" x14ac:dyDescent="0.3">
      <c r="A804" s="34" t="s">
        <v>802</v>
      </c>
      <c r="B804" s="16" t="s">
        <v>1134</v>
      </c>
      <c r="C804" s="35">
        <v>65000</v>
      </c>
      <c r="D804" s="35">
        <f t="shared" si="386"/>
        <v>12350</v>
      </c>
      <c r="E804" s="35">
        <f t="shared" si="387"/>
        <v>77350</v>
      </c>
      <c r="F804" s="35">
        <v>55000</v>
      </c>
      <c r="G804" s="35">
        <f t="shared" si="378"/>
        <v>10450</v>
      </c>
      <c r="H804" s="35">
        <f t="shared" si="379"/>
        <v>65450</v>
      </c>
      <c r="I804" s="35">
        <v>55000</v>
      </c>
      <c r="J804" s="35">
        <f t="shared" si="380"/>
        <v>10450</v>
      </c>
      <c r="K804" s="35">
        <f t="shared" si="381"/>
        <v>65450</v>
      </c>
      <c r="L804" s="35">
        <v>55000</v>
      </c>
      <c r="M804" s="35">
        <f t="shared" si="388"/>
        <v>10450</v>
      </c>
      <c r="N804" s="35">
        <f t="shared" si="389"/>
        <v>65450</v>
      </c>
      <c r="O804" s="44">
        <v>75000</v>
      </c>
      <c r="P804" s="22">
        <f t="shared" si="384"/>
        <v>14250</v>
      </c>
      <c r="Q804" s="22">
        <f t="shared" si="385"/>
        <v>89250</v>
      </c>
    </row>
    <row r="805" spans="1:20" x14ac:dyDescent="0.3">
      <c r="A805" s="34" t="s">
        <v>803</v>
      </c>
      <c r="B805" s="16" t="s">
        <v>1082</v>
      </c>
      <c r="C805" s="35">
        <v>68000</v>
      </c>
      <c r="D805" s="35">
        <f t="shared" si="386"/>
        <v>12920</v>
      </c>
      <c r="E805" s="35">
        <f t="shared" si="387"/>
        <v>80920</v>
      </c>
      <c r="F805" s="35">
        <v>65000</v>
      </c>
      <c r="G805" s="35">
        <f t="shared" si="378"/>
        <v>12350</v>
      </c>
      <c r="H805" s="35">
        <f t="shared" si="379"/>
        <v>77350</v>
      </c>
      <c r="I805" s="35">
        <v>65000</v>
      </c>
      <c r="J805" s="35">
        <f t="shared" si="380"/>
        <v>12350</v>
      </c>
      <c r="K805" s="35">
        <f t="shared" si="381"/>
        <v>77350</v>
      </c>
      <c r="L805" s="35">
        <v>65000</v>
      </c>
      <c r="M805" s="35">
        <f t="shared" si="388"/>
        <v>12350</v>
      </c>
      <c r="N805" s="35">
        <f t="shared" si="389"/>
        <v>77350</v>
      </c>
      <c r="O805" s="44">
        <v>85000</v>
      </c>
      <c r="P805" s="22">
        <f t="shared" si="384"/>
        <v>16150</v>
      </c>
      <c r="Q805" s="22">
        <f t="shared" si="385"/>
        <v>101150</v>
      </c>
    </row>
    <row r="806" spans="1:20" x14ac:dyDescent="0.3">
      <c r="A806" s="34" t="s">
        <v>804</v>
      </c>
      <c r="B806" s="16" t="s">
        <v>1041</v>
      </c>
      <c r="C806" s="35">
        <v>230000</v>
      </c>
      <c r="D806" s="35">
        <f t="shared" si="386"/>
        <v>43700</v>
      </c>
      <c r="E806" s="35">
        <f t="shared" si="387"/>
        <v>273700</v>
      </c>
      <c r="F806" s="35">
        <v>198000</v>
      </c>
      <c r="G806" s="35">
        <f t="shared" si="378"/>
        <v>37620</v>
      </c>
      <c r="H806" s="35">
        <f t="shared" si="379"/>
        <v>235620</v>
      </c>
      <c r="I806" s="35">
        <v>198000</v>
      </c>
      <c r="J806" s="35">
        <f t="shared" si="380"/>
        <v>37620</v>
      </c>
      <c r="K806" s="35">
        <f t="shared" si="381"/>
        <v>235620</v>
      </c>
      <c r="L806" s="35">
        <v>198000</v>
      </c>
      <c r="M806" s="35">
        <f t="shared" si="388"/>
        <v>37620</v>
      </c>
      <c r="N806" s="35">
        <f t="shared" si="389"/>
        <v>235620</v>
      </c>
      <c r="O806" s="44">
        <v>260000</v>
      </c>
      <c r="P806" s="22">
        <f t="shared" si="384"/>
        <v>49400</v>
      </c>
      <c r="Q806" s="22">
        <f t="shared" si="385"/>
        <v>309400</v>
      </c>
    </row>
    <row r="807" spans="1:20" x14ac:dyDescent="0.3">
      <c r="A807" s="34" t="s">
        <v>805</v>
      </c>
      <c r="B807" s="16" t="s">
        <v>1039</v>
      </c>
      <c r="C807" s="35">
        <v>230000</v>
      </c>
      <c r="D807" s="35">
        <f t="shared" si="386"/>
        <v>43700</v>
      </c>
      <c r="E807" s="35">
        <f t="shared" si="387"/>
        <v>273700</v>
      </c>
      <c r="F807" s="35">
        <v>198000</v>
      </c>
      <c r="G807" s="35">
        <f t="shared" si="378"/>
        <v>37620</v>
      </c>
      <c r="H807" s="35">
        <f t="shared" si="379"/>
        <v>235620</v>
      </c>
      <c r="I807" s="35">
        <v>198000</v>
      </c>
      <c r="J807" s="35">
        <f t="shared" si="380"/>
        <v>37620</v>
      </c>
      <c r="K807" s="35">
        <f t="shared" si="381"/>
        <v>235620</v>
      </c>
      <c r="L807" s="35">
        <v>198000</v>
      </c>
      <c r="M807" s="35">
        <f t="shared" si="388"/>
        <v>37620</v>
      </c>
      <c r="N807" s="35">
        <f t="shared" si="389"/>
        <v>235620</v>
      </c>
      <c r="O807" s="51">
        <v>260000</v>
      </c>
      <c r="P807" s="22">
        <f t="shared" si="384"/>
        <v>49400</v>
      </c>
      <c r="Q807" s="22">
        <f t="shared" si="385"/>
        <v>309400</v>
      </c>
    </row>
    <row r="808" spans="1:20" x14ac:dyDescent="0.3">
      <c r="A808" s="34" t="s">
        <v>806</v>
      </c>
      <c r="B808" s="16" t="s">
        <v>1153</v>
      </c>
      <c r="C808" s="35">
        <v>220000</v>
      </c>
      <c r="D808" s="35">
        <f t="shared" si="386"/>
        <v>41800</v>
      </c>
      <c r="E808" s="35">
        <f t="shared" si="387"/>
        <v>261800</v>
      </c>
      <c r="F808" s="35">
        <v>180000</v>
      </c>
      <c r="G808" s="35">
        <f t="shared" si="378"/>
        <v>34200</v>
      </c>
      <c r="H808" s="35">
        <f t="shared" si="379"/>
        <v>214200</v>
      </c>
      <c r="I808" s="35">
        <v>180000</v>
      </c>
      <c r="J808" s="35">
        <f t="shared" si="380"/>
        <v>34200</v>
      </c>
      <c r="K808" s="35">
        <f t="shared" si="381"/>
        <v>214200</v>
      </c>
      <c r="L808" s="35">
        <v>180000</v>
      </c>
      <c r="M808" s="35">
        <f t="shared" si="388"/>
        <v>34200</v>
      </c>
      <c r="N808" s="35">
        <f t="shared" si="389"/>
        <v>214200</v>
      </c>
      <c r="O808" s="51">
        <v>240000</v>
      </c>
      <c r="P808" s="22">
        <f t="shared" si="384"/>
        <v>45600</v>
      </c>
      <c r="Q808" s="22">
        <f t="shared" si="385"/>
        <v>285600</v>
      </c>
    </row>
    <row r="809" spans="1:20" x14ac:dyDescent="0.3">
      <c r="A809" s="34" t="s">
        <v>807</v>
      </c>
      <c r="B809" s="16" t="s">
        <v>1085</v>
      </c>
      <c r="C809" s="35">
        <v>230000</v>
      </c>
      <c r="D809" s="35">
        <f t="shared" si="386"/>
        <v>43700</v>
      </c>
      <c r="E809" s="35">
        <f t="shared" si="387"/>
        <v>273700</v>
      </c>
      <c r="F809" s="35">
        <v>198000</v>
      </c>
      <c r="G809" s="35">
        <f t="shared" si="378"/>
        <v>37620</v>
      </c>
      <c r="H809" s="35">
        <f t="shared" si="379"/>
        <v>235620</v>
      </c>
      <c r="I809" s="35">
        <v>198000</v>
      </c>
      <c r="J809" s="35">
        <f t="shared" si="380"/>
        <v>37620</v>
      </c>
      <c r="K809" s="35">
        <f t="shared" si="381"/>
        <v>235620</v>
      </c>
      <c r="L809" s="35">
        <v>198000</v>
      </c>
      <c r="M809" s="35">
        <f t="shared" si="388"/>
        <v>37620</v>
      </c>
      <c r="N809" s="35">
        <f t="shared" si="389"/>
        <v>235620</v>
      </c>
      <c r="O809" s="51">
        <v>240000</v>
      </c>
      <c r="P809" s="22">
        <f t="shared" si="384"/>
        <v>45600</v>
      </c>
      <c r="Q809" s="22">
        <f t="shared" si="385"/>
        <v>285600</v>
      </c>
    </row>
    <row r="810" spans="1:20" x14ac:dyDescent="0.3">
      <c r="A810" s="37" t="s">
        <v>808</v>
      </c>
      <c r="B810" s="18" t="s">
        <v>1529</v>
      </c>
      <c r="C810" s="41">
        <v>780000</v>
      </c>
      <c r="D810" s="38">
        <f>C810*19%</f>
        <v>148200</v>
      </c>
      <c r="E810" s="38">
        <f>D810+C810</f>
        <v>928200</v>
      </c>
      <c r="F810" s="38">
        <v>680000</v>
      </c>
      <c r="G810" s="38">
        <f t="shared" si="378"/>
        <v>129200</v>
      </c>
      <c r="H810" s="38">
        <f t="shared" si="379"/>
        <v>809200</v>
      </c>
      <c r="I810" s="38">
        <v>710000</v>
      </c>
      <c r="J810" s="38">
        <f t="shared" si="380"/>
        <v>134900</v>
      </c>
      <c r="K810" s="38">
        <f t="shared" si="381"/>
        <v>844900</v>
      </c>
      <c r="L810" s="38">
        <v>590000</v>
      </c>
      <c r="M810" s="38">
        <f t="shared" si="388"/>
        <v>112100</v>
      </c>
      <c r="N810" s="38">
        <f t="shared" si="389"/>
        <v>702100</v>
      </c>
      <c r="O810" s="52">
        <v>740000</v>
      </c>
      <c r="P810" s="41">
        <f t="shared" si="384"/>
        <v>140600</v>
      </c>
      <c r="Q810" s="41">
        <f t="shared" si="385"/>
        <v>880600</v>
      </c>
      <c r="R810" s="42"/>
      <c r="S810" s="42"/>
      <c r="T810" s="42"/>
    </row>
    <row r="811" spans="1:20" x14ac:dyDescent="0.3">
      <c r="A811" s="37" t="s">
        <v>809</v>
      </c>
      <c r="B811" s="18" t="s">
        <v>1157</v>
      </c>
      <c r="C811" s="38">
        <v>1940000</v>
      </c>
      <c r="D811" s="38">
        <f t="shared" si="386"/>
        <v>368600</v>
      </c>
      <c r="E811" s="38">
        <f t="shared" si="387"/>
        <v>2308600</v>
      </c>
      <c r="F811" s="38">
        <v>1840000</v>
      </c>
      <c r="G811" s="38">
        <f t="shared" si="378"/>
        <v>349600</v>
      </c>
      <c r="H811" s="38">
        <f t="shared" si="379"/>
        <v>2189600</v>
      </c>
      <c r="I811" s="38">
        <v>1840000</v>
      </c>
      <c r="J811" s="38">
        <f t="shared" si="380"/>
        <v>349600</v>
      </c>
      <c r="K811" s="38">
        <f t="shared" si="381"/>
        <v>2189600</v>
      </c>
      <c r="L811" s="38">
        <v>1710000</v>
      </c>
      <c r="M811" s="38">
        <f t="shared" si="388"/>
        <v>324900</v>
      </c>
      <c r="N811" s="38">
        <f t="shared" si="389"/>
        <v>2034900</v>
      </c>
      <c r="O811" s="52">
        <v>1960000</v>
      </c>
      <c r="P811" s="41">
        <f t="shared" si="384"/>
        <v>372400</v>
      </c>
      <c r="Q811" s="41">
        <f t="shared" si="385"/>
        <v>2332400</v>
      </c>
      <c r="R811" s="42"/>
      <c r="S811" s="42"/>
      <c r="T811" s="42"/>
    </row>
    <row r="812" spans="1:20" x14ac:dyDescent="0.3">
      <c r="A812" s="37" t="s">
        <v>810</v>
      </c>
      <c r="B812" s="18" t="s">
        <v>1040</v>
      </c>
      <c r="C812" s="38">
        <v>220000</v>
      </c>
      <c r="D812" s="38">
        <f t="shared" si="386"/>
        <v>41800</v>
      </c>
      <c r="E812" s="38">
        <f t="shared" si="387"/>
        <v>261800</v>
      </c>
      <c r="F812" s="38">
        <v>210000</v>
      </c>
      <c r="G812" s="38">
        <f t="shared" si="378"/>
        <v>39900</v>
      </c>
      <c r="H812" s="38">
        <f t="shared" si="379"/>
        <v>249900</v>
      </c>
      <c r="I812" s="38">
        <v>210000</v>
      </c>
      <c r="J812" s="38">
        <f t="shared" si="380"/>
        <v>39900</v>
      </c>
      <c r="K812" s="38">
        <f t="shared" si="381"/>
        <v>249900</v>
      </c>
      <c r="L812" s="38">
        <v>210000</v>
      </c>
      <c r="M812" s="38">
        <f t="shared" si="388"/>
        <v>39900</v>
      </c>
      <c r="N812" s="38">
        <f t="shared" si="389"/>
        <v>249900</v>
      </c>
      <c r="O812" s="52">
        <v>280000</v>
      </c>
      <c r="P812" s="41">
        <f t="shared" si="384"/>
        <v>53200</v>
      </c>
      <c r="Q812" s="41">
        <f t="shared" si="385"/>
        <v>333200</v>
      </c>
      <c r="R812" s="42"/>
      <c r="S812" s="42"/>
      <c r="T812" s="42"/>
    </row>
    <row r="813" spans="1:20" x14ac:dyDescent="0.3">
      <c r="A813" s="37" t="s">
        <v>811</v>
      </c>
      <c r="B813" s="18" t="s">
        <v>1154</v>
      </c>
      <c r="C813" s="38">
        <v>220000</v>
      </c>
      <c r="D813" s="38">
        <f t="shared" si="386"/>
        <v>41800</v>
      </c>
      <c r="E813" s="38">
        <f t="shared" si="387"/>
        <v>261800</v>
      </c>
      <c r="F813" s="38">
        <v>198000</v>
      </c>
      <c r="G813" s="38">
        <f t="shared" si="378"/>
        <v>37620</v>
      </c>
      <c r="H813" s="38">
        <f t="shared" si="379"/>
        <v>235620</v>
      </c>
      <c r="I813" s="38">
        <v>198000</v>
      </c>
      <c r="J813" s="38">
        <f t="shared" si="380"/>
        <v>37620</v>
      </c>
      <c r="K813" s="38">
        <f t="shared" si="381"/>
        <v>235620</v>
      </c>
      <c r="L813" s="38">
        <v>198000</v>
      </c>
      <c r="M813" s="38">
        <f t="shared" si="388"/>
        <v>37620</v>
      </c>
      <c r="N813" s="38">
        <f t="shared" si="389"/>
        <v>235620</v>
      </c>
      <c r="O813" s="52">
        <v>280000</v>
      </c>
      <c r="P813" s="41">
        <f t="shared" si="384"/>
        <v>53200</v>
      </c>
      <c r="Q813" s="41">
        <f t="shared" si="385"/>
        <v>333200</v>
      </c>
      <c r="R813" s="42"/>
      <c r="S813" s="42"/>
      <c r="T813" s="42"/>
    </row>
    <row r="814" spans="1:20" x14ac:dyDescent="0.3">
      <c r="A814" s="37" t="s">
        <v>812</v>
      </c>
      <c r="B814" s="18" t="s">
        <v>1086</v>
      </c>
      <c r="C814" s="38">
        <v>230000</v>
      </c>
      <c r="D814" s="38">
        <f t="shared" si="386"/>
        <v>43700</v>
      </c>
      <c r="E814" s="38">
        <f t="shared" si="387"/>
        <v>273700</v>
      </c>
      <c r="F814" s="38">
        <v>210000</v>
      </c>
      <c r="G814" s="38">
        <f t="shared" si="378"/>
        <v>39900</v>
      </c>
      <c r="H814" s="38">
        <f t="shared" si="379"/>
        <v>249900</v>
      </c>
      <c r="I814" s="38">
        <v>210000</v>
      </c>
      <c r="J814" s="38">
        <f t="shared" si="380"/>
        <v>39900</v>
      </c>
      <c r="K814" s="38">
        <f t="shared" si="381"/>
        <v>249900</v>
      </c>
      <c r="L814" s="38">
        <v>210000</v>
      </c>
      <c r="M814" s="38">
        <f t="shared" si="388"/>
        <v>39900</v>
      </c>
      <c r="N814" s="38">
        <f t="shared" si="389"/>
        <v>249900</v>
      </c>
      <c r="O814" s="52">
        <v>250000</v>
      </c>
      <c r="P814" s="41">
        <f t="shared" si="384"/>
        <v>47500</v>
      </c>
      <c r="Q814" s="41">
        <f t="shared" si="385"/>
        <v>297500</v>
      </c>
      <c r="R814" s="42"/>
      <c r="S814" s="42"/>
      <c r="T814" s="42"/>
    </row>
    <row r="815" spans="1:20" x14ac:dyDescent="0.3">
      <c r="A815" s="37" t="s">
        <v>813</v>
      </c>
      <c r="B815" s="18" t="s">
        <v>1530</v>
      </c>
      <c r="C815" s="38">
        <v>795000</v>
      </c>
      <c r="D815" s="38">
        <f t="shared" si="386"/>
        <v>151050</v>
      </c>
      <c r="E815" s="38">
        <f t="shared" si="387"/>
        <v>946050</v>
      </c>
      <c r="F815" s="38">
        <v>710000</v>
      </c>
      <c r="G815" s="38">
        <f t="shared" si="378"/>
        <v>134900</v>
      </c>
      <c r="H815" s="38">
        <f t="shared" si="379"/>
        <v>844900</v>
      </c>
      <c r="I815" s="38">
        <v>740000</v>
      </c>
      <c r="J815" s="38">
        <f t="shared" si="380"/>
        <v>140600</v>
      </c>
      <c r="K815" s="38">
        <f t="shared" si="381"/>
        <v>880600</v>
      </c>
      <c r="L815" s="38">
        <v>610000</v>
      </c>
      <c r="M815" s="38">
        <f t="shared" si="388"/>
        <v>115900</v>
      </c>
      <c r="N815" s="38">
        <f t="shared" si="389"/>
        <v>725900</v>
      </c>
      <c r="O815" s="52">
        <v>770000</v>
      </c>
      <c r="P815" s="41">
        <f t="shared" si="384"/>
        <v>146300</v>
      </c>
      <c r="Q815" s="41">
        <f t="shared" si="385"/>
        <v>916300</v>
      </c>
      <c r="R815" s="42"/>
      <c r="S815" s="42"/>
      <c r="T815" s="42"/>
    </row>
    <row r="816" spans="1:20" x14ac:dyDescent="0.3">
      <c r="A816" s="37" t="s">
        <v>1265</v>
      </c>
      <c r="B816" s="18" t="s">
        <v>1155</v>
      </c>
      <c r="C816" s="38">
        <v>250000</v>
      </c>
      <c r="D816" s="38">
        <f t="shared" si="386"/>
        <v>47500</v>
      </c>
      <c r="E816" s="38">
        <f t="shared" si="387"/>
        <v>297500</v>
      </c>
      <c r="F816" s="38">
        <v>240000</v>
      </c>
      <c r="G816" s="38">
        <f t="shared" si="378"/>
        <v>45600</v>
      </c>
      <c r="H816" s="38">
        <f t="shared" si="379"/>
        <v>285600</v>
      </c>
      <c r="I816" s="38">
        <v>240000</v>
      </c>
      <c r="J816" s="38">
        <f t="shared" si="380"/>
        <v>45600</v>
      </c>
      <c r="K816" s="38">
        <f t="shared" si="381"/>
        <v>285600</v>
      </c>
      <c r="L816" s="38">
        <v>230000</v>
      </c>
      <c r="M816" s="38">
        <f t="shared" si="388"/>
        <v>43700</v>
      </c>
      <c r="N816" s="38">
        <f t="shared" si="389"/>
        <v>273700</v>
      </c>
      <c r="O816" s="48">
        <v>310000</v>
      </c>
      <c r="P816" s="41">
        <f t="shared" si="384"/>
        <v>58900</v>
      </c>
      <c r="Q816" s="41">
        <f t="shared" si="385"/>
        <v>368900</v>
      </c>
      <c r="R816" s="42"/>
      <c r="S816" s="42"/>
      <c r="T816" s="42"/>
    </row>
    <row r="817" spans="1:20" x14ac:dyDescent="0.3">
      <c r="A817" s="34" t="s">
        <v>1266</v>
      </c>
      <c r="B817" s="16" t="s">
        <v>1156</v>
      </c>
      <c r="C817" s="35">
        <v>125000</v>
      </c>
      <c r="D817" s="35">
        <f t="shared" si="386"/>
        <v>23750</v>
      </c>
      <c r="E817" s="35">
        <f t="shared" si="387"/>
        <v>148750</v>
      </c>
      <c r="F817" s="35">
        <v>115000</v>
      </c>
      <c r="G817" s="35">
        <f t="shared" si="378"/>
        <v>21850</v>
      </c>
      <c r="H817" s="35">
        <f t="shared" si="379"/>
        <v>136850</v>
      </c>
      <c r="I817" s="35">
        <v>115000</v>
      </c>
      <c r="J817" s="35">
        <f t="shared" si="380"/>
        <v>21850</v>
      </c>
      <c r="K817" s="35">
        <f t="shared" si="381"/>
        <v>136850</v>
      </c>
      <c r="L817" s="35">
        <v>110000</v>
      </c>
      <c r="M817" s="35">
        <f t="shared" si="388"/>
        <v>20900</v>
      </c>
      <c r="N817" s="35">
        <f t="shared" si="389"/>
        <v>130900</v>
      </c>
      <c r="O817" s="44">
        <v>155000</v>
      </c>
      <c r="P817" s="22">
        <f t="shared" si="384"/>
        <v>29450</v>
      </c>
      <c r="Q817" s="22">
        <f t="shared" si="385"/>
        <v>184450</v>
      </c>
    </row>
    <row r="818" spans="1:20" x14ac:dyDescent="0.3">
      <c r="A818" s="34" t="s">
        <v>1267</v>
      </c>
      <c r="B818" s="16" t="s">
        <v>1097</v>
      </c>
      <c r="C818" s="22">
        <v>380000</v>
      </c>
      <c r="D818" s="35">
        <f t="shared" si="386"/>
        <v>72200</v>
      </c>
      <c r="E818" s="35">
        <f t="shared" si="387"/>
        <v>452200</v>
      </c>
      <c r="F818" s="22">
        <v>320000</v>
      </c>
      <c r="G818" s="35">
        <f t="shared" si="378"/>
        <v>60800</v>
      </c>
      <c r="H818" s="35">
        <f t="shared" si="379"/>
        <v>380800</v>
      </c>
      <c r="I818" s="22">
        <v>320000</v>
      </c>
      <c r="J818" s="35">
        <f t="shared" si="380"/>
        <v>60800</v>
      </c>
      <c r="K818" s="35">
        <f t="shared" si="381"/>
        <v>380800</v>
      </c>
      <c r="L818" s="22">
        <v>290000</v>
      </c>
      <c r="M818" s="35">
        <f t="shared" si="388"/>
        <v>55100</v>
      </c>
      <c r="N818" s="35">
        <f t="shared" si="389"/>
        <v>345100</v>
      </c>
      <c r="O818" s="44">
        <v>460000</v>
      </c>
      <c r="P818" s="22">
        <f t="shared" si="384"/>
        <v>87400</v>
      </c>
      <c r="Q818" s="22">
        <f t="shared" si="385"/>
        <v>547400</v>
      </c>
    </row>
    <row r="819" spans="1:20" x14ac:dyDescent="0.3">
      <c r="A819" s="34" t="s">
        <v>1268</v>
      </c>
      <c r="B819" s="16" t="s">
        <v>1496</v>
      </c>
      <c r="C819" s="22">
        <v>1050000</v>
      </c>
      <c r="D819" s="35">
        <f t="shared" si="386"/>
        <v>199500</v>
      </c>
      <c r="E819" s="35">
        <f t="shared" si="387"/>
        <v>1249500</v>
      </c>
      <c r="F819" s="22">
        <v>950000</v>
      </c>
      <c r="G819" s="35">
        <f t="shared" si="378"/>
        <v>180500</v>
      </c>
      <c r="H819" s="35">
        <f t="shared" si="379"/>
        <v>1130500</v>
      </c>
      <c r="I819" s="22">
        <v>950000</v>
      </c>
      <c r="J819" s="35">
        <f t="shared" si="380"/>
        <v>180500</v>
      </c>
      <c r="K819" s="35">
        <f t="shared" si="381"/>
        <v>1130500</v>
      </c>
      <c r="L819" s="22">
        <v>850000</v>
      </c>
      <c r="M819" s="35">
        <f t="shared" si="388"/>
        <v>161500</v>
      </c>
      <c r="N819" s="35">
        <f t="shared" si="389"/>
        <v>1011500</v>
      </c>
      <c r="O819" s="44">
        <v>1450000</v>
      </c>
      <c r="P819" s="22">
        <f t="shared" si="384"/>
        <v>275500</v>
      </c>
      <c r="Q819" s="22">
        <f t="shared" si="385"/>
        <v>1725500</v>
      </c>
    </row>
    <row r="820" spans="1:20" x14ac:dyDescent="0.3">
      <c r="A820" s="34" t="s">
        <v>1269</v>
      </c>
      <c r="B820" s="16" t="s">
        <v>1497</v>
      </c>
      <c r="C820" s="22">
        <v>1100000</v>
      </c>
      <c r="D820" s="35">
        <f t="shared" si="386"/>
        <v>209000</v>
      </c>
      <c r="E820" s="35">
        <f t="shared" si="387"/>
        <v>1309000</v>
      </c>
      <c r="F820" s="22">
        <v>950000</v>
      </c>
      <c r="G820" s="35">
        <f t="shared" si="378"/>
        <v>180500</v>
      </c>
      <c r="H820" s="35">
        <f t="shared" si="379"/>
        <v>1130500</v>
      </c>
      <c r="I820" s="22">
        <v>950000</v>
      </c>
      <c r="J820" s="35">
        <f t="shared" si="380"/>
        <v>180500</v>
      </c>
      <c r="K820" s="35">
        <f t="shared" si="381"/>
        <v>1130500</v>
      </c>
      <c r="L820" s="22">
        <v>850000</v>
      </c>
      <c r="M820" s="35">
        <f t="shared" si="388"/>
        <v>161500</v>
      </c>
      <c r="N820" s="35">
        <f t="shared" si="389"/>
        <v>1011500</v>
      </c>
      <c r="O820" s="44">
        <v>1320000</v>
      </c>
      <c r="P820" s="22">
        <f t="shared" si="384"/>
        <v>250800</v>
      </c>
      <c r="Q820" s="22">
        <f t="shared" si="385"/>
        <v>1570800</v>
      </c>
    </row>
    <row r="821" spans="1:20" x14ac:dyDescent="0.3">
      <c r="A821" s="34" t="s">
        <v>1270</v>
      </c>
      <c r="B821" s="16" t="s">
        <v>441</v>
      </c>
      <c r="C821" s="35">
        <v>240000</v>
      </c>
      <c r="D821" s="35">
        <f t="shared" si="386"/>
        <v>45600</v>
      </c>
      <c r="E821" s="35">
        <f t="shared" si="387"/>
        <v>285600</v>
      </c>
      <c r="F821" s="35">
        <v>190000</v>
      </c>
      <c r="G821" s="35">
        <f t="shared" si="378"/>
        <v>36100</v>
      </c>
      <c r="H821" s="35">
        <f t="shared" si="379"/>
        <v>226100</v>
      </c>
      <c r="I821" s="35">
        <v>190000</v>
      </c>
      <c r="J821" s="35">
        <f t="shared" si="380"/>
        <v>36100</v>
      </c>
      <c r="K821" s="35">
        <f t="shared" si="381"/>
        <v>226100</v>
      </c>
      <c r="L821" s="35">
        <v>190000</v>
      </c>
      <c r="M821" s="35">
        <f t="shared" si="388"/>
        <v>36100</v>
      </c>
      <c r="N821" s="35">
        <f t="shared" si="389"/>
        <v>226100</v>
      </c>
      <c r="O821" s="44">
        <v>250000</v>
      </c>
      <c r="P821" s="22">
        <f t="shared" si="384"/>
        <v>47500</v>
      </c>
      <c r="Q821" s="22">
        <f t="shared" si="385"/>
        <v>297500</v>
      </c>
    </row>
    <row r="822" spans="1:20" x14ac:dyDescent="0.3">
      <c r="A822" s="34" t="s">
        <v>1433</v>
      </c>
      <c r="B822" s="16" t="s">
        <v>1162</v>
      </c>
      <c r="C822" s="35">
        <v>160000</v>
      </c>
      <c r="D822" s="35">
        <f t="shared" si="386"/>
        <v>30400</v>
      </c>
      <c r="E822" s="35">
        <f t="shared" si="387"/>
        <v>190400</v>
      </c>
      <c r="F822" s="35">
        <v>130000</v>
      </c>
      <c r="G822" s="35">
        <f t="shared" si="378"/>
        <v>24700</v>
      </c>
      <c r="H822" s="35">
        <f t="shared" si="379"/>
        <v>154700</v>
      </c>
      <c r="I822" s="35">
        <v>130000</v>
      </c>
      <c r="J822" s="35">
        <f t="shared" si="380"/>
        <v>24700</v>
      </c>
      <c r="K822" s="35">
        <f t="shared" si="381"/>
        <v>154700</v>
      </c>
      <c r="L822" s="35">
        <v>120000</v>
      </c>
      <c r="M822" s="35">
        <f>L822*19%</f>
        <v>22800</v>
      </c>
      <c r="N822" s="35">
        <f>M822+L822</f>
        <v>142800</v>
      </c>
      <c r="O822" s="44">
        <v>180000</v>
      </c>
      <c r="P822" s="22">
        <f t="shared" si="384"/>
        <v>34200</v>
      </c>
      <c r="Q822" s="22">
        <f t="shared" si="385"/>
        <v>214200</v>
      </c>
    </row>
    <row r="823" spans="1:20" x14ac:dyDescent="0.3">
      <c r="A823" s="34" t="s">
        <v>1434</v>
      </c>
      <c r="B823" s="16" t="s">
        <v>443</v>
      </c>
      <c r="C823" s="35">
        <v>5230000</v>
      </c>
      <c r="D823" s="35">
        <f t="shared" si="386"/>
        <v>993700</v>
      </c>
      <c r="E823" s="35">
        <f t="shared" si="387"/>
        <v>6223700</v>
      </c>
      <c r="F823" s="35">
        <v>4670000</v>
      </c>
      <c r="G823" s="35">
        <f t="shared" si="378"/>
        <v>887300</v>
      </c>
      <c r="H823" s="35">
        <f t="shared" si="379"/>
        <v>5557300</v>
      </c>
      <c r="I823" s="35">
        <v>4670000</v>
      </c>
      <c r="J823" s="35">
        <f t="shared" si="380"/>
        <v>887300</v>
      </c>
      <c r="K823" s="35">
        <f t="shared" si="381"/>
        <v>5557300</v>
      </c>
      <c r="L823" s="35">
        <v>4590000</v>
      </c>
      <c r="M823" s="35">
        <f>L823*19%</f>
        <v>872100</v>
      </c>
      <c r="N823" s="35">
        <f>M823+L823</f>
        <v>5462100</v>
      </c>
      <c r="O823" s="44">
        <v>7460000</v>
      </c>
      <c r="P823" s="22">
        <f t="shared" si="384"/>
        <v>1417400</v>
      </c>
      <c r="Q823" s="22">
        <f t="shared" si="385"/>
        <v>8877400</v>
      </c>
    </row>
    <row r="824" spans="1:20" x14ac:dyDescent="0.3">
      <c r="A824" s="34" t="s">
        <v>1435</v>
      </c>
      <c r="B824" s="16" t="s">
        <v>1158</v>
      </c>
      <c r="C824" s="35">
        <v>1980000</v>
      </c>
      <c r="D824" s="35">
        <f t="shared" si="386"/>
        <v>376200</v>
      </c>
      <c r="E824" s="35">
        <f t="shared" si="387"/>
        <v>2356200</v>
      </c>
      <c r="F824" s="35">
        <v>1950000</v>
      </c>
      <c r="G824" s="35">
        <f t="shared" si="378"/>
        <v>370500</v>
      </c>
      <c r="H824" s="35">
        <f t="shared" si="379"/>
        <v>2320500</v>
      </c>
      <c r="I824" s="35">
        <v>1950000</v>
      </c>
      <c r="J824" s="35">
        <f t="shared" si="380"/>
        <v>370500</v>
      </c>
      <c r="K824" s="35">
        <f t="shared" si="381"/>
        <v>2320500</v>
      </c>
      <c r="L824" s="35">
        <v>1810000</v>
      </c>
      <c r="M824" s="35">
        <f>L824*19%</f>
        <v>343900</v>
      </c>
      <c r="N824" s="35">
        <f>M824+L824</f>
        <v>2153900</v>
      </c>
      <c r="O824" s="44">
        <v>2130000</v>
      </c>
      <c r="P824" s="22">
        <f t="shared" si="384"/>
        <v>404700</v>
      </c>
      <c r="Q824" s="22">
        <f t="shared" si="385"/>
        <v>2534700</v>
      </c>
    </row>
    <row r="825" spans="1:20" x14ac:dyDescent="0.3">
      <c r="A825" s="34" t="s">
        <v>1526</v>
      </c>
      <c r="B825" s="16" t="s">
        <v>444</v>
      </c>
      <c r="C825" s="35">
        <v>35000</v>
      </c>
      <c r="D825" s="35">
        <f t="shared" si="386"/>
        <v>6650</v>
      </c>
      <c r="E825" s="35">
        <f t="shared" si="387"/>
        <v>41650</v>
      </c>
      <c r="F825" s="35">
        <v>35000</v>
      </c>
      <c r="G825" s="35">
        <f t="shared" si="378"/>
        <v>6650</v>
      </c>
      <c r="H825" s="35">
        <f t="shared" si="379"/>
        <v>41650</v>
      </c>
      <c r="I825" s="35">
        <v>35000</v>
      </c>
      <c r="J825" s="35">
        <f t="shared" si="380"/>
        <v>6650</v>
      </c>
      <c r="K825" s="35">
        <f t="shared" si="381"/>
        <v>41650</v>
      </c>
      <c r="L825" s="35">
        <v>35000</v>
      </c>
      <c r="M825" s="35">
        <f>L825*19%</f>
        <v>6650</v>
      </c>
      <c r="N825" s="35">
        <f>M825+L825</f>
        <v>41650</v>
      </c>
      <c r="O825" s="36">
        <v>48000</v>
      </c>
      <c r="P825" s="22">
        <f t="shared" si="384"/>
        <v>9120</v>
      </c>
      <c r="Q825" s="22">
        <f t="shared" si="385"/>
        <v>57120</v>
      </c>
    </row>
    <row r="826" spans="1:20" x14ac:dyDescent="0.3">
      <c r="A826" s="49">
        <v>9</v>
      </c>
      <c r="B826" s="53" t="s">
        <v>78</v>
      </c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54"/>
    </row>
    <row r="827" spans="1:20" x14ac:dyDescent="0.3">
      <c r="A827" s="34" t="s">
        <v>814</v>
      </c>
      <c r="B827" s="16" t="s">
        <v>1080</v>
      </c>
      <c r="C827" s="35">
        <v>210000</v>
      </c>
      <c r="D827" s="35">
        <f t="shared" ref="D827:D851" si="390">C827*19%</f>
        <v>39900</v>
      </c>
      <c r="E827" s="35">
        <f t="shared" ref="E827:E851" si="391">D827+C827</f>
        <v>249900</v>
      </c>
      <c r="F827" s="35">
        <v>195000</v>
      </c>
      <c r="G827" s="35">
        <f t="shared" ref="G827:G851" si="392">F827*19%</f>
        <v>37050</v>
      </c>
      <c r="H827" s="35">
        <f t="shared" ref="H827:H851" si="393">G827+F827</f>
        <v>232050</v>
      </c>
      <c r="I827" s="35">
        <v>195000</v>
      </c>
      <c r="J827" s="35">
        <f t="shared" ref="J827:J851" si="394">I827*19%</f>
        <v>37050</v>
      </c>
      <c r="K827" s="35">
        <f t="shared" ref="K827:K851" si="395">J827+I827</f>
        <v>232050</v>
      </c>
      <c r="L827" s="35">
        <v>135000</v>
      </c>
      <c r="M827" s="35">
        <f t="shared" ref="M827:M851" si="396">L827*19%</f>
        <v>25650</v>
      </c>
      <c r="N827" s="35">
        <f t="shared" ref="N827:N851" si="397">M827+L827</f>
        <v>160650</v>
      </c>
      <c r="O827" s="44">
        <v>280000</v>
      </c>
      <c r="P827" s="22">
        <f t="shared" ref="P827:P851" si="398">O827*19%</f>
        <v>53200</v>
      </c>
      <c r="Q827" s="22">
        <f t="shared" ref="Q827:Q851" si="399">P827+O827</f>
        <v>333200</v>
      </c>
    </row>
    <row r="828" spans="1:20" x14ac:dyDescent="0.3">
      <c r="A828" s="34" t="s">
        <v>815</v>
      </c>
      <c r="B828" s="16" t="s">
        <v>1081</v>
      </c>
      <c r="C828" s="35">
        <v>240000</v>
      </c>
      <c r="D828" s="35">
        <f t="shared" si="390"/>
        <v>45600</v>
      </c>
      <c r="E828" s="35">
        <f t="shared" si="391"/>
        <v>285600</v>
      </c>
      <c r="F828" s="35">
        <v>205000</v>
      </c>
      <c r="G828" s="35">
        <f t="shared" si="392"/>
        <v>38950</v>
      </c>
      <c r="H828" s="35">
        <f t="shared" si="393"/>
        <v>243950</v>
      </c>
      <c r="I828" s="35">
        <v>205000</v>
      </c>
      <c r="J828" s="35">
        <f t="shared" si="394"/>
        <v>38950</v>
      </c>
      <c r="K828" s="35">
        <f t="shared" si="395"/>
        <v>243950</v>
      </c>
      <c r="L828" s="35">
        <v>203000</v>
      </c>
      <c r="M828" s="35">
        <f t="shared" si="396"/>
        <v>38570</v>
      </c>
      <c r="N828" s="35">
        <f t="shared" si="397"/>
        <v>241570</v>
      </c>
      <c r="O828" s="44">
        <v>310000</v>
      </c>
      <c r="P828" s="22">
        <f t="shared" si="398"/>
        <v>58900</v>
      </c>
      <c r="Q828" s="22">
        <f t="shared" si="399"/>
        <v>368900</v>
      </c>
    </row>
    <row r="829" spans="1:20" x14ac:dyDescent="0.3">
      <c r="A829" s="34" t="s">
        <v>816</v>
      </c>
      <c r="B829" s="16" t="s">
        <v>445</v>
      </c>
      <c r="C829" s="35">
        <v>4760000</v>
      </c>
      <c r="D829" s="35">
        <f t="shared" si="390"/>
        <v>904400</v>
      </c>
      <c r="E829" s="35">
        <f t="shared" si="391"/>
        <v>5664400</v>
      </c>
      <c r="F829" s="35">
        <v>4210000</v>
      </c>
      <c r="G829" s="35">
        <f t="shared" si="392"/>
        <v>799900</v>
      </c>
      <c r="H829" s="35">
        <f t="shared" si="393"/>
        <v>5009900</v>
      </c>
      <c r="I829" s="35">
        <v>4210000</v>
      </c>
      <c r="J829" s="35">
        <f t="shared" si="394"/>
        <v>799900</v>
      </c>
      <c r="K829" s="35">
        <f t="shared" si="395"/>
        <v>5009900</v>
      </c>
      <c r="L829" s="35">
        <v>4130000</v>
      </c>
      <c r="M829" s="35">
        <f t="shared" si="396"/>
        <v>784700</v>
      </c>
      <c r="N829" s="35">
        <f t="shared" si="397"/>
        <v>4914700</v>
      </c>
      <c r="O829" s="44">
        <v>6450000</v>
      </c>
      <c r="P829" s="22">
        <f t="shared" si="398"/>
        <v>1225500</v>
      </c>
      <c r="Q829" s="22">
        <f t="shared" si="399"/>
        <v>7675500</v>
      </c>
    </row>
    <row r="830" spans="1:20" x14ac:dyDescent="0.3">
      <c r="A830" s="34" t="s">
        <v>817</v>
      </c>
      <c r="B830" s="16" t="s">
        <v>446</v>
      </c>
      <c r="C830" s="35">
        <v>175000</v>
      </c>
      <c r="D830" s="35">
        <f t="shared" si="390"/>
        <v>33250</v>
      </c>
      <c r="E830" s="35">
        <f t="shared" si="391"/>
        <v>208250</v>
      </c>
      <c r="F830" s="35">
        <v>165000</v>
      </c>
      <c r="G830" s="35">
        <f t="shared" si="392"/>
        <v>31350</v>
      </c>
      <c r="H830" s="35">
        <f t="shared" si="393"/>
        <v>196350</v>
      </c>
      <c r="I830" s="35">
        <v>165000</v>
      </c>
      <c r="J830" s="35">
        <f t="shared" si="394"/>
        <v>31350</v>
      </c>
      <c r="K830" s="35">
        <f t="shared" si="395"/>
        <v>196350</v>
      </c>
      <c r="L830" s="35">
        <v>145000</v>
      </c>
      <c r="M830" s="35">
        <f t="shared" si="396"/>
        <v>27550</v>
      </c>
      <c r="N830" s="35">
        <f t="shared" si="397"/>
        <v>172550</v>
      </c>
      <c r="O830" s="44">
        <v>210000</v>
      </c>
      <c r="P830" s="22">
        <f t="shared" si="398"/>
        <v>39900</v>
      </c>
      <c r="Q830" s="22">
        <f t="shared" si="399"/>
        <v>249900</v>
      </c>
    </row>
    <row r="831" spans="1:20" x14ac:dyDescent="0.3">
      <c r="A831" s="34" t="s">
        <v>818</v>
      </c>
      <c r="B831" s="16" t="s">
        <v>1167</v>
      </c>
      <c r="C831" s="35">
        <v>42000</v>
      </c>
      <c r="D831" s="35">
        <f t="shared" si="390"/>
        <v>7980</v>
      </c>
      <c r="E831" s="35">
        <f t="shared" si="391"/>
        <v>49980</v>
      </c>
      <c r="F831" s="35">
        <v>420000</v>
      </c>
      <c r="G831" s="35">
        <f t="shared" si="392"/>
        <v>79800</v>
      </c>
      <c r="H831" s="35">
        <f t="shared" si="393"/>
        <v>499800</v>
      </c>
      <c r="I831" s="35">
        <v>420000</v>
      </c>
      <c r="J831" s="35">
        <f t="shared" si="394"/>
        <v>79800</v>
      </c>
      <c r="K831" s="35">
        <f t="shared" si="395"/>
        <v>499800</v>
      </c>
      <c r="L831" s="35">
        <v>42000</v>
      </c>
      <c r="M831" s="35">
        <f t="shared" si="396"/>
        <v>7980</v>
      </c>
      <c r="N831" s="35">
        <f t="shared" si="397"/>
        <v>49980</v>
      </c>
      <c r="O831" s="44">
        <v>42000</v>
      </c>
      <c r="P831" s="22">
        <f t="shared" si="398"/>
        <v>7980</v>
      </c>
      <c r="Q831" s="22">
        <f t="shared" si="399"/>
        <v>49980</v>
      </c>
    </row>
    <row r="832" spans="1:20" x14ac:dyDescent="0.3">
      <c r="A832" s="37" t="s">
        <v>819</v>
      </c>
      <c r="B832" s="18" t="s">
        <v>1480</v>
      </c>
      <c r="C832" s="38">
        <v>310000</v>
      </c>
      <c r="D832" s="38">
        <f t="shared" si="390"/>
        <v>58900</v>
      </c>
      <c r="E832" s="38">
        <f t="shared" si="391"/>
        <v>368900</v>
      </c>
      <c r="F832" s="38">
        <v>301000</v>
      </c>
      <c r="G832" s="38">
        <f t="shared" si="392"/>
        <v>57190</v>
      </c>
      <c r="H832" s="38">
        <f t="shared" si="393"/>
        <v>358190</v>
      </c>
      <c r="I832" s="38">
        <v>301000</v>
      </c>
      <c r="J832" s="38">
        <f t="shared" si="394"/>
        <v>57190</v>
      </c>
      <c r="K832" s="38">
        <f t="shared" si="395"/>
        <v>358190</v>
      </c>
      <c r="L832" s="38">
        <v>290000</v>
      </c>
      <c r="M832" s="38">
        <f t="shared" si="396"/>
        <v>55100</v>
      </c>
      <c r="N832" s="38">
        <f t="shared" si="397"/>
        <v>345100</v>
      </c>
      <c r="O832" s="48">
        <v>490000</v>
      </c>
      <c r="P832" s="41">
        <f t="shared" si="398"/>
        <v>93100</v>
      </c>
      <c r="Q832" s="41">
        <f t="shared" si="399"/>
        <v>583100</v>
      </c>
      <c r="R832" s="42"/>
      <c r="S832" s="42"/>
      <c r="T832" s="42"/>
    </row>
    <row r="833" spans="1:17" x14ac:dyDescent="0.3">
      <c r="A833" s="34" t="s">
        <v>820</v>
      </c>
      <c r="B833" s="16" t="s">
        <v>1079</v>
      </c>
      <c r="C833" s="35">
        <v>1050000</v>
      </c>
      <c r="D833" s="35">
        <f t="shared" si="390"/>
        <v>199500</v>
      </c>
      <c r="E833" s="35">
        <f t="shared" si="391"/>
        <v>1249500</v>
      </c>
      <c r="F833" s="35">
        <v>980000</v>
      </c>
      <c r="G833" s="35">
        <f t="shared" si="392"/>
        <v>186200</v>
      </c>
      <c r="H833" s="35">
        <f t="shared" si="393"/>
        <v>1166200</v>
      </c>
      <c r="I833" s="35">
        <v>1120000</v>
      </c>
      <c r="J833" s="35">
        <f t="shared" si="394"/>
        <v>212800</v>
      </c>
      <c r="K833" s="35">
        <f t="shared" si="395"/>
        <v>1332800</v>
      </c>
      <c r="L833" s="35">
        <v>941000</v>
      </c>
      <c r="M833" s="35">
        <f t="shared" si="396"/>
        <v>178790</v>
      </c>
      <c r="N833" s="35">
        <f t="shared" si="397"/>
        <v>1119790</v>
      </c>
      <c r="O833" s="44">
        <v>2100000</v>
      </c>
      <c r="P833" s="22">
        <f t="shared" si="398"/>
        <v>399000</v>
      </c>
      <c r="Q833" s="22">
        <f t="shared" si="399"/>
        <v>2499000</v>
      </c>
    </row>
    <row r="834" spans="1:17" x14ac:dyDescent="0.3">
      <c r="A834" s="34" t="s">
        <v>821</v>
      </c>
      <c r="B834" s="16" t="s">
        <v>447</v>
      </c>
      <c r="C834" s="35">
        <v>198000</v>
      </c>
      <c r="D834" s="35">
        <f t="shared" si="390"/>
        <v>37620</v>
      </c>
      <c r="E834" s="35">
        <f t="shared" si="391"/>
        <v>235620</v>
      </c>
      <c r="F834" s="35">
        <v>210000</v>
      </c>
      <c r="G834" s="35">
        <f t="shared" si="392"/>
        <v>39900</v>
      </c>
      <c r="H834" s="35">
        <f t="shared" si="393"/>
        <v>249900</v>
      </c>
      <c r="I834" s="35">
        <v>210000</v>
      </c>
      <c r="J834" s="35">
        <f t="shared" si="394"/>
        <v>39900</v>
      </c>
      <c r="K834" s="35">
        <f t="shared" si="395"/>
        <v>249900</v>
      </c>
      <c r="L834" s="35">
        <v>144000</v>
      </c>
      <c r="M834" s="35">
        <f t="shared" si="396"/>
        <v>27360</v>
      </c>
      <c r="N834" s="35">
        <f t="shared" si="397"/>
        <v>171360</v>
      </c>
      <c r="O834" s="44">
        <v>230000</v>
      </c>
      <c r="P834" s="22">
        <f t="shared" si="398"/>
        <v>43700</v>
      </c>
      <c r="Q834" s="22">
        <f t="shared" si="399"/>
        <v>273700</v>
      </c>
    </row>
    <row r="835" spans="1:17" x14ac:dyDescent="0.3">
      <c r="A835" s="34" t="s">
        <v>822</v>
      </c>
      <c r="B835" s="16" t="s">
        <v>448</v>
      </c>
      <c r="C835" s="35">
        <v>83000</v>
      </c>
      <c r="D835" s="35">
        <f t="shared" si="390"/>
        <v>15770</v>
      </c>
      <c r="E835" s="35">
        <f t="shared" si="391"/>
        <v>98770</v>
      </c>
      <c r="F835" s="35">
        <v>83000</v>
      </c>
      <c r="G835" s="35">
        <f t="shared" si="392"/>
        <v>15770</v>
      </c>
      <c r="H835" s="35">
        <f t="shared" si="393"/>
        <v>98770</v>
      </c>
      <c r="I835" s="35">
        <v>83000</v>
      </c>
      <c r="J835" s="35">
        <f t="shared" si="394"/>
        <v>15770</v>
      </c>
      <c r="K835" s="35">
        <f t="shared" si="395"/>
        <v>98770</v>
      </c>
      <c r="L835" s="35">
        <v>83000</v>
      </c>
      <c r="M835" s="35">
        <f t="shared" si="396"/>
        <v>15770</v>
      </c>
      <c r="N835" s="35">
        <f t="shared" si="397"/>
        <v>98770</v>
      </c>
      <c r="O835" s="44">
        <v>95000</v>
      </c>
      <c r="P835" s="22">
        <f t="shared" si="398"/>
        <v>18050</v>
      </c>
      <c r="Q835" s="22">
        <f t="shared" si="399"/>
        <v>113050</v>
      </c>
    </row>
    <row r="836" spans="1:17" x14ac:dyDescent="0.3">
      <c r="A836" s="34" t="s">
        <v>823</v>
      </c>
      <c r="B836" s="16" t="s">
        <v>1461</v>
      </c>
      <c r="C836" s="35">
        <v>2460000</v>
      </c>
      <c r="D836" s="35">
        <f t="shared" si="390"/>
        <v>467400</v>
      </c>
      <c r="E836" s="35">
        <f t="shared" si="391"/>
        <v>2927400</v>
      </c>
      <c r="F836" s="35">
        <v>2100000</v>
      </c>
      <c r="G836" s="35">
        <f t="shared" si="392"/>
        <v>399000</v>
      </c>
      <c r="H836" s="35">
        <f t="shared" si="393"/>
        <v>2499000</v>
      </c>
      <c r="I836" s="35">
        <v>2100000</v>
      </c>
      <c r="J836" s="35">
        <f t="shared" si="394"/>
        <v>399000</v>
      </c>
      <c r="K836" s="35">
        <f t="shared" si="395"/>
        <v>2499000</v>
      </c>
      <c r="L836" s="35">
        <v>2120000</v>
      </c>
      <c r="M836" s="35">
        <f t="shared" si="396"/>
        <v>402800</v>
      </c>
      <c r="N836" s="35">
        <f t="shared" si="397"/>
        <v>2522800</v>
      </c>
      <c r="O836" s="44">
        <v>2103000</v>
      </c>
      <c r="P836" s="22">
        <f t="shared" si="398"/>
        <v>399570</v>
      </c>
      <c r="Q836" s="22">
        <f t="shared" si="399"/>
        <v>2502570</v>
      </c>
    </row>
    <row r="837" spans="1:17" x14ac:dyDescent="0.3">
      <c r="A837" s="34" t="s">
        <v>824</v>
      </c>
      <c r="B837" s="16" t="s">
        <v>449</v>
      </c>
      <c r="C837" s="35">
        <v>318000</v>
      </c>
      <c r="D837" s="35">
        <f t="shared" si="390"/>
        <v>60420</v>
      </c>
      <c r="E837" s="35">
        <f t="shared" si="391"/>
        <v>378420</v>
      </c>
      <c r="F837" s="35">
        <v>318000</v>
      </c>
      <c r="G837" s="35">
        <f t="shared" si="392"/>
        <v>60420</v>
      </c>
      <c r="H837" s="35">
        <f t="shared" si="393"/>
        <v>378420</v>
      </c>
      <c r="I837" s="35">
        <v>318000</v>
      </c>
      <c r="J837" s="35">
        <f t="shared" si="394"/>
        <v>60420</v>
      </c>
      <c r="K837" s="35">
        <f t="shared" si="395"/>
        <v>378420</v>
      </c>
      <c r="L837" s="35">
        <v>290000</v>
      </c>
      <c r="M837" s="35">
        <f t="shared" si="396"/>
        <v>55100</v>
      </c>
      <c r="N837" s="35">
        <f t="shared" si="397"/>
        <v>345100</v>
      </c>
      <c r="O837" s="44">
        <v>390000</v>
      </c>
      <c r="P837" s="22">
        <f t="shared" si="398"/>
        <v>74100</v>
      </c>
      <c r="Q837" s="22">
        <f t="shared" si="399"/>
        <v>464100</v>
      </c>
    </row>
    <row r="838" spans="1:17" x14ac:dyDescent="0.3">
      <c r="A838" s="34" t="s">
        <v>825</v>
      </c>
      <c r="B838" s="16" t="s">
        <v>450</v>
      </c>
      <c r="C838" s="35">
        <v>318000</v>
      </c>
      <c r="D838" s="35">
        <f t="shared" si="390"/>
        <v>60420</v>
      </c>
      <c r="E838" s="35">
        <f t="shared" si="391"/>
        <v>378420</v>
      </c>
      <c r="F838" s="35">
        <v>318000</v>
      </c>
      <c r="G838" s="35">
        <f t="shared" si="392"/>
        <v>60420</v>
      </c>
      <c r="H838" s="35">
        <f t="shared" si="393"/>
        <v>378420</v>
      </c>
      <c r="I838" s="35">
        <v>318000</v>
      </c>
      <c r="J838" s="35">
        <f t="shared" si="394"/>
        <v>60420</v>
      </c>
      <c r="K838" s="35">
        <f t="shared" si="395"/>
        <v>378420</v>
      </c>
      <c r="L838" s="35">
        <v>295000</v>
      </c>
      <c r="M838" s="35">
        <f t="shared" si="396"/>
        <v>56050</v>
      </c>
      <c r="N838" s="35">
        <f t="shared" si="397"/>
        <v>351050</v>
      </c>
      <c r="O838" s="44">
        <v>395000</v>
      </c>
      <c r="P838" s="22">
        <f t="shared" si="398"/>
        <v>75050</v>
      </c>
      <c r="Q838" s="22">
        <f t="shared" si="399"/>
        <v>470050</v>
      </c>
    </row>
    <row r="839" spans="1:17" x14ac:dyDescent="0.3">
      <c r="A839" s="34" t="s">
        <v>826</v>
      </c>
      <c r="B839" s="16" t="s">
        <v>451</v>
      </c>
      <c r="C839" s="35">
        <v>318000</v>
      </c>
      <c r="D839" s="35">
        <f t="shared" si="390"/>
        <v>60420</v>
      </c>
      <c r="E839" s="35">
        <f t="shared" si="391"/>
        <v>378420</v>
      </c>
      <c r="F839" s="35">
        <v>318000</v>
      </c>
      <c r="G839" s="35">
        <f t="shared" si="392"/>
        <v>60420</v>
      </c>
      <c r="H839" s="35">
        <f t="shared" si="393"/>
        <v>378420</v>
      </c>
      <c r="I839" s="35">
        <v>318000</v>
      </c>
      <c r="J839" s="35">
        <f t="shared" si="394"/>
        <v>60420</v>
      </c>
      <c r="K839" s="35">
        <f t="shared" si="395"/>
        <v>378420</v>
      </c>
      <c r="L839" s="35">
        <v>310000</v>
      </c>
      <c r="M839" s="35">
        <f t="shared" si="396"/>
        <v>58900</v>
      </c>
      <c r="N839" s="35">
        <f t="shared" si="397"/>
        <v>368900</v>
      </c>
      <c r="O839" s="44">
        <v>450000</v>
      </c>
      <c r="P839" s="22">
        <f t="shared" si="398"/>
        <v>85500</v>
      </c>
      <c r="Q839" s="22">
        <f t="shared" si="399"/>
        <v>535500</v>
      </c>
    </row>
    <row r="840" spans="1:17" x14ac:dyDescent="0.3">
      <c r="A840" s="34" t="s">
        <v>827</v>
      </c>
      <c r="B840" s="16" t="s">
        <v>452</v>
      </c>
      <c r="C840" s="35">
        <v>980000</v>
      </c>
      <c r="D840" s="35">
        <f t="shared" si="390"/>
        <v>186200</v>
      </c>
      <c r="E840" s="35">
        <f t="shared" si="391"/>
        <v>1166200</v>
      </c>
      <c r="F840" s="35">
        <v>769000</v>
      </c>
      <c r="G840" s="35">
        <f t="shared" si="392"/>
        <v>146110</v>
      </c>
      <c r="H840" s="35">
        <f t="shared" si="393"/>
        <v>915110</v>
      </c>
      <c r="I840" s="35">
        <v>769000</v>
      </c>
      <c r="J840" s="35">
        <f t="shared" si="394"/>
        <v>146110</v>
      </c>
      <c r="K840" s="35">
        <f t="shared" si="395"/>
        <v>915110</v>
      </c>
      <c r="L840" s="35">
        <v>769000</v>
      </c>
      <c r="M840" s="35">
        <f t="shared" si="396"/>
        <v>146110</v>
      </c>
      <c r="N840" s="35">
        <f t="shared" si="397"/>
        <v>915110</v>
      </c>
      <c r="O840" s="44">
        <v>1340000</v>
      </c>
      <c r="P840" s="22">
        <f t="shared" si="398"/>
        <v>254600</v>
      </c>
      <c r="Q840" s="22">
        <f t="shared" si="399"/>
        <v>1594600</v>
      </c>
    </row>
    <row r="841" spans="1:17" x14ac:dyDescent="0.3">
      <c r="A841" s="34" t="s">
        <v>828</v>
      </c>
      <c r="B841" s="16" t="s">
        <v>453</v>
      </c>
      <c r="C841" s="35">
        <v>1050000</v>
      </c>
      <c r="D841" s="35">
        <f t="shared" si="390"/>
        <v>199500</v>
      </c>
      <c r="E841" s="35">
        <f t="shared" si="391"/>
        <v>1249500</v>
      </c>
      <c r="F841" s="35">
        <v>850000</v>
      </c>
      <c r="G841" s="35">
        <f t="shared" si="392"/>
        <v>161500</v>
      </c>
      <c r="H841" s="35">
        <f t="shared" si="393"/>
        <v>1011500</v>
      </c>
      <c r="I841" s="35">
        <v>850000</v>
      </c>
      <c r="J841" s="35">
        <f t="shared" si="394"/>
        <v>161500</v>
      </c>
      <c r="K841" s="35">
        <f t="shared" si="395"/>
        <v>1011500</v>
      </c>
      <c r="L841" s="35">
        <v>769000</v>
      </c>
      <c r="M841" s="35">
        <f t="shared" si="396"/>
        <v>146110</v>
      </c>
      <c r="N841" s="35">
        <f t="shared" si="397"/>
        <v>915110</v>
      </c>
      <c r="O841" s="44">
        <v>1650000</v>
      </c>
      <c r="P841" s="22">
        <f t="shared" si="398"/>
        <v>313500</v>
      </c>
      <c r="Q841" s="22">
        <f t="shared" si="399"/>
        <v>1963500</v>
      </c>
    </row>
    <row r="842" spans="1:17" x14ac:dyDescent="0.3">
      <c r="A842" s="34" t="s">
        <v>829</v>
      </c>
      <c r="B842" s="16" t="s">
        <v>1098</v>
      </c>
      <c r="C842" s="35">
        <v>360000</v>
      </c>
      <c r="D842" s="35">
        <f t="shared" si="390"/>
        <v>68400</v>
      </c>
      <c r="E842" s="35">
        <f t="shared" si="391"/>
        <v>428400</v>
      </c>
      <c r="F842" s="35">
        <v>340000</v>
      </c>
      <c r="G842" s="35">
        <f t="shared" si="392"/>
        <v>64600</v>
      </c>
      <c r="H842" s="35">
        <f t="shared" si="393"/>
        <v>404600</v>
      </c>
      <c r="I842" s="35">
        <v>340000</v>
      </c>
      <c r="J842" s="35">
        <f t="shared" si="394"/>
        <v>64600</v>
      </c>
      <c r="K842" s="35">
        <f t="shared" si="395"/>
        <v>404600</v>
      </c>
      <c r="L842" s="35">
        <v>280000</v>
      </c>
      <c r="M842" s="35">
        <f t="shared" si="396"/>
        <v>53200</v>
      </c>
      <c r="N842" s="35">
        <f t="shared" si="397"/>
        <v>333200</v>
      </c>
      <c r="O842" s="44">
        <v>420000</v>
      </c>
      <c r="P842" s="22">
        <f t="shared" si="398"/>
        <v>79800</v>
      </c>
      <c r="Q842" s="22">
        <f t="shared" si="399"/>
        <v>499800</v>
      </c>
    </row>
    <row r="843" spans="1:17" x14ac:dyDescent="0.3">
      <c r="A843" s="34" t="s">
        <v>830</v>
      </c>
      <c r="B843" s="16" t="s">
        <v>454</v>
      </c>
      <c r="C843" s="35">
        <v>1450000</v>
      </c>
      <c r="D843" s="35">
        <f t="shared" si="390"/>
        <v>275500</v>
      </c>
      <c r="E843" s="35">
        <f t="shared" si="391"/>
        <v>1725500</v>
      </c>
      <c r="F843" s="35">
        <v>980000</v>
      </c>
      <c r="G843" s="35">
        <f t="shared" si="392"/>
        <v>186200</v>
      </c>
      <c r="H843" s="35">
        <f t="shared" si="393"/>
        <v>1166200</v>
      </c>
      <c r="I843" s="35">
        <v>980000</v>
      </c>
      <c r="J843" s="35">
        <f t="shared" si="394"/>
        <v>186200</v>
      </c>
      <c r="K843" s="35">
        <f t="shared" si="395"/>
        <v>1166200</v>
      </c>
      <c r="L843" s="35">
        <v>750000</v>
      </c>
      <c r="M843" s="35">
        <f t="shared" si="396"/>
        <v>142500</v>
      </c>
      <c r="N843" s="35">
        <f t="shared" si="397"/>
        <v>892500</v>
      </c>
      <c r="O843" s="44">
        <v>1740000</v>
      </c>
      <c r="P843" s="22">
        <f t="shared" si="398"/>
        <v>330600</v>
      </c>
      <c r="Q843" s="22">
        <f t="shared" si="399"/>
        <v>2070600</v>
      </c>
    </row>
    <row r="844" spans="1:17" x14ac:dyDescent="0.3">
      <c r="A844" s="34" t="s">
        <v>831</v>
      </c>
      <c r="B844" s="16" t="s">
        <v>455</v>
      </c>
      <c r="C844" s="35">
        <v>410000</v>
      </c>
      <c r="D844" s="35">
        <f t="shared" si="390"/>
        <v>77900</v>
      </c>
      <c r="E844" s="35">
        <f t="shared" si="391"/>
        <v>487900</v>
      </c>
      <c r="F844" s="35">
        <v>320000</v>
      </c>
      <c r="G844" s="35">
        <f t="shared" si="392"/>
        <v>60800</v>
      </c>
      <c r="H844" s="35">
        <f t="shared" si="393"/>
        <v>380800</v>
      </c>
      <c r="I844" s="35">
        <v>320000</v>
      </c>
      <c r="J844" s="35">
        <f t="shared" si="394"/>
        <v>60800</v>
      </c>
      <c r="K844" s="35">
        <f t="shared" si="395"/>
        <v>380800</v>
      </c>
      <c r="L844" s="35">
        <v>290000</v>
      </c>
      <c r="M844" s="35">
        <f t="shared" si="396"/>
        <v>55100</v>
      </c>
      <c r="N844" s="35">
        <f t="shared" si="397"/>
        <v>345100</v>
      </c>
      <c r="O844" s="44">
        <v>440000</v>
      </c>
      <c r="P844" s="22">
        <f t="shared" si="398"/>
        <v>83600</v>
      </c>
      <c r="Q844" s="22">
        <f t="shared" si="399"/>
        <v>523600</v>
      </c>
    </row>
    <row r="845" spans="1:17" x14ac:dyDescent="0.3">
      <c r="A845" s="34" t="s">
        <v>832</v>
      </c>
      <c r="B845" s="16" t="s">
        <v>456</v>
      </c>
      <c r="C845" s="35">
        <v>430000</v>
      </c>
      <c r="D845" s="35">
        <f t="shared" si="390"/>
        <v>81700</v>
      </c>
      <c r="E845" s="35">
        <f t="shared" si="391"/>
        <v>511700</v>
      </c>
      <c r="F845" s="35">
        <v>320000</v>
      </c>
      <c r="G845" s="35">
        <f t="shared" si="392"/>
        <v>60800</v>
      </c>
      <c r="H845" s="35">
        <f t="shared" si="393"/>
        <v>380800</v>
      </c>
      <c r="I845" s="35">
        <v>320000</v>
      </c>
      <c r="J845" s="35">
        <f t="shared" si="394"/>
        <v>60800</v>
      </c>
      <c r="K845" s="35">
        <f t="shared" si="395"/>
        <v>380800</v>
      </c>
      <c r="L845" s="35">
        <v>310000</v>
      </c>
      <c r="M845" s="35">
        <f t="shared" si="396"/>
        <v>58900</v>
      </c>
      <c r="N845" s="35">
        <f t="shared" si="397"/>
        <v>368900</v>
      </c>
      <c r="O845" s="44">
        <v>450000</v>
      </c>
      <c r="P845" s="22">
        <f t="shared" si="398"/>
        <v>85500</v>
      </c>
      <c r="Q845" s="22">
        <f t="shared" si="399"/>
        <v>535500</v>
      </c>
    </row>
    <row r="846" spans="1:17" x14ac:dyDescent="0.3">
      <c r="A846" s="34" t="s">
        <v>833</v>
      </c>
      <c r="B846" s="16" t="s">
        <v>457</v>
      </c>
      <c r="C846" s="35">
        <v>461000</v>
      </c>
      <c r="D846" s="35">
        <f t="shared" si="390"/>
        <v>87590</v>
      </c>
      <c r="E846" s="35">
        <f t="shared" si="391"/>
        <v>548590</v>
      </c>
      <c r="F846" s="35">
        <v>420000</v>
      </c>
      <c r="G846" s="35">
        <f t="shared" si="392"/>
        <v>79800</v>
      </c>
      <c r="H846" s="35">
        <f t="shared" si="393"/>
        <v>499800</v>
      </c>
      <c r="I846" s="35">
        <v>420000</v>
      </c>
      <c r="J846" s="35">
        <f t="shared" si="394"/>
        <v>79800</v>
      </c>
      <c r="K846" s="35">
        <f t="shared" si="395"/>
        <v>499800</v>
      </c>
      <c r="L846" s="35">
        <v>370000</v>
      </c>
      <c r="M846" s="35">
        <f t="shared" si="396"/>
        <v>70300</v>
      </c>
      <c r="N846" s="35">
        <f t="shared" si="397"/>
        <v>440300</v>
      </c>
      <c r="O846" s="44">
        <v>480000</v>
      </c>
      <c r="P846" s="22">
        <f t="shared" si="398"/>
        <v>91200</v>
      </c>
      <c r="Q846" s="22">
        <f t="shared" si="399"/>
        <v>571200</v>
      </c>
    </row>
    <row r="847" spans="1:17" x14ac:dyDescent="0.3">
      <c r="A847" s="34" t="s">
        <v>834</v>
      </c>
      <c r="B847" s="16" t="s">
        <v>458</v>
      </c>
      <c r="C847" s="35">
        <v>65000</v>
      </c>
      <c r="D847" s="35">
        <f t="shared" si="390"/>
        <v>12350</v>
      </c>
      <c r="E847" s="35">
        <f t="shared" si="391"/>
        <v>77350</v>
      </c>
      <c r="F847" s="35">
        <v>65000</v>
      </c>
      <c r="G847" s="35">
        <f t="shared" si="392"/>
        <v>12350</v>
      </c>
      <c r="H847" s="35">
        <f t="shared" si="393"/>
        <v>77350</v>
      </c>
      <c r="I847" s="35">
        <v>65000</v>
      </c>
      <c r="J847" s="35">
        <f t="shared" si="394"/>
        <v>12350</v>
      </c>
      <c r="K847" s="35">
        <f t="shared" si="395"/>
        <v>77350</v>
      </c>
      <c r="L847" s="35">
        <v>55000</v>
      </c>
      <c r="M847" s="35">
        <f t="shared" si="396"/>
        <v>10450</v>
      </c>
      <c r="N847" s="35">
        <f t="shared" si="397"/>
        <v>65450</v>
      </c>
      <c r="O847" s="44">
        <v>85000</v>
      </c>
      <c r="P847" s="22">
        <f t="shared" si="398"/>
        <v>16150</v>
      </c>
      <c r="Q847" s="22">
        <f t="shared" si="399"/>
        <v>101150</v>
      </c>
    </row>
    <row r="848" spans="1:17" x14ac:dyDescent="0.3">
      <c r="A848" s="34" t="s">
        <v>835</v>
      </c>
      <c r="B848" s="16" t="s">
        <v>459</v>
      </c>
      <c r="C848" s="35">
        <v>65000</v>
      </c>
      <c r="D848" s="35">
        <f t="shared" si="390"/>
        <v>12350</v>
      </c>
      <c r="E848" s="35">
        <f t="shared" si="391"/>
        <v>77350</v>
      </c>
      <c r="F848" s="35">
        <v>65000</v>
      </c>
      <c r="G848" s="35">
        <f t="shared" si="392"/>
        <v>12350</v>
      </c>
      <c r="H848" s="35">
        <f t="shared" si="393"/>
        <v>77350</v>
      </c>
      <c r="I848" s="35">
        <v>65000</v>
      </c>
      <c r="J848" s="35">
        <f t="shared" si="394"/>
        <v>12350</v>
      </c>
      <c r="K848" s="35">
        <f t="shared" si="395"/>
        <v>77350</v>
      </c>
      <c r="L848" s="35">
        <v>55000</v>
      </c>
      <c r="M848" s="35">
        <f t="shared" si="396"/>
        <v>10450</v>
      </c>
      <c r="N848" s="35">
        <f t="shared" si="397"/>
        <v>65450</v>
      </c>
      <c r="O848" s="44">
        <v>85000</v>
      </c>
      <c r="P848" s="22">
        <f t="shared" si="398"/>
        <v>16150</v>
      </c>
      <c r="Q848" s="22">
        <f t="shared" si="399"/>
        <v>101150</v>
      </c>
    </row>
    <row r="849" spans="1:20" x14ac:dyDescent="0.3">
      <c r="A849" s="34" t="s">
        <v>836</v>
      </c>
      <c r="B849" s="16" t="s">
        <v>460</v>
      </c>
      <c r="C849" s="35">
        <v>55000</v>
      </c>
      <c r="D849" s="35">
        <f t="shared" si="390"/>
        <v>10450</v>
      </c>
      <c r="E849" s="35">
        <f t="shared" si="391"/>
        <v>65450</v>
      </c>
      <c r="F849" s="35">
        <v>55000</v>
      </c>
      <c r="G849" s="35">
        <f t="shared" si="392"/>
        <v>10450</v>
      </c>
      <c r="H849" s="35">
        <f t="shared" si="393"/>
        <v>65450</v>
      </c>
      <c r="I849" s="35">
        <v>55000</v>
      </c>
      <c r="J849" s="35">
        <f t="shared" si="394"/>
        <v>10450</v>
      </c>
      <c r="K849" s="35">
        <f t="shared" si="395"/>
        <v>65450</v>
      </c>
      <c r="L849" s="35">
        <v>48000</v>
      </c>
      <c r="M849" s="35">
        <f t="shared" si="396"/>
        <v>9120</v>
      </c>
      <c r="N849" s="35">
        <f t="shared" si="397"/>
        <v>57120</v>
      </c>
      <c r="O849" s="44">
        <v>55000</v>
      </c>
      <c r="P849" s="22">
        <f t="shared" si="398"/>
        <v>10450</v>
      </c>
      <c r="Q849" s="22">
        <f t="shared" si="399"/>
        <v>65450</v>
      </c>
    </row>
    <row r="850" spans="1:20" x14ac:dyDescent="0.3">
      <c r="A850" s="34" t="s">
        <v>837</v>
      </c>
      <c r="B850" s="16" t="s">
        <v>461</v>
      </c>
      <c r="C850" s="35">
        <v>35000</v>
      </c>
      <c r="D850" s="35">
        <f t="shared" si="390"/>
        <v>6650</v>
      </c>
      <c r="E850" s="35">
        <f t="shared" si="391"/>
        <v>41650</v>
      </c>
      <c r="F850" s="35">
        <v>35000</v>
      </c>
      <c r="G850" s="35">
        <f t="shared" si="392"/>
        <v>6650</v>
      </c>
      <c r="H850" s="35">
        <f t="shared" si="393"/>
        <v>41650</v>
      </c>
      <c r="I850" s="35">
        <v>35000</v>
      </c>
      <c r="J850" s="35">
        <f t="shared" si="394"/>
        <v>6650</v>
      </c>
      <c r="K850" s="35">
        <f t="shared" si="395"/>
        <v>41650</v>
      </c>
      <c r="L850" s="35">
        <v>35000</v>
      </c>
      <c r="M850" s="35">
        <f t="shared" si="396"/>
        <v>6650</v>
      </c>
      <c r="N850" s="35">
        <f t="shared" si="397"/>
        <v>41650</v>
      </c>
      <c r="O850" s="44">
        <v>75000</v>
      </c>
      <c r="P850" s="22">
        <f t="shared" si="398"/>
        <v>14250</v>
      </c>
      <c r="Q850" s="22">
        <f t="shared" si="399"/>
        <v>89250</v>
      </c>
    </row>
    <row r="851" spans="1:20" x14ac:dyDescent="0.3">
      <c r="A851" s="34" t="s">
        <v>838</v>
      </c>
      <c r="B851" s="55" t="s">
        <v>462</v>
      </c>
      <c r="C851" s="35">
        <v>3260000</v>
      </c>
      <c r="D851" s="35">
        <f t="shared" si="390"/>
        <v>619400</v>
      </c>
      <c r="E851" s="35">
        <f t="shared" si="391"/>
        <v>3879400</v>
      </c>
      <c r="F851" s="35">
        <v>2460000</v>
      </c>
      <c r="G851" s="35">
        <f t="shared" si="392"/>
        <v>467400</v>
      </c>
      <c r="H851" s="35">
        <f t="shared" si="393"/>
        <v>2927400</v>
      </c>
      <c r="I851" s="35">
        <v>2460000</v>
      </c>
      <c r="J851" s="35">
        <f t="shared" si="394"/>
        <v>467400</v>
      </c>
      <c r="K851" s="35">
        <f t="shared" si="395"/>
        <v>2927400</v>
      </c>
      <c r="L851" s="35">
        <v>2340000</v>
      </c>
      <c r="M851" s="35">
        <f t="shared" si="396"/>
        <v>444600</v>
      </c>
      <c r="N851" s="35">
        <f t="shared" si="397"/>
        <v>2784600</v>
      </c>
      <c r="O851" s="44">
        <v>4720000</v>
      </c>
      <c r="P851" s="22">
        <f t="shared" si="398"/>
        <v>896800</v>
      </c>
      <c r="Q851" s="22">
        <f t="shared" si="399"/>
        <v>5616800</v>
      </c>
    </row>
    <row r="852" spans="1:20" x14ac:dyDescent="0.3">
      <c r="A852" s="49">
        <v>10</v>
      </c>
      <c r="B852" s="47" t="s">
        <v>463</v>
      </c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5"/>
    </row>
    <row r="853" spans="1:20" x14ac:dyDescent="0.3">
      <c r="A853" s="34" t="s">
        <v>872</v>
      </c>
      <c r="B853" s="16" t="s">
        <v>1131</v>
      </c>
      <c r="C853" s="35">
        <v>241000</v>
      </c>
      <c r="D853" s="35">
        <f>C853*19%</f>
        <v>45790</v>
      </c>
      <c r="E853" s="35">
        <f>D853+C853</f>
        <v>286790</v>
      </c>
      <c r="F853" s="35">
        <v>260000</v>
      </c>
      <c r="G853" s="35">
        <f>F853*19%</f>
        <v>49400</v>
      </c>
      <c r="H853" s="35">
        <f>G853+F853</f>
        <v>309400</v>
      </c>
      <c r="I853" s="35">
        <v>260000</v>
      </c>
      <c r="J853" s="35">
        <f>I853*19%</f>
        <v>49400</v>
      </c>
      <c r="K853" s="35">
        <f>J853+I853</f>
        <v>309400</v>
      </c>
      <c r="L853" s="35">
        <v>270000</v>
      </c>
      <c r="M853" s="35">
        <f>L853*19%</f>
        <v>51300</v>
      </c>
      <c r="N853" s="35">
        <f>M853+L853</f>
        <v>321300</v>
      </c>
      <c r="O853" s="44">
        <v>560000</v>
      </c>
      <c r="P853" s="22">
        <f>O853*19%</f>
        <v>106400</v>
      </c>
      <c r="Q853" s="22">
        <f>P853+O853</f>
        <v>666400</v>
      </c>
    </row>
    <row r="854" spans="1:20" x14ac:dyDescent="0.3">
      <c r="A854" s="34" t="s">
        <v>873</v>
      </c>
      <c r="B854" s="16" t="s">
        <v>1132</v>
      </c>
      <c r="C854" s="35">
        <v>313000</v>
      </c>
      <c r="D854" s="35">
        <f>C854*19%</f>
        <v>59470</v>
      </c>
      <c r="E854" s="35">
        <f>D854+C854</f>
        <v>372470</v>
      </c>
      <c r="F854" s="35">
        <v>280000</v>
      </c>
      <c r="G854" s="35">
        <f>F854*19%</f>
        <v>53200</v>
      </c>
      <c r="H854" s="35">
        <f>G854+F854</f>
        <v>333200</v>
      </c>
      <c r="I854" s="35">
        <v>280000</v>
      </c>
      <c r="J854" s="35">
        <f>I854*19%</f>
        <v>53200</v>
      </c>
      <c r="K854" s="35">
        <f>J854+I854</f>
        <v>333200</v>
      </c>
      <c r="L854" s="35">
        <v>210000</v>
      </c>
      <c r="M854" s="35">
        <f>L854*19%</f>
        <v>39900</v>
      </c>
      <c r="N854" s="35">
        <f>M854+L854</f>
        <v>249900</v>
      </c>
      <c r="O854" s="44">
        <v>480000</v>
      </c>
      <c r="P854" s="22">
        <f>O854*19%</f>
        <v>91200</v>
      </c>
      <c r="Q854" s="22">
        <f>P854+O854</f>
        <v>571200</v>
      </c>
    </row>
    <row r="855" spans="1:20" x14ac:dyDescent="0.3">
      <c r="A855" s="34" t="s">
        <v>874</v>
      </c>
      <c r="B855" s="16" t="s">
        <v>1083</v>
      </c>
      <c r="C855" s="35" t="s">
        <v>600</v>
      </c>
      <c r="D855" s="35" t="s">
        <v>600</v>
      </c>
      <c r="E855" s="35" t="s">
        <v>600</v>
      </c>
      <c r="F855" s="35">
        <v>85000</v>
      </c>
      <c r="G855" s="35">
        <f>F855*19%</f>
        <v>16150</v>
      </c>
      <c r="H855" s="35">
        <f>G855+F855</f>
        <v>101150</v>
      </c>
      <c r="I855" s="35">
        <v>90000</v>
      </c>
      <c r="J855" s="35">
        <f>I855*19%</f>
        <v>17100</v>
      </c>
      <c r="K855" s="35">
        <f>J855+I855</f>
        <v>107100</v>
      </c>
      <c r="L855" s="35" t="s">
        <v>600</v>
      </c>
      <c r="M855" s="35" t="s">
        <v>600</v>
      </c>
      <c r="N855" s="35" t="s">
        <v>600</v>
      </c>
      <c r="O855" s="44" t="s">
        <v>600</v>
      </c>
      <c r="P855" s="17" t="s">
        <v>600</v>
      </c>
      <c r="Q855" s="17" t="s">
        <v>600</v>
      </c>
    </row>
    <row r="856" spans="1:20" x14ac:dyDescent="0.3">
      <c r="A856" s="34" t="s">
        <v>875</v>
      </c>
      <c r="B856" s="16" t="s">
        <v>1084</v>
      </c>
      <c r="C856" s="35" t="s">
        <v>600</v>
      </c>
      <c r="D856" s="35" t="s">
        <v>600</v>
      </c>
      <c r="E856" s="35" t="s">
        <v>600</v>
      </c>
      <c r="F856" s="35">
        <v>75000</v>
      </c>
      <c r="G856" s="35">
        <f>F856*19%</f>
        <v>14250</v>
      </c>
      <c r="H856" s="35">
        <f>G856+F856</f>
        <v>89250</v>
      </c>
      <c r="I856" s="35">
        <v>85000</v>
      </c>
      <c r="J856" s="35">
        <f>I856*19%</f>
        <v>16150</v>
      </c>
      <c r="K856" s="35">
        <f>J856+I856</f>
        <v>101150</v>
      </c>
      <c r="L856" s="35" t="s">
        <v>600</v>
      </c>
      <c r="M856" s="35" t="s">
        <v>600</v>
      </c>
      <c r="N856" s="35" t="s">
        <v>600</v>
      </c>
      <c r="O856" s="44" t="s">
        <v>600</v>
      </c>
      <c r="P856" s="17" t="s">
        <v>600</v>
      </c>
      <c r="Q856" s="17" t="s">
        <v>600</v>
      </c>
    </row>
    <row r="857" spans="1:20" x14ac:dyDescent="0.3">
      <c r="A857" s="34" t="s">
        <v>876</v>
      </c>
      <c r="B857" s="16" t="s">
        <v>464</v>
      </c>
      <c r="C857" s="35">
        <v>410000</v>
      </c>
      <c r="D857" s="35">
        <f t="shared" ref="D857:D863" si="400">C857*19%</f>
        <v>77900</v>
      </c>
      <c r="E857" s="35">
        <f t="shared" ref="E857:E863" si="401">D857+C857</f>
        <v>487900</v>
      </c>
      <c r="F857" s="22" t="s">
        <v>600</v>
      </c>
      <c r="G857" s="22" t="s">
        <v>600</v>
      </c>
      <c r="H857" s="22" t="s">
        <v>600</v>
      </c>
      <c r="I857" s="22" t="s">
        <v>600</v>
      </c>
      <c r="J857" s="22" t="s">
        <v>600</v>
      </c>
      <c r="K857" s="22" t="s">
        <v>600</v>
      </c>
      <c r="L857" s="35" t="s">
        <v>600</v>
      </c>
      <c r="M857" s="35" t="s">
        <v>600</v>
      </c>
      <c r="N857" s="35" t="s">
        <v>600</v>
      </c>
      <c r="O857" s="44">
        <v>640000</v>
      </c>
      <c r="P857" s="22">
        <f t="shared" ref="P857:P863" si="402">O857*19%</f>
        <v>121600</v>
      </c>
      <c r="Q857" s="22">
        <f t="shared" ref="Q857:Q863" si="403">P857+O857</f>
        <v>761600</v>
      </c>
    </row>
    <row r="858" spans="1:20" x14ac:dyDescent="0.3">
      <c r="A858" s="34" t="s">
        <v>877</v>
      </c>
      <c r="B858" s="56" t="s">
        <v>1130</v>
      </c>
      <c r="C858" s="35">
        <v>58000</v>
      </c>
      <c r="D858" s="35">
        <f t="shared" si="400"/>
        <v>11020</v>
      </c>
      <c r="E858" s="35">
        <f t="shared" si="401"/>
        <v>69020</v>
      </c>
      <c r="F858" s="35">
        <v>55000</v>
      </c>
      <c r="G858" s="35">
        <f t="shared" ref="G858:G863" si="404">F858*19%</f>
        <v>10450</v>
      </c>
      <c r="H858" s="35">
        <f t="shared" ref="H858:H863" si="405">G858+F858</f>
        <v>65450</v>
      </c>
      <c r="I858" s="35">
        <v>65000</v>
      </c>
      <c r="J858" s="35">
        <f t="shared" ref="J858:J863" si="406">I858*19%</f>
        <v>12350</v>
      </c>
      <c r="K858" s="35">
        <f t="shared" ref="K858:K863" si="407">J858+I858</f>
        <v>77350</v>
      </c>
      <c r="L858" s="35">
        <v>55000</v>
      </c>
      <c r="M858" s="35">
        <f t="shared" ref="M858:M863" si="408">L858*19%</f>
        <v>10450</v>
      </c>
      <c r="N858" s="35">
        <f t="shared" ref="N858:N863" si="409">M858+L858</f>
        <v>65450</v>
      </c>
      <c r="O858" s="36">
        <v>65000</v>
      </c>
      <c r="P858" s="22">
        <f t="shared" si="402"/>
        <v>12350</v>
      </c>
      <c r="Q858" s="22">
        <f t="shared" si="403"/>
        <v>77350</v>
      </c>
    </row>
    <row r="859" spans="1:20" x14ac:dyDescent="0.3">
      <c r="A859" s="34" t="s">
        <v>878</v>
      </c>
      <c r="B859" s="56" t="s">
        <v>1129</v>
      </c>
      <c r="C859" s="35">
        <v>68000</v>
      </c>
      <c r="D859" s="35">
        <f t="shared" si="400"/>
        <v>12920</v>
      </c>
      <c r="E859" s="35">
        <f t="shared" si="401"/>
        <v>80920</v>
      </c>
      <c r="F859" s="35">
        <v>65000</v>
      </c>
      <c r="G859" s="35">
        <f t="shared" si="404"/>
        <v>12350</v>
      </c>
      <c r="H859" s="35">
        <f t="shared" si="405"/>
        <v>77350</v>
      </c>
      <c r="I859" s="35">
        <v>75000</v>
      </c>
      <c r="J859" s="35">
        <f t="shared" si="406"/>
        <v>14250</v>
      </c>
      <c r="K859" s="35">
        <f t="shared" si="407"/>
        <v>89250</v>
      </c>
      <c r="L859" s="35">
        <v>65000</v>
      </c>
      <c r="M859" s="35">
        <f t="shared" si="408"/>
        <v>12350</v>
      </c>
      <c r="N859" s="35">
        <f t="shared" si="409"/>
        <v>77350</v>
      </c>
      <c r="O859" s="36">
        <v>75000</v>
      </c>
      <c r="P859" s="22">
        <f t="shared" si="402"/>
        <v>14250</v>
      </c>
      <c r="Q859" s="22">
        <f t="shared" si="403"/>
        <v>89250</v>
      </c>
    </row>
    <row r="860" spans="1:20" x14ac:dyDescent="0.3">
      <c r="A860" s="34" t="s">
        <v>879</v>
      </c>
      <c r="B860" s="56" t="s">
        <v>1128</v>
      </c>
      <c r="C860" s="35">
        <v>48000</v>
      </c>
      <c r="D860" s="35">
        <f t="shared" si="400"/>
        <v>9120</v>
      </c>
      <c r="E860" s="35">
        <f t="shared" si="401"/>
        <v>57120</v>
      </c>
      <c r="F860" s="35">
        <v>45000</v>
      </c>
      <c r="G860" s="35">
        <f t="shared" si="404"/>
        <v>8550</v>
      </c>
      <c r="H860" s="35">
        <f t="shared" si="405"/>
        <v>53550</v>
      </c>
      <c r="I860" s="35">
        <v>55000</v>
      </c>
      <c r="J860" s="35">
        <f t="shared" si="406"/>
        <v>10450</v>
      </c>
      <c r="K860" s="35">
        <f t="shared" si="407"/>
        <v>65450</v>
      </c>
      <c r="L860" s="35">
        <v>45000</v>
      </c>
      <c r="M860" s="35">
        <f t="shared" si="408"/>
        <v>8550</v>
      </c>
      <c r="N860" s="35">
        <f t="shared" si="409"/>
        <v>53550</v>
      </c>
      <c r="O860" s="36">
        <v>70000</v>
      </c>
      <c r="P860" s="22">
        <f t="shared" si="402"/>
        <v>13300</v>
      </c>
      <c r="Q860" s="22">
        <f t="shared" si="403"/>
        <v>83300</v>
      </c>
    </row>
    <row r="861" spans="1:20" x14ac:dyDescent="0.3">
      <c r="A861" s="37" t="s">
        <v>880</v>
      </c>
      <c r="B861" s="18" t="s">
        <v>1505</v>
      </c>
      <c r="C861" s="57">
        <v>74000</v>
      </c>
      <c r="D861" s="57">
        <f t="shared" si="400"/>
        <v>14060</v>
      </c>
      <c r="E861" s="57">
        <f t="shared" si="401"/>
        <v>88060</v>
      </c>
      <c r="F861" s="57">
        <v>71000</v>
      </c>
      <c r="G861" s="57">
        <f t="shared" si="404"/>
        <v>13490</v>
      </c>
      <c r="H861" s="57">
        <f t="shared" si="405"/>
        <v>84490</v>
      </c>
      <c r="I861" s="57">
        <v>81000</v>
      </c>
      <c r="J861" s="57">
        <f t="shared" si="406"/>
        <v>15390</v>
      </c>
      <c r="K861" s="57">
        <f t="shared" si="407"/>
        <v>96390</v>
      </c>
      <c r="L861" s="57">
        <v>70000</v>
      </c>
      <c r="M861" s="38">
        <f t="shared" si="408"/>
        <v>13300</v>
      </c>
      <c r="N861" s="38">
        <f t="shared" si="409"/>
        <v>83300</v>
      </c>
      <c r="O861" s="58">
        <v>82000</v>
      </c>
      <c r="P861" s="59">
        <f t="shared" si="402"/>
        <v>15580</v>
      </c>
      <c r="Q861" s="59">
        <f t="shared" si="403"/>
        <v>97580</v>
      </c>
      <c r="R861" s="42"/>
      <c r="S861" s="42"/>
      <c r="T861" s="42"/>
    </row>
    <row r="862" spans="1:20" x14ac:dyDescent="0.3">
      <c r="A862" s="37" t="s">
        <v>881</v>
      </c>
      <c r="B862" s="18" t="s">
        <v>1506</v>
      </c>
      <c r="C862" s="57">
        <v>70000</v>
      </c>
      <c r="D862" s="57">
        <f t="shared" si="400"/>
        <v>13300</v>
      </c>
      <c r="E862" s="57">
        <f t="shared" si="401"/>
        <v>83300</v>
      </c>
      <c r="F862" s="57">
        <v>68000</v>
      </c>
      <c r="G862" s="57">
        <f t="shared" si="404"/>
        <v>12920</v>
      </c>
      <c r="H862" s="57">
        <f t="shared" si="405"/>
        <v>80920</v>
      </c>
      <c r="I862" s="57">
        <v>76000</v>
      </c>
      <c r="J862" s="57">
        <f t="shared" si="406"/>
        <v>14440</v>
      </c>
      <c r="K862" s="57">
        <f t="shared" si="407"/>
        <v>90440</v>
      </c>
      <c r="L862" s="57">
        <v>67000</v>
      </c>
      <c r="M862" s="57">
        <f t="shared" si="408"/>
        <v>12730</v>
      </c>
      <c r="N862" s="57">
        <f t="shared" si="409"/>
        <v>79730</v>
      </c>
      <c r="O862" s="58">
        <v>78000</v>
      </c>
      <c r="P862" s="59">
        <f t="shared" si="402"/>
        <v>14820</v>
      </c>
      <c r="Q862" s="59">
        <f t="shared" si="403"/>
        <v>92820</v>
      </c>
      <c r="R862" s="42"/>
      <c r="S862" s="42"/>
      <c r="T862" s="42"/>
    </row>
    <row r="863" spans="1:20" x14ac:dyDescent="0.3">
      <c r="A863" s="37" t="s">
        <v>882</v>
      </c>
      <c r="B863" s="18" t="s">
        <v>1507</v>
      </c>
      <c r="C863" s="57">
        <v>240000</v>
      </c>
      <c r="D863" s="57">
        <f t="shared" si="400"/>
        <v>45600</v>
      </c>
      <c r="E863" s="57">
        <f t="shared" si="401"/>
        <v>285600</v>
      </c>
      <c r="F863" s="57">
        <v>230000</v>
      </c>
      <c r="G863" s="57">
        <f t="shared" si="404"/>
        <v>43700</v>
      </c>
      <c r="H863" s="57">
        <f t="shared" si="405"/>
        <v>273700</v>
      </c>
      <c r="I863" s="57">
        <v>270000</v>
      </c>
      <c r="J863" s="57">
        <f t="shared" si="406"/>
        <v>51300</v>
      </c>
      <c r="K863" s="57">
        <f t="shared" si="407"/>
        <v>321300</v>
      </c>
      <c r="L863" s="57">
        <v>210000</v>
      </c>
      <c r="M863" s="57">
        <f t="shared" si="408"/>
        <v>39900</v>
      </c>
      <c r="N863" s="57">
        <f t="shared" si="409"/>
        <v>249900</v>
      </c>
      <c r="O863" s="58">
        <v>280000</v>
      </c>
      <c r="P863" s="59">
        <f t="shared" si="402"/>
        <v>53200</v>
      </c>
      <c r="Q863" s="59">
        <f t="shared" si="403"/>
        <v>333200</v>
      </c>
      <c r="R863" s="42"/>
      <c r="S863" s="42"/>
      <c r="T863" s="42"/>
    </row>
    <row r="864" spans="1:20" x14ac:dyDescent="0.3">
      <c r="A864" s="49">
        <v>11</v>
      </c>
      <c r="B864" s="47" t="s">
        <v>465</v>
      </c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60"/>
      <c r="P864" s="61"/>
      <c r="Q864" s="61"/>
    </row>
    <row r="865" spans="1:20" x14ac:dyDescent="0.3">
      <c r="A865" s="34" t="s">
        <v>897</v>
      </c>
      <c r="B865" s="16" t="s">
        <v>466</v>
      </c>
      <c r="C865" s="35">
        <v>5000</v>
      </c>
      <c r="D865" s="35">
        <f t="shared" ref="D865:D873" si="410">C865*19%</f>
        <v>950</v>
      </c>
      <c r="E865" s="35">
        <f t="shared" ref="E865:E873" si="411">D865+C865</f>
        <v>5950</v>
      </c>
      <c r="F865" s="35">
        <v>5000</v>
      </c>
      <c r="G865" s="35">
        <f t="shared" ref="G865:G872" si="412">F865*19%</f>
        <v>950</v>
      </c>
      <c r="H865" s="35">
        <f t="shared" ref="H865:H872" si="413">G865+F865</f>
        <v>5950</v>
      </c>
      <c r="I865" s="35">
        <v>5000</v>
      </c>
      <c r="J865" s="35">
        <f t="shared" ref="J865:J872" si="414">I865*19%</f>
        <v>950</v>
      </c>
      <c r="K865" s="35">
        <f t="shared" ref="K865:K872" si="415">J865+I865</f>
        <v>5950</v>
      </c>
      <c r="L865" s="35">
        <v>5000</v>
      </c>
      <c r="M865" s="35">
        <f t="shared" ref="M865:M872" si="416">L865*19%</f>
        <v>950</v>
      </c>
      <c r="N865" s="35">
        <f t="shared" ref="N865:N872" si="417">M865+L865</f>
        <v>5950</v>
      </c>
      <c r="O865" s="44">
        <v>5000</v>
      </c>
      <c r="P865" s="22">
        <f t="shared" ref="P865:P873" si="418">O865*19%</f>
        <v>950</v>
      </c>
      <c r="Q865" s="22">
        <f t="shared" ref="Q865:Q873" si="419">P865+O865</f>
        <v>5950</v>
      </c>
    </row>
    <row r="866" spans="1:20" x14ac:dyDescent="0.3">
      <c r="A866" s="34" t="s">
        <v>898</v>
      </c>
      <c r="B866" s="16" t="s">
        <v>467</v>
      </c>
      <c r="C866" s="35">
        <v>165000</v>
      </c>
      <c r="D866" s="35">
        <f t="shared" si="410"/>
        <v>31350</v>
      </c>
      <c r="E866" s="35">
        <f t="shared" si="411"/>
        <v>196350</v>
      </c>
      <c r="F866" s="35">
        <v>145000</v>
      </c>
      <c r="G866" s="35">
        <f t="shared" si="412"/>
        <v>27550</v>
      </c>
      <c r="H866" s="35">
        <f t="shared" si="413"/>
        <v>172550</v>
      </c>
      <c r="I866" s="35">
        <v>145000</v>
      </c>
      <c r="J866" s="35">
        <f t="shared" si="414"/>
        <v>27550</v>
      </c>
      <c r="K866" s="35">
        <f t="shared" si="415"/>
        <v>172550</v>
      </c>
      <c r="L866" s="35">
        <v>135000</v>
      </c>
      <c r="M866" s="35">
        <f t="shared" si="416"/>
        <v>25650</v>
      </c>
      <c r="N866" s="35">
        <f t="shared" si="417"/>
        <v>160650</v>
      </c>
      <c r="O866" s="44">
        <v>260000</v>
      </c>
      <c r="P866" s="22">
        <f t="shared" si="418"/>
        <v>49400</v>
      </c>
      <c r="Q866" s="22">
        <f t="shared" si="419"/>
        <v>309400</v>
      </c>
    </row>
    <row r="867" spans="1:20" x14ac:dyDescent="0.3">
      <c r="A867" s="34" t="s">
        <v>899</v>
      </c>
      <c r="B867" s="16" t="s">
        <v>468</v>
      </c>
      <c r="C867" s="35">
        <v>1650000</v>
      </c>
      <c r="D867" s="35">
        <f t="shared" si="410"/>
        <v>313500</v>
      </c>
      <c r="E867" s="35">
        <f t="shared" si="411"/>
        <v>1963500</v>
      </c>
      <c r="F867" s="35">
        <v>850000</v>
      </c>
      <c r="G867" s="35">
        <f t="shared" si="412"/>
        <v>161500</v>
      </c>
      <c r="H867" s="35">
        <f t="shared" si="413"/>
        <v>1011500</v>
      </c>
      <c r="I867" s="35">
        <v>1120000</v>
      </c>
      <c r="J867" s="35">
        <f t="shared" si="414"/>
        <v>212800</v>
      </c>
      <c r="K867" s="35">
        <f t="shared" si="415"/>
        <v>1332800</v>
      </c>
      <c r="L867" s="35">
        <v>509000</v>
      </c>
      <c r="M867" s="35">
        <f t="shared" si="416"/>
        <v>96710</v>
      </c>
      <c r="N867" s="35">
        <f t="shared" si="417"/>
        <v>605710</v>
      </c>
      <c r="O867" s="44">
        <v>1450000</v>
      </c>
      <c r="P867" s="22">
        <f t="shared" si="418"/>
        <v>275500</v>
      </c>
      <c r="Q867" s="22">
        <f t="shared" si="419"/>
        <v>1725500</v>
      </c>
    </row>
    <row r="868" spans="1:20" x14ac:dyDescent="0.3">
      <c r="A868" s="34" t="s">
        <v>900</v>
      </c>
      <c r="B868" s="16" t="s">
        <v>469</v>
      </c>
      <c r="C868" s="35">
        <v>380000</v>
      </c>
      <c r="D868" s="35">
        <f t="shared" si="410"/>
        <v>72200</v>
      </c>
      <c r="E868" s="35">
        <f t="shared" si="411"/>
        <v>452200</v>
      </c>
      <c r="F868" s="35">
        <v>360000</v>
      </c>
      <c r="G868" s="35">
        <f t="shared" si="412"/>
        <v>68400</v>
      </c>
      <c r="H868" s="35">
        <f t="shared" si="413"/>
        <v>428400</v>
      </c>
      <c r="I868" s="35">
        <v>650000</v>
      </c>
      <c r="J868" s="35">
        <f t="shared" si="414"/>
        <v>123500</v>
      </c>
      <c r="K868" s="35">
        <f t="shared" si="415"/>
        <v>773500</v>
      </c>
      <c r="L868" s="35">
        <v>240000</v>
      </c>
      <c r="M868" s="35">
        <f t="shared" si="416"/>
        <v>45600</v>
      </c>
      <c r="N868" s="35">
        <f t="shared" si="417"/>
        <v>285600</v>
      </c>
      <c r="O868" s="44">
        <v>790000</v>
      </c>
      <c r="P868" s="22">
        <f t="shared" si="418"/>
        <v>150100</v>
      </c>
      <c r="Q868" s="22">
        <f t="shared" si="419"/>
        <v>940100</v>
      </c>
    </row>
    <row r="869" spans="1:20" x14ac:dyDescent="0.3">
      <c r="A869" s="34" t="s">
        <v>901</v>
      </c>
      <c r="B869" s="16" t="s">
        <v>471</v>
      </c>
      <c r="C869" s="35">
        <v>420000</v>
      </c>
      <c r="D869" s="35">
        <f t="shared" si="410"/>
        <v>79800</v>
      </c>
      <c r="E869" s="35">
        <f t="shared" si="411"/>
        <v>499800</v>
      </c>
      <c r="F869" s="35">
        <v>231000</v>
      </c>
      <c r="G869" s="35">
        <f t="shared" si="412"/>
        <v>43890</v>
      </c>
      <c r="H869" s="35">
        <f t="shared" si="413"/>
        <v>274890</v>
      </c>
      <c r="I869" s="35">
        <v>231000</v>
      </c>
      <c r="J869" s="35">
        <f t="shared" si="414"/>
        <v>43890</v>
      </c>
      <c r="K869" s="35">
        <f t="shared" si="415"/>
        <v>274890</v>
      </c>
      <c r="L869" s="35">
        <v>231000</v>
      </c>
      <c r="M869" s="35">
        <f t="shared" si="416"/>
        <v>43890</v>
      </c>
      <c r="N869" s="35">
        <f t="shared" si="417"/>
        <v>274890</v>
      </c>
      <c r="O869" s="44">
        <v>510000</v>
      </c>
      <c r="P869" s="22">
        <f t="shared" si="418"/>
        <v>96900</v>
      </c>
      <c r="Q869" s="22">
        <f t="shared" si="419"/>
        <v>606900</v>
      </c>
    </row>
    <row r="870" spans="1:20" x14ac:dyDescent="0.3">
      <c r="A870" s="34" t="s">
        <v>902</v>
      </c>
      <c r="B870" s="16" t="s">
        <v>473</v>
      </c>
      <c r="C870" s="35">
        <v>115000</v>
      </c>
      <c r="D870" s="35">
        <f t="shared" si="410"/>
        <v>21850</v>
      </c>
      <c r="E870" s="35">
        <f t="shared" si="411"/>
        <v>136850</v>
      </c>
      <c r="F870" s="35">
        <v>87000</v>
      </c>
      <c r="G870" s="35">
        <f t="shared" si="412"/>
        <v>16530</v>
      </c>
      <c r="H870" s="35">
        <f t="shared" si="413"/>
        <v>103530</v>
      </c>
      <c r="I870" s="35">
        <v>87000</v>
      </c>
      <c r="J870" s="35">
        <f t="shared" si="414"/>
        <v>16530</v>
      </c>
      <c r="K870" s="35">
        <f t="shared" si="415"/>
        <v>103530</v>
      </c>
      <c r="L870" s="35">
        <v>87000</v>
      </c>
      <c r="M870" s="35">
        <f t="shared" si="416"/>
        <v>16530</v>
      </c>
      <c r="N870" s="35">
        <f t="shared" si="417"/>
        <v>103530</v>
      </c>
      <c r="O870" s="44">
        <v>175000</v>
      </c>
      <c r="P870" s="22">
        <f t="shared" si="418"/>
        <v>33250</v>
      </c>
      <c r="Q870" s="22">
        <f t="shared" si="419"/>
        <v>208250</v>
      </c>
    </row>
    <row r="871" spans="1:20" x14ac:dyDescent="0.3">
      <c r="A871" s="34" t="s">
        <v>903</v>
      </c>
      <c r="B871" s="16" t="s">
        <v>1053</v>
      </c>
      <c r="C871" s="35">
        <v>2410000</v>
      </c>
      <c r="D871" s="35">
        <f t="shared" si="410"/>
        <v>457900</v>
      </c>
      <c r="E871" s="35">
        <f t="shared" si="411"/>
        <v>2867900</v>
      </c>
      <c r="F871" s="35">
        <v>1420000</v>
      </c>
      <c r="G871" s="35">
        <f t="shared" si="412"/>
        <v>269800</v>
      </c>
      <c r="H871" s="35">
        <f t="shared" si="413"/>
        <v>1689800</v>
      </c>
      <c r="I871" s="35">
        <v>1420000</v>
      </c>
      <c r="J871" s="35">
        <f t="shared" si="414"/>
        <v>269800</v>
      </c>
      <c r="K871" s="35">
        <f t="shared" si="415"/>
        <v>1689800</v>
      </c>
      <c r="L871" s="35">
        <v>1346000</v>
      </c>
      <c r="M871" s="35">
        <f t="shared" si="416"/>
        <v>255740</v>
      </c>
      <c r="N871" s="35">
        <f t="shared" si="417"/>
        <v>1601740</v>
      </c>
      <c r="O871" s="44">
        <v>3150000</v>
      </c>
      <c r="P871" s="22">
        <f t="shared" si="418"/>
        <v>598500</v>
      </c>
      <c r="Q871" s="22">
        <f t="shared" si="419"/>
        <v>3748500</v>
      </c>
    </row>
    <row r="872" spans="1:20" x14ac:dyDescent="0.3">
      <c r="A872" s="34" t="s">
        <v>904</v>
      </c>
      <c r="B872" s="16" t="s">
        <v>474</v>
      </c>
      <c r="C872" s="35">
        <v>97000</v>
      </c>
      <c r="D872" s="35">
        <f t="shared" si="410"/>
        <v>18430</v>
      </c>
      <c r="E872" s="35">
        <f t="shared" si="411"/>
        <v>115430</v>
      </c>
      <c r="F872" s="35">
        <v>97000</v>
      </c>
      <c r="G872" s="35">
        <f t="shared" si="412"/>
        <v>18430</v>
      </c>
      <c r="H872" s="35">
        <f t="shared" si="413"/>
        <v>115430</v>
      </c>
      <c r="I872" s="35">
        <v>97000</v>
      </c>
      <c r="J872" s="35">
        <f t="shared" si="414"/>
        <v>18430</v>
      </c>
      <c r="K872" s="35">
        <f t="shared" si="415"/>
        <v>115430</v>
      </c>
      <c r="L872" s="35">
        <v>97000</v>
      </c>
      <c r="M872" s="35">
        <f t="shared" si="416"/>
        <v>18430</v>
      </c>
      <c r="N872" s="35">
        <f t="shared" si="417"/>
        <v>115430</v>
      </c>
      <c r="O872" s="44">
        <v>120000</v>
      </c>
      <c r="P872" s="22">
        <f t="shared" si="418"/>
        <v>22800</v>
      </c>
      <c r="Q872" s="22">
        <f t="shared" si="419"/>
        <v>142800</v>
      </c>
    </row>
    <row r="873" spans="1:20" x14ac:dyDescent="0.3">
      <c r="A873" s="34" t="s">
        <v>905</v>
      </c>
      <c r="B873" s="16" t="s">
        <v>475</v>
      </c>
      <c r="C873" s="35">
        <v>180000</v>
      </c>
      <c r="D873" s="35">
        <f t="shared" si="410"/>
        <v>34200</v>
      </c>
      <c r="E873" s="35">
        <f t="shared" si="411"/>
        <v>214200</v>
      </c>
      <c r="F873" s="35" t="s">
        <v>600</v>
      </c>
      <c r="G873" s="35" t="s">
        <v>600</v>
      </c>
      <c r="H873" s="35" t="s">
        <v>600</v>
      </c>
      <c r="I873" s="35" t="s">
        <v>600</v>
      </c>
      <c r="J873" s="35" t="s">
        <v>600</v>
      </c>
      <c r="K873" s="35" t="s">
        <v>600</v>
      </c>
      <c r="L873" s="35" t="s">
        <v>600</v>
      </c>
      <c r="M873" s="35" t="s">
        <v>600</v>
      </c>
      <c r="N873" s="35" t="s">
        <v>600</v>
      </c>
      <c r="O873" s="44">
        <v>310000</v>
      </c>
      <c r="P873" s="22">
        <f t="shared" si="418"/>
        <v>58900</v>
      </c>
      <c r="Q873" s="22">
        <f t="shared" si="419"/>
        <v>368900</v>
      </c>
    </row>
    <row r="874" spans="1:20" x14ac:dyDescent="0.3">
      <c r="A874" s="34" t="s">
        <v>906</v>
      </c>
      <c r="B874" s="16" t="s">
        <v>1042</v>
      </c>
      <c r="C874" s="35" t="s">
        <v>600</v>
      </c>
      <c r="D874" s="35" t="s">
        <v>600</v>
      </c>
      <c r="E874" s="35" t="s">
        <v>600</v>
      </c>
      <c r="F874" s="35">
        <v>68000</v>
      </c>
      <c r="G874" s="35">
        <f t="shared" ref="G874:G907" si="420">F874*19%</f>
        <v>12920</v>
      </c>
      <c r="H874" s="35">
        <f t="shared" ref="H874:H907" si="421">G874+F874</f>
        <v>80920</v>
      </c>
      <c r="I874" s="35">
        <v>68000</v>
      </c>
      <c r="J874" s="35">
        <f t="shared" ref="J874:J907" si="422">I874*19%</f>
        <v>12920</v>
      </c>
      <c r="K874" s="35">
        <f t="shared" ref="K874:K907" si="423">J874+I874</f>
        <v>80920</v>
      </c>
      <c r="L874" s="35">
        <v>68000</v>
      </c>
      <c r="M874" s="35">
        <f t="shared" ref="M874:M907" si="424">L874*19%</f>
        <v>12920</v>
      </c>
      <c r="N874" s="35">
        <f t="shared" ref="N874:N907" si="425">M874+L874</f>
        <v>80920</v>
      </c>
      <c r="O874" s="44" t="s">
        <v>600</v>
      </c>
      <c r="P874" s="22" t="s">
        <v>600</v>
      </c>
      <c r="Q874" s="22" t="s">
        <v>600</v>
      </c>
    </row>
    <row r="875" spans="1:20" x14ac:dyDescent="0.3">
      <c r="A875" s="34" t="s">
        <v>907</v>
      </c>
      <c r="B875" s="16" t="s">
        <v>1043</v>
      </c>
      <c r="C875" s="35" t="s">
        <v>600</v>
      </c>
      <c r="D875" s="35" t="s">
        <v>600</v>
      </c>
      <c r="E875" s="35" t="s">
        <v>600</v>
      </c>
      <c r="F875" s="35">
        <v>68000</v>
      </c>
      <c r="G875" s="35">
        <f t="shared" si="420"/>
        <v>12920</v>
      </c>
      <c r="H875" s="35">
        <f t="shared" si="421"/>
        <v>80920</v>
      </c>
      <c r="I875" s="35">
        <v>68000</v>
      </c>
      <c r="J875" s="35">
        <f t="shared" si="422"/>
        <v>12920</v>
      </c>
      <c r="K875" s="35">
        <f t="shared" si="423"/>
        <v>80920</v>
      </c>
      <c r="L875" s="35">
        <v>68000</v>
      </c>
      <c r="M875" s="35">
        <f t="shared" si="424"/>
        <v>12920</v>
      </c>
      <c r="N875" s="35">
        <f t="shared" si="425"/>
        <v>80920</v>
      </c>
      <c r="O875" s="44" t="s">
        <v>600</v>
      </c>
      <c r="P875" s="22" t="s">
        <v>600</v>
      </c>
      <c r="Q875" s="22" t="s">
        <v>600</v>
      </c>
    </row>
    <row r="876" spans="1:20" x14ac:dyDescent="0.3">
      <c r="A876" s="34" t="s">
        <v>908</v>
      </c>
      <c r="B876" s="16" t="s">
        <v>1044</v>
      </c>
      <c r="C876" s="35" t="s">
        <v>600</v>
      </c>
      <c r="D876" s="35" t="s">
        <v>600</v>
      </c>
      <c r="E876" s="35" t="s">
        <v>600</v>
      </c>
      <c r="F876" s="35">
        <v>72000</v>
      </c>
      <c r="G876" s="35">
        <f t="shared" si="420"/>
        <v>13680</v>
      </c>
      <c r="H876" s="35">
        <f t="shared" si="421"/>
        <v>85680</v>
      </c>
      <c r="I876" s="35">
        <v>72000</v>
      </c>
      <c r="J876" s="35">
        <f t="shared" si="422"/>
        <v>13680</v>
      </c>
      <c r="K876" s="35">
        <f t="shared" si="423"/>
        <v>85680</v>
      </c>
      <c r="L876" s="35">
        <v>70000</v>
      </c>
      <c r="M876" s="35">
        <f t="shared" si="424"/>
        <v>13300</v>
      </c>
      <c r="N876" s="35">
        <f t="shared" si="425"/>
        <v>83300</v>
      </c>
      <c r="O876" s="44" t="s">
        <v>600</v>
      </c>
      <c r="P876" s="22" t="s">
        <v>600</v>
      </c>
      <c r="Q876" s="22" t="s">
        <v>600</v>
      </c>
    </row>
    <row r="877" spans="1:20" x14ac:dyDescent="0.3">
      <c r="A877" s="34" t="s">
        <v>909</v>
      </c>
      <c r="B877" s="16" t="s">
        <v>476</v>
      </c>
      <c r="C877" s="35">
        <v>270000</v>
      </c>
      <c r="D877" s="35">
        <f>C877*19%</f>
        <v>51300</v>
      </c>
      <c r="E877" s="35">
        <f>D877+C877</f>
        <v>321300</v>
      </c>
      <c r="F877" s="35">
        <v>260000</v>
      </c>
      <c r="G877" s="35">
        <f t="shared" si="420"/>
        <v>49400</v>
      </c>
      <c r="H877" s="35">
        <f t="shared" si="421"/>
        <v>309400</v>
      </c>
      <c r="I877" s="35">
        <v>260000</v>
      </c>
      <c r="J877" s="35">
        <f t="shared" si="422"/>
        <v>49400</v>
      </c>
      <c r="K877" s="35">
        <f t="shared" si="423"/>
        <v>309400</v>
      </c>
      <c r="L877" s="35">
        <v>216000</v>
      </c>
      <c r="M877" s="35">
        <f t="shared" si="424"/>
        <v>41040</v>
      </c>
      <c r="N877" s="35">
        <f t="shared" si="425"/>
        <v>257040</v>
      </c>
      <c r="O877" s="44">
        <v>340000</v>
      </c>
      <c r="P877" s="22">
        <f>O877*19%</f>
        <v>64600</v>
      </c>
      <c r="Q877" s="22">
        <f>P877+O877</f>
        <v>404600</v>
      </c>
    </row>
    <row r="878" spans="1:20" x14ac:dyDescent="0.3">
      <c r="A878" s="34" t="s">
        <v>910</v>
      </c>
      <c r="B878" s="16" t="s">
        <v>477</v>
      </c>
      <c r="C878" s="35">
        <v>420000</v>
      </c>
      <c r="D878" s="35">
        <f>C878*19%</f>
        <v>79800</v>
      </c>
      <c r="E878" s="35">
        <f>D878+C878</f>
        <v>499800</v>
      </c>
      <c r="F878" s="35">
        <v>337000</v>
      </c>
      <c r="G878" s="35">
        <f t="shared" si="420"/>
        <v>64030</v>
      </c>
      <c r="H878" s="35">
        <f t="shared" si="421"/>
        <v>401030</v>
      </c>
      <c r="I878" s="35">
        <v>337000</v>
      </c>
      <c r="J878" s="35">
        <f t="shared" si="422"/>
        <v>64030</v>
      </c>
      <c r="K878" s="35">
        <f t="shared" si="423"/>
        <v>401030</v>
      </c>
      <c r="L878" s="35">
        <v>310000</v>
      </c>
      <c r="M878" s="35">
        <f t="shared" si="424"/>
        <v>58900</v>
      </c>
      <c r="N878" s="35">
        <f t="shared" si="425"/>
        <v>368900</v>
      </c>
      <c r="O878" s="44">
        <v>480000</v>
      </c>
      <c r="P878" s="22">
        <f>O878*19%</f>
        <v>91200</v>
      </c>
      <c r="Q878" s="22">
        <f>P878+O878</f>
        <v>571200</v>
      </c>
    </row>
    <row r="879" spans="1:20" x14ac:dyDescent="0.3">
      <c r="A879" s="34" t="s">
        <v>1271</v>
      </c>
      <c r="B879" s="16" t="s">
        <v>1459</v>
      </c>
      <c r="C879" s="35">
        <v>13420000</v>
      </c>
      <c r="D879" s="35">
        <f>C879*19%</f>
        <v>2549800</v>
      </c>
      <c r="E879" s="35">
        <f>D879+C879</f>
        <v>15969800</v>
      </c>
      <c r="F879" s="35">
        <v>13120000</v>
      </c>
      <c r="G879" s="35">
        <f t="shared" si="420"/>
        <v>2492800</v>
      </c>
      <c r="H879" s="35">
        <f t="shared" si="421"/>
        <v>15612800</v>
      </c>
      <c r="I879" s="35">
        <v>13120000</v>
      </c>
      <c r="J879" s="35">
        <f t="shared" si="422"/>
        <v>2492800</v>
      </c>
      <c r="K879" s="35">
        <f t="shared" si="423"/>
        <v>15612800</v>
      </c>
      <c r="L879" s="35">
        <v>14130000</v>
      </c>
      <c r="M879" s="35">
        <f t="shared" si="424"/>
        <v>2684700</v>
      </c>
      <c r="N879" s="35">
        <f t="shared" si="425"/>
        <v>16814700</v>
      </c>
      <c r="O879" s="44">
        <v>15400000</v>
      </c>
      <c r="P879" s="22">
        <f>O879*19%</f>
        <v>2926000</v>
      </c>
      <c r="Q879" s="22">
        <f>P879+O879</f>
        <v>18326000</v>
      </c>
    </row>
    <row r="880" spans="1:20" x14ac:dyDescent="0.3">
      <c r="A880" s="37" t="s">
        <v>1272</v>
      </c>
      <c r="B880" s="18" t="s">
        <v>479</v>
      </c>
      <c r="C880" s="38">
        <v>310000</v>
      </c>
      <c r="D880" s="38">
        <f t="shared" ref="D880:D926" si="426">C880*19%</f>
        <v>58900</v>
      </c>
      <c r="E880" s="38">
        <f t="shared" ref="E880:E926" si="427">D880+C880</f>
        <v>368900</v>
      </c>
      <c r="F880" s="38">
        <v>210000</v>
      </c>
      <c r="G880" s="38">
        <f t="shared" si="420"/>
        <v>39900</v>
      </c>
      <c r="H880" s="38">
        <f t="shared" si="421"/>
        <v>249900</v>
      </c>
      <c r="I880" s="38">
        <v>210000</v>
      </c>
      <c r="J880" s="38">
        <f t="shared" si="422"/>
        <v>39900</v>
      </c>
      <c r="K880" s="38">
        <f t="shared" si="423"/>
        <v>249900</v>
      </c>
      <c r="L880" s="38">
        <v>240000</v>
      </c>
      <c r="M880" s="38">
        <f t="shared" si="424"/>
        <v>45600</v>
      </c>
      <c r="N880" s="38">
        <f t="shared" si="425"/>
        <v>285600</v>
      </c>
      <c r="O880" s="48">
        <v>640000</v>
      </c>
      <c r="P880" s="41">
        <f t="shared" ref="P880:P925" si="428">O880*19%</f>
        <v>121600</v>
      </c>
      <c r="Q880" s="41">
        <f t="shared" ref="Q880:Q925" si="429">P880+O880</f>
        <v>761600</v>
      </c>
      <c r="R880" s="42"/>
      <c r="S880" s="42"/>
      <c r="T880" s="42"/>
    </row>
    <row r="881" spans="1:20" x14ac:dyDescent="0.3">
      <c r="A881" s="37" t="s">
        <v>1273</v>
      </c>
      <c r="B881" s="18" t="s">
        <v>480</v>
      </c>
      <c r="C881" s="38">
        <v>98000</v>
      </c>
      <c r="D881" s="38">
        <f t="shared" si="426"/>
        <v>18620</v>
      </c>
      <c r="E881" s="38">
        <f t="shared" si="427"/>
        <v>116620</v>
      </c>
      <c r="F881" s="38">
        <v>95000</v>
      </c>
      <c r="G881" s="38">
        <f t="shared" si="420"/>
        <v>18050</v>
      </c>
      <c r="H881" s="38">
        <f t="shared" si="421"/>
        <v>113050</v>
      </c>
      <c r="I881" s="38">
        <v>95000</v>
      </c>
      <c r="J881" s="38">
        <f t="shared" si="422"/>
        <v>18050</v>
      </c>
      <c r="K881" s="38">
        <f t="shared" si="423"/>
        <v>113050</v>
      </c>
      <c r="L881" s="38">
        <v>90000</v>
      </c>
      <c r="M881" s="38">
        <f t="shared" si="424"/>
        <v>17100</v>
      </c>
      <c r="N881" s="38">
        <f t="shared" si="425"/>
        <v>107100</v>
      </c>
      <c r="O881" s="48">
        <v>125000</v>
      </c>
      <c r="P881" s="41">
        <f t="shared" si="428"/>
        <v>23750</v>
      </c>
      <c r="Q881" s="41">
        <f t="shared" si="429"/>
        <v>148750</v>
      </c>
      <c r="R881" s="42"/>
      <c r="S881" s="42"/>
      <c r="T881" s="42"/>
    </row>
    <row r="882" spans="1:20" x14ac:dyDescent="0.3">
      <c r="A882" s="37" t="s">
        <v>1274</v>
      </c>
      <c r="B882" s="18" t="s">
        <v>1504</v>
      </c>
      <c r="C882" s="38">
        <v>1120000</v>
      </c>
      <c r="D882" s="38">
        <f t="shared" si="426"/>
        <v>212800</v>
      </c>
      <c r="E882" s="38">
        <f t="shared" si="427"/>
        <v>1332800</v>
      </c>
      <c r="F882" s="38">
        <v>1050000</v>
      </c>
      <c r="G882" s="38">
        <f t="shared" si="420"/>
        <v>199500</v>
      </c>
      <c r="H882" s="38">
        <f t="shared" si="421"/>
        <v>1249500</v>
      </c>
      <c r="I882" s="38">
        <v>1150000</v>
      </c>
      <c r="J882" s="38">
        <f t="shared" si="422"/>
        <v>218500</v>
      </c>
      <c r="K882" s="38">
        <f t="shared" si="423"/>
        <v>1368500</v>
      </c>
      <c r="L882" s="38">
        <v>980000</v>
      </c>
      <c r="M882" s="38">
        <f t="shared" si="424"/>
        <v>186200</v>
      </c>
      <c r="N882" s="38">
        <f t="shared" si="425"/>
        <v>1166200</v>
      </c>
      <c r="O882" s="48">
        <v>1780000</v>
      </c>
      <c r="P882" s="41">
        <f t="shared" si="428"/>
        <v>338200</v>
      </c>
      <c r="Q882" s="41">
        <f t="shared" si="429"/>
        <v>2118200</v>
      </c>
      <c r="R882" s="42"/>
      <c r="S882" s="42"/>
      <c r="T882" s="42"/>
    </row>
    <row r="883" spans="1:20" x14ac:dyDescent="0.3">
      <c r="A883" s="37" t="s">
        <v>1275</v>
      </c>
      <c r="B883" s="18" t="s">
        <v>481</v>
      </c>
      <c r="C883" s="38">
        <v>850000</v>
      </c>
      <c r="D883" s="38">
        <f t="shared" si="426"/>
        <v>161500</v>
      </c>
      <c r="E883" s="38">
        <f t="shared" si="427"/>
        <v>1011500</v>
      </c>
      <c r="F883" s="38">
        <v>480000</v>
      </c>
      <c r="G883" s="38">
        <f t="shared" si="420"/>
        <v>91200</v>
      </c>
      <c r="H883" s="38">
        <f t="shared" si="421"/>
        <v>571200</v>
      </c>
      <c r="I883" s="38">
        <v>480000</v>
      </c>
      <c r="J883" s="38">
        <f t="shared" si="422"/>
        <v>91200</v>
      </c>
      <c r="K883" s="38">
        <f t="shared" si="423"/>
        <v>571200</v>
      </c>
      <c r="L883" s="38">
        <v>480000</v>
      </c>
      <c r="M883" s="38">
        <f t="shared" si="424"/>
        <v>91200</v>
      </c>
      <c r="N883" s="38">
        <f t="shared" si="425"/>
        <v>571200</v>
      </c>
      <c r="O883" s="48">
        <v>1940000</v>
      </c>
      <c r="P883" s="41">
        <f t="shared" si="428"/>
        <v>368600</v>
      </c>
      <c r="Q883" s="41">
        <f t="shared" si="429"/>
        <v>2308600</v>
      </c>
      <c r="R883" s="42"/>
      <c r="S883" s="42"/>
      <c r="T883" s="42"/>
    </row>
    <row r="884" spans="1:20" x14ac:dyDescent="0.3">
      <c r="A884" s="37" t="s">
        <v>1276</v>
      </c>
      <c r="B884" s="18" t="s">
        <v>1100</v>
      </c>
      <c r="C884" s="38">
        <v>85000</v>
      </c>
      <c r="D884" s="38">
        <f t="shared" si="426"/>
        <v>16150</v>
      </c>
      <c r="E884" s="38">
        <f t="shared" si="427"/>
        <v>101150</v>
      </c>
      <c r="F884" s="38">
        <v>75000</v>
      </c>
      <c r="G884" s="38">
        <f t="shared" si="420"/>
        <v>14250</v>
      </c>
      <c r="H884" s="38">
        <f t="shared" si="421"/>
        <v>89250</v>
      </c>
      <c r="I884" s="38">
        <v>75000</v>
      </c>
      <c r="J884" s="38">
        <f t="shared" si="422"/>
        <v>14250</v>
      </c>
      <c r="K884" s="38">
        <f t="shared" si="423"/>
        <v>89250</v>
      </c>
      <c r="L884" s="38">
        <v>65000</v>
      </c>
      <c r="M884" s="38">
        <f t="shared" si="424"/>
        <v>12350</v>
      </c>
      <c r="N884" s="38">
        <f t="shared" si="425"/>
        <v>77350</v>
      </c>
      <c r="O884" s="48">
        <v>98000</v>
      </c>
      <c r="P884" s="41">
        <f t="shared" si="428"/>
        <v>18620</v>
      </c>
      <c r="Q884" s="41">
        <f t="shared" si="429"/>
        <v>116620</v>
      </c>
      <c r="R884" s="42"/>
      <c r="S884" s="42"/>
      <c r="T884" s="42"/>
    </row>
    <row r="885" spans="1:20" x14ac:dyDescent="0.3">
      <c r="A885" s="37" t="s">
        <v>1277</v>
      </c>
      <c r="B885" s="18" t="s">
        <v>482</v>
      </c>
      <c r="C885" s="38">
        <v>380000</v>
      </c>
      <c r="D885" s="38">
        <f t="shared" si="426"/>
        <v>72200</v>
      </c>
      <c r="E885" s="38">
        <f t="shared" si="427"/>
        <v>452200</v>
      </c>
      <c r="F885" s="38">
        <v>240000</v>
      </c>
      <c r="G885" s="38">
        <f t="shared" si="420"/>
        <v>45600</v>
      </c>
      <c r="H885" s="38">
        <f t="shared" si="421"/>
        <v>285600</v>
      </c>
      <c r="I885" s="38">
        <v>240000</v>
      </c>
      <c r="J885" s="38">
        <f t="shared" si="422"/>
        <v>45600</v>
      </c>
      <c r="K885" s="38">
        <f t="shared" si="423"/>
        <v>285600</v>
      </c>
      <c r="L885" s="38">
        <v>360000</v>
      </c>
      <c r="M885" s="38">
        <f t="shared" si="424"/>
        <v>68400</v>
      </c>
      <c r="N885" s="38">
        <f t="shared" si="425"/>
        <v>428400</v>
      </c>
      <c r="O885" s="48">
        <v>320000</v>
      </c>
      <c r="P885" s="41">
        <f t="shared" si="428"/>
        <v>60800</v>
      </c>
      <c r="Q885" s="41">
        <f t="shared" si="429"/>
        <v>380800</v>
      </c>
      <c r="R885" s="42"/>
      <c r="S885" s="42"/>
      <c r="T885" s="42"/>
    </row>
    <row r="886" spans="1:20" x14ac:dyDescent="0.3">
      <c r="A886" s="37" t="s">
        <v>1278</v>
      </c>
      <c r="B886" s="18" t="s">
        <v>1161</v>
      </c>
      <c r="C886" s="38">
        <v>1940000</v>
      </c>
      <c r="D886" s="38">
        <f t="shared" si="426"/>
        <v>368600</v>
      </c>
      <c r="E886" s="38">
        <f t="shared" si="427"/>
        <v>2308600</v>
      </c>
      <c r="F886" s="38">
        <v>840000</v>
      </c>
      <c r="G886" s="38">
        <f t="shared" si="420"/>
        <v>159600</v>
      </c>
      <c r="H886" s="38">
        <f t="shared" si="421"/>
        <v>999600</v>
      </c>
      <c r="I886" s="38">
        <v>840000</v>
      </c>
      <c r="J886" s="38">
        <f t="shared" si="422"/>
        <v>159600</v>
      </c>
      <c r="K886" s="38">
        <f t="shared" si="423"/>
        <v>999600</v>
      </c>
      <c r="L886" s="38">
        <v>840000</v>
      </c>
      <c r="M886" s="38">
        <f t="shared" si="424"/>
        <v>159600</v>
      </c>
      <c r="N886" s="38">
        <f t="shared" si="425"/>
        <v>999600</v>
      </c>
      <c r="O886" s="48">
        <v>4120000</v>
      </c>
      <c r="P886" s="41">
        <f t="shared" si="428"/>
        <v>782800</v>
      </c>
      <c r="Q886" s="41">
        <f t="shared" si="429"/>
        <v>4902800</v>
      </c>
      <c r="R886" s="42"/>
      <c r="S886" s="42"/>
      <c r="T886" s="42"/>
    </row>
    <row r="887" spans="1:20" x14ac:dyDescent="0.3">
      <c r="A887" s="37" t="s">
        <v>1279</v>
      </c>
      <c r="B887" s="18" t="s">
        <v>483</v>
      </c>
      <c r="C887" s="38">
        <v>510000</v>
      </c>
      <c r="D887" s="38">
        <f t="shared" si="426"/>
        <v>96900</v>
      </c>
      <c r="E887" s="38">
        <f t="shared" si="427"/>
        <v>606900</v>
      </c>
      <c r="F887" s="38">
        <v>270000</v>
      </c>
      <c r="G887" s="38">
        <f t="shared" si="420"/>
        <v>51300</v>
      </c>
      <c r="H887" s="38">
        <f t="shared" si="421"/>
        <v>321300</v>
      </c>
      <c r="I887" s="38">
        <v>270000</v>
      </c>
      <c r="J887" s="38">
        <f t="shared" si="422"/>
        <v>51300</v>
      </c>
      <c r="K887" s="38">
        <f t="shared" si="423"/>
        <v>321300</v>
      </c>
      <c r="L887" s="38">
        <v>230000</v>
      </c>
      <c r="M887" s="38">
        <f t="shared" si="424"/>
        <v>43700</v>
      </c>
      <c r="N887" s="38">
        <f t="shared" si="425"/>
        <v>273700</v>
      </c>
      <c r="O887" s="48">
        <v>840000</v>
      </c>
      <c r="P887" s="41">
        <f t="shared" si="428"/>
        <v>159600</v>
      </c>
      <c r="Q887" s="41">
        <f t="shared" si="429"/>
        <v>999600</v>
      </c>
      <c r="R887" s="42"/>
      <c r="S887" s="42"/>
      <c r="T887" s="42"/>
    </row>
    <row r="888" spans="1:20" x14ac:dyDescent="0.3">
      <c r="A888" s="37" t="s">
        <v>1280</v>
      </c>
      <c r="B888" s="18" t="s">
        <v>1159</v>
      </c>
      <c r="C888" s="38">
        <v>68000</v>
      </c>
      <c r="D888" s="38">
        <f t="shared" si="426"/>
        <v>12920</v>
      </c>
      <c r="E888" s="38">
        <f t="shared" si="427"/>
        <v>80920</v>
      </c>
      <c r="F888" s="38">
        <v>65000</v>
      </c>
      <c r="G888" s="38">
        <f t="shared" si="420"/>
        <v>12350</v>
      </c>
      <c r="H888" s="38">
        <f t="shared" si="421"/>
        <v>77350</v>
      </c>
      <c r="I888" s="38">
        <v>65000</v>
      </c>
      <c r="J888" s="38">
        <f t="shared" si="422"/>
        <v>12350</v>
      </c>
      <c r="K888" s="38">
        <f t="shared" si="423"/>
        <v>77350</v>
      </c>
      <c r="L888" s="38">
        <v>45000</v>
      </c>
      <c r="M888" s="38">
        <f t="shared" si="424"/>
        <v>8550</v>
      </c>
      <c r="N888" s="38">
        <f t="shared" si="425"/>
        <v>53550</v>
      </c>
      <c r="O888" s="48">
        <v>75000</v>
      </c>
      <c r="P888" s="41">
        <f t="shared" si="428"/>
        <v>14250</v>
      </c>
      <c r="Q888" s="41">
        <f t="shared" si="429"/>
        <v>89250</v>
      </c>
      <c r="R888" s="42"/>
      <c r="S888" s="42"/>
      <c r="T888" s="42"/>
    </row>
    <row r="889" spans="1:20" x14ac:dyDescent="0.3">
      <c r="A889" s="37" t="s">
        <v>1281</v>
      </c>
      <c r="B889" s="18" t="s">
        <v>1101</v>
      </c>
      <c r="C889" s="38">
        <v>72000</v>
      </c>
      <c r="D889" s="38">
        <f t="shared" si="426"/>
        <v>13680</v>
      </c>
      <c r="E889" s="38">
        <f t="shared" si="427"/>
        <v>85680</v>
      </c>
      <c r="F889" s="38">
        <v>67000</v>
      </c>
      <c r="G889" s="38">
        <f t="shared" si="420"/>
        <v>12730</v>
      </c>
      <c r="H889" s="38">
        <f t="shared" si="421"/>
        <v>79730</v>
      </c>
      <c r="I889" s="38">
        <v>67000</v>
      </c>
      <c r="J889" s="38">
        <f t="shared" si="422"/>
        <v>12730</v>
      </c>
      <c r="K889" s="38">
        <f t="shared" si="423"/>
        <v>79730</v>
      </c>
      <c r="L889" s="38">
        <v>48000</v>
      </c>
      <c r="M889" s="38">
        <f t="shared" si="424"/>
        <v>9120</v>
      </c>
      <c r="N889" s="38">
        <f t="shared" si="425"/>
        <v>57120</v>
      </c>
      <c r="O889" s="48">
        <v>85000</v>
      </c>
      <c r="P889" s="41">
        <f t="shared" si="428"/>
        <v>16150</v>
      </c>
      <c r="Q889" s="41">
        <f t="shared" si="429"/>
        <v>101150</v>
      </c>
      <c r="R889" s="42"/>
      <c r="S889" s="42"/>
      <c r="T889" s="42"/>
    </row>
    <row r="890" spans="1:20" x14ac:dyDescent="0.3">
      <c r="A890" s="37" t="s">
        <v>1282</v>
      </c>
      <c r="B890" s="18" t="s">
        <v>484</v>
      </c>
      <c r="C890" s="38">
        <v>187000</v>
      </c>
      <c r="D890" s="38">
        <f t="shared" si="426"/>
        <v>35530</v>
      </c>
      <c r="E890" s="38">
        <f t="shared" si="427"/>
        <v>222530</v>
      </c>
      <c r="F890" s="38">
        <v>198000</v>
      </c>
      <c r="G890" s="38">
        <f t="shared" si="420"/>
        <v>37620</v>
      </c>
      <c r="H890" s="38">
        <f t="shared" si="421"/>
        <v>235620</v>
      </c>
      <c r="I890" s="38">
        <v>198000</v>
      </c>
      <c r="J890" s="38">
        <f t="shared" si="422"/>
        <v>37620</v>
      </c>
      <c r="K890" s="38">
        <f t="shared" si="423"/>
        <v>235620</v>
      </c>
      <c r="L890" s="38">
        <v>165000</v>
      </c>
      <c r="M890" s="38">
        <f t="shared" si="424"/>
        <v>31350</v>
      </c>
      <c r="N890" s="38">
        <f t="shared" si="425"/>
        <v>196350</v>
      </c>
      <c r="O890" s="48">
        <v>710000</v>
      </c>
      <c r="P890" s="41">
        <f t="shared" si="428"/>
        <v>134900</v>
      </c>
      <c r="Q890" s="41">
        <f t="shared" si="429"/>
        <v>844900</v>
      </c>
      <c r="R890" s="42"/>
      <c r="S890" s="42"/>
      <c r="T890" s="42"/>
    </row>
    <row r="891" spans="1:20" x14ac:dyDescent="0.3">
      <c r="A891" s="37" t="s">
        <v>1283</v>
      </c>
      <c r="B891" s="18" t="s">
        <v>485</v>
      </c>
      <c r="C891" s="38">
        <v>180000</v>
      </c>
      <c r="D891" s="38">
        <f t="shared" si="426"/>
        <v>34200</v>
      </c>
      <c r="E891" s="38">
        <f t="shared" si="427"/>
        <v>214200</v>
      </c>
      <c r="F891" s="38">
        <v>195000</v>
      </c>
      <c r="G891" s="38">
        <f t="shared" si="420"/>
        <v>37050</v>
      </c>
      <c r="H891" s="38">
        <f t="shared" si="421"/>
        <v>232050</v>
      </c>
      <c r="I891" s="38">
        <v>195000</v>
      </c>
      <c r="J891" s="38">
        <f t="shared" si="422"/>
        <v>37050</v>
      </c>
      <c r="K891" s="38">
        <f t="shared" si="423"/>
        <v>232050</v>
      </c>
      <c r="L891" s="38">
        <v>16000</v>
      </c>
      <c r="M891" s="38">
        <f t="shared" si="424"/>
        <v>3040</v>
      </c>
      <c r="N891" s="38">
        <f t="shared" si="425"/>
        <v>19040</v>
      </c>
      <c r="O891" s="48">
        <v>840000</v>
      </c>
      <c r="P891" s="41">
        <f t="shared" si="428"/>
        <v>159600</v>
      </c>
      <c r="Q891" s="41">
        <f t="shared" si="429"/>
        <v>999600</v>
      </c>
      <c r="R891" s="42"/>
      <c r="S891" s="42"/>
      <c r="T891" s="42"/>
    </row>
    <row r="892" spans="1:20" x14ac:dyDescent="0.3">
      <c r="A892" s="37" t="s">
        <v>1284</v>
      </c>
      <c r="B892" s="18" t="s">
        <v>1426</v>
      </c>
      <c r="C892" s="38">
        <v>52000</v>
      </c>
      <c r="D892" s="38">
        <f t="shared" si="426"/>
        <v>9880</v>
      </c>
      <c r="E892" s="38">
        <f t="shared" si="427"/>
        <v>61880</v>
      </c>
      <c r="F892" s="38">
        <v>48000</v>
      </c>
      <c r="G892" s="38">
        <f t="shared" si="420"/>
        <v>9120</v>
      </c>
      <c r="H892" s="38">
        <f t="shared" si="421"/>
        <v>57120</v>
      </c>
      <c r="I892" s="38">
        <v>48000</v>
      </c>
      <c r="J892" s="38">
        <f t="shared" si="422"/>
        <v>9120</v>
      </c>
      <c r="K892" s="38">
        <f t="shared" si="423"/>
        <v>57120</v>
      </c>
      <c r="L892" s="38">
        <v>43000</v>
      </c>
      <c r="M892" s="38">
        <f t="shared" si="424"/>
        <v>8170</v>
      </c>
      <c r="N892" s="38">
        <f t="shared" si="425"/>
        <v>51170</v>
      </c>
      <c r="O892" s="48">
        <v>121000</v>
      </c>
      <c r="P892" s="41">
        <f t="shared" si="428"/>
        <v>22990</v>
      </c>
      <c r="Q892" s="41">
        <f t="shared" si="429"/>
        <v>143990</v>
      </c>
      <c r="R892" s="42"/>
      <c r="S892" s="42"/>
      <c r="T892" s="42"/>
    </row>
    <row r="893" spans="1:20" x14ac:dyDescent="0.3">
      <c r="A893" s="37" t="s">
        <v>1285</v>
      </c>
      <c r="B893" s="18" t="s">
        <v>1427</v>
      </c>
      <c r="C893" s="38">
        <v>58000</v>
      </c>
      <c r="D893" s="38">
        <f t="shared" si="426"/>
        <v>11020</v>
      </c>
      <c r="E893" s="38">
        <f t="shared" si="427"/>
        <v>69020</v>
      </c>
      <c r="F893" s="38">
        <v>48000</v>
      </c>
      <c r="G893" s="38">
        <f t="shared" si="420"/>
        <v>9120</v>
      </c>
      <c r="H893" s="38">
        <f t="shared" si="421"/>
        <v>57120</v>
      </c>
      <c r="I893" s="38">
        <v>48000</v>
      </c>
      <c r="J893" s="38">
        <f t="shared" si="422"/>
        <v>9120</v>
      </c>
      <c r="K893" s="38">
        <f t="shared" si="423"/>
        <v>57120</v>
      </c>
      <c r="L893" s="38">
        <v>43000</v>
      </c>
      <c r="M893" s="38">
        <f t="shared" si="424"/>
        <v>8170</v>
      </c>
      <c r="N893" s="38">
        <f t="shared" si="425"/>
        <v>51170</v>
      </c>
      <c r="O893" s="48">
        <v>121000</v>
      </c>
      <c r="P893" s="41">
        <f t="shared" si="428"/>
        <v>22990</v>
      </c>
      <c r="Q893" s="41">
        <f t="shared" si="429"/>
        <v>143990</v>
      </c>
      <c r="R893" s="42"/>
      <c r="S893" s="42"/>
      <c r="T893" s="42"/>
    </row>
    <row r="894" spans="1:20" x14ac:dyDescent="0.3">
      <c r="A894" s="37" t="s">
        <v>1286</v>
      </c>
      <c r="B894" s="18" t="s">
        <v>1562</v>
      </c>
      <c r="C894" s="41">
        <v>21000</v>
      </c>
      <c r="D894" s="38">
        <f t="shared" si="426"/>
        <v>3990</v>
      </c>
      <c r="E894" s="38">
        <f t="shared" si="427"/>
        <v>24990</v>
      </c>
      <c r="F894" s="41">
        <v>21000</v>
      </c>
      <c r="G894" s="38">
        <f t="shared" si="420"/>
        <v>3990</v>
      </c>
      <c r="H894" s="38">
        <f t="shared" si="421"/>
        <v>24990</v>
      </c>
      <c r="I894" s="41">
        <v>21000</v>
      </c>
      <c r="J894" s="38">
        <f t="shared" si="422"/>
        <v>3990</v>
      </c>
      <c r="K894" s="38">
        <f t="shared" si="423"/>
        <v>24990</v>
      </c>
      <c r="L894" s="41">
        <v>21000</v>
      </c>
      <c r="M894" s="38">
        <f t="shared" si="424"/>
        <v>3990</v>
      </c>
      <c r="N894" s="38">
        <f t="shared" si="425"/>
        <v>24990</v>
      </c>
      <c r="O894" s="41">
        <v>21000</v>
      </c>
      <c r="P894" s="38">
        <f t="shared" si="428"/>
        <v>3990</v>
      </c>
      <c r="Q894" s="38">
        <f t="shared" si="429"/>
        <v>24990</v>
      </c>
      <c r="R894" s="42"/>
      <c r="S894" s="42"/>
      <c r="T894" s="42"/>
    </row>
    <row r="895" spans="1:20" x14ac:dyDescent="0.3">
      <c r="A895" s="37" t="s">
        <v>1287</v>
      </c>
      <c r="B895" s="18" t="s">
        <v>486</v>
      </c>
      <c r="C895" s="38">
        <v>1230000</v>
      </c>
      <c r="D895" s="38">
        <f t="shared" si="426"/>
        <v>233700</v>
      </c>
      <c r="E895" s="38">
        <f t="shared" si="427"/>
        <v>1463700</v>
      </c>
      <c r="F895" s="38">
        <v>740000</v>
      </c>
      <c r="G895" s="38">
        <f t="shared" si="420"/>
        <v>140600</v>
      </c>
      <c r="H895" s="38">
        <f t="shared" si="421"/>
        <v>880600</v>
      </c>
      <c r="I895" s="38">
        <v>740000</v>
      </c>
      <c r="J895" s="38">
        <f t="shared" si="422"/>
        <v>140600</v>
      </c>
      <c r="K895" s="38">
        <f t="shared" si="423"/>
        <v>880600</v>
      </c>
      <c r="L895" s="38">
        <v>740000</v>
      </c>
      <c r="M895" s="38">
        <f t="shared" si="424"/>
        <v>140600</v>
      </c>
      <c r="N895" s="38">
        <f t="shared" si="425"/>
        <v>880600</v>
      </c>
      <c r="O895" s="48">
        <v>1640000</v>
      </c>
      <c r="P895" s="41">
        <f t="shared" si="428"/>
        <v>311600</v>
      </c>
      <c r="Q895" s="41">
        <f t="shared" si="429"/>
        <v>1951600</v>
      </c>
      <c r="R895" s="42"/>
      <c r="S895" s="42"/>
      <c r="T895" s="42"/>
    </row>
    <row r="896" spans="1:20" x14ac:dyDescent="0.3">
      <c r="A896" s="37" t="s">
        <v>1288</v>
      </c>
      <c r="B896" s="18" t="s">
        <v>487</v>
      </c>
      <c r="C896" s="38">
        <v>340000</v>
      </c>
      <c r="D896" s="38">
        <f t="shared" si="426"/>
        <v>64600</v>
      </c>
      <c r="E896" s="38">
        <f t="shared" si="427"/>
        <v>404600</v>
      </c>
      <c r="F896" s="38">
        <v>280000</v>
      </c>
      <c r="G896" s="38">
        <f t="shared" si="420"/>
        <v>53200</v>
      </c>
      <c r="H896" s="38">
        <f t="shared" si="421"/>
        <v>333200</v>
      </c>
      <c r="I896" s="38">
        <v>280000</v>
      </c>
      <c r="J896" s="38">
        <f t="shared" si="422"/>
        <v>53200</v>
      </c>
      <c r="K896" s="38">
        <f t="shared" si="423"/>
        <v>333200</v>
      </c>
      <c r="L896" s="38">
        <v>260000</v>
      </c>
      <c r="M896" s="38">
        <f t="shared" si="424"/>
        <v>49400</v>
      </c>
      <c r="N896" s="38">
        <f t="shared" si="425"/>
        <v>309400</v>
      </c>
      <c r="O896" s="48">
        <v>420000</v>
      </c>
      <c r="P896" s="41">
        <f t="shared" si="428"/>
        <v>79800</v>
      </c>
      <c r="Q896" s="41">
        <f t="shared" si="429"/>
        <v>499800</v>
      </c>
      <c r="R896" s="42"/>
      <c r="S896" s="42"/>
      <c r="T896" s="42"/>
    </row>
    <row r="897" spans="1:20" x14ac:dyDescent="0.3">
      <c r="A897" s="37" t="s">
        <v>1289</v>
      </c>
      <c r="B897" s="18" t="s">
        <v>1160</v>
      </c>
      <c r="C897" s="38">
        <v>80000</v>
      </c>
      <c r="D897" s="38">
        <f t="shared" si="426"/>
        <v>15200</v>
      </c>
      <c r="E897" s="38">
        <f t="shared" si="427"/>
        <v>95200</v>
      </c>
      <c r="F897" s="38">
        <v>80000</v>
      </c>
      <c r="G897" s="38">
        <f t="shared" si="420"/>
        <v>15200</v>
      </c>
      <c r="H897" s="38">
        <f t="shared" si="421"/>
        <v>95200</v>
      </c>
      <c r="I897" s="38">
        <v>80000</v>
      </c>
      <c r="J897" s="38">
        <f t="shared" si="422"/>
        <v>15200</v>
      </c>
      <c r="K897" s="38">
        <f t="shared" si="423"/>
        <v>95200</v>
      </c>
      <c r="L897" s="38">
        <v>80000</v>
      </c>
      <c r="M897" s="38">
        <f t="shared" si="424"/>
        <v>15200</v>
      </c>
      <c r="N897" s="38">
        <f t="shared" si="425"/>
        <v>95200</v>
      </c>
      <c r="O897" s="48">
        <v>130000</v>
      </c>
      <c r="P897" s="41">
        <f t="shared" si="428"/>
        <v>24700</v>
      </c>
      <c r="Q897" s="41">
        <f t="shared" si="429"/>
        <v>154700</v>
      </c>
      <c r="R897" s="42"/>
      <c r="S897" s="42"/>
      <c r="T897" s="42"/>
    </row>
    <row r="898" spans="1:20" x14ac:dyDescent="0.3">
      <c r="A898" s="37" t="s">
        <v>1290</v>
      </c>
      <c r="B898" s="18" t="s">
        <v>488</v>
      </c>
      <c r="C898" s="38">
        <v>120000</v>
      </c>
      <c r="D898" s="38">
        <f t="shared" si="426"/>
        <v>22800</v>
      </c>
      <c r="E898" s="38">
        <f t="shared" si="427"/>
        <v>142800</v>
      </c>
      <c r="F898" s="38">
        <v>105000</v>
      </c>
      <c r="G898" s="38">
        <f t="shared" si="420"/>
        <v>19950</v>
      </c>
      <c r="H898" s="38">
        <f t="shared" si="421"/>
        <v>124950</v>
      </c>
      <c r="I898" s="38">
        <v>105000</v>
      </c>
      <c r="J898" s="38">
        <f t="shared" si="422"/>
        <v>19950</v>
      </c>
      <c r="K898" s="38">
        <f t="shared" si="423"/>
        <v>124950</v>
      </c>
      <c r="L898" s="38">
        <v>100000</v>
      </c>
      <c r="M898" s="38">
        <f t="shared" si="424"/>
        <v>19000</v>
      </c>
      <c r="N898" s="38">
        <f t="shared" si="425"/>
        <v>119000</v>
      </c>
      <c r="O898" s="48">
        <v>220000</v>
      </c>
      <c r="P898" s="41">
        <f t="shared" si="428"/>
        <v>41800</v>
      </c>
      <c r="Q898" s="41">
        <f t="shared" si="429"/>
        <v>261800</v>
      </c>
      <c r="R898" s="42"/>
      <c r="S898" s="42"/>
      <c r="T898" s="42"/>
    </row>
    <row r="899" spans="1:20" x14ac:dyDescent="0.3">
      <c r="A899" s="37" t="s">
        <v>1291</v>
      </c>
      <c r="B899" s="18" t="s">
        <v>489</v>
      </c>
      <c r="C899" s="38">
        <v>220000</v>
      </c>
      <c r="D899" s="38">
        <f t="shared" si="426"/>
        <v>41800</v>
      </c>
      <c r="E899" s="38">
        <f t="shared" si="427"/>
        <v>261800</v>
      </c>
      <c r="F899" s="38">
        <v>175000</v>
      </c>
      <c r="G899" s="38">
        <f t="shared" si="420"/>
        <v>33250</v>
      </c>
      <c r="H899" s="38">
        <f t="shared" si="421"/>
        <v>208250</v>
      </c>
      <c r="I899" s="38">
        <v>175000</v>
      </c>
      <c r="J899" s="38">
        <f t="shared" si="422"/>
        <v>33250</v>
      </c>
      <c r="K899" s="38">
        <f t="shared" si="423"/>
        <v>208250</v>
      </c>
      <c r="L899" s="38">
        <v>144000</v>
      </c>
      <c r="M899" s="38">
        <f t="shared" si="424"/>
        <v>27360</v>
      </c>
      <c r="N899" s="38">
        <f t="shared" si="425"/>
        <v>171360</v>
      </c>
      <c r="O899" s="48">
        <v>240000</v>
      </c>
      <c r="P899" s="41">
        <f t="shared" si="428"/>
        <v>45600</v>
      </c>
      <c r="Q899" s="41">
        <f t="shared" si="429"/>
        <v>285600</v>
      </c>
      <c r="R899" s="42"/>
      <c r="S899" s="42"/>
      <c r="T899" s="42"/>
    </row>
    <row r="900" spans="1:20" x14ac:dyDescent="0.3">
      <c r="A900" s="37" t="s">
        <v>1292</v>
      </c>
      <c r="B900" s="18" t="s">
        <v>490</v>
      </c>
      <c r="C900" s="38">
        <v>220000</v>
      </c>
      <c r="D900" s="38">
        <f t="shared" si="426"/>
        <v>41800</v>
      </c>
      <c r="E900" s="38">
        <f t="shared" si="427"/>
        <v>261800</v>
      </c>
      <c r="F900" s="38">
        <v>185000</v>
      </c>
      <c r="G900" s="38">
        <f t="shared" si="420"/>
        <v>35150</v>
      </c>
      <c r="H900" s="38">
        <f t="shared" si="421"/>
        <v>220150</v>
      </c>
      <c r="I900" s="38">
        <v>185000</v>
      </c>
      <c r="J900" s="38">
        <f t="shared" si="422"/>
        <v>35150</v>
      </c>
      <c r="K900" s="38">
        <f t="shared" si="423"/>
        <v>220150</v>
      </c>
      <c r="L900" s="38">
        <v>144000</v>
      </c>
      <c r="M900" s="38">
        <f t="shared" si="424"/>
        <v>27360</v>
      </c>
      <c r="N900" s="38">
        <f t="shared" si="425"/>
        <v>171360</v>
      </c>
      <c r="O900" s="48">
        <v>250000</v>
      </c>
      <c r="P900" s="41">
        <f t="shared" si="428"/>
        <v>47500</v>
      </c>
      <c r="Q900" s="41">
        <f t="shared" si="429"/>
        <v>297500</v>
      </c>
      <c r="R900" s="42"/>
      <c r="S900" s="42"/>
      <c r="T900" s="42"/>
    </row>
    <row r="901" spans="1:20" x14ac:dyDescent="0.3">
      <c r="A901" s="37" t="s">
        <v>1293</v>
      </c>
      <c r="B901" s="18" t="s">
        <v>491</v>
      </c>
      <c r="C901" s="38">
        <v>1230000</v>
      </c>
      <c r="D901" s="38">
        <f t="shared" si="426"/>
        <v>233700</v>
      </c>
      <c r="E901" s="38">
        <f t="shared" si="427"/>
        <v>1463700</v>
      </c>
      <c r="F901" s="38">
        <v>850000</v>
      </c>
      <c r="G901" s="38">
        <f t="shared" si="420"/>
        <v>161500</v>
      </c>
      <c r="H901" s="38">
        <f t="shared" si="421"/>
        <v>1011500</v>
      </c>
      <c r="I901" s="38">
        <v>850000</v>
      </c>
      <c r="J901" s="38">
        <f t="shared" si="422"/>
        <v>161500</v>
      </c>
      <c r="K901" s="38">
        <f t="shared" si="423"/>
        <v>1011500</v>
      </c>
      <c r="L901" s="38">
        <v>650000</v>
      </c>
      <c r="M901" s="38">
        <f t="shared" si="424"/>
        <v>123500</v>
      </c>
      <c r="N901" s="38">
        <f t="shared" si="425"/>
        <v>773500</v>
      </c>
      <c r="O901" s="48">
        <v>2480000</v>
      </c>
      <c r="P901" s="41">
        <f t="shared" si="428"/>
        <v>471200</v>
      </c>
      <c r="Q901" s="41">
        <f t="shared" si="429"/>
        <v>2951200</v>
      </c>
      <c r="R901" s="42"/>
      <c r="S901" s="42"/>
      <c r="T901" s="42"/>
    </row>
    <row r="902" spans="1:20" x14ac:dyDescent="0.3">
      <c r="A902" s="37" t="s">
        <v>1294</v>
      </c>
      <c r="B902" s="18" t="s">
        <v>492</v>
      </c>
      <c r="C902" s="38">
        <v>85000</v>
      </c>
      <c r="D902" s="38">
        <f t="shared" si="426"/>
        <v>16150</v>
      </c>
      <c r="E902" s="38">
        <f t="shared" si="427"/>
        <v>101150</v>
      </c>
      <c r="F902" s="38">
        <v>85000</v>
      </c>
      <c r="G902" s="38">
        <f t="shared" si="420"/>
        <v>16150</v>
      </c>
      <c r="H902" s="38">
        <f t="shared" si="421"/>
        <v>101150</v>
      </c>
      <c r="I902" s="38">
        <v>85000</v>
      </c>
      <c r="J902" s="38">
        <f t="shared" si="422"/>
        <v>16150</v>
      </c>
      <c r="K902" s="38">
        <f t="shared" si="423"/>
        <v>101150</v>
      </c>
      <c r="L902" s="38">
        <v>80000</v>
      </c>
      <c r="M902" s="38">
        <f t="shared" si="424"/>
        <v>15200</v>
      </c>
      <c r="N902" s="38">
        <f t="shared" si="425"/>
        <v>95200</v>
      </c>
      <c r="O902" s="48">
        <v>90000</v>
      </c>
      <c r="P902" s="41">
        <f t="shared" si="428"/>
        <v>17100</v>
      </c>
      <c r="Q902" s="41">
        <f t="shared" si="429"/>
        <v>107100</v>
      </c>
      <c r="R902" s="42"/>
      <c r="S902" s="42"/>
      <c r="T902" s="42"/>
    </row>
    <row r="903" spans="1:20" x14ac:dyDescent="0.3">
      <c r="A903" s="37" t="s">
        <v>1295</v>
      </c>
      <c r="B903" s="18" t="s">
        <v>493</v>
      </c>
      <c r="C903" s="38">
        <v>174000</v>
      </c>
      <c r="D903" s="38">
        <f t="shared" si="426"/>
        <v>33060</v>
      </c>
      <c r="E903" s="38">
        <f t="shared" si="427"/>
        <v>207060</v>
      </c>
      <c r="F903" s="38">
        <v>174000</v>
      </c>
      <c r="G903" s="38">
        <f t="shared" si="420"/>
        <v>33060</v>
      </c>
      <c r="H903" s="38">
        <f t="shared" si="421"/>
        <v>207060</v>
      </c>
      <c r="I903" s="38">
        <v>174000</v>
      </c>
      <c r="J903" s="38">
        <f t="shared" si="422"/>
        <v>33060</v>
      </c>
      <c r="K903" s="38">
        <f t="shared" si="423"/>
        <v>207060</v>
      </c>
      <c r="L903" s="38">
        <v>174000</v>
      </c>
      <c r="M903" s="38">
        <f t="shared" si="424"/>
        <v>33060</v>
      </c>
      <c r="N903" s="38">
        <f t="shared" si="425"/>
        <v>207060</v>
      </c>
      <c r="O903" s="48">
        <v>174000</v>
      </c>
      <c r="P903" s="41">
        <f t="shared" si="428"/>
        <v>33060</v>
      </c>
      <c r="Q903" s="41">
        <f t="shared" si="429"/>
        <v>207060</v>
      </c>
      <c r="R903" s="42"/>
      <c r="S903" s="42"/>
      <c r="T903" s="42"/>
    </row>
    <row r="904" spans="1:20" x14ac:dyDescent="0.3">
      <c r="A904" s="37" t="s">
        <v>1296</v>
      </c>
      <c r="B904" s="18" t="s">
        <v>494</v>
      </c>
      <c r="C904" s="38">
        <v>80000</v>
      </c>
      <c r="D904" s="38">
        <f t="shared" si="426"/>
        <v>15200</v>
      </c>
      <c r="E904" s="38">
        <f t="shared" si="427"/>
        <v>95200</v>
      </c>
      <c r="F904" s="38">
        <v>80000</v>
      </c>
      <c r="G904" s="38">
        <f t="shared" si="420"/>
        <v>15200</v>
      </c>
      <c r="H904" s="38">
        <f t="shared" si="421"/>
        <v>95200</v>
      </c>
      <c r="I904" s="38">
        <v>80000</v>
      </c>
      <c r="J904" s="38">
        <f t="shared" si="422"/>
        <v>15200</v>
      </c>
      <c r="K904" s="38">
        <f t="shared" si="423"/>
        <v>95200</v>
      </c>
      <c r="L904" s="38">
        <v>80000</v>
      </c>
      <c r="M904" s="38">
        <f t="shared" si="424"/>
        <v>15200</v>
      </c>
      <c r="N904" s="38">
        <f t="shared" si="425"/>
        <v>95200</v>
      </c>
      <c r="O904" s="48">
        <v>85000</v>
      </c>
      <c r="P904" s="41">
        <f t="shared" si="428"/>
        <v>16150</v>
      </c>
      <c r="Q904" s="41">
        <f t="shared" si="429"/>
        <v>101150</v>
      </c>
      <c r="R904" s="42"/>
      <c r="S904" s="42"/>
      <c r="T904" s="42"/>
    </row>
    <row r="905" spans="1:20" x14ac:dyDescent="0.3">
      <c r="A905" s="37" t="s">
        <v>1297</v>
      </c>
      <c r="B905" s="18" t="s">
        <v>495</v>
      </c>
      <c r="C905" s="38">
        <v>280000</v>
      </c>
      <c r="D905" s="38">
        <f t="shared" si="426"/>
        <v>53200</v>
      </c>
      <c r="E905" s="38">
        <f t="shared" si="427"/>
        <v>333200</v>
      </c>
      <c r="F905" s="38">
        <v>280000</v>
      </c>
      <c r="G905" s="38">
        <f t="shared" si="420"/>
        <v>53200</v>
      </c>
      <c r="H905" s="38">
        <f t="shared" si="421"/>
        <v>333200</v>
      </c>
      <c r="I905" s="38">
        <v>280000</v>
      </c>
      <c r="J905" s="38">
        <f t="shared" si="422"/>
        <v>53200</v>
      </c>
      <c r="K905" s="38">
        <f t="shared" si="423"/>
        <v>333200</v>
      </c>
      <c r="L905" s="38">
        <v>250000</v>
      </c>
      <c r="M905" s="38">
        <f t="shared" si="424"/>
        <v>47500</v>
      </c>
      <c r="N905" s="38">
        <f t="shared" si="425"/>
        <v>297500</v>
      </c>
      <c r="O905" s="48">
        <v>340000</v>
      </c>
      <c r="P905" s="41">
        <f t="shared" si="428"/>
        <v>64600</v>
      </c>
      <c r="Q905" s="41">
        <f t="shared" si="429"/>
        <v>404600</v>
      </c>
      <c r="R905" s="42"/>
      <c r="S905" s="42"/>
      <c r="T905" s="42"/>
    </row>
    <row r="906" spans="1:20" x14ac:dyDescent="0.3">
      <c r="A906" s="37" t="s">
        <v>1298</v>
      </c>
      <c r="B906" s="18" t="s">
        <v>1135</v>
      </c>
      <c r="C906" s="38">
        <v>280000</v>
      </c>
      <c r="D906" s="38">
        <f t="shared" si="426"/>
        <v>53200</v>
      </c>
      <c r="E906" s="38">
        <f t="shared" si="427"/>
        <v>333200</v>
      </c>
      <c r="F906" s="38">
        <v>260000</v>
      </c>
      <c r="G906" s="38">
        <f t="shared" si="420"/>
        <v>49400</v>
      </c>
      <c r="H906" s="38">
        <f t="shared" si="421"/>
        <v>309400</v>
      </c>
      <c r="I906" s="38">
        <v>260000</v>
      </c>
      <c r="J906" s="38">
        <f t="shared" si="422"/>
        <v>49400</v>
      </c>
      <c r="K906" s="38">
        <f t="shared" si="423"/>
        <v>309400</v>
      </c>
      <c r="L906" s="38">
        <v>240000</v>
      </c>
      <c r="M906" s="38">
        <f t="shared" si="424"/>
        <v>45600</v>
      </c>
      <c r="N906" s="38">
        <f t="shared" si="425"/>
        <v>285600</v>
      </c>
      <c r="O906" s="48">
        <v>340000</v>
      </c>
      <c r="P906" s="41">
        <f t="shared" si="428"/>
        <v>64600</v>
      </c>
      <c r="Q906" s="41">
        <f t="shared" si="429"/>
        <v>404600</v>
      </c>
      <c r="R906" s="42"/>
      <c r="S906" s="42"/>
      <c r="T906" s="42"/>
    </row>
    <row r="907" spans="1:20" x14ac:dyDescent="0.3">
      <c r="A907" s="37" t="s">
        <v>1299</v>
      </c>
      <c r="B907" s="18" t="s">
        <v>1540</v>
      </c>
      <c r="C907" s="38">
        <v>380000</v>
      </c>
      <c r="D907" s="38">
        <f t="shared" si="426"/>
        <v>72200</v>
      </c>
      <c r="E907" s="38">
        <f t="shared" si="427"/>
        <v>452200</v>
      </c>
      <c r="F907" s="38">
        <v>390000</v>
      </c>
      <c r="G907" s="38">
        <f t="shared" si="420"/>
        <v>74100</v>
      </c>
      <c r="H907" s="38">
        <f t="shared" si="421"/>
        <v>464100</v>
      </c>
      <c r="I907" s="38">
        <v>410000</v>
      </c>
      <c r="J907" s="38">
        <f t="shared" si="422"/>
        <v>77900</v>
      </c>
      <c r="K907" s="38">
        <f t="shared" si="423"/>
        <v>487900</v>
      </c>
      <c r="L907" s="38">
        <v>320000</v>
      </c>
      <c r="M907" s="38">
        <f t="shared" si="424"/>
        <v>60800</v>
      </c>
      <c r="N907" s="38">
        <f t="shared" si="425"/>
        <v>380800</v>
      </c>
      <c r="O907" s="48">
        <v>420000</v>
      </c>
      <c r="P907" s="41">
        <f t="shared" si="428"/>
        <v>79800</v>
      </c>
      <c r="Q907" s="41">
        <f t="shared" si="429"/>
        <v>499800</v>
      </c>
      <c r="R907" s="42"/>
      <c r="S907" s="42"/>
      <c r="T907" s="42"/>
    </row>
    <row r="908" spans="1:20" x14ac:dyDescent="0.3">
      <c r="A908" s="37" t="s">
        <v>1300</v>
      </c>
      <c r="B908" s="18" t="s">
        <v>496</v>
      </c>
      <c r="C908" s="38">
        <v>250000</v>
      </c>
      <c r="D908" s="38">
        <f t="shared" si="426"/>
        <v>47500</v>
      </c>
      <c r="E908" s="38">
        <f t="shared" si="427"/>
        <v>297500</v>
      </c>
      <c r="F908" s="38" t="s">
        <v>600</v>
      </c>
      <c r="G908" s="38" t="s">
        <v>600</v>
      </c>
      <c r="H908" s="38" t="s">
        <v>600</v>
      </c>
      <c r="I908" s="38" t="s">
        <v>600</v>
      </c>
      <c r="J908" s="38" t="s">
        <v>600</v>
      </c>
      <c r="K908" s="38" t="s">
        <v>600</v>
      </c>
      <c r="L908" s="38" t="s">
        <v>600</v>
      </c>
      <c r="M908" s="38" t="s">
        <v>600</v>
      </c>
      <c r="N908" s="38" t="s">
        <v>600</v>
      </c>
      <c r="O908" s="48">
        <v>320000</v>
      </c>
      <c r="P908" s="41">
        <f t="shared" si="428"/>
        <v>60800</v>
      </c>
      <c r="Q908" s="41">
        <f t="shared" si="429"/>
        <v>380800</v>
      </c>
      <c r="R908" s="42"/>
      <c r="S908" s="42"/>
      <c r="T908" s="42"/>
    </row>
    <row r="909" spans="1:20" x14ac:dyDescent="0.3">
      <c r="A909" s="34" t="s">
        <v>1301</v>
      </c>
      <c r="B909" s="16" t="s">
        <v>497</v>
      </c>
      <c r="C909" s="35">
        <v>310000</v>
      </c>
      <c r="D909" s="35">
        <f t="shared" si="426"/>
        <v>58900</v>
      </c>
      <c r="E909" s="35">
        <f t="shared" si="427"/>
        <v>368900</v>
      </c>
      <c r="F909" s="35" t="s">
        <v>600</v>
      </c>
      <c r="G909" s="35" t="s">
        <v>600</v>
      </c>
      <c r="H909" s="35" t="s">
        <v>600</v>
      </c>
      <c r="I909" s="35" t="s">
        <v>600</v>
      </c>
      <c r="J909" s="35" t="s">
        <v>600</v>
      </c>
      <c r="K909" s="35" t="s">
        <v>600</v>
      </c>
      <c r="L909" s="35" t="s">
        <v>600</v>
      </c>
      <c r="M909" s="35" t="s">
        <v>600</v>
      </c>
      <c r="N909" s="35" t="s">
        <v>600</v>
      </c>
      <c r="O909" s="44">
        <v>370000</v>
      </c>
      <c r="P909" s="22">
        <f t="shared" si="428"/>
        <v>70300</v>
      </c>
      <c r="Q909" s="21">
        <f t="shared" si="429"/>
        <v>440300</v>
      </c>
    </row>
    <row r="910" spans="1:20" x14ac:dyDescent="0.3">
      <c r="A910" s="34" t="s">
        <v>1302</v>
      </c>
      <c r="B910" s="16" t="s">
        <v>498</v>
      </c>
      <c r="C910" s="35">
        <v>152000</v>
      </c>
      <c r="D910" s="35">
        <f t="shared" si="426"/>
        <v>28880</v>
      </c>
      <c r="E910" s="35">
        <f t="shared" si="427"/>
        <v>180880</v>
      </c>
      <c r="F910" s="35">
        <v>142000</v>
      </c>
      <c r="G910" s="35">
        <f t="shared" ref="G910:G926" si="430">F910*19%</f>
        <v>26980</v>
      </c>
      <c r="H910" s="35">
        <f t="shared" ref="H910:H926" si="431">G910+F910</f>
        <v>168980</v>
      </c>
      <c r="I910" s="35">
        <v>351000</v>
      </c>
      <c r="J910" s="35">
        <f>I910*19%</f>
        <v>66690</v>
      </c>
      <c r="K910" s="35">
        <f>J910+I910</f>
        <v>417690</v>
      </c>
      <c r="L910" s="35">
        <v>91000</v>
      </c>
      <c r="M910" s="35">
        <f t="shared" ref="M910:M926" si="432">L910*19%</f>
        <v>17290</v>
      </c>
      <c r="N910" s="35">
        <f t="shared" ref="N910:N926" si="433">M910+L910</f>
        <v>108290</v>
      </c>
      <c r="O910" s="44">
        <v>200000</v>
      </c>
      <c r="P910" s="22">
        <f t="shared" si="428"/>
        <v>38000</v>
      </c>
      <c r="Q910" s="21">
        <f t="shared" si="429"/>
        <v>238000</v>
      </c>
    </row>
    <row r="911" spans="1:20" x14ac:dyDescent="0.3">
      <c r="A911" s="34" t="s">
        <v>1303</v>
      </c>
      <c r="B911" s="16" t="s">
        <v>1477</v>
      </c>
      <c r="C911" s="22">
        <v>115000</v>
      </c>
      <c r="D911" s="35">
        <f>C911*19%</f>
        <v>21850</v>
      </c>
      <c r="E911" s="35">
        <f>D911+C911</f>
        <v>136850</v>
      </c>
      <c r="F911" s="35">
        <v>110000</v>
      </c>
      <c r="G911" s="35">
        <f>F911*19%</f>
        <v>20900</v>
      </c>
      <c r="H911" s="35">
        <f>G911+F911</f>
        <v>130900</v>
      </c>
      <c r="I911" s="35">
        <v>110000</v>
      </c>
      <c r="J911" s="35">
        <f>I911*19%</f>
        <v>20900</v>
      </c>
      <c r="K911" s="35">
        <f>J911+I911</f>
        <v>130900</v>
      </c>
      <c r="L911" s="35">
        <v>98000</v>
      </c>
      <c r="M911" s="35">
        <f>L911*19%</f>
        <v>18620</v>
      </c>
      <c r="N911" s="35">
        <f>M911+L911</f>
        <v>116620</v>
      </c>
      <c r="O911" s="35">
        <v>105000</v>
      </c>
      <c r="P911" s="36">
        <f>O911*19%</f>
        <v>19950</v>
      </c>
      <c r="Q911" s="62">
        <f>P911+O911</f>
        <v>124950</v>
      </c>
      <c r="R911" s="63"/>
      <c r="S911" s="64"/>
      <c r="T911" s="64"/>
    </row>
    <row r="912" spans="1:20" x14ac:dyDescent="0.3">
      <c r="A912" s="34" t="s">
        <v>1304</v>
      </c>
      <c r="B912" s="16" t="s">
        <v>499</v>
      </c>
      <c r="C912" s="35">
        <v>145000</v>
      </c>
      <c r="D912" s="35">
        <f t="shared" si="426"/>
        <v>27550</v>
      </c>
      <c r="E912" s="35">
        <f t="shared" si="427"/>
        <v>172550</v>
      </c>
      <c r="F912" s="35">
        <v>125000</v>
      </c>
      <c r="G912" s="35">
        <f t="shared" si="430"/>
        <v>23750</v>
      </c>
      <c r="H912" s="35">
        <f t="shared" si="431"/>
        <v>148750</v>
      </c>
      <c r="I912" s="35">
        <v>125000</v>
      </c>
      <c r="J912" s="35">
        <f t="shared" ref="J912:J926" si="434">I912*19%</f>
        <v>23750</v>
      </c>
      <c r="K912" s="35">
        <f t="shared" ref="K912:K926" si="435">J912+I912</f>
        <v>148750</v>
      </c>
      <c r="L912" s="35">
        <v>87000</v>
      </c>
      <c r="M912" s="35">
        <f t="shared" si="432"/>
        <v>16530</v>
      </c>
      <c r="N912" s="35">
        <f t="shared" si="433"/>
        <v>103530</v>
      </c>
      <c r="O912" s="44">
        <v>165000</v>
      </c>
      <c r="P912" s="22">
        <f t="shared" si="428"/>
        <v>31350</v>
      </c>
      <c r="Q912" s="21">
        <f t="shared" si="429"/>
        <v>196350</v>
      </c>
    </row>
    <row r="913" spans="1:17" x14ac:dyDescent="0.3">
      <c r="A913" s="34" t="s">
        <v>1305</v>
      </c>
      <c r="B913" s="16" t="s">
        <v>1045</v>
      </c>
      <c r="C913" s="35">
        <v>1450000</v>
      </c>
      <c r="D913" s="35">
        <f t="shared" si="426"/>
        <v>275500</v>
      </c>
      <c r="E913" s="35">
        <f t="shared" si="427"/>
        <v>1725500</v>
      </c>
      <c r="F913" s="35">
        <v>780000</v>
      </c>
      <c r="G913" s="35">
        <f t="shared" si="430"/>
        <v>148200</v>
      </c>
      <c r="H913" s="35">
        <f t="shared" si="431"/>
        <v>928200</v>
      </c>
      <c r="I913" s="35">
        <v>780000</v>
      </c>
      <c r="J913" s="35">
        <f t="shared" si="434"/>
        <v>148200</v>
      </c>
      <c r="K913" s="35">
        <f t="shared" si="435"/>
        <v>928200</v>
      </c>
      <c r="L913" s="35">
        <v>577000</v>
      </c>
      <c r="M913" s="35">
        <f t="shared" si="432"/>
        <v>109630</v>
      </c>
      <c r="N913" s="35">
        <f t="shared" si="433"/>
        <v>686630</v>
      </c>
      <c r="O913" s="44">
        <v>1650000</v>
      </c>
      <c r="P913" s="22">
        <f t="shared" si="428"/>
        <v>313500</v>
      </c>
      <c r="Q913" s="21">
        <f t="shared" si="429"/>
        <v>1963500</v>
      </c>
    </row>
    <row r="914" spans="1:17" x14ac:dyDescent="0.3">
      <c r="A914" s="34" t="s">
        <v>1306</v>
      </c>
      <c r="B914" s="16" t="s">
        <v>500</v>
      </c>
      <c r="C914" s="35">
        <v>115000</v>
      </c>
      <c r="D914" s="35">
        <f t="shared" si="426"/>
        <v>21850</v>
      </c>
      <c r="E914" s="35">
        <f t="shared" si="427"/>
        <v>136850</v>
      </c>
      <c r="F914" s="35">
        <v>98000</v>
      </c>
      <c r="G914" s="35">
        <f t="shared" si="430"/>
        <v>18620</v>
      </c>
      <c r="H914" s="35">
        <f t="shared" si="431"/>
        <v>116620</v>
      </c>
      <c r="I914" s="35">
        <v>98000</v>
      </c>
      <c r="J914" s="35">
        <f t="shared" si="434"/>
        <v>18620</v>
      </c>
      <c r="K914" s="35">
        <f t="shared" si="435"/>
        <v>116620</v>
      </c>
      <c r="L914" s="35">
        <v>90000</v>
      </c>
      <c r="M914" s="35">
        <f t="shared" si="432"/>
        <v>17100</v>
      </c>
      <c r="N914" s="35">
        <f t="shared" si="433"/>
        <v>107100</v>
      </c>
      <c r="O914" s="44">
        <v>135000</v>
      </c>
      <c r="P914" s="22">
        <f t="shared" si="428"/>
        <v>25650</v>
      </c>
      <c r="Q914" s="22">
        <f t="shared" si="429"/>
        <v>160650</v>
      </c>
    </row>
    <row r="915" spans="1:17" x14ac:dyDescent="0.3">
      <c r="A915" s="34" t="s">
        <v>1307</v>
      </c>
      <c r="B915" s="16" t="s">
        <v>501</v>
      </c>
      <c r="C915" s="35">
        <v>80000</v>
      </c>
      <c r="D915" s="35">
        <f t="shared" si="426"/>
        <v>15200</v>
      </c>
      <c r="E915" s="35">
        <f t="shared" si="427"/>
        <v>95200</v>
      </c>
      <c r="F915" s="35">
        <v>75000</v>
      </c>
      <c r="G915" s="35">
        <f t="shared" si="430"/>
        <v>14250</v>
      </c>
      <c r="H915" s="35">
        <f t="shared" si="431"/>
        <v>89250</v>
      </c>
      <c r="I915" s="35">
        <v>75000</v>
      </c>
      <c r="J915" s="35">
        <f t="shared" si="434"/>
        <v>14250</v>
      </c>
      <c r="K915" s="35">
        <f t="shared" si="435"/>
        <v>89250</v>
      </c>
      <c r="L915" s="35">
        <v>75000</v>
      </c>
      <c r="M915" s="35">
        <f t="shared" si="432"/>
        <v>14250</v>
      </c>
      <c r="N915" s="35">
        <f t="shared" si="433"/>
        <v>89250</v>
      </c>
      <c r="O915" s="44">
        <v>85000</v>
      </c>
      <c r="P915" s="22">
        <f t="shared" si="428"/>
        <v>16150</v>
      </c>
      <c r="Q915" s="22">
        <f t="shared" si="429"/>
        <v>101150</v>
      </c>
    </row>
    <row r="916" spans="1:17" x14ac:dyDescent="0.3">
      <c r="A916" s="34" t="s">
        <v>1308</v>
      </c>
      <c r="B916" s="16" t="s">
        <v>502</v>
      </c>
      <c r="C916" s="35">
        <v>85000</v>
      </c>
      <c r="D916" s="35">
        <f t="shared" si="426"/>
        <v>16150</v>
      </c>
      <c r="E916" s="35">
        <f t="shared" si="427"/>
        <v>101150</v>
      </c>
      <c r="F916" s="35">
        <v>85000</v>
      </c>
      <c r="G916" s="35">
        <f t="shared" si="430"/>
        <v>16150</v>
      </c>
      <c r="H916" s="35">
        <f t="shared" si="431"/>
        <v>101150</v>
      </c>
      <c r="I916" s="35">
        <v>85000</v>
      </c>
      <c r="J916" s="35">
        <f t="shared" si="434"/>
        <v>16150</v>
      </c>
      <c r="K916" s="35">
        <f t="shared" si="435"/>
        <v>101150</v>
      </c>
      <c r="L916" s="35">
        <v>85000</v>
      </c>
      <c r="M916" s="35">
        <f t="shared" si="432"/>
        <v>16150</v>
      </c>
      <c r="N916" s="35">
        <f t="shared" si="433"/>
        <v>101150</v>
      </c>
      <c r="O916" s="44">
        <v>85000</v>
      </c>
      <c r="P916" s="22">
        <f t="shared" si="428"/>
        <v>16150</v>
      </c>
      <c r="Q916" s="22">
        <f t="shared" si="429"/>
        <v>101150</v>
      </c>
    </row>
    <row r="917" spans="1:17" x14ac:dyDescent="0.3">
      <c r="A917" s="34" t="s">
        <v>1309</v>
      </c>
      <c r="B917" s="16" t="s">
        <v>503</v>
      </c>
      <c r="C917" s="35">
        <v>320000</v>
      </c>
      <c r="D917" s="35">
        <f t="shared" si="426"/>
        <v>60800</v>
      </c>
      <c r="E917" s="35">
        <f t="shared" si="427"/>
        <v>380800</v>
      </c>
      <c r="F917" s="35">
        <v>190000</v>
      </c>
      <c r="G917" s="35">
        <f t="shared" si="430"/>
        <v>36100</v>
      </c>
      <c r="H917" s="35">
        <f t="shared" si="431"/>
        <v>226100</v>
      </c>
      <c r="I917" s="35">
        <v>190000</v>
      </c>
      <c r="J917" s="35">
        <f t="shared" si="434"/>
        <v>36100</v>
      </c>
      <c r="K917" s="35">
        <f t="shared" si="435"/>
        <v>226100</v>
      </c>
      <c r="L917" s="35">
        <v>190000</v>
      </c>
      <c r="M917" s="35">
        <f t="shared" si="432"/>
        <v>36100</v>
      </c>
      <c r="N917" s="35">
        <f t="shared" si="433"/>
        <v>226100</v>
      </c>
      <c r="O917" s="44">
        <v>420000</v>
      </c>
      <c r="P917" s="22">
        <f t="shared" si="428"/>
        <v>79800</v>
      </c>
      <c r="Q917" s="22">
        <f t="shared" si="429"/>
        <v>499800</v>
      </c>
    </row>
    <row r="918" spans="1:17" x14ac:dyDescent="0.3">
      <c r="A918" s="34" t="s">
        <v>1310</v>
      </c>
      <c r="B918" s="16" t="s">
        <v>504</v>
      </c>
      <c r="C918" s="35">
        <v>380000</v>
      </c>
      <c r="D918" s="35">
        <f t="shared" si="426"/>
        <v>72200</v>
      </c>
      <c r="E918" s="35">
        <f t="shared" si="427"/>
        <v>452200</v>
      </c>
      <c r="F918" s="35">
        <v>370000</v>
      </c>
      <c r="G918" s="35">
        <f t="shared" si="430"/>
        <v>70300</v>
      </c>
      <c r="H918" s="35">
        <f t="shared" si="431"/>
        <v>440300</v>
      </c>
      <c r="I918" s="35">
        <v>370000</v>
      </c>
      <c r="J918" s="35">
        <f t="shared" si="434"/>
        <v>70300</v>
      </c>
      <c r="K918" s="35">
        <f t="shared" si="435"/>
        <v>440300</v>
      </c>
      <c r="L918" s="35">
        <v>320000</v>
      </c>
      <c r="M918" s="35">
        <f t="shared" si="432"/>
        <v>60800</v>
      </c>
      <c r="N918" s="35">
        <f t="shared" si="433"/>
        <v>380800</v>
      </c>
      <c r="O918" s="44">
        <v>450000</v>
      </c>
      <c r="P918" s="22">
        <f t="shared" si="428"/>
        <v>85500</v>
      </c>
      <c r="Q918" s="22">
        <f t="shared" si="429"/>
        <v>535500</v>
      </c>
    </row>
    <row r="919" spans="1:17" x14ac:dyDescent="0.3">
      <c r="A919" s="34" t="s">
        <v>1311</v>
      </c>
      <c r="B919" s="16" t="s">
        <v>505</v>
      </c>
      <c r="C919" s="35">
        <v>350000</v>
      </c>
      <c r="D919" s="35">
        <f t="shared" si="426"/>
        <v>66500</v>
      </c>
      <c r="E919" s="35">
        <f t="shared" si="427"/>
        <v>416500</v>
      </c>
      <c r="F919" s="35">
        <v>340000</v>
      </c>
      <c r="G919" s="35">
        <f t="shared" si="430"/>
        <v>64600</v>
      </c>
      <c r="H919" s="35">
        <f t="shared" si="431"/>
        <v>404600</v>
      </c>
      <c r="I919" s="35">
        <v>340000</v>
      </c>
      <c r="J919" s="35">
        <f t="shared" si="434"/>
        <v>64600</v>
      </c>
      <c r="K919" s="35">
        <f t="shared" si="435"/>
        <v>404600</v>
      </c>
      <c r="L919" s="35">
        <v>290000</v>
      </c>
      <c r="M919" s="35">
        <f t="shared" si="432"/>
        <v>55100</v>
      </c>
      <c r="N919" s="35">
        <f t="shared" si="433"/>
        <v>345100</v>
      </c>
      <c r="O919" s="44">
        <v>380000</v>
      </c>
      <c r="P919" s="22">
        <f t="shared" si="428"/>
        <v>72200</v>
      </c>
      <c r="Q919" s="22">
        <f t="shared" si="429"/>
        <v>452200</v>
      </c>
    </row>
    <row r="920" spans="1:17" x14ac:dyDescent="0.3">
      <c r="A920" s="34" t="s">
        <v>1312</v>
      </c>
      <c r="B920" s="16" t="s">
        <v>506</v>
      </c>
      <c r="C920" s="35">
        <v>125000</v>
      </c>
      <c r="D920" s="35">
        <f t="shared" si="426"/>
        <v>23750</v>
      </c>
      <c r="E920" s="35">
        <f t="shared" si="427"/>
        <v>148750</v>
      </c>
      <c r="F920" s="35">
        <v>95000</v>
      </c>
      <c r="G920" s="35">
        <f t="shared" si="430"/>
        <v>18050</v>
      </c>
      <c r="H920" s="35">
        <f t="shared" si="431"/>
        <v>113050</v>
      </c>
      <c r="I920" s="35">
        <v>95000</v>
      </c>
      <c r="J920" s="35">
        <f t="shared" si="434"/>
        <v>18050</v>
      </c>
      <c r="K920" s="35">
        <f t="shared" si="435"/>
        <v>113050</v>
      </c>
      <c r="L920" s="35">
        <v>95000</v>
      </c>
      <c r="M920" s="35">
        <f t="shared" si="432"/>
        <v>18050</v>
      </c>
      <c r="N920" s="35">
        <f t="shared" si="433"/>
        <v>113050</v>
      </c>
      <c r="O920" s="44">
        <v>240000</v>
      </c>
      <c r="P920" s="22">
        <f t="shared" si="428"/>
        <v>45600</v>
      </c>
      <c r="Q920" s="22">
        <f t="shared" si="429"/>
        <v>285600</v>
      </c>
    </row>
    <row r="921" spans="1:17" x14ac:dyDescent="0.3">
      <c r="A921" s="34" t="s">
        <v>1313</v>
      </c>
      <c r="B921" s="16" t="s">
        <v>507</v>
      </c>
      <c r="C921" s="35">
        <v>72000</v>
      </c>
      <c r="D921" s="35">
        <f t="shared" si="426"/>
        <v>13680</v>
      </c>
      <c r="E921" s="35">
        <f t="shared" si="427"/>
        <v>85680</v>
      </c>
      <c r="F921" s="35">
        <v>65000</v>
      </c>
      <c r="G921" s="35">
        <f t="shared" si="430"/>
        <v>12350</v>
      </c>
      <c r="H921" s="35">
        <f t="shared" si="431"/>
        <v>77350</v>
      </c>
      <c r="I921" s="35">
        <v>65000</v>
      </c>
      <c r="J921" s="35">
        <f t="shared" si="434"/>
        <v>12350</v>
      </c>
      <c r="K921" s="35">
        <f t="shared" si="435"/>
        <v>77350</v>
      </c>
      <c r="L921" s="35">
        <v>65000</v>
      </c>
      <c r="M921" s="35">
        <f t="shared" si="432"/>
        <v>12350</v>
      </c>
      <c r="N921" s="35">
        <f t="shared" si="433"/>
        <v>77350</v>
      </c>
      <c r="O921" s="44">
        <v>125000</v>
      </c>
      <c r="P921" s="22">
        <f t="shared" si="428"/>
        <v>23750</v>
      </c>
      <c r="Q921" s="22">
        <f t="shared" si="429"/>
        <v>148750</v>
      </c>
    </row>
    <row r="922" spans="1:17" x14ac:dyDescent="0.3">
      <c r="A922" s="34" t="s">
        <v>1314</v>
      </c>
      <c r="B922" s="16" t="s">
        <v>508</v>
      </c>
      <c r="C922" s="35">
        <v>337000</v>
      </c>
      <c r="D922" s="35">
        <f t="shared" si="426"/>
        <v>64030</v>
      </c>
      <c r="E922" s="35">
        <f t="shared" si="427"/>
        <v>401030</v>
      </c>
      <c r="F922" s="35">
        <v>650000</v>
      </c>
      <c r="G922" s="35">
        <f t="shared" si="430"/>
        <v>123500</v>
      </c>
      <c r="H922" s="35">
        <f t="shared" si="431"/>
        <v>773500</v>
      </c>
      <c r="I922" s="35">
        <v>650000</v>
      </c>
      <c r="J922" s="35">
        <f t="shared" si="434"/>
        <v>123500</v>
      </c>
      <c r="K922" s="35">
        <f t="shared" si="435"/>
        <v>773500</v>
      </c>
      <c r="L922" s="35">
        <v>337000</v>
      </c>
      <c r="M922" s="35">
        <f t="shared" si="432"/>
        <v>64030</v>
      </c>
      <c r="N922" s="35">
        <f t="shared" si="433"/>
        <v>401030</v>
      </c>
      <c r="O922" s="44">
        <v>125000</v>
      </c>
      <c r="P922" s="22">
        <f t="shared" si="428"/>
        <v>23750</v>
      </c>
      <c r="Q922" s="22">
        <f t="shared" si="429"/>
        <v>148750</v>
      </c>
    </row>
    <row r="923" spans="1:17" x14ac:dyDescent="0.3">
      <c r="A923" s="34" t="s">
        <v>1315</v>
      </c>
      <c r="B923" s="16" t="s">
        <v>1151</v>
      </c>
      <c r="C923" s="35">
        <v>265000</v>
      </c>
      <c r="D923" s="35">
        <f t="shared" si="426"/>
        <v>50350</v>
      </c>
      <c r="E923" s="35">
        <f t="shared" si="427"/>
        <v>315350</v>
      </c>
      <c r="F923" s="35">
        <v>105000</v>
      </c>
      <c r="G923" s="35">
        <f t="shared" si="430"/>
        <v>19950</v>
      </c>
      <c r="H923" s="35">
        <f t="shared" si="431"/>
        <v>124950</v>
      </c>
      <c r="I923" s="35">
        <v>105000</v>
      </c>
      <c r="J923" s="35">
        <f t="shared" si="434"/>
        <v>19950</v>
      </c>
      <c r="K923" s="35">
        <f t="shared" si="435"/>
        <v>124950</v>
      </c>
      <c r="L923" s="35">
        <v>105000</v>
      </c>
      <c r="M923" s="35">
        <f t="shared" si="432"/>
        <v>19950</v>
      </c>
      <c r="N923" s="35">
        <f t="shared" si="433"/>
        <v>124950</v>
      </c>
      <c r="O923" s="44">
        <v>340000</v>
      </c>
      <c r="P923" s="22">
        <f t="shared" si="428"/>
        <v>64600</v>
      </c>
      <c r="Q923" s="22">
        <f t="shared" si="429"/>
        <v>404600</v>
      </c>
    </row>
    <row r="924" spans="1:17" x14ac:dyDescent="0.3">
      <c r="A924" s="34" t="s">
        <v>1316</v>
      </c>
      <c r="B924" s="16" t="s">
        <v>509</v>
      </c>
      <c r="C924" s="35">
        <v>105000</v>
      </c>
      <c r="D924" s="35">
        <f t="shared" si="426"/>
        <v>19950</v>
      </c>
      <c r="E924" s="35">
        <f t="shared" si="427"/>
        <v>124950</v>
      </c>
      <c r="F924" s="35">
        <v>98000</v>
      </c>
      <c r="G924" s="35">
        <f t="shared" si="430"/>
        <v>18620</v>
      </c>
      <c r="H924" s="35">
        <f t="shared" si="431"/>
        <v>116620</v>
      </c>
      <c r="I924" s="35">
        <v>98000</v>
      </c>
      <c r="J924" s="35">
        <f t="shared" si="434"/>
        <v>18620</v>
      </c>
      <c r="K924" s="35">
        <f t="shared" si="435"/>
        <v>116620</v>
      </c>
      <c r="L924" s="35">
        <v>96000</v>
      </c>
      <c r="M924" s="35">
        <f t="shared" si="432"/>
        <v>18240</v>
      </c>
      <c r="N924" s="35">
        <f t="shared" si="433"/>
        <v>114240</v>
      </c>
      <c r="O924" s="44">
        <v>410000</v>
      </c>
      <c r="P924" s="22">
        <f t="shared" si="428"/>
        <v>77900</v>
      </c>
      <c r="Q924" s="22">
        <f t="shared" si="429"/>
        <v>487900</v>
      </c>
    </row>
    <row r="925" spans="1:17" x14ac:dyDescent="0.3">
      <c r="A925" s="34" t="s">
        <v>1317</v>
      </c>
      <c r="B925" s="16" t="s">
        <v>510</v>
      </c>
      <c r="C925" s="35">
        <v>280000</v>
      </c>
      <c r="D925" s="35">
        <f t="shared" si="426"/>
        <v>53200</v>
      </c>
      <c r="E925" s="35">
        <f t="shared" si="427"/>
        <v>333200</v>
      </c>
      <c r="F925" s="35">
        <v>220000</v>
      </c>
      <c r="G925" s="35">
        <f t="shared" si="430"/>
        <v>41800</v>
      </c>
      <c r="H925" s="35">
        <f t="shared" si="431"/>
        <v>261800</v>
      </c>
      <c r="I925" s="35">
        <v>970000</v>
      </c>
      <c r="J925" s="35">
        <f t="shared" si="434"/>
        <v>184300</v>
      </c>
      <c r="K925" s="35">
        <f t="shared" si="435"/>
        <v>1154300</v>
      </c>
      <c r="L925" s="35">
        <v>220000</v>
      </c>
      <c r="M925" s="35">
        <f t="shared" si="432"/>
        <v>41800</v>
      </c>
      <c r="N925" s="35">
        <f t="shared" si="433"/>
        <v>261800</v>
      </c>
      <c r="O925" s="44">
        <v>1900000</v>
      </c>
      <c r="P925" s="22">
        <f t="shared" si="428"/>
        <v>361000</v>
      </c>
      <c r="Q925" s="22">
        <f t="shared" si="429"/>
        <v>2261000</v>
      </c>
    </row>
    <row r="926" spans="1:17" x14ac:dyDescent="0.3">
      <c r="A926" s="34" t="s">
        <v>1318</v>
      </c>
      <c r="B926" s="16" t="s">
        <v>512</v>
      </c>
      <c r="C926" s="35">
        <v>1420000</v>
      </c>
      <c r="D926" s="35">
        <f t="shared" si="426"/>
        <v>269800</v>
      </c>
      <c r="E926" s="35">
        <f t="shared" si="427"/>
        <v>1689800</v>
      </c>
      <c r="F926" s="35">
        <v>1102000</v>
      </c>
      <c r="G926" s="35">
        <f t="shared" si="430"/>
        <v>209380</v>
      </c>
      <c r="H926" s="35">
        <f t="shared" si="431"/>
        <v>1311380</v>
      </c>
      <c r="I926" s="35">
        <v>1102000</v>
      </c>
      <c r="J926" s="35">
        <f t="shared" si="434"/>
        <v>209380</v>
      </c>
      <c r="K926" s="35">
        <f t="shared" si="435"/>
        <v>1311380</v>
      </c>
      <c r="L926" s="35">
        <v>750000</v>
      </c>
      <c r="M926" s="35">
        <f t="shared" si="432"/>
        <v>142500</v>
      </c>
      <c r="N926" s="35">
        <f t="shared" si="433"/>
        <v>892500</v>
      </c>
      <c r="O926" s="44">
        <v>1720000</v>
      </c>
      <c r="P926" s="22">
        <f>O926*19%</f>
        <v>326800</v>
      </c>
      <c r="Q926" s="22">
        <f>P926+O926</f>
        <v>2046800</v>
      </c>
    </row>
    <row r="927" spans="1:17" x14ac:dyDescent="0.3">
      <c r="A927" s="34" t="s">
        <v>1319</v>
      </c>
      <c r="B927" s="16" t="s">
        <v>1046</v>
      </c>
      <c r="C927" s="35">
        <v>280000</v>
      </c>
      <c r="D927" s="35">
        <f>C927*19%</f>
        <v>53200</v>
      </c>
      <c r="E927" s="35">
        <f>D927+C927</f>
        <v>333200</v>
      </c>
      <c r="F927" s="35">
        <v>280000</v>
      </c>
      <c r="G927" s="35">
        <f>F927*19%</f>
        <v>53200</v>
      </c>
      <c r="H927" s="35">
        <f>G927+F927</f>
        <v>333200</v>
      </c>
      <c r="I927" s="35">
        <v>280000</v>
      </c>
      <c r="J927" s="35">
        <f>I927*19%</f>
        <v>53200</v>
      </c>
      <c r="K927" s="35">
        <f>J927+I927</f>
        <v>333200</v>
      </c>
      <c r="L927" s="35">
        <v>240000</v>
      </c>
      <c r="M927" s="35">
        <f>L927*19%</f>
        <v>45600</v>
      </c>
      <c r="N927" s="35">
        <f>M927+L927</f>
        <v>285600</v>
      </c>
      <c r="O927" s="44">
        <v>310000</v>
      </c>
      <c r="P927" s="22">
        <f t="shared" ref="P927:P941" si="436">O927*19%</f>
        <v>58900</v>
      </c>
      <c r="Q927" s="22">
        <f t="shared" ref="Q927:Q941" si="437">P927+O927</f>
        <v>368900</v>
      </c>
    </row>
    <row r="928" spans="1:17" x14ac:dyDescent="0.3">
      <c r="A928" s="34" t="s">
        <v>1320</v>
      </c>
      <c r="B928" s="16" t="s">
        <v>514</v>
      </c>
      <c r="C928" s="35">
        <v>370000</v>
      </c>
      <c r="D928" s="35">
        <f t="shared" ref="D928:D946" si="438">C928*19%</f>
        <v>70300</v>
      </c>
      <c r="E928" s="35">
        <f t="shared" ref="E928:E946" si="439">D928+C928</f>
        <v>440300</v>
      </c>
      <c r="F928" s="35">
        <v>360000</v>
      </c>
      <c r="G928" s="35">
        <f t="shared" ref="G928:G946" si="440">F928*19%</f>
        <v>68400</v>
      </c>
      <c r="H928" s="35">
        <f t="shared" ref="H928:H946" si="441">G928+F928</f>
        <v>428400</v>
      </c>
      <c r="I928" s="35">
        <v>360000</v>
      </c>
      <c r="J928" s="35">
        <f t="shared" ref="J928:J946" si="442">I928*19%</f>
        <v>68400</v>
      </c>
      <c r="K928" s="35">
        <f t="shared" ref="K928:K946" si="443">J928+I928</f>
        <v>428400</v>
      </c>
      <c r="L928" s="35">
        <v>340000</v>
      </c>
      <c r="M928" s="35">
        <f t="shared" ref="M928:M946" si="444">L928*19%</f>
        <v>64600</v>
      </c>
      <c r="N928" s="35">
        <f t="shared" ref="N928:N946" si="445">M928+L928</f>
        <v>404600</v>
      </c>
      <c r="O928" s="44">
        <v>390000</v>
      </c>
      <c r="P928" s="22">
        <f t="shared" si="436"/>
        <v>74100</v>
      </c>
      <c r="Q928" s="22">
        <f t="shared" si="437"/>
        <v>464100</v>
      </c>
    </row>
    <row r="929" spans="1:17" x14ac:dyDescent="0.3">
      <c r="A929" s="34" t="s">
        <v>1321</v>
      </c>
      <c r="B929" s="16" t="s">
        <v>515</v>
      </c>
      <c r="C929" s="35">
        <v>530000</v>
      </c>
      <c r="D929" s="35">
        <f t="shared" si="438"/>
        <v>100700</v>
      </c>
      <c r="E929" s="35">
        <f t="shared" si="439"/>
        <v>630700</v>
      </c>
      <c r="F929" s="35">
        <v>510000</v>
      </c>
      <c r="G929" s="35">
        <f t="shared" si="440"/>
        <v>96900</v>
      </c>
      <c r="H929" s="35">
        <f t="shared" si="441"/>
        <v>606900</v>
      </c>
      <c r="I929" s="35">
        <v>510000</v>
      </c>
      <c r="J929" s="35">
        <f t="shared" si="442"/>
        <v>96900</v>
      </c>
      <c r="K929" s="35">
        <f t="shared" si="443"/>
        <v>606900</v>
      </c>
      <c r="L929" s="35">
        <v>480000</v>
      </c>
      <c r="M929" s="35">
        <f t="shared" si="444"/>
        <v>91200</v>
      </c>
      <c r="N929" s="35">
        <f t="shared" si="445"/>
        <v>571200</v>
      </c>
      <c r="O929" s="44">
        <v>550000</v>
      </c>
      <c r="P929" s="22">
        <f t="shared" si="436"/>
        <v>104500</v>
      </c>
      <c r="Q929" s="22">
        <f t="shared" si="437"/>
        <v>654500</v>
      </c>
    </row>
    <row r="930" spans="1:17" x14ac:dyDescent="0.3">
      <c r="A930" s="34" t="s">
        <v>1322</v>
      </c>
      <c r="B930" s="55" t="s">
        <v>516</v>
      </c>
      <c r="C930" s="35">
        <v>2550000</v>
      </c>
      <c r="D930" s="35">
        <f t="shared" si="438"/>
        <v>484500</v>
      </c>
      <c r="E930" s="35">
        <f t="shared" si="439"/>
        <v>3034500</v>
      </c>
      <c r="F930" s="35">
        <v>2450000</v>
      </c>
      <c r="G930" s="35">
        <f t="shared" si="440"/>
        <v>465500</v>
      </c>
      <c r="H930" s="35">
        <f t="shared" si="441"/>
        <v>2915500</v>
      </c>
      <c r="I930" s="35">
        <v>2450000</v>
      </c>
      <c r="J930" s="35">
        <f t="shared" si="442"/>
        <v>465500</v>
      </c>
      <c r="K930" s="35">
        <f t="shared" si="443"/>
        <v>2915500</v>
      </c>
      <c r="L930" s="35">
        <v>1840000</v>
      </c>
      <c r="M930" s="35">
        <f t="shared" si="444"/>
        <v>349600</v>
      </c>
      <c r="N930" s="35">
        <f t="shared" si="445"/>
        <v>2189600</v>
      </c>
      <c r="O930" s="44">
        <v>2650000</v>
      </c>
      <c r="P930" s="22">
        <f t="shared" si="436"/>
        <v>503500</v>
      </c>
      <c r="Q930" s="22">
        <f t="shared" si="437"/>
        <v>3153500</v>
      </c>
    </row>
    <row r="931" spans="1:17" x14ac:dyDescent="0.3">
      <c r="A931" s="34" t="s">
        <v>1323</v>
      </c>
      <c r="B931" s="16" t="s">
        <v>1061</v>
      </c>
      <c r="C931" s="35">
        <v>360000</v>
      </c>
      <c r="D931" s="35">
        <f t="shared" si="438"/>
        <v>68400</v>
      </c>
      <c r="E931" s="35">
        <f t="shared" si="439"/>
        <v>428400</v>
      </c>
      <c r="F931" s="65">
        <v>340000</v>
      </c>
      <c r="G931" s="35">
        <f t="shared" si="440"/>
        <v>64600</v>
      </c>
      <c r="H931" s="35">
        <f t="shared" si="441"/>
        <v>404600</v>
      </c>
      <c r="I931" s="65">
        <v>340000</v>
      </c>
      <c r="J931" s="35">
        <f t="shared" si="442"/>
        <v>64600</v>
      </c>
      <c r="K931" s="35">
        <f t="shared" si="443"/>
        <v>404600</v>
      </c>
      <c r="L931" s="35">
        <v>320000</v>
      </c>
      <c r="M931" s="35">
        <f t="shared" si="444"/>
        <v>60800</v>
      </c>
      <c r="N931" s="35">
        <f t="shared" si="445"/>
        <v>380800</v>
      </c>
      <c r="O931" s="44">
        <v>390000</v>
      </c>
      <c r="P931" s="22">
        <f t="shared" si="436"/>
        <v>74100</v>
      </c>
      <c r="Q931" s="22">
        <f t="shared" si="437"/>
        <v>464100</v>
      </c>
    </row>
    <row r="932" spans="1:17" x14ac:dyDescent="0.3">
      <c r="A932" s="34" t="s">
        <v>1324</v>
      </c>
      <c r="B932" s="16" t="s">
        <v>1047</v>
      </c>
      <c r="C932" s="35">
        <v>280000</v>
      </c>
      <c r="D932" s="35">
        <f t="shared" si="438"/>
        <v>53200</v>
      </c>
      <c r="E932" s="35">
        <f t="shared" si="439"/>
        <v>333200</v>
      </c>
      <c r="F932" s="65">
        <v>260000</v>
      </c>
      <c r="G932" s="35">
        <f t="shared" si="440"/>
        <v>49400</v>
      </c>
      <c r="H932" s="35">
        <f t="shared" si="441"/>
        <v>309400</v>
      </c>
      <c r="I932" s="65">
        <v>260000</v>
      </c>
      <c r="J932" s="35">
        <f t="shared" si="442"/>
        <v>49400</v>
      </c>
      <c r="K932" s="35">
        <f t="shared" si="443"/>
        <v>309400</v>
      </c>
      <c r="L932" s="35">
        <v>250000</v>
      </c>
      <c r="M932" s="35">
        <f t="shared" si="444"/>
        <v>47500</v>
      </c>
      <c r="N932" s="35">
        <f t="shared" si="445"/>
        <v>297500</v>
      </c>
      <c r="O932" s="44">
        <v>320000</v>
      </c>
      <c r="P932" s="22">
        <f t="shared" si="436"/>
        <v>60800</v>
      </c>
      <c r="Q932" s="22">
        <f t="shared" si="437"/>
        <v>380800</v>
      </c>
    </row>
    <row r="933" spans="1:17" x14ac:dyDescent="0.3">
      <c r="A933" s="34" t="s">
        <v>1325</v>
      </c>
      <c r="B933" s="16" t="s">
        <v>1060</v>
      </c>
      <c r="C933" s="35">
        <v>520000</v>
      </c>
      <c r="D933" s="35">
        <f t="shared" si="438"/>
        <v>98800</v>
      </c>
      <c r="E933" s="35">
        <f t="shared" si="439"/>
        <v>618800</v>
      </c>
      <c r="F933" s="65">
        <v>508000</v>
      </c>
      <c r="G933" s="35">
        <f t="shared" si="440"/>
        <v>96520</v>
      </c>
      <c r="H933" s="35">
        <f t="shared" si="441"/>
        <v>604520</v>
      </c>
      <c r="I933" s="65">
        <v>508000</v>
      </c>
      <c r="J933" s="35">
        <f t="shared" si="442"/>
        <v>96520</v>
      </c>
      <c r="K933" s="35">
        <f t="shared" si="443"/>
        <v>604520</v>
      </c>
      <c r="L933" s="35">
        <v>450000</v>
      </c>
      <c r="M933" s="35">
        <f t="shared" si="444"/>
        <v>85500</v>
      </c>
      <c r="N933" s="35">
        <f t="shared" si="445"/>
        <v>535500</v>
      </c>
      <c r="O933" s="44">
        <v>560000</v>
      </c>
      <c r="P933" s="22">
        <f t="shared" si="436"/>
        <v>106400</v>
      </c>
      <c r="Q933" s="22">
        <f t="shared" si="437"/>
        <v>666400</v>
      </c>
    </row>
    <row r="934" spans="1:17" x14ac:dyDescent="0.3">
      <c r="A934" s="34" t="s">
        <v>1326</v>
      </c>
      <c r="B934" s="16" t="s">
        <v>1048</v>
      </c>
      <c r="C934" s="35">
        <v>1360000</v>
      </c>
      <c r="D934" s="35">
        <f t="shared" si="438"/>
        <v>258400</v>
      </c>
      <c r="E934" s="35">
        <f t="shared" si="439"/>
        <v>1618400</v>
      </c>
      <c r="F934" s="65">
        <v>1320000</v>
      </c>
      <c r="G934" s="35">
        <f t="shared" si="440"/>
        <v>250800</v>
      </c>
      <c r="H934" s="35">
        <f t="shared" si="441"/>
        <v>1570800</v>
      </c>
      <c r="I934" s="65">
        <v>1320000</v>
      </c>
      <c r="J934" s="35">
        <f t="shared" si="442"/>
        <v>250800</v>
      </c>
      <c r="K934" s="35">
        <f t="shared" si="443"/>
        <v>1570800</v>
      </c>
      <c r="L934" s="35">
        <v>1150000</v>
      </c>
      <c r="M934" s="35">
        <f t="shared" si="444"/>
        <v>218500</v>
      </c>
      <c r="N934" s="35">
        <f t="shared" si="445"/>
        <v>1368500</v>
      </c>
      <c r="O934" s="44">
        <v>1420000</v>
      </c>
      <c r="P934" s="22">
        <f t="shared" si="436"/>
        <v>269800</v>
      </c>
      <c r="Q934" s="22">
        <f t="shared" si="437"/>
        <v>1689800</v>
      </c>
    </row>
    <row r="935" spans="1:17" x14ac:dyDescent="0.3">
      <c r="A935" s="34" t="s">
        <v>1327</v>
      </c>
      <c r="B935" s="16" t="s">
        <v>1059</v>
      </c>
      <c r="C935" s="35">
        <v>130000</v>
      </c>
      <c r="D935" s="35">
        <f t="shared" si="438"/>
        <v>24700</v>
      </c>
      <c r="E935" s="35">
        <f t="shared" si="439"/>
        <v>154700</v>
      </c>
      <c r="F935" s="65">
        <v>120000</v>
      </c>
      <c r="G935" s="35">
        <f t="shared" si="440"/>
        <v>22800</v>
      </c>
      <c r="H935" s="35">
        <f t="shared" si="441"/>
        <v>142800</v>
      </c>
      <c r="I935" s="65">
        <v>120000</v>
      </c>
      <c r="J935" s="35">
        <f t="shared" si="442"/>
        <v>22800</v>
      </c>
      <c r="K935" s="35">
        <f t="shared" si="443"/>
        <v>142800</v>
      </c>
      <c r="L935" s="35">
        <v>98000</v>
      </c>
      <c r="M935" s="35">
        <f t="shared" si="444"/>
        <v>18620</v>
      </c>
      <c r="N935" s="35">
        <f t="shared" si="445"/>
        <v>116620</v>
      </c>
      <c r="O935" s="44">
        <v>156000</v>
      </c>
      <c r="P935" s="22">
        <f t="shared" si="436"/>
        <v>29640</v>
      </c>
      <c r="Q935" s="22">
        <f t="shared" si="437"/>
        <v>185640</v>
      </c>
    </row>
    <row r="936" spans="1:17" x14ac:dyDescent="0.3">
      <c r="A936" s="34" t="s">
        <v>1328</v>
      </c>
      <c r="B936" s="16" t="s">
        <v>1058</v>
      </c>
      <c r="C936" s="35">
        <v>290000</v>
      </c>
      <c r="D936" s="35">
        <f t="shared" si="438"/>
        <v>55100</v>
      </c>
      <c r="E936" s="35">
        <f t="shared" si="439"/>
        <v>345100</v>
      </c>
      <c r="F936" s="66">
        <v>270000</v>
      </c>
      <c r="G936" s="35">
        <f t="shared" si="440"/>
        <v>51300</v>
      </c>
      <c r="H936" s="35">
        <f t="shared" si="441"/>
        <v>321300</v>
      </c>
      <c r="I936" s="66">
        <v>270000</v>
      </c>
      <c r="J936" s="35">
        <f t="shared" si="442"/>
        <v>51300</v>
      </c>
      <c r="K936" s="35">
        <f t="shared" si="443"/>
        <v>321300</v>
      </c>
      <c r="L936" s="35">
        <v>250000</v>
      </c>
      <c r="M936" s="35">
        <f t="shared" si="444"/>
        <v>47500</v>
      </c>
      <c r="N936" s="35">
        <f t="shared" si="445"/>
        <v>297500</v>
      </c>
      <c r="O936" s="44">
        <v>320000</v>
      </c>
      <c r="P936" s="22">
        <f t="shared" si="436"/>
        <v>60800</v>
      </c>
      <c r="Q936" s="22">
        <f t="shared" si="437"/>
        <v>380800</v>
      </c>
    </row>
    <row r="937" spans="1:17" x14ac:dyDescent="0.3">
      <c r="A937" s="34" t="s">
        <v>1329</v>
      </c>
      <c r="B937" s="16" t="s">
        <v>1049</v>
      </c>
      <c r="C937" s="35">
        <v>630000</v>
      </c>
      <c r="D937" s="35">
        <f t="shared" si="438"/>
        <v>119700</v>
      </c>
      <c r="E937" s="35">
        <f t="shared" si="439"/>
        <v>749700</v>
      </c>
      <c r="F937" s="67">
        <v>610000</v>
      </c>
      <c r="G937" s="35">
        <f t="shared" si="440"/>
        <v>115900</v>
      </c>
      <c r="H937" s="35">
        <f t="shared" si="441"/>
        <v>725900</v>
      </c>
      <c r="I937" s="67">
        <v>610000</v>
      </c>
      <c r="J937" s="35">
        <f t="shared" si="442"/>
        <v>115900</v>
      </c>
      <c r="K937" s="35">
        <f t="shared" si="443"/>
        <v>725900</v>
      </c>
      <c r="L937" s="35">
        <v>580000</v>
      </c>
      <c r="M937" s="35">
        <f t="shared" si="444"/>
        <v>110200</v>
      </c>
      <c r="N937" s="35">
        <f t="shared" si="445"/>
        <v>690200</v>
      </c>
      <c r="O937" s="44">
        <v>650000</v>
      </c>
      <c r="P937" s="22">
        <f t="shared" si="436"/>
        <v>123500</v>
      </c>
      <c r="Q937" s="22">
        <f t="shared" si="437"/>
        <v>773500</v>
      </c>
    </row>
    <row r="938" spans="1:17" x14ac:dyDescent="0.3">
      <c r="A938" s="34" t="s">
        <v>1330</v>
      </c>
      <c r="B938" s="16" t="s">
        <v>1050</v>
      </c>
      <c r="C938" s="35">
        <v>8620000</v>
      </c>
      <c r="D938" s="35">
        <f t="shared" si="438"/>
        <v>1637800</v>
      </c>
      <c r="E938" s="35">
        <f t="shared" si="439"/>
        <v>10257800</v>
      </c>
      <c r="F938" s="67">
        <v>8450000</v>
      </c>
      <c r="G938" s="35">
        <f t="shared" si="440"/>
        <v>1605500</v>
      </c>
      <c r="H938" s="35">
        <f t="shared" si="441"/>
        <v>10055500</v>
      </c>
      <c r="I938" s="67">
        <v>8450000</v>
      </c>
      <c r="J938" s="35">
        <f t="shared" si="442"/>
        <v>1605500</v>
      </c>
      <c r="K938" s="35">
        <f t="shared" si="443"/>
        <v>10055500</v>
      </c>
      <c r="L938" s="35">
        <v>5400000</v>
      </c>
      <c r="M938" s="35">
        <f t="shared" si="444"/>
        <v>1026000</v>
      </c>
      <c r="N938" s="35">
        <f t="shared" si="445"/>
        <v>6426000</v>
      </c>
      <c r="O938" s="44">
        <v>8740000</v>
      </c>
      <c r="P938" s="22">
        <f t="shared" si="436"/>
        <v>1660600</v>
      </c>
      <c r="Q938" s="22">
        <f t="shared" si="437"/>
        <v>10400600</v>
      </c>
    </row>
    <row r="939" spans="1:17" x14ac:dyDescent="0.3">
      <c r="A939" s="121" t="s">
        <v>1331</v>
      </c>
      <c r="B939" s="120" t="s">
        <v>1593</v>
      </c>
      <c r="C939" s="123">
        <v>1950000</v>
      </c>
      <c r="D939" s="123">
        <f t="shared" si="438"/>
        <v>370500</v>
      </c>
      <c r="E939" s="123">
        <f t="shared" si="439"/>
        <v>2320500</v>
      </c>
      <c r="F939" s="128">
        <v>1850000</v>
      </c>
      <c r="G939" s="123">
        <f t="shared" si="440"/>
        <v>351500</v>
      </c>
      <c r="H939" s="123">
        <f t="shared" si="441"/>
        <v>2201500</v>
      </c>
      <c r="I939" s="128">
        <v>1850000</v>
      </c>
      <c r="J939" s="123">
        <f t="shared" si="442"/>
        <v>351500</v>
      </c>
      <c r="K939" s="123">
        <f t="shared" si="443"/>
        <v>2201500</v>
      </c>
      <c r="L939" s="123">
        <v>1620000</v>
      </c>
      <c r="M939" s="123">
        <f t="shared" si="444"/>
        <v>307800</v>
      </c>
      <c r="N939" s="123">
        <f t="shared" si="445"/>
        <v>1927800</v>
      </c>
      <c r="O939" s="129">
        <v>1940000</v>
      </c>
      <c r="P939" s="122">
        <f t="shared" si="436"/>
        <v>368600</v>
      </c>
      <c r="Q939" s="122">
        <f t="shared" si="437"/>
        <v>2308600</v>
      </c>
    </row>
    <row r="940" spans="1:17" x14ac:dyDescent="0.3">
      <c r="A940" s="121" t="s">
        <v>1460</v>
      </c>
      <c r="B940" s="120" t="s">
        <v>1594</v>
      </c>
      <c r="C940" s="123">
        <v>920000</v>
      </c>
      <c r="D940" s="123">
        <f t="shared" si="438"/>
        <v>174800</v>
      </c>
      <c r="E940" s="123">
        <f t="shared" si="439"/>
        <v>1094800</v>
      </c>
      <c r="F940" s="128">
        <v>680000</v>
      </c>
      <c r="G940" s="123">
        <f t="shared" si="440"/>
        <v>129200</v>
      </c>
      <c r="H940" s="123">
        <f t="shared" si="441"/>
        <v>809200</v>
      </c>
      <c r="I940" s="128">
        <v>680000</v>
      </c>
      <c r="J940" s="123">
        <f t="shared" si="442"/>
        <v>129200</v>
      </c>
      <c r="K940" s="123">
        <f t="shared" si="443"/>
        <v>809200</v>
      </c>
      <c r="L940" s="123">
        <v>610000</v>
      </c>
      <c r="M940" s="123">
        <f t="shared" si="444"/>
        <v>115900</v>
      </c>
      <c r="N940" s="123">
        <f t="shared" si="445"/>
        <v>725900</v>
      </c>
      <c r="O940" s="129">
        <v>1050000</v>
      </c>
      <c r="P940" s="122">
        <f t="shared" si="436"/>
        <v>199500</v>
      </c>
      <c r="Q940" s="122">
        <f t="shared" si="437"/>
        <v>1249500</v>
      </c>
    </row>
    <row r="941" spans="1:17" x14ac:dyDescent="0.3">
      <c r="A941" s="34" t="s">
        <v>1541</v>
      </c>
      <c r="B941" s="16" t="s">
        <v>1054</v>
      </c>
      <c r="C941" s="35">
        <v>65000</v>
      </c>
      <c r="D941" s="35">
        <f t="shared" si="438"/>
        <v>12350</v>
      </c>
      <c r="E941" s="35">
        <f t="shared" si="439"/>
        <v>77350</v>
      </c>
      <c r="F941" s="45">
        <v>55000</v>
      </c>
      <c r="G941" s="35">
        <f t="shared" si="440"/>
        <v>10450</v>
      </c>
      <c r="H941" s="35">
        <f t="shared" si="441"/>
        <v>65450</v>
      </c>
      <c r="I941" s="45">
        <v>55000</v>
      </c>
      <c r="J941" s="35">
        <f t="shared" si="442"/>
        <v>10450</v>
      </c>
      <c r="K941" s="35">
        <f t="shared" si="443"/>
        <v>65450</v>
      </c>
      <c r="L941" s="35">
        <v>45000</v>
      </c>
      <c r="M941" s="35">
        <f t="shared" si="444"/>
        <v>8550</v>
      </c>
      <c r="N941" s="35">
        <f t="shared" si="445"/>
        <v>53550</v>
      </c>
      <c r="O941" s="44">
        <v>75000</v>
      </c>
      <c r="P941" s="22">
        <f t="shared" si="436"/>
        <v>14250</v>
      </c>
      <c r="Q941" s="22">
        <f t="shared" si="437"/>
        <v>89250</v>
      </c>
    </row>
    <row r="942" spans="1:17" x14ac:dyDescent="0.3">
      <c r="A942" s="34" t="s">
        <v>1542</v>
      </c>
      <c r="B942" s="16" t="s">
        <v>1057</v>
      </c>
      <c r="C942" s="35">
        <v>3976000</v>
      </c>
      <c r="D942" s="35">
        <f t="shared" si="438"/>
        <v>755440</v>
      </c>
      <c r="E942" s="35">
        <f t="shared" si="439"/>
        <v>4731440</v>
      </c>
      <c r="F942" s="35">
        <v>3976000</v>
      </c>
      <c r="G942" s="35">
        <f t="shared" si="440"/>
        <v>755440</v>
      </c>
      <c r="H942" s="35">
        <f t="shared" si="441"/>
        <v>4731440</v>
      </c>
      <c r="I942" s="35">
        <v>3976000</v>
      </c>
      <c r="J942" s="35">
        <f t="shared" si="442"/>
        <v>755440</v>
      </c>
      <c r="K942" s="35">
        <f t="shared" si="443"/>
        <v>4731440</v>
      </c>
      <c r="L942" s="35">
        <v>3200000</v>
      </c>
      <c r="M942" s="35">
        <f t="shared" si="444"/>
        <v>608000</v>
      </c>
      <c r="N942" s="35">
        <f t="shared" si="445"/>
        <v>3808000</v>
      </c>
      <c r="O942" s="44">
        <v>4780000</v>
      </c>
      <c r="P942" s="22">
        <f>O942*19%</f>
        <v>908200</v>
      </c>
      <c r="Q942" s="22">
        <f>P942+O942</f>
        <v>5688200</v>
      </c>
    </row>
    <row r="943" spans="1:17" x14ac:dyDescent="0.3">
      <c r="A943" s="121" t="s">
        <v>1563</v>
      </c>
      <c r="B943" s="120" t="s">
        <v>1568</v>
      </c>
      <c r="C943" s="123">
        <v>172000</v>
      </c>
      <c r="D943" s="123">
        <f t="shared" si="438"/>
        <v>32680</v>
      </c>
      <c r="E943" s="123">
        <f t="shared" si="439"/>
        <v>204680</v>
      </c>
      <c r="F943" s="123">
        <v>165000</v>
      </c>
      <c r="G943" s="123">
        <f t="shared" si="440"/>
        <v>31350</v>
      </c>
      <c r="H943" s="123">
        <f t="shared" si="441"/>
        <v>196350</v>
      </c>
      <c r="I943" s="123">
        <v>185000</v>
      </c>
      <c r="J943" s="123">
        <f t="shared" si="442"/>
        <v>35150</v>
      </c>
      <c r="K943" s="123">
        <f t="shared" si="443"/>
        <v>220150</v>
      </c>
      <c r="L943" s="123">
        <v>178000</v>
      </c>
      <c r="M943" s="123">
        <f t="shared" si="444"/>
        <v>33820</v>
      </c>
      <c r="N943" s="123">
        <f t="shared" si="445"/>
        <v>211820</v>
      </c>
      <c r="O943" s="129">
        <v>197000</v>
      </c>
      <c r="P943" s="122">
        <f>O943*19%</f>
        <v>37430</v>
      </c>
      <c r="Q943" s="122">
        <f>P943+O943</f>
        <v>234430</v>
      </c>
    </row>
    <row r="944" spans="1:17" x14ac:dyDescent="0.3">
      <c r="A944" s="34" t="s">
        <v>1590</v>
      </c>
      <c r="B944" s="16" t="s">
        <v>517</v>
      </c>
      <c r="C944" s="35">
        <v>360000</v>
      </c>
      <c r="D944" s="35">
        <f t="shared" si="438"/>
        <v>68400</v>
      </c>
      <c r="E944" s="35">
        <f t="shared" si="439"/>
        <v>428400</v>
      </c>
      <c r="F944" s="35">
        <v>340000</v>
      </c>
      <c r="G944" s="35">
        <f t="shared" si="440"/>
        <v>64600</v>
      </c>
      <c r="H944" s="35">
        <f t="shared" si="441"/>
        <v>404600</v>
      </c>
      <c r="I944" s="35">
        <v>340000</v>
      </c>
      <c r="J944" s="35">
        <f t="shared" si="442"/>
        <v>64600</v>
      </c>
      <c r="K944" s="35">
        <f t="shared" si="443"/>
        <v>404600</v>
      </c>
      <c r="L944" s="35">
        <v>280000</v>
      </c>
      <c r="M944" s="35">
        <f t="shared" si="444"/>
        <v>53200</v>
      </c>
      <c r="N944" s="35">
        <f t="shared" si="445"/>
        <v>333200</v>
      </c>
      <c r="O944" s="44">
        <v>1970000</v>
      </c>
      <c r="P944" s="22">
        <f>O944*19%</f>
        <v>374300</v>
      </c>
      <c r="Q944" s="22">
        <f>P944+O944</f>
        <v>2344300</v>
      </c>
    </row>
    <row r="945" spans="1:17" x14ac:dyDescent="0.3">
      <c r="A945" s="34" t="s">
        <v>1591</v>
      </c>
      <c r="B945" s="16" t="s">
        <v>518</v>
      </c>
      <c r="C945" s="35">
        <v>77000</v>
      </c>
      <c r="D945" s="35">
        <f t="shared" si="438"/>
        <v>14630</v>
      </c>
      <c r="E945" s="35">
        <f t="shared" si="439"/>
        <v>91630</v>
      </c>
      <c r="F945" s="35">
        <v>77000</v>
      </c>
      <c r="G945" s="35">
        <f t="shared" si="440"/>
        <v>14630</v>
      </c>
      <c r="H945" s="35">
        <f t="shared" si="441"/>
        <v>91630</v>
      </c>
      <c r="I945" s="35">
        <v>77000</v>
      </c>
      <c r="J945" s="35">
        <f t="shared" si="442"/>
        <v>14630</v>
      </c>
      <c r="K945" s="35">
        <f t="shared" si="443"/>
        <v>91630</v>
      </c>
      <c r="L945" s="35">
        <v>77000</v>
      </c>
      <c r="M945" s="35">
        <f t="shared" si="444"/>
        <v>14630</v>
      </c>
      <c r="N945" s="35">
        <f t="shared" si="445"/>
        <v>91630</v>
      </c>
      <c r="O945" s="44">
        <v>78000</v>
      </c>
      <c r="P945" s="22">
        <f>O945*19%</f>
        <v>14820</v>
      </c>
      <c r="Q945" s="22">
        <f>P945+O945</f>
        <v>92820</v>
      </c>
    </row>
    <row r="946" spans="1:17" x14ac:dyDescent="0.3">
      <c r="A946" s="34" t="s">
        <v>1592</v>
      </c>
      <c r="B946" s="16" t="s">
        <v>519</v>
      </c>
      <c r="C946" s="35">
        <v>380000</v>
      </c>
      <c r="D946" s="35">
        <f t="shared" si="438"/>
        <v>72200</v>
      </c>
      <c r="E946" s="35">
        <f t="shared" si="439"/>
        <v>452200</v>
      </c>
      <c r="F946" s="35">
        <v>420000</v>
      </c>
      <c r="G946" s="35">
        <f t="shared" si="440"/>
        <v>79800</v>
      </c>
      <c r="H946" s="35">
        <f t="shared" si="441"/>
        <v>499800</v>
      </c>
      <c r="I946" s="35">
        <v>420000</v>
      </c>
      <c r="J946" s="35">
        <f t="shared" si="442"/>
        <v>79800</v>
      </c>
      <c r="K946" s="35">
        <f t="shared" si="443"/>
        <v>499800</v>
      </c>
      <c r="L946" s="35">
        <v>310000</v>
      </c>
      <c r="M946" s="35">
        <f t="shared" si="444"/>
        <v>58900</v>
      </c>
      <c r="N946" s="35">
        <f t="shared" si="445"/>
        <v>368900</v>
      </c>
      <c r="O946" s="44">
        <v>520000</v>
      </c>
      <c r="P946" s="22">
        <f>O946*19%</f>
        <v>98800</v>
      </c>
      <c r="Q946" s="22">
        <f>P946+O946</f>
        <v>618800</v>
      </c>
    </row>
    <row r="947" spans="1:17" x14ac:dyDescent="0.3">
      <c r="A947" s="68">
        <v>12</v>
      </c>
      <c r="B947" s="69" t="s">
        <v>193</v>
      </c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1"/>
    </row>
    <row r="948" spans="1:17" x14ac:dyDescent="0.3">
      <c r="A948" s="34" t="s">
        <v>911</v>
      </c>
      <c r="B948" s="16" t="s">
        <v>520</v>
      </c>
      <c r="C948" s="35">
        <v>72000</v>
      </c>
      <c r="D948" s="35">
        <f t="shared" ref="D948:D959" si="446">C948*19%</f>
        <v>13680</v>
      </c>
      <c r="E948" s="35">
        <f t="shared" ref="E948:E959" si="447">D948+C948</f>
        <v>85680</v>
      </c>
      <c r="F948" s="35">
        <v>65000</v>
      </c>
      <c r="G948" s="35">
        <f t="shared" ref="G948:G959" si="448">F948*19%</f>
        <v>12350</v>
      </c>
      <c r="H948" s="35">
        <f t="shared" ref="H948:H959" si="449">G948+F948</f>
        <v>77350</v>
      </c>
      <c r="I948" s="35">
        <v>65000</v>
      </c>
      <c r="J948" s="35">
        <f t="shared" ref="J948:J959" si="450">I948*19%</f>
        <v>12350</v>
      </c>
      <c r="K948" s="35">
        <f t="shared" ref="K948:K959" si="451">J948+I948</f>
        <v>77350</v>
      </c>
      <c r="L948" s="35">
        <v>55000</v>
      </c>
      <c r="M948" s="35">
        <f t="shared" ref="M948:M959" si="452">L948*19%</f>
        <v>10450</v>
      </c>
      <c r="N948" s="35">
        <f t="shared" ref="N948:N959" si="453">M948+L948</f>
        <v>65450</v>
      </c>
      <c r="O948" s="44">
        <v>80000</v>
      </c>
      <c r="P948" s="22">
        <f t="shared" ref="P948:P956" si="454">O948*19%</f>
        <v>15200</v>
      </c>
      <c r="Q948" s="22">
        <f t="shared" ref="Q948:Q956" si="455">P948+O948</f>
        <v>95200</v>
      </c>
    </row>
    <row r="949" spans="1:17" x14ac:dyDescent="0.3">
      <c r="A949" s="34" t="s">
        <v>912</v>
      </c>
      <c r="B949" s="16" t="s">
        <v>521</v>
      </c>
      <c r="C949" s="35">
        <v>950000</v>
      </c>
      <c r="D949" s="35">
        <f t="shared" si="446"/>
        <v>180500</v>
      </c>
      <c r="E949" s="35">
        <f t="shared" si="447"/>
        <v>1130500</v>
      </c>
      <c r="F949" s="35">
        <v>740000</v>
      </c>
      <c r="G949" s="35">
        <f t="shared" si="448"/>
        <v>140600</v>
      </c>
      <c r="H949" s="35">
        <f t="shared" si="449"/>
        <v>880600</v>
      </c>
      <c r="I949" s="35">
        <v>740000</v>
      </c>
      <c r="J949" s="35">
        <f t="shared" si="450"/>
        <v>140600</v>
      </c>
      <c r="K949" s="35">
        <f t="shared" si="451"/>
        <v>880600</v>
      </c>
      <c r="L949" s="35">
        <v>673000</v>
      </c>
      <c r="M949" s="35">
        <f t="shared" si="452"/>
        <v>127870</v>
      </c>
      <c r="N949" s="35">
        <f t="shared" si="453"/>
        <v>800870</v>
      </c>
      <c r="O949" s="44">
        <v>1150000</v>
      </c>
      <c r="P949" s="22">
        <f t="shared" si="454"/>
        <v>218500</v>
      </c>
      <c r="Q949" s="22">
        <f t="shared" si="455"/>
        <v>1368500</v>
      </c>
    </row>
    <row r="950" spans="1:17" x14ac:dyDescent="0.3">
      <c r="A950" s="34" t="s">
        <v>913</v>
      </c>
      <c r="B950" s="16" t="s">
        <v>522</v>
      </c>
      <c r="C950" s="35">
        <v>1850000</v>
      </c>
      <c r="D950" s="35">
        <f t="shared" si="446"/>
        <v>351500</v>
      </c>
      <c r="E950" s="35">
        <f t="shared" si="447"/>
        <v>2201500</v>
      </c>
      <c r="F950" s="35">
        <v>1740000</v>
      </c>
      <c r="G950" s="35">
        <f t="shared" si="448"/>
        <v>330600</v>
      </c>
      <c r="H950" s="35">
        <f t="shared" si="449"/>
        <v>2070600</v>
      </c>
      <c r="I950" s="35">
        <v>1740000</v>
      </c>
      <c r="J950" s="35">
        <f t="shared" si="450"/>
        <v>330600</v>
      </c>
      <c r="K950" s="35">
        <f t="shared" si="451"/>
        <v>2070600</v>
      </c>
      <c r="L950" s="35">
        <v>1650000</v>
      </c>
      <c r="M950" s="35">
        <f t="shared" si="452"/>
        <v>313500</v>
      </c>
      <c r="N950" s="35">
        <f t="shared" si="453"/>
        <v>1963500</v>
      </c>
      <c r="O950" s="44">
        <v>1980000</v>
      </c>
      <c r="P950" s="22">
        <f t="shared" si="454"/>
        <v>376200</v>
      </c>
      <c r="Q950" s="22">
        <f t="shared" si="455"/>
        <v>2356200</v>
      </c>
    </row>
    <row r="951" spans="1:17" x14ac:dyDescent="0.3">
      <c r="A951" s="34" t="s">
        <v>914</v>
      </c>
      <c r="B951" s="16" t="s">
        <v>523</v>
      </c>
      <c r="C951" s="35">
        <v>185000</v>
      </c>
      <c r="D951" s="35">
        <f t="shared" si="446"/>
        <v>35150</v>
      </c>
      <c r="E951" s="35">
        <f t="shared" si="447"/>
        <v>220150</v>
      </c>
      <c r="F951" s="35">
        <v>175000</v>
      </c>
      <c r="G951" s="35">
        <f t="shared" si="448"/>
        <v>33250</v>
      </c>
      <c r="H951" s="35">
        <f t="shared" si="449"/>
        <v>208250</v>
      </c>
      <c r="I951" s="35">
        <v>175000</v>
      </c>
      <c r="J951" s="35">
        <f t="shared" si="450"/>
        <v>33250</v>
      </c>
      <c r="K951" s="35">
        <f t="shared" si="451"/>
        <v>208250</v>
      </c>
      <c r="L951" s="35">
        <v>144000</v>
      </c>
      <c r="M951" s="35">
        <f t="shared" si="452"/>
        <v>27360</v>
      </c>
      <c r="N951" s="35">
        <f t="shared" si="453"/>
        <v>171360</v>
      </c>
      <c r="O951" s="44">
        <v>220000</v>
      </c>
      <c r="P951" s="22">
        <f t="shared" si="454"/>
        <v>41800</v>
      </c>
      <c r="Q951" s="22">
        <f t="shared" si="455"/>
        <v>261800</v>
      </c>
    </row>
    <row r="952" spans="1:17" x14ac:dyDescent="0.3">
      <c r="A952" s="34" t="s">
        <v>915</v>
      </c>
      <c r="B952" s="16" t="s">
        <v>524</v>
      </c>
      <c r="C952" s="35">
        <v>350000</v>
      </c>
      <c r="D952" s="35">
        <f t="shared" si="446"/>
        <v>66500</v>
      </c>
      <c r="E952" s="35">
        <f t="shared" si="447"/>
        <v>416500</v>
      </c>
      <c r="F952" s="35">
        <v>340000</v>
      </c>
      <c r="G952" s="35">
        <f t="shared" si="448"/>
        <v>64600</v>
      </c>
      <c r="H952" s="35">
        <f t="shared" si="449"/>
        <v>404600</v>
      </c>
      <c r="I952" s="35">
        <v>340000</v>
      </c>
      <c r="J952" s="35">
        <f t="shared" si="450"/>
        <v>64600</v>
      </c>
      <c r="K952" s="35">
        <f t="shared" si="451"/>
        <v>404600</v>
      </c>
      <c r="L952" s="35">
        <v>290000</v>
      </c>
      <c r="M952" s="35">
        <f t="shared" si="452"/>
        <v>55100</v>
      </c>
      <c r="N952" s="35">
        <f t="shared" si="453"/>
        <v>345100</v>
      </c>
      <c r="O952" s="44">
        <v>380000</v>
      </c>
      <c r="P952" s="22">
        <f t="shared" si="454"/>
        <v>72200</v>
      </c>
      <c r="Q952" s="22">
        <f t="shared" si="455"/>
        <v>452200</v>
      </c>
    </row>
    <row r="953" spans="1:17" x14ac:dyDescent="0.3">
      <c r="A953" s="34" t="s">
        <v>916</v>
      </c>
      <c r="B953" s="16" t="s">
        <v>525</v>
      </c>
      <c r="C953" s="35">
        <v>135000</v>
      </c>
      <c r="D953" s="35">
        <f t="shared" si="446"/>
        <v>25650</v>
      </c>
      <c r="E953" s="35">
        <f t="shared" si="447"/>
        <v>160650</v>
      </c>
      <c r="F953" s="35">
        <v>125000</v>
      </c>
      <c r="G953" s="35">
        <f t="shared" si="448"/>
        <v>23750</v>
      </c>
      <c r="H953" s="35">
        <f t="shared" si="449"/>
        <v>148750</v>
      </c>
      <c r="I953" s="35">
        <v>125000</v>
      </c>
      <c r="J953" s="35">
        <f t="shared" si="450"/>
        <v>23750</v>
      </c>
      <c r="K953" s="35">
        <f t="shared" si="451"/>
        <v>148750</v>
      </c>
      <c r="L953" s="35">
        <v>98000</v>
      </c>
      <c r="M953" s="35">
        <f t="shared" si="452"/>
        <v>18620</v>
      </c>
      <c r="N953" s="35">
        <f t="shared" si="453"/>
        <v>116620</v>
      </c>
      <c r="O953" s="44">
        <v>145000</v>
      </c>
      <c r="P953" s="22">
        <f t="shared" si="454"/>
        <v>27550</v>
      </c>
      <c r="Q953" s="22">
        <f t="shared" si="455"/>
        <v>172550</v>
      </c>
    </row>
    <row r="954" spans="1:17" x14ac:dyDescent="0.3">
      <c r="A954" s="34" t="s">
        <v>917</v>
      </c>
      <c r="B954" s="16" t="s">
        <v>526</v>
      </c>
      <c r="C954" s="35">
        <v>370000</v>
      </c>
      <c r="D954" s="35">
        <f t="shared" si="446"/>
        <v>70300</v>
      </c>
      <c r="E954" s="35">
        <f t="shared" si="447"/>
        <v>440300</v>
      </c>
      <c r="F954" s="35">
        <v>307000</v>
      </c>
      <c r="G954" s="35">
        <f t="shared" si="448"/>
        <v>58330</v>
      </c>
      <c r="H954" s="35">
        <f t="shared" si="449"/>
        <v>365330</v>
      </c>
      <c r="I954" s="35">
        <v>307000</v>
      </c>
      <c r="J954" s="35">
        <f t="shared" si="450"/>
        <v>58330</v>
      </c>
      <c r="K954" s="35">
        <f t="shared" si="451"/>
        <v>365330</v>
      </c>
      <c r="L954" s="35">
        <v>290000</v>
      </c>
      <c r="M954" s="35">
        <f t="shared" si="452"/>
        <v>55100</v>
      </c>
      <c r="N954" s="35">
        <f t="shared" si="453"/>
        <v>345100</v>
      </c>
      <c r="O954" s="44">
        <v>420000</v>
      </c>
      <c r="P954" s="22">
        <f t="shared" si="454"/>
        <v>79800</v>
      </c>
      <c r="Q954" s="22">
        <f t="shared" si="455"/>
        <v>499800</v>
      </c>
    </row>
    <row r="955" spans="1:17" x14ac:dyDescent="0.3">
      <c r="A955" s="34" t="s">
        <v>918</v>
      </c>
      <c r="B955" s="16" t="s">
        <v>527</v>
      </c>
      <c r="C955" s="35">
        <v>1050000</v>
      </c>
      <c r="D955" s="35">
        <f t="shared" si="446"/>
        <v>199500</v>
      </c>
      <c r="E955" s="35">
        <f t="shared" si="447"/>
        <v>1249500</v>
      </c>
      <c r="F955" s="35">
        <v>940000</v>
      </c>
      <c r="G955" s="35">
        <f t="shared" si="448"/>
        <v>178600</v>
      </c>
      <c r="H955" s="35">
        <f t="shared" si="449"/>
        <v>1118600</v>
      </c>
      <c r="I955" s="35">
        <v>940000</v>
      </c>
      <c r="J955" s="35">
        <f t="shared" si="450"/>
        <v>178600</v>
      </c>
      <c r="K955" s="35">
        <f t="shared" si="451"/>
        <v>1118600</v>
      </c>
      <c r="L955" s="35">
        <v>864000</v>
      </c>
      <c r="M955" s="35">
        <f t="shared" si="452"/>
        <v>164160</v>
      </c>
      <c r="N955" s="35">
        <f t="shared" si="453"/>
        <v>1028160</v>
      </c>
      <c r="O955" s="44">
        <v>1240000</v>
      </c>
      <c r="P955" s="22">
        <f t="shared" si="454"/>
        <v>235600</v>
      </c>
      <c r="Q955" s="22">
        <f t="shared" si="455"/>
        <v>1475600</v>
      </c>
    </row>
    <row r="956" spans="1:17" x14ac:dyDescent="0.3">
      <c r="A956" s="34" t="s">
        <v>919</v>
      </c>
      <c r="B956" s="16" t="s">
        <v>528</v>
      </c>
      <c r="C956" s="35">
        <v>950000</v>
      </c>
      <c r="D956" s="35">
        <f t="shared" si="446"/>
        <v>180500</v>
      </c>
      <c r="E956" s="35">
        <f t="shared" si="447"/>
        <v>1130500</v>
      </c>
      <c r="F956" s="35">
        <v>940000</v>
      </c>
      <c r="G956" s="35">
        <f t="shared" si="448"/>
        <v>178600</v>
      </c>
      <c r="H956" s="35">
        <f t="shared" si="449"/>
        <v>1118600</v>
      </c>
      <c r="I956" s="35">
        <v>940000</v>
      </c>
      <c r="J956" s="35">
        <f t="shared" si="450"/>
        <v>178600</v>
      </c>
      <c r="K956" s="35">
        <f t="shared" si="451"/>
        <v>1118600</v>
      </c>
      <c r="L956" s="35">
        <v>800000</v>
      </c>
      <c r="M956" s="35">
        <f t="shared" si="452"/>
        <v>152000</v>
      </c>
      <c r="N956" s="35">
        <f t="shared" si="453"/>
        <v>952000</v>
      </c>
      <c r="O956" s="44">
        <v>1050000</v>
      </c>
      <c r="P956" s="22">
        <f t="shared" si="454"/>
        <v>199500</v>
      </c>
      <c r="Q956" s="22">
        <f t="shared" si="455"/>
        <v>1249500</v>
      </c>
    </row>
    <row r="957" spans="1:17" x14ac:dyDescent="0.3">
      <c r="A957" s="34" t="s">
        <v>920</v>
      </c>
      <c r="B957" s="16" t="s">
        <v>1102</v>
      </c>
      <c r="C957" s="35">
        <v>250000</v>
      </c>
      <c r="D957" s="35">
        <f t="shared" si="446"/>
        <v>47500</v>
      </c>
      <c r="E957" s="35">
        <f t="shared" si="447"/>
        <v>297500</v>
      </c>
      <c r="F957" s="35">
        <v>230000</v>
      </c>
      <c r="G957" s="35">
        <f t="shared" si="448"/>
        <v>43700</v>
      </c>
      <c r="H957" s="35">
        <f t="shared" si="449"/>
        <v>273700</v>
      </c>
      <c r="I957" s="35">
        <v>310000</v>
      </c>
      <c r="J957" s="35">
        <f t="shared" si="450"/>
        <v>58900</v>
      </c>
      <c r="K957" s="35">
        <f t="shared" si="451"/>
        <v>368900</v>
      </c>
      <c r="L957" s="35">
        <v>200000</v>
      </c>
      <c r="M957" s="35">
        <f t="shared" si="452"/>
        <v>38000</v>
      </c>
      <c r="N957" s="35">
        <f t="shared" si="453"/>
        <v>238000</v>
      </c>
      <c r="O957" s="44">
        <v>280000</v>
      </c>
      <c r="P957" s="22">
        <f>O957*19%</f>
        <v>53200</v>
      </c>
      <c r="Q957" s="22">
        <f>P957+O957</f>
        <v>333200</v>
      </c>
    </row>
    <row r="958" spans="1:17" x14ac:dyDescent="0.3">
      <c r="A958" s="34" t="s">
        <v>921</v>
      </c>
      <c r="B958" s="16" t="s">
        <v>529</v>
      </c>
      <c r="C958" s="35">
        <v>580000</v>
      </c>
      <c r="D958" s="35">
        <f t="shared" si="446"/>
        <v>110200</v>
      </c>
      <c r="E958" s="35">
        <f t="shared" si="447"/>
        <v>690200</v>
      </c>
      <c r="F958" s="35">
        <v>560000</v>
      </c>
      <c r="G958" s="35">
        <f t="shared" si="448"/>
        <v>106400</v>
      </c>
      <c r="H958" s="35">
        <f t="shared" si="449"/>
        <v>666400</v>
      </c>
      <c r="I958" s="35">
        <v>610000</v>
      </c>
      <c r="J958" s="35">
        <f t="shared" si="450"/>
        <v>115900</v>
      </c>
      <c r="K958" s="35">
        <f t="shared" si="451"/>
        <v>725900</v>
      </c>
      <c r="L958" s="35">
        <v>480000</v>
      </c>
      <c r="M958" s="35">
        <f t="shared" si="452"/>
        <v>91200</v>
      </c>
      <c r="N958" s="35">
        <f t="shared" si="453"/>
        <v>571200</v>
      </c>
      <c r="O958" s="44">
        <v>640000</v>
      </c>
      <c r="P958" s="22">
        <f>O958*19%</f>
        <v>121600</v>
      </c>
      <c r="Q958" s="22">
        <f>P958+O958</f>
        <v>761600</v>
      </c>
    </row>
    <row r="959" spans="1:17" x14ac:dyDescent="0.3">
      <c r="A959" s="34" t="s">
        <v>922</v>
      </c>
      <c r="B959" s="16" t="s">
        <v>530</v>
      </c>
      <c r="C959" s="35">
        <v>1050000</v>
      </c>
      <c r="D959" s="35">
        <f t="shared" si="446"/>
        <v>199500</v>
      </c>
      <c r="E959" s="35">
        <f t="shared" si="447"/>
        <v>1249500</v>
      </c>
      <c r="F959" s="35">
        <v>980000</v>
      </c>
      <c r="G959" s="35">
        <f t="shared" si="448"/>
        <v>186200</v>
      </c>
      <c r="H959" s="35">
        <f t="shared" si="449"/>
        <v>1166200</v>
      </c>
      <c r="I959" s="35">
        <v>980000</v>
      </c>
      <c r="J959" s="35">
        <f t="shared" si="450"/>
        <v>186200</v>
      </c>
      <c r="K959" s="35">
        <f t="shared" si="451"/>
        <v>1166200</v>
      </c>
      <c r="L959" s="35">
        <v>950000</v>
      </c>
      <c r="M959" s="35">
        <f t="shared" si="452"/>
        <v>180500</v>
      </c>
      <c r="N959" s="35">
        <f t="shared" si="453"/>
        <v>1130500</v>
      </c>
      <c r="O959" s="44">
        <v>1150000</v>
      </c>
      <c r="P959" s="22">
        <f>O959*19%</f>
        <v>218500</v>
      </c>
      <c r="Q959" s="22">
        <f>P959+O959</f>
        <v>1368500</v>
      </c>
    </row>
    <row r="960" spans="1:17" x14ac:dyDescent="0.3">
      <c r="A960" s="49">
        <v>13</v>
      </c>
      <c r="B960" s="53" t="s">
        <v>531</v>
      </c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54"/>
    </row>
    <row r="961" spans="1:17" x14ac:dyDescent="0.3">
      <c r="A961" s="34" t="s">
        <v>943</v>
      </c>
      <c r="B961" s="16" t="s">
        <v>532</v>
      </c>
      <c r="C961" s="35">
        <v>77000</v>
      </c>
      <c r="D961" s="35">
        <f t="shared" ref="D961:D998" si="456">C961*19%</f>
        <v>14630</v>
      </c>
      <c r="E961" s="35">
        <f t="shared" ref="E961:E998" si="457">D961+C961</f>
        <v>91630</v>
      </c>
      <c r="F961" s="35">
        <v>77000</v>
      </c>
      <c r="G961" s="35">
        <f t="shared" ref="G961:G998" si="458">F961*19%</f>
        <v>14630</v>
      </c>
      <c r="H961" s="35">
        <f t="shared" ref="H961:H998" si="459">G961+F961</f>
        <v>91630</v>
      </c>
      <c r="I961" s="35">
        <v>77000</v>
      </c>
      <c r="J961" s="35">
        <f t="shared" ref="J961:J998" si="460">I961*19%</f>
        <v>14630</v>
      </c>
      <c r="K961" s="35">
        <f t="shared" ref="K961:K998" si="461">J961+I961</f>
        <v>91630</v>
      </c>
      <c r="L961" s="35">
        <v>77000</v>
      </c>
      <c r="M961" s="35">
        <f t="shared" ref="M961:M998" si="462">L961*19%</f>
        <v>14630</v>
      </c>
      <c r="N961" s="35">
        <f t="shared" ref="N961:N998" si="463">M961+L961</f>
        <v>91630</v>
      </c>
      <c r="O961" s="44">
        <v>98000</v>
      </c>
      <c r="P961" s="22">
        <f t="shared" ref="P961:P1021" si="464">O961*19%</f>
        <v>18620</v>
      </c>
      <c r="Q961" s="22">
        <f t="shared" ref="Q961:Q1021" si="465">P961+O961</f>
        <v>116620</v>
      </c>
    </row>
    <row r="962" spans="1:17" x14ac:dyDescent="0.3">
      <c r="A962" s="34" t="s">
        <v>944</v>
      </c>
      <c r="B962" s="16" t="s">
        <v>533</v>
      </c>
      <c r="C962" s="35">
        <v>153000</v>
      </c>
      <c r="D962" s="35">
        <f t="shared" si="456"/>
        <v>29070</v>
      </c>
      <c r="E962" s="35">
        <f t="shared" si="457"/>
        <v>182070</v>
      </c>
      <c r="F962" s="35">
        <v>153000</v>
      </c>
      <c r="G962" s="35">
        <f t="shared" si="458"/>
        <v>29070</v>
      </c>
      <c r="H962" s="35">
        <f t="shared" si="459"/>
        <v>182070</v>
      </c>
      <c r="I962" s="35">
        <v>153000</v>
      </c>
      <c r="J962" s="35">
        <f t="shared" si="460"/>
        <v>29070</v>
      </c>
      <c r="K962" s="35">
        <f t="shared" si="461"/>
        <v>182070</v>
      </c>
      <c r="L962" s="35">
        <v>153000</v>
      </c>
      <c r="M962" s="35">
        <f t="shared" si="462"/>
        <v>29070</v>
      </c>
      <c r="N962" s="35">
        <f t="shared" si="463"/>
        <v>182070</v>
      </c>
      <c r="O962" s="36">
        <v>380000</v>
      </c>
      <c r="P962" s="22">
        <f t="shared" si="464"/>
        <v>72200</v>
      </c>
      <c r="Q962" s="22">
        <f t="shared" si="465"/>
        <v>452200</v>
      </c>
    </row>
    <row r="963" spans="1:17" x14ac:dyDescent="0.3">
      <c r="A963" s="34" t="s">
        <v>945</v>
      </c>
      <c r="B963" s="16" t="s">
        <v>534</v>
      </c>
      <c r="C963" s="35">
        <v>83000</v>
      </c>
      <c r="D963" s="35">
        <f t="shared" si="456"/>
        <v>15770</v>
      </c>
      <c r="E963" s="35">
        <f t="shared" si="457"/>
        <v>98770</v>
      </c>
      <c r="F963" s="35">
        <v>83000</v>
      </c>
      <c r="G963" s="35">
        <f t="shared" si="458"/>
        <v>15770</v>
      </c>
      <c r="H963" s="35">
        <f t="shared" si="459"/>
        <v>98770</v>
      </c>
      <c r="I963" s="35">
        <v>83000</v>
      </c>
      <c r="J963" s="35">
        <f t="shared" si="460"/>
        <v>15770</v>
      </c>
      <c r="K963" s="35">
        <f t="shared" si="461"/>
        <v>98770</v>
      </c>
      <c r="L963" s="35">
        <v>83000</v>
      </c>
      <c r="M963" s="35">
        <f t="shared" si="462"/>
        <v>15770</v>
      </c>
      <c r="N963" s="35">
        <f t="shared" si="463"/>
        <v>98770</v>
      </c>
      <c r="O963" s="36">
        <v>83000</v>
      </c>
      <c r="P963" s="22">
        <f t="shared" si="464"/>
        <v>15770</v>
      </c>
      <c r="Q963" s="22">
        <f t="shared" si="465"/>
        <v>98770</v>
      </c>
    </row>
    <row r="964" spans="1:17" x14ac:dyDescent="0.3">
      <c r="A964" s="34" t="s">
        <v>946</v>
      </c>
      <c r="B964" s="16" t="s">
        <v>535</v>
      </c>
      <c r="C964" s="35">
        <v>135000</v>
      </c>
      <c r="D964" s="35">
        <f t="shared" si="456"/>
        <v>25650</v>
      </c>
      <c r="E964" s="35">
        <f t="shared" si="457"/>
        <v>160650</v>
      </c>
      <c r="F964" s="35">
        <v>95000</v>
      </c>
      <c r="G964" s="35">
        <f t="shared" si="458"/>
        <v>18050</v>
      </c>
      <c r="H964" s="35">
        <f t="shared" si="459"/>
        <v>113050</v>
      </c>
      <c r="I964" s="35">
        <v>95000</v>
      </c>
      <c r="J964" s="35">
        <f t="shared" si="460"/>
        <v>18050</v>
      </c>
      <c r="K964" s="35">
        <f t="shared" si="461"/>
        <v>113050</v>
      </c>
      <c r="L964" s="35">
        <v>95000</v>
      </c>
      <c r="M964" s="35">
        <f t="shared" si="462"/>
        <v>18050</v>
      </c>
      <c r="N964" s="35">
        <f t="shared" si="463"/>
        <v>113050</v>
      </c>
      <c r="O964" s="36">
        <v>145000</v>
      </c>
      <c r="P964" s="22">
        <f t="shared" si="464"/>
        <v>27550</v>
      </c>
      <c r="Q964" s="22">
        <f t="shared" si="465"/>
        <v>172550</v>
      </c>
    </row>
    <row r="965" spans="1:17" x14ac:dyDescent="0.3">
      <c r="A965" s="34" t="s">
        <v>947</v>
      </c>
      <c r="B965" s="16" t="s">
        <v>536</v>
      </c>
      <c r="C965" s="35">
        <v>54000</v>
      </c>
      <c r="D965" s="35">
        <f t="shared" si="456"/>
        <v>10260</v>
      </c>
      <c r="E965" s="35">
        <f t="shared" si="457"/>
        <v>64260</v>
      </c>
      <c r="F965" s="35">
        <v>54000</v>
      </c>
      <c r="G965" s="35">
        <f t="shared" si="458"/>
        <v>10260</v>
      </c>
      <c r="H965" s="35">
        <f t="shared" si="459"/>
        <v>64260</v>
      </c>
      <c r="I965" s="35">
        <v>54000</v>
      </c>
      <c r="J965" s="35">
        <f t="shared" si="460"/>
        <v>10260</v>
      </c>
      <c r="K965" s="35">
        <f t="shared" si="461"/>
        <v>64260</v>
      </c>
      <c r="L965" s="35">
        <v>54000</v>
      </c>
      <c r="M965" s="35">
        <f t="shared" si="462"/>
        <v>10260</v>
      </c>
      <c r="N965" s="35">
        <f t="shared" si="463"/>
        <v>64260</v>
      </c>
      <c r="O965" s="36">
        <v>54000</v>
      </c>
      <c r="P965" s="22">
        <f t="shared" si="464"/>
        <v>10260</v>
      </c>
      <c r="Q965" s="22">
        <f t="shared" si="465"/>
        <v>64260</v>
      </c>
    </row>
    <row r="966" spans="1:17" x14ac:dyDescent="0.3">
      <c r="A966" s="34" t="s">
        <v>948</v>
      </c>
      <c r="B966" s="16" t="s">
        <v>537</v>
      </c>
      <c r="C966" s="35">
        <v>145000</v>
      </c>
      <c r="D966" s="35">
        <f t="shared" si="456"/>
        <v>27550</v>
      </c>
      <c r="E966" s="35">
        <f t="shared" si="457"/>
        <v>172550</v>
      </c>
      <c r="F966" s="35">
        <v>145000</v>
      </c>
      <c r="G966" s="35">
        <f t="shared" si="458"/>
        <v>27550</v>
      </c>
      <c r="H966" s="35">
        <f t="shared" si="459"/>
        <v>172550</v>
      </c>
      <c r="I966" s="35">
        <v>145000</v>
      </c>
      <c r="J966" s="35">
        <f t="shared" si="460"/>
        <v>27550</v>
      </c>
      <c r="K966" s="35">
        <f t="shared" si="461"/>
        <v>172550</v>
      </c>
      <c r="L966" s="35">
        <v>135000</v>
      </c>
      <c r="M966" s="35">
        <f t="shared" si="462"/>
        <v>25650</v>
      </c>
      <c r="N966" s="35">
        <f t="shared" si="463"/>
        <v>160650</v>
      </c>
      <c r="O966" s="36">
        <v>190000</v>
      </c>
      <c r="P966" s="22">
        <f t="shared" si="464"/>
        <v>36100</v>
      </c>
      <c r="Q966" s="22">
        <f t="shared" si="465"/>
        <v>226100</v>
      </c>
    </row>
    <row r="967" spans="1:17" x14ac:dyDescent="0.3">
      <c r="A967" s="34" t="s">
        <v>949</v>
      </c>
      <c r="B967" s="16" t="s">
        <v>538</v>
      </c>
      <c r="C967" s="35">
        <v>35000</v>
      </c>
      <c r="D967" s="35">
        <f t="shared" si="456"/>
        <v>6650</v>
      </c>
      <c r="E967" s="35">
        <f t="shared" si="457"/>
        <v>41650</v>
      </c>
      <c r="F967" s="35">
        <v>35000</v>
      </c>
      <c r="G967" s="35">
        <f t="shared" si="458"/>
        <v>6650</v>
      </c>
      <c r="H967" s="35">
        <f t="shared" si="459"/>
        <v>41650</v>
      </c>
      <c r="I967" s="35">
        <v>35000</v>
      </c>
      <c r="J967" s="35">
        <f t="shared" si="460"/>
        <v>6650</v>
      </c>
      <c r="K967" s="35">
        <f t="shared" si="461"/>
        <v>41650</v>
      </c>
      <c r="L967" s="35">
        <v>35000</v>
      </c>
      <c r="M967" s="35">
        <f t="shared" si="462"/>
        <v>6650</v>
      </c>
      <c r="N967" s="35">
        <f t="shared" si="463"/>
        <v>41650</v>
      </c>
      <c r="O967" s="36">
        <v>35000</v>
      </c>
      <c r="P967" s="22">
        <f t="shared" si="464"/>
        <v>6650</v>
      </c>
      <c r="Q967" s="22">
        <f t="shared" si="465"/>
        <v>41650</v>
      </c>
    </row>
    <row r="968" spans="1:17" x14ac:dyDescent="0.3">
      <c r="A968" s="34" t="s">
        <v>950</v>
      </c>
      <c r="B968" s="16" t="s">
        <v>539</v>
      </c>
      <c r="C968" s="35">
        <v>122000</v>
      </c>
      <c r="D968" s="35">
        <f t="shared" si="456"/>
        <v>23180</v>
      </c>
      <c r="E968" s="35">
        <f t="shared" si="457"/>
        <v>145180</v>
      </c>
      <c r="F968" s="35">
        <v>122000</v>
      </c>
      <c r="G968" s="35">
        <f t="shared" si="458"/>
        <v>23180</v>
      </c>
      <c r="H968" s="35">
        <f t="shared" si="459"/>
        <v>145180</v>
      </c>
      <c r="I968" s="35">
        <v>122000</v>
      </c>
      <c r="J968" s="35">
        <f t="shared" si="460"/>
        <v>23180</v>
      </c>
      <c r="K968" s="35">
        <f t="shared" si="461"/>
        <v>145180</v>
      </c>
      <c r="L968" s="35">
        <v>122000</v>
      </c>
      <c r="M968" s="35">
        <f t="shared" si="462"/>
        <v>23180</v>
      </c>
      <c r="N968" s="35">
        <f t="shared" si="463"/>
        <v>145180</v>
      </c>
      <c r="O968" s="36">
        <v>460000</v>
      </c>
      <c r="P968" s="22">
        <f t="shared" si="464"/>
        <v>87400</v>
      </c>
      <c r="Q968" s="22">
        <f t="shared" si="465"/>
        <v>547400</v>
      </c>
    </row>
    <row r="969" spans="1:17" x14ac:dyDescent="0.3">
      <c r="A969" s="34" t="s">
        <v>951</v>
      </c>
      <c r="B969" s="16" t="s">
        <v>540</v>
      </c>
      <c r="C969" s="35">
        <v>144000</v>
      </c>
      <c r="D969" s="35">
        <f t="shared" si="456"/>
        <v>27360</v>
      </c>
      <c r="E969" s="35">
        <f t="shared" si="457"/>
        <v>171360</v>
      </c>
      <c r="F969" s="35">
        <v>144000</v>
      </c>
      <c r="G969" s="35">
        <f t="shared" si="458"/>
        <v>27360</v>
      </c>
      <c r="H969" s="35">
        <f t="shared" si="459"/>
        <v>171360</v>
      </c>
      <c r="I969" s="35">
        <v>144000</v>
      </c>
      <c r="J969" s="35">
        <f t="shared" si="460"/>
        <v>27360</v>
      </c>
      <c r="K969" s="35">
        <f t="shared" si="461"/>
        <v>171360</v>
      </c>
      <c r="L969" s="35">
        <v>144000</v>
      </c>
      <c r="M969" s="35">
        <f t="shared" si="462"/>
        <v>27360</v>
      </c>
      <c r="N969" s="35">
        <f t="shared" si="463"/>
        <v>171360</v>
      </c>
      <c r="O969" s="36">
        <v>144000</v>
      </c>
      <c r="P969" s="22">
        <f t="shared" si="464"/>
        <v>27360</v>
      </c>
      <c r="Q969" s="22">
        <f t="shared" si="465"/>
        <v>171360</v>
      </c>
    </row>
    <row r="970" spans="1:17" x14ac:dyDescent="0.3">
      <c r="A970" s="34" t="s">
        <v>952</v>
      </c>
      <c r="B970" s="16" t="s">
        <v>541</v>
      </c>
      <c r="C970" s="35">
        <v>135000</v>
      </c>
      <c r="D970" s="35">
        <f t="shared" si="456"/>
        <v>25650</v>
      </c>
      <c r="E970" s="35">
        <f t="shared" si="457"/>
        <v>160650</v>
      </c>
      <c r="F970" s="35">
        <v>135000</v>
      </c>
      <c r="G970" s="35">
        <f t="shared" si="458"/>
        <v>25650</v>
      </c>
      <c r="H970" s="35">
        <f t="shared" si="459"/>
        <v>160650</v>
      </c>
      <c r="I970" s="35">
        <v>135000</v>
      </c>
      <c r="J970" s="35">
        <f t="shared" si="460"/>
        <v>25650</v>
      </c>
      <c r="K970" s="35">
        <f t="shared" si="461"/>
        <v>160650</v>
      </c>
      <c r="L970" s="35">
        <v>135000</v>
      </c>
      <c r="M970" s="35">
        <f t="shared" si="462"/>
        <v>25650</v>
      </c>
      <c r="N970" s="35">
        <f t="shared" si="463"/>
        <v>160650</v>
      </c>
      <c r="O970" s="36">
        <v>135000</v>
      </c>
      <c r="P970" s="22">
        <f t="shared" si="464"/>
        <v>25650</v>
      </c>
      <c r="Q970" s="22">
        <f t="shared" si="465"/>
        <v>160650</v>
      </c>
    </row>
    <row r="971" spans="1:17" x14ac:dyDescent="0.3">
      <c r="A971" s="34" t="s">
        <v>1332</v>
      </c>
      <c r="B971" s="16" t="s">
        <v>542</v>
      </c>
      <c r="C971" s="35">
        <v>78000</v>
      </c>
      <c r="D971" s="35">
        <f t="shared" si="456"/>
        <v>14820</v>
      </c>
      <c r="E971" s="35">
        <f t="shared" si="457"/>
        <v>92820</v>
      </c>
      <c r="F971" s="35">
        <v>78000</v>
      </c>
      <c r="G971" s="35">
        <f t="shared" si="458"/>
        <v>14820</v>
      </c>
      <c r="H971" s="35">
        <f t="shared" si="459"/>
        <v>92820</v>
      </c>
      <c r="I971" s="35">
        <v>78000</v>
      </c>
      <c r="J971" s="35">
        <f t="shared" si="460"/>
        <v>14820</v>
      </c>
      <c r="K971" s="35">
        <f t="shared" si="461"/>
        <v>92820</v>
      </c>
      <c r="L971" s="35">
        <v>78000</v>
      </c>
      <c r="M971" s="35">
        <f t="shared" si="462"/>
        <v>14820</v>
      </c>
      <c r="N971" s="35">
        <f t="shared" si="463"/>
        <v>92820</v>
      </c>
      <c r="O971" s="36">
        <v>125000</v>
      </c>
      <c r="P971" s="22">
        <f t="shared" si="464"/>
        <v>23750</v>
      </c>
      <c r="Q971" s="22">
        <f t="shared" si="465"/>
        <v>148750</v>
      </c>
    </row>
    <row r="972" spans="1:17" x14ac:dyDescent="0.3">
      <c r="A972" s="34" t="s">
        <v>1333</v>
      </c>
      <c r="B972" s="16" t="s">
        <v>543</v>
      </c>
      <c r="C972" s="35">
        <v>41000</v>
      </c>
      <c r="D972" s="35">
        <f t="shared" si="456"/>
        <v>7790</v>
      </c>
      <c r="E972" s="35">
        <f t="shared" si="457"/>
        <v>48790</v>
      </c>
      <c r="F972" s="35">
        <v>41000</v>
      </c>
      <c r="G972" s="35">
        <f t="shared" si="458"/>
        <v>7790</v>
      </c>
      <c r="H972" s="35">
        <f t="shared" si="459"/>
        <v>48790</v>
      </c>
      <c r="I972" s="35">
        <v>41000</v>
      </c>
      <c r="J972" s="35">
        <f t="shared" si="460"/>
        <v>7790</v>
      </c>
      <c r="K972" s="35">
        <f t="shared" si="461"/>
        <v>48790</v>
      </c>
      <c r="L972" s="35">
        <v>41000</v>
      </c>
      <c r="M972" s="35">
        <f t="shared" si="462"/>
        <v>7790</v>
      </c>
      <c r="N972" s="35">
        <f t="shared" si="463"/>
        <v>48790</v>
      </c>
      <c r="O972" s="36">
        <v>41000</v>
      </c>
      <c r="P972" s="22">
        <f t="shared" si="464"/>
        <v>7790</v>
      </c>
      <c r="Q972" s="22">
        <f t="shared" si="465"/>
        <v>48790</v>
      </c>
    </row>
    <row r="973" spans="1:17" x14ac:dyDescent="0.3">
      <c r="A973" s="34" t="s">
        <v>1334</v>
      </c>
      <c r="B973" s="16" t="s">
        <v>544</v>
      </c>
      <c r="C973" s="35">
        <v>48000</v>
      </c>
      <c r="D973" s="35">
        <f t="shared" si="456"/>
        <v>9120</v>
      </c>
      <c r="E973" s="35">
        <f t="shared" si="457"/>
        <v>57120</v>
      </c>
      <c r="F973" s="35">
        <v>48000</v>
      </c>
      <c r="G973" s="35">
        <f t="shared" si="458"/>
        <v>9120</v>
      </c>
      <c r="H973" s="35">
        <f t="shared" si="459"/>
        <v>57120</v>
      </c>
      <c r="I973" s="35">
        <v>48000</v>
      </c>
      <c r="J973" s="35">
        <f t="shared" si="460"/>
        <v>9120</v>
      </c>
      <c r="K973" s="35">
        <f t="shared" si="461"/>
        <v>57120</v>
      </c>
      <c r="L973" s="35">
        <v>48000</v>
      </c>
      <c r="M973" s="35">
        <f t="shared" si="462"/>
        <v>9120</v>
      </c>
      <c r="N973" s="35">
        <f t="shared" si="463"/>
        <v>57120</v>
      </c>
      <c r="O973" s="36">
        <v>98000</v>
      </c>
      <c r="P973" s="22">
        <f t="shared" si="464"/>
        <v>18620</v>
      </c>
      <c r="Q973" s="22">
        <f t="shared" si="465"/>
        <v>116620</v>
      </c>
    </row>
    <row r="974" spans="1:17" x14ac:dyDescent="0.3">
      <c r="A974" s="34" t="s">
        <v>1335</v>
      </c>
      <c r="B974" s="16" t="s">
        <v>545</v>
      </c>
      <c r="C974" s="35">
        <v>240000</v>
      </c>
      <c r="D974" s="35">
        <f t="shared" si="456"/>
        <v>45600</v>
      </c>
      <c r="E974" s="35">
        <f t="shared" si="457"/>
        <v>285600</v>
      </c>
      <c r="F974" s="35">
        <v>165000</v>
      </c>
      <c r="G974" s="35">
        <f t="shared" si="458"/>
        <v>31350</v>
      </c>
      <c r="H974" s="35">
        <f t="shared" si="459"/>
        <v>196350</v>
      </c>
      <c r="I974" s="35">
        <v>165000</v>
      </c>
      <c r="J974" s="35">
        <f t="shared" si="460"/>
        <v>31350</v>
      </c>
      <c r="K974" s="35">
        <f t="shared" si="461"/>
        <v>196350</v>
      </c>
      <c r="L974" s="35">
        <v>165000</v>
      </c>
      <c r="M974" s="35">
        <f t="shared" si="462"/>
        <v>31350</v>
      </c>
      <c r="N974" s="35">
        <f t="shared" si="463"/>
        <v>196350</v>
      </c>
      <c r="O974" s="36">
        <v>240000</v>
      </c>
      <c r="P974" s="22">
        <f t="shared" si="464"/>
        <v>45600</v>
      </c>
      <c r="Q974" s="22">
        <f t="shared" si="465"/>
        <v>285600</v>
      </c>
    </row>
    <row r="975" spans="1:17" x14ac:dyDescent="0.3">
      <c r="A975" s="34" t="s">
        <v>1336</v>
      </c>
      <c r="B975" s="16" t="s">
        <v>1387</v>
      </c>
      <c r="C975" s="35">
        <v>220000</v>
      </c>
      <c r="D975" s="35">
        <f t="shared" si="456"/>
        <v>41800</v>
      </c>
      <c r="E975" s="35">
        <f t="shared" si="457"/>
        <v>261800</v>
      </c>
      <c r="F975" s="35">
        <v>220000</v>
      </c>
      <c r="G975" s="35">
        <f t="shared" si="458"/>
        <v>41800</v>
      </c>
      <c r="H975" s="35">
        <f t="shared" si="459"/>
        <v>261800</v>
      </c>
      <c r="I975" s="35">
        <v>220000</v>
      </c>
      <c r="J975" s="35">
        <f t="shared" si="460"/>
        <v>41800</v>
      </c>
      <c r="K975" s="35">
        <f t="shared" si="461"/>
        <v>261800</v>
      </c>
      <c r="L975" s="35">
        <v>220000</v>
      </c>
      <c r="M975" s="35">
        <f t="shared" si="462"/>
        <v>41800</v>
      </c>
      <c r="N975" s="35">
        <f t="shared" si="463"/>
        <v>261800</v>
      </c>
      <c r="O975" s="36">
        <v>220000</v>
      </c>
      <c r="P975" s="22">
        <f t="shared" si="464"/>
        <v>41800</v>
      </c>
      <c r="Q975" s="22">
        <f t="shared" si="465"/>
        <v>261800</v>
      </c>
    </row>
    <row r="976" spans="1:17" x14ac:dyDescent="0.3">
      <c r="A976" s="34" t="s">
        <v>1337</v>
      </c>
      <c r="B976" s="16" t="s">
        <v>546</v>
      </c>
      <c r="C976" s="35">
        <v>145000</v>
      </c>
      <c r="D976" s="35">
        <f t="shared" si="456"/>
        <v>27550</v>
      </c>
      <c r="E976" s="35">
        <f t="shared" si="457"/>
        <v>172550</v>
      </c>
      <c r="F976" s="35">
        <v>145000</v>
      </c>
      <c r="G976" s="35">
        <f t="shared" si="458"/>
        <v>27550</v>
      </c>
      <c r="H976" s="35">
        <f t="shared" si="459"/>
        <v>172550</v>
      </c>
      <c r="I976" s="35">
        <v>145000</v>
      </c>
      <c r="J976" s="35">
        <f t="shared" si="460"/>
        <v>27550</v>
      </c>
      <c r="K976" s="35">
        <f t="shared" si="461"/>
        <v>172550</v>
      </c>
      <c r="L976" s="35">
        <v>145000</v>
      </c>
      <c r="M976" s="35">
        <f t="shared" si="462"/>
        <v>27550</v>
      </c>
      <c r="N976" s="35">
        <f t="shared" si="463"/>
        <v>172550</v>
      </c>
      <c r="O976" s="36">
        <v>145000</v>
      </c>
      <c r="P976" s="22">
        <f t="shared" si="464"/>
        <v>27550</v>
      </c>
      <c r="Q976" s="22">
        <f t="shared" si="465"/>
        <v>172550</v>
      </c>
    </row>
    <row r="977" spans="1:17" x14ac:dyDescent="0.3">
      <c r="A977" s="34" t="s">
        <v>1338</v>
      </c>
      <c r="B977" s="16" t="s">
        <v>547</v>
      </c>
      <c r="C977" s="35">
        <v>145000</v>
      </c>
      <c r="D977" s="35">
        <f t="shared" si="456"/>
        <v>27550</v>
      </c>
      <c r="E977" s="35">
        <f t="shared" si="457"/>
        <v>172550</v>
      </c>
      <c r="F977" s="35">
        <v>145000</v>
      </c>
      <c r="G977" s="35">
        <f t="shared" si="458"/>
        <v>27550</v>
      </c>
      <c r="H977" s="35">
        <f t="shared" si="459"/>
        <v>172550</v>
      </c>
      <c r="I977" s="35">
        <v>145000</v>
      </c>
      <c r="J977" s="35">
        <f t="shared" si="460"/>
        <v>27550</v>
      </c>
      <c r="K977" s="35">
        <f t="shared" si="461"/>
        <v>172550</v>
      </c>
      <c r="L977" s="35">
        <v>145000</v>
      </c>
      <c r="M977" s="35">
        <f t="shared" si="462"/>
        <v>27550</v>
      </c>
      <c r="N977" s="35">
        <f t="shared" si="463"/>
        <v>172550</v>
      </c>
      <c r="O977" s="36">
        <v>145000</v>
      </c>
      <c r="P977" s="22">
        <f t="shared" si="464"/>
        <v>27550</v>
      </c>
      <c r="Q977" s="22">
        <f t="shared" si="465"/>
        <v>172550</v>
      </c>
    </row>
    <row r="978" spans="1:17" x14ac:dyDescent="0.3">
      <c r="A978" s="34" t="s">
        <v>1339</v>
      </c>
      <c r="B978" s="16" t="s">
        <v>1417</v>
      </c>
      <c r="C978" s="22">
        <v>3500</v>
      </c>
      <c r="D978" s="35">
        <f t="shared" si="456"/>
        <v>665</v>
      </c>
      <c r="E978" s="35">
        <f t="shared" si="457"/>
        <v>4165</v>
      </c>
      <c r="F978" s="22">
        <v>3500</v>
      </c>
      <c r="G978" s="35">
        <f t="shared" si="458"/>
        <v>665</v>
      </c>
      <c r="H978" s="35">
        <f t="shared" si="459"/>
        <v>4165</v>
      </c>
      <c r="I978" s="22">
        <v>3500</v>
      </c>
      <c r="J978" s="35">
        <f t="shared" si="460"/>
        <v>665</v>
      </c>
      <c r="K978" s="35">
        <f t="shared" si="461"/>
        <v>4165</v>
      </c>
      <c r="L978" s="22">
        <v>3500</v>
      </c>
      <c r="M978" s="35">
        <f t="shared" si="462"/>
        <v>665</v>
      </c>
      <c r="N978" s="35">
        <f t="shared" si="463"/>
        <v>4165</v>
      </c>
      <c r="O978" s="22">
        <v>3500</v>
      </c>
      <c r="P978" s="22">
        <f t="shared" si="464"/>
        <v>665</v>
      </c>
      <c r="Q978" s="22">
        <f t="shared" si="465"/>
        <v>4165</v>
      </c>
    </row>
    <row r="979" spans="1:17" x14ac:dyDescent="0.3">
      <c r="A979" s="34" t="s">
        <v>1340</v>
      </c>
      <c r="B979" s="16" t="s">
        <v>1418</v>
      </c>
      <c r="C979" s="22">
        <v>4800</v>
      </c>
      <c r="D979" s="35">
        <f t="shared" si="456"/>
        <v>912</v>
      </c>
      <c r="E979" s="35">
        <f t="shared" si="457"/>
        <v>5712</v>
      </c>
      <c r="F979" s="22">
        <v>4800</v>
      </c>
      <c r="G979" s="35">
        <f t="shared" si="458"/>
        <v>912</v>
      </c>
      <c r="H979" s="35">
        <f t="shared" si="459"/>
        <v>5712</v>
      </c>
      <c r="I979" s="22">
        <v>4800</v>
      </c>
      <c r="J979" s="35">
        <f t="shared" si="460"/>
        <v>912</v>
      </c>
      <c r="K979" s="35">
        <f t="shared" si="461"/>
        <v>5712</v>
      </c>
      <c r="L979" s="22">
        <v>4800</v>
      </c>
      <c r="M979" s="35">
        <f t="shared" si="462"/>
        <v>912</v>
      </c>
      <c r="N979" s="35">
        <f t="shared" si="463"/>
        <v>5712</v>
      </c>
      <c r="O979" s="22">
        <v>4800</v>
      </c>
      <c r="P979" s="22">
        <f t="shared" si="464"/>
        <v>912</v>
      </c>
      <c r="Q979" s="22">
        <f t="shared" si="465"/>
        <v>5712</v>
      </c>
    </row>
    <row r="980" spans="1:17" x14ac:dyDescent="0.3">
      <c r="A980" s="34" t="s">
        <v>1341</v>
      </c>
      <c r="B980" s="16" t="s">
        <v>1419</v>
      </c>
      <c r="C980" s="22">
        <v>7500</v>
      </c>
      <c r="D980" s="35">
        <f t="shared" si="456"/>
        <v>1425</v>
      </c>
      <c r="E980" s="35">
        <f t="shared" si="457"/>
        <v>8925</v>
      </c>
      <c r="F980" s="22">
        <v>7500</v>
      </c>
      <c r="G980" s="35">
        <f t="shared" si="458"/>
        <v>1425</v>
      </c>
      <c r="H980" s="35">
        <f t="shared" si="459"/>
        <v>8925</v>
      </c>
      <c r="I980" s="22">
        <v>7500</v>
      </c>
      <c r="J980" s="35">
        <f t="shared" si="460"/>
        <v>1425</v>
      </c>
      <c r="K980" s="35">
        <f t="shared" si="461"/>
        <v>8925</v>
      </c>
      <c r="L980" s="22">
        <v>7500</v>
      </c>
      <c r="M980" s="35">
        <f t="shared" si="462"/>
        <v>1425</v>
      </c>
      <c r="N980" s="35">
        <f t="shared" si="463"/>
        <v>8925</v>
      </c>
      <c r="O980" s="22">
        <v>7500</v>
      </c>
      <c r="P980" s="22">
        <f t="shared" si="464"/>
        <v>1425</v>
      </c>
      <c r="Q980" s="22">
        <f t="shared" si="465"/>
        <v>8925</v>
      </c>
    </row>
    <row r="981" spans="1:17" x14ac:dyDescent="0.3">
      <c r="A981" s="34" t="s">
        <v>1342</v>
      </c>
      <c r="B981" s="16" t="s">
        <v>1420</v>
      </c>
      <c r="C981" s="22">
        <v>25000</v>
      </c>
      <c r="D981" s="35">
        <f t="shared" si="456"/>
        <v>4750</v>
      </c>
      <c r="E981" s="35">
        <f t="shared" si="457"/>
        <v>29750</v>
      </c>
      <c r="F981" s="22">
        <v>25000</v>
      </c>
      <c r="G981" s="35">
        <f t="shared" si="458"/>
        <v>4750</v>
      </c>
      <c r="H981" s="35">
        <f t="shared" si="459"/>
        <v>29750</v>
      </c>
      <c r="I981" s="22">
        <v>25000</v>
      </c>
      <c r="J981" s="35">
        <f t="shared" si="460"/>
        <v>4750</v>
      </c>
      <c r="K981" s="35">
        <f t="shared" si="461"/>
        <v>29750</v>
      </c>
      <c r="L981" s="22">
        <v>25000</v>
      </c>
      <c r="M981" s="35">
        <f t="shared" si="462"/>
        <v>4750</v>
      </c>
      <c r="N981" s="35">
        <f t="shared" si="463"/>
        <v>29750</v>
      </c>
      <c r="O981" s="22">
        <v>25000</v>
      </c>
      <c r="P981" s="22">
        <f t="shared" si="464"/>
        <v>4750</v>
      </c>
      <c r="Q981" s="22">
        <f t="shared" si="465"/>
        <v>29750</v>
      </c>
    </row>
    <row r="982" spans="1:17" x14ac:dyDescent="0.3">
      <c r="A982" s="34" t="s">
        <v>1343</v>
      </c>
      <c r="B982" s="16" t="s">
        <v>1405</v>
      </c>
      <c r="C982" s="22">
        <v>2500</v>
      </c>
      <c r="D982" s="35">
        <f t="shared" si="456"/>
        <v>475</v>
      </c>
      <c r="E982" s="35">
        <f t="shared" si="457"/>
        <v>2975</v>
      </c>
      <c r="F982" s="22">
        <v>2500</v>
      </c>
      <c r="G982" s="35">
        <f t="shared" si="458"/>
        <v>475</v>
      </c>
      <c r="H982" s="35">
        <f t="shared" si="459"/>
        <v>2975</v>
      </c>
      <c r="I982" s="22">
        <v>2500</v>
      </c>
      <c r="J982" s="35">
        <f t="shared" si="460"/>
        <v>475</v>
      </c>
      <c r="K982" s="35">
        <f t="shared" si="461"/>
        <v>2975</v>
      </c>
      <c r="L982" s="22">
        <v>2500</v>
      </c>
      <c r="M982" s="35">
        <f t="shared" si="462"/>
        <v>475</v>
      </c>
      <c r="N982" s="35">
        <f t="shared" si="463"/>
        <v>2975</v>
      </c>
      <c r="O982" s="22">
        <v>2500</v>
      </c>
      <c r="P982" s="22">
        <f t="shared" si="464"/>
        <v>475</v>
      </c>
      <c r="Q982" s="22">
        <f t="shared" si="465"/>
        <v>2975</v>
      </c>
    </row>
    <row r="983" spans="1:17" x14ac:dyDescent="0.3">
      <c r="A983" s="34" t="s">
        <v>1344</v>
      </c>
      <c r="B983" s="16" t="s">
        <v>1406</v>
      </c>
      <c r="C983" s="22">
        <v>3500</v>
      </c>
      <c r="D983" s="35">
        <f t="shared" si="456"/>
        <v>665</v>
      </c>
      <c r="E983" s="35">
        <f t="shared" si="457"/>
        <v>4165</v>
      </c>
      <c r="F983" s="22">
        <v>3500</v>
      </c>
      <c r="G983" s="35">
        <f t="shared" si="458"/>
        <v>665</v>
      </c>
      <c r="H983" s="35">
        <f t="shared" si="459"/>
        <v>4165</v>
      </c>
      <c r="I983" s="22">
        <v>3500</v>
      </c>
      <c r="J983" s="35">
        <f t="shared" si="460"/>
        <v>665</v>
      </c>
      <c r="K983" s="35">
        <f t="shared" si="461"/>
        <v>4165</v>
      </c>
      <c r="L983" s="22">
        <v>3500</v>
      </c>
      <c r="M983" s="35">
        <f t="shared" si="462"/>
        <v>665</v>
      </c>
      <c r="N983" s="35">
        <f t="shared" si="463"/>
        <v>4165</v>
      </c>
      <c r="O983" s="22">
        <v>3500</v>
      </c>
      <c r="P983" s="22">
        <f t="shared" si="464"/>
        <v>665</v>
      </c>
      <c r="Q983" s="22">
        <f t="shared" si="465"/>
        <v>4165</v>
      </c>
    </row>
    <row r="984" spans="1:17" x14ac:dyDescent="0.3">
      <c r="A984" s="34" t="s">
        <v>1345</v>
      </c>
      <c r="B984" s="16" t="s">
        <v>1407</v>
      </c>
      <c r="C984" s="22">
        <v>4500</v>
      </c>
      <c r="D984" s="35">
        <f t="shared" si="456"/>
        <v>855</v>
      </c>
      <c r="E984" s="35">
        <f t="shared" si="457"/>
        <v>5355</v>
      </c>
      <c r="F984" s="22">
        <v>4500</v>
      </c>
      <c r="G984" s="35">
        <f t="shared" si="458"/>
        <v>855</v>
      </c>
      <c r="H984" s="35">
        <f t="shared" si="459"/>
        <v>5355</v>
      </c>
      <c r="I984" s="22">
        <v>4500</v>
      </c>
      <c r="J984" s="35">
        <f t="shared" si="460"/>
        <v>855</v>
      </c>
      <c r="K984" s="35">
        <f t="shared" si="461"/>
        <v>5355</v>
      </c>
      <c r="L984" s="22">
        <v>4500</v>
      </c>
      <c r="M984" s="35">
        <f t="shared" si="462"/>
        <v>855</v>
      </c>
      <c r="N984" s="35">
        <f t="shared" si="463"/>
        <v>5355</v>
      </c>
      <c r="O984" s="22">
        <v>4500</v>
      </c>
      <c r="P984" s="22">
        <f t="shared" si="464"/>
        <v>855</v>
      </c>
      <c r="Q984" s="22">
        <f t="shared" si="465"/>
        <v>5355</v>
      </c>
    </row>
    <row r="985" spans="1:17" x14ac:dyDescent="0.3">
      <c r="A985" s="34" t="s">
        <v>1346</v>
      </c>
      <c r="B985" s="16" t="s">
        <v>1408</v>
      </c>
      <c r="C985" s="22">
        <v>5500</v>
      </c>
      <c r="D985" s="35">
        <f t="shared" si="456"/>
        <v>1045</v>
      </c>
      <c r="E985" s="35">
        <f t="shared" si="457"/>
        <v>6545</v>
      </c>
      <c r="F985" s="22">
        <v>5500</v>
      </c>
      <c r="G985" s="35">
        <f t="shared" si="458"/>
        <v>1045</v>
      </c>
      <c r="H985" s="35">
        <f t="shared" si="459"/>
        <v>6545</v>
      </c>
      <c r="I985" s="22">
        <v>5500</v>
      </c>
      <c r="J985" s="35">
        <f t="shared" si="460"/>
        <v>1045</v>
      </c>
      <c r="K985" s="35">
        <f t="shared" si="461"/>
        <v>6545</v>
      </c>
      <c r="L985" s="22">
        <v>5500</v>
      </c>
      <c r="M985" s="35">
        <f t="shared" si="462"/>
        <v>1045</v>
      </c>
      <c r="N985" s="35">
        <f t="shared" si="463"/>
        <v>6545</v>
      </c>
      <c r="O985" s="22">
        <v>5500</v>
      </c>
      <c r="P985" s="22">
        <f t="shared" si="464"/>
        <v>1045</v>
      </c>
      <c r="Q985" s="22">
        <f t="shared" si="465"/>
        <v>6545</v>
      </c>
    </row>
    <row r="986" spans="1:17" x14ac:dyDescent="0.3">
      <c r="A986" s="34" t="s">
        <v>1347</v>
      </c>
      <c r="B986" s="16" t="s">
        <v>1409</v>
      </c>
      <c r="C986" s="22">
        <v>6500</v>
      </c>
      <c r="D986" s="35">
        <f t="shared" si="456"/>
        <v>1235</v>
      </c>
      <c r="E986" s="35">
        <f t="shared" si="457"/>
        <v>7735</v>
      </c>
      <c r="F986" s="22">
        <v>6500</v>
      </c>
      <c r="G986" s="35">
        <f t="shared" si="458"/>
        <v>1235</v>
      </c>
      <c r="H986" s="35">
        <f t="shared" si="459"/>
        <v>7735</v>
      </c>
      <c r="I986" s="22">
        <v>6500</v>
      </c>
      <c r="J986" s="35">
        <f t="shared" si="460"/>
        <v>1235</v>
      </c>
      <c r="K986" s="35">
        <f t="shared" si="461"/>
        <v>7735</v>
      </c>
      <c r="L986" s="22">
        <v>6500</v>
      </c>
      <c r="M986" s="35">
        <f t="shared" si="462"/>
        <v>1235</v>
      </c>
      <c r="N986" s="35">
        <f t="shared" si="463"/>
        <v>7735</v>
      </c>
      <c r="O986" s="22">
        <v>6500</v>
      </c>
      <c r="P986" s="22">
        <f t="shared" si="464"/>
        <v>1235</v>
      </c>
      <c r="Q986" s="22">
        <f t="shared" si="465"/>
        <v>7735</v>
      </c>
    </row>
    <row r="987" spans="1:17" x14ac:dyDescent="0.3">
      <c r="A987" s="34" t="s">
        <v>1348</v>
      </c>
      <c r="B987" s="16" t="s">
        <v>1410</v>
      </c>
      <c r="C987" s="22">
        <v>7500</v>
      </c>
      <c r="D987" s="35">
        <f t="shared" si="456"/>
        <v>1425</v>
      </c>
      <c r="E987" s="35">
        <f t="shared" si="457"/>
        <v>8925</v>
      </c>
      <c r="F987" s="22">
        <v>7500</v>
      </c>
      <c r="G987" s="35">
        <f t="shared" si="458"/>
        <v>1425</v>
      </c>
      <c r="H987" s="35">
        <f t="shared" si="459"/>
        <v>8925</v>
      </c>
      <c r="I987" s="22">
        <v>7500</v>
      </c>
      <c r="J987" s="35">
        <f t="shared" si="460"/>
        <v>1425</v>
      </c>
      <c r="K987" s="35">
        <f t="shared" si="461"/>
        <v>8925</v>
      </c>
      <c r="L987" s="22">
        <v>7500</v>
      </c>
      <c r="M987" s="35">
        <f t="shared" si="462"/>
        <v>1425</v>
      </c>
      <c r="N987" s="35">
        <f t="shared" si="463"/>
        <v>8925</v>
      </c>
      <c r="O987" s="22">
        <v>7500</v>
      </c>
      <c r="P987" s="22">
        <f t="shared" si="464"/>
        <v>1425</v>
      </c>
      <c r="Q987" s="22">
        <f t="shared" si="465"/>
        <v>8925</v>
      </c>
    </row>
    <row r="988" spans="1:17" x14ac:dyDescent="0.3">
      <c r="A988" s="34" t="s">
        <v>1349</v>
      </c>
      <c r="B988" s="16" t="s">
        <v>1411</v>
      </c>
      <c r="C988" s="22">
        <v>8500</v>
      </c>
      <c r="D988" s="35">
        <f t="shared" si="456"/>
        <v>1615</v>
      </c>
      <c r="E988" s="35">
        <f t="shared" si="457"/>
        <v>10115</v>
      </c>
      <c r="F988" s="22">
        <v>8500</v>
      </c>
      <c r="G988" s="35">
        <f t="shared" si="458"/>
        <v>1615</v>
      </c>
      <c r="H988" s="35">
        <f t="shared" si="459"/>
        <v>10115</v>
      </c>
      <c r="I988" s="22">
        <v>8500</v>
      </c>
      <c r="J988" s="35">
        <f t="shared" si="460"/>
        <v>1615</v>
      </c>
      <c r="K988" s="35">
        <f t="shared" si="461"/>
        <v>10115</v>
      </c>
      <c r="L988" s="22">
        <v>8500</v>
      </c>
      <c r="M988" s="35">
        <f t="shared" si="462"/>
        <v>1615</v>
      </c>
      <c r="N988" s="35">
        <f t="shared" si="463"/>
        <v>10115</v>
      </c>
      <c r="O988" s="22">
        <v>8500</v>
      </c>
      <c r="P988" s="22">
        <f t="shared" si="464"/>
        <v>1615</v>
      </c>
      <c r="Q988" s="22">
        <f t="shared" si="465"/>
        <v>10115</v>
      </c>
    </row>
    <row r="989" spans="1:17" x14ac:dyDescent="0.3">
      <c r="A989" s="34" t="s">
        <v>1350</v>
      </c>
      <c r="B989" s="16" t="s">
        <v>1412</v>
      </c>
      <c r="C989" s="22">
        <v>9500</v>
      </c>
      <c r="D989" s="35">
        <f t="shared" si="456"/>
        <v>1805</v>
      </c>
      <c r="E989" s="35">
        <f t="shared" si="457"/>
        <v>11305</v>
      </c>
      <c r="F989" s="22">
        <v>9500</v>
      </c>
      <c r="G989" s="35">
        <f t="shared" si="458"/>
        <v>1805</v>
      </c>
      <c r="H989" s="35">
        <f t="shared" si="459"/>
        <v>11305</v>
      </c>
      <c r="I989" s="22">
        <v>9500</v>
      </c>
      <c r="J989" s="35">
        <f t="shared" si="460"/>
        <v>1805</v>
      </c>
      <c r="K989" s="35">
        <f t="shared" si="461"/>
        <v>11305</v>
      </c>
      <c r="L989" s="22">
        <v>9500</v>
      </c>
      <c r="M989" s="35">
        <f t="shared" si="462"/>
        <v>1805</v>
      </c>
      <c r="N989" s="35">
        <f t="shared" si="463"/>
        <v>11305</v>
      </c>
      <c r="O989" s="22">
        <v>9500</v>
      </c>
      <c r="P989" s="22">
        <f t="shared" si="464"/>
        <v>1805</v>
      </c>
      <c r="Q989" s="22">
        <f t="shared" si="465"/>
        <v>11305</v>
      </c>
    </row>
    <row r="990" spans="1:17" x14ac:dyDescent="0.3">
      <c r="A990" s="34" t="s">
        <v>1351</v>
      </c>
      <c r="B990" s="16" t="s">
        <v>1413</v>
      </c>
      <c r="C990" s="22">
        <v>10500</v>
      </c>
      <c r="D990" s="35">
        <f t="shared" si="456"/>
        <v>1995</v>
      </c>
      <c r="E990" s="35">
        <f t="shared" si="457"/>
        <v>12495</v>
      </c>
      <c r="F990" s="22">
        <v>10500</v>
      </c>
      <c r="G990" s="35">
        <f t="shared" si="458"/>
        <v>1995</v>
      </c>
      <c r="H990" s="35">
        <f t="shared" si="459"/>
        <v>12495</v>
      </c>
      <c r="I990" s="22">
        <v>10500</v>
      </c>
      <c r="J990" s="35">
        <f t="shared" si="460"/>
        <v>1995</v>
      </c>
      <c r="K990" s="35">
        <f t="shared" si="461"/>
        <v>12495</v>
      </c>
      <c r="L990" s="22">
        <v>10500</v>
      </c>
      <c r="M990" s="35">
        <f t="shared" si="462"/>
        <v>1995</v>
      </c>
      <c r="N990" s="35">
        <f t="shared" si="463"/>
        <v>12495</v>
      </c>
      <c r="O990" s="22">
        <v>10500</v>
      </c>
      <c r="P990" s="22">
        <f t="shared" si="464"/>
        <v>1995</v>
      </c>
      <c r="Q990" s="22">
        <f t="shared" si="465"/>
        <v>12495</v>
      </c>
    </row>
    <row r="991" spans="1:17" x14ac:dyDescent="0.3">
      <c r="A991" s="34" t="s">
        <v>1352</v>
      </c>
      <c r="B991" s="16" t="s">
        <v>1414</v>
      </c>
      <c r="C991" s="22">
        <v>1500</v>
      </c>
      <c r="D991" s="35">
        <f t="shared" si="456"/>
        <v>285</v>
      </c>
      <c r="E991" s="35">
        <f t="shared" si="457"/>
        <v>1785</v>
      </c>
      <c r="F991" s="22">
        <v>1500</v>
      </c>
      <c r="G991" s="35">
        <f t="shared" si="458"/>
        <v>285</v>
      </c>
      <c r="H991" s="35">
        <f t="shared" si="459"/>
        <v>1785</v>
      </c>
      <c r="I991" s="22">
        <v>1500</v>
      </c>
      <c r="J991" s="35">
        <f t="shared" si="460"/>
        <v>285</v>
      </c>
      <c r="K991" s="35">
        <f t="shared" si="461"/>
        <v>1785</v>
      </c>
      <c r="L991" s="22">
        <v>1500</v>
      </c>
      <c r="M991" s="35">
        <f t="shared" si="462"/>
        <v>285</v>
      </c>
      <c r="N991" s="35">
        <f t="shared" si="463"/>
        <v>1785</v>
      </c>
      <c r="O991" s="22">
        <v>1500</v>
      </c>
      <c r="P991" s="22">
        <f t="shared" si="464"/>
        <v>285</v>
      </c>
      <c r="Q991" s="22">
        <f t="shared" si="465"/>
        <v>1785</v>
      </c>
    </row>
    <row r="992" spans="1:17" x14ac:dyDescent="0.3">
      <c r="A992" s="34" t="s">
        <v>1353</v>
      </c>
      <c r="B992" s="16" t="s">
        <v>1415</v>
      </c>
      <c r="C992" s="22">
        <v>2000</v>
      </c>
      <c r="D992" s="35">
        <f t="shared" si="456"/>
        <v>380</v>
      </c>
      <c r="E992" s="35">
        <f t="shared" si="457"/>
        <v>2380</v>
      </c>
      <c r="F992" s="22">
        <v>2000</v>
      </c>
      <c r="G992" s="35">
        <f t="shared" si="458"/>
        <v>380</v>
      </c>
      <c r="H992" s="35">
        <f t="shared" si="459"/>
        <v>2380</v>
      </c>
      <c r="I992" s="22">
        <v>2000</v>
      </c>
      <c r="J992" s="35">
        <f t="shared" si="460"/>
        <v>380</v>
      </c>
      <c r="K992" s="35">
        <f t="shared" si="461"/>
        <v>2380</v>
      </c>
      <c r="L992" s="22">
        <v>2000</v>
      </c>
      <c r="M992" s="35">
        <f t="shared" si="462"/>
        <v>380</v>
      </c>
      <c r="N992" s="35">
        <f t="shared" si="463"/>
        <v>2380</v>
      </c>
      <c r="O992" s="22">
        <v>2000</v>
      </c>
      <c r="P992" s="22">
        <f t="shared" si="464"/>
        <v>380</v>
      </c>
      <c r="Q992" s="22">
        <f t="shared" si="465"/>
        <v>2380</v>
      </c>
    </row>
    <row r="993" spans="1:20" x14ac:dyDescent="0.3">
      <c r="A993" s="34" t="s">
        <v>1354</v>
      </c>
      <c r="B993" s="16" t="s">
        <v>1416</v>
      </c>
      <c r="C993" s="22">
        <v>2500</v>
      </c>
      <c r="D993" s="35">
        <f t="shared" si="456"/>
        <v>475</v>
      </c>
      <c r="E993" s="35">
        <f t="shared" si="457"/>
        <v>2975</v>
      </c>
      <c r="F993" s="22">
        <v>2500</v>
      </c>
      <c r="G993" s="35">
        <f t="shared" si="458"/>
        <v>475</v>
      </c>
      <c r="H993" s="35">
        <f t="shared" si="459"/>
        <v>2975</v>
      </c>
      <c r="I993" s="22">
        <v>2500</v>
      </c>
      <c r="J993" s="35">
        <f t="shared" si="460"/>
        <v>475</v>
      </c>
      <c r="K993" s="35">
        <f t="shared" si="461"/>
        <v>2975</v>
      </c>
      <c r="L993" s="22">
        <v>2500</v>
      </c>
      <c r="M993" s="35">
        <f t="shared" si="462"/>
        <v>475</v>
      </c>
      <c r="N993" s="35">
        <f t="shared" si="463"/>
        <v>2975</v>
      </c>
      <c r="O993" s="22">
        <v>2500</v>
      </c>
      <c r="P993" s="22">
        <f t="shared" si="464"/>
        <v>475</v>
      </c>
      <c r="Q993" s="22">
        <f t="shared" si="465"/>
        <v>2975</v>
      </c>
    </row>
    <row r="994" spans="1:20" x14ac:dyDescent="0.3">
      <c r="A994" s="34" t="s">
        <v>1355</v>
      </c>
      <c r="B994" s="16" t="s">
        <v>548</v>
      </c>
      <c r="C994" s="35">
        <v>7000</v>
      </c>
      <c r="D994" s="35">
        <f t="shared" si="456"/>
        <v>1330</v>
      </c>
      <c r="E994" s="35">
        <f t="shared" si="457"/>
        <v>8330</v>
      </c>
      <c r="F994" s="35">
        <v>7000</v>
      </c>
      <c r="G994" s="35">
        <f t="shared" si="458"/>
        <v>1330</v>
      </c>
      <c r="H994" s="35">
        <f t="shared" si="459"/>
        <v>8330</v>
      </c>
      <c r="I994" s="35">
        <v>7000</v>
      </c>
      <c r="J994" s="35">
        <f t="shared" si="460"/>
        <v>1330</v>
      </c>
      <c r="K994" s="35">
        <f t="shared" si="461"/>
        <v>8330</v>
      </c>
      <c r="L994" s="35">
        <v>7000</v>
      </c>
      <c r="M994" s="35">
        <f t="shared" si="462"/>
        <v>1330</v>
      </c>
      <c r="N994" s="35">
        <f t="shared" si="463"/>
        <v>8330</v>
      </c>
      <c r="O994" s="36">
        <v>7000</v>
      </c>
      <c r="P994" s="22">
        <f t="shared" si="464"/>
        <v>1330</v>
      </c>
      <c r="Q994" s="22">
        <f t="shared" si="465"/>
        <v>8330</v>
      </c>
    </row>
    <row r="995" spans="1:20" x14ac:dyDescent="0.3">
      <c r="A995" s="34" t="s">
        <v>1356</v>
      </c>
      <c r="B995" s="16" t="s">
        <v>549</v>
      </c>
      <c r="C995" s="35">
        <v>7000</v>
      </c>
      <c r="D995" s="35">
        <f t="shared" si="456"/>
        <v>1330</v>
      </c>
      <c r="E995" s="35">
        <f t="shared" si="457"/>
        <v>8330</v>
      </c>
      <c r="F995" s="35">
        <v>7000</v>
      </c>
      <c r="G995" s="35">
        <f t="shared" si="458"/>
        <v>1330</v>
      </c>
      <c r="H995" s="35">
        <f t="shared" si="459"/>
        <v>8330</v>
      </c>
      <c r="I995" s="35">
        <v>7000</v>
      </c>
      <c r="J995" s="35">
        <f t="shared" si="460"/>
        <v>1330</v>
      </c>
      <c r="K995" s="35">
        <f t="shared" si="461"/>
        <v>8330</v>
      </c>
      <c r="L995" s="35">
        <v>7000</v>
      </c>
      <c r="M995" s="35">
        <f t="shared" si="462"/>
        <v>1330</v>
      </c>
      <c r="N995" s="35">
        <f t="shared" si="463"/>
        <v>8330</v>
      </c>
      <c r="O995" s="36">
        <v>7000</v>
      </c>
      <c r="P995" s="22">
        <f t="shared" si="464"/>
        <v>1330</v>
      </c>
      <c r="Q995" s="22">
        <f t="shared" si="465"/>
        <v>8330</v>
      </c>
    </row>
    <row r="996" spans="1:20" x14ac:dyDescent="0.3">
      <c r="A996" s="34" t="s">
        <v>1357</v>
      </c>
      <c r="B996" s="16" t="s">
        <v>550</v>
      </c>
      <c r="C996" s="35">
        <v>73000</v>
      </c>
      <c r="D996" s="35">
        <f t="shared" si="456"/>
        <v>13870</v>
      </c>
      <c r="E996" s="35">
        <f t="shared" si="457"/>
        <v>86870</v>
      </c>
      <c r="F996" s="35">
        <v>73000</v>
      </c>
      <c r="G996" s="35">
        <f t="shared" si="458"/>
        <v>13870</v>
      </c>
      <c r="H996" s="35">
        <f t="shared" si="459"/>
        <v>86870</v>
      </c>
      <c r="I996" s="35">
        <v>73000</v>
      </c>
      <c r="J996" s="35">
        <f t="shared" si="460"/>
        <v>13870</v>
      </c>
      <c r="K996" s="35">
        <f t="shared" si="461"/>
        <v>86870</v>
      </c>
      <c r="L996" s="35">
        <v>73000</v>
      </c>
      <c r="M996" s="35">
        <f t="shared" si="462"/>
        <v>13870</v>
      </c>
      <c r="N996" s="35">
        <f t="shared" si="463"/>
        <v>86870</v>
      </c>
      <c r="O996" s="36">
        <v>73000</v>
      </c>
      <c r="P996" s="22">
        <f t="shared" si="464"/>
        <v>13870</v>
      </c>
      <c r="Q996" s="22">
        <f t="shared" si="465"/>
        <v>86870</v>
      </c>
    </row>
    <row r="997" spans="1:20" x14ac:dyDescent="0.3">
      <c r="A997" s="34" t="s">
        <v>1358</v>
      </c>
      <c r="B997" s="16" t="s">
        <v>551</v>
      </c>
      <c r="C997" s="35">
        <v>650000</v>
      </c>
      <c r="D997" s="35">
        <f t="shared" si="456"/>
        <v>123500</v>
      </c>
      <c r="E997" s="35">
        <f t="shared" si="457"/>
        <v>773500</v>
      </c>
      <c r="F997" s="35">
        <v>360000</v>
      </c>
      <c r="G997" s="35">
        <f t="shared" si="458"/>
        <v>68400</v>
      </c>
      <c r="H997" s="35">
        <f t="shared" si="459"/>
        <v>428400</v>
      </c>
      <c r="I997" s="35">
        <v>550000</v>
      </c>
      <c r="J997" s="35">
        <f t="shared" si="460"/>
        <v>104500</v>
      </c>
      <c r="K997" s="35">
        <f t="shared" si="461"/>
        <v>654500</v>
      </c>
      <c r="L997" s="35">
        <v>320000</v>
      </c>
      <c r="M997" s="35">
        <f t="shared" si="462"/>
        <v>60800</v>
      </c>
      <c r="N997" s="35">
        <f t="shared" si="463"/>
        <v>380800</v>
      </c>
      <c r="O997" s="36">
        <v>650000</v>
      </c>
      <c r="P997" s="22">
        <f t="shared" si="464"/>
        <v>123500</v>
      </c>
      <c r="Q997" s="22">
        <f t="shared" si="465"/>
        <v>773500</v>
      </c>
    </row>
    <row r="998" spans="1:20" x14ac:dyDescent="0.3">
      <c r="A998" s="34" t="s">
        <v>1359</v>
      </c>
      <c r="B998" s="16" t="s">
        <v>552</v>
      </c>
      <c r="C998" s="35">
        <v>183000</v>
      </c>
      <c r="D998" s="35">
        <f t="shared" si="456"/>
        <v>34770</v>
      </c>
      <c r="E998" s="35">
        <f t="shared" si="457"/>
        <v>217770</v>
      </c>
      <c r="F998" s="35">
        <v>240000</v>
      </c>
      <c r="G998" s="35">
        <f t="shared" si="458"/>
        <v>45600</v>
      </c>
      <c r="H998" s="35">
        <f t="shared" si="459"/>
        <v>285600</v>
      </c>
      <c r="I998" s="35">
        <v>240000</v>
      </c>
      <c r="J998" s="35">
        <f t="shared" si="460"/>
        <v>45600</v>
      </c>
      <c r="K998" s="35">
        <f t="shared" si="461"/>
        <v>285600</v>
      </c>
      <c r="L998" s="35">
        <v>183000</v>
      </c>
      <c r="M998" s="35">
        <f t="shared" si="462"/>
        <v>34770</v>
      </c>
      <c r="N998" s="35">
        <f t="shared" si="463"/>
        <v>217770</v>
      </c>
      <c r="O998" s="36">
        <v>260000</v>
      </c>
      <c r="P998" s="22">
        <f t="shared" si="464"/>
        <v>49400</v>
      </c>
      <c r="Q998" s="22">
        <f t="shared" si="465"/>
        <v>309400</v>
      </c>
    </row>
    <row r="999" spans="1:20" x14ac:dyDescent="0.3">
      <c r="A999" s="34" t="s">
        <v>1360</v>
      </c>
      <c r="B999" s="16" t="s">
        <v>553</v>
      </c>
      <c r="C999" s="35" t="s">
        <v>600</v>
      </c>
      <c r="D999" s="35" t="s">
        <v>600</v>
      </c>
      <c r="E999" s="35" t="s">
        <v>600</v>
      </c>
      <c r="F999" s="35" t="s">
        <v>600</v>
      </c>
      <c r="G999" s="35" t="s">
        <v>600</v>
      </c>
      <c r="H999" s="35" t="s">
        <v>600</v>
      </c>
      <c r="I999" s="35" t="s">
        <v>600</v>
      </c>
      <c r="J999" s="35" t="s">
        <v>600</v>
      </c>
      <c r="K999" s="35" t="s">
        <v>600</v>
      </c>
      <c r="L999" s="35" t="s">
        <v>600</v>
      </c>
      <c r="M999" s="35" t="s">
        <v>600</v>
      </c>
      <c r="N999" s="35" t="s">
        <v>600</v>
      </c>
      <c r="O999" s="44">
        <v>360000</v>
      </c>
      <c r="P999" s="22">
        <f t="shared" si="464"/>
        <v>68400</v>
      </c>
      <c r="Q999" s="22">
        <f t="shared" si="465"/>
        <v>428400</v>
      </c>
    </row>
    <row r="1000" spans="1:20" x14ac:dyDescent="0.3">
      <c r="A1000" s="34" t="s">
        <v>1361</v>
      </c>
      <c r="B1000" s="16" t="s">
        <v>1152</v>
      </c>
      <c r="C1000" s="35">
        <v>220000</v>
      </c>
      <c r="D1000" s="35">
        <f>C1000*19%</f>
        <v>41800</v>
      </c>
      <c r="E1000" s="35">
        <f>D1000+C1000</f>
        <v>261800</v>
      </c>
      <c r="F1000" s="35">
        <v>190000</v>
      </c>
      <c r="G1000" s="22">
        <f>+F1000*19%</f>
        <v>36100</v>
      </c>
      <c r="H1000" s="22">
        <f>+F1000+G1000</f>
        <v>226100</v>
      </c>
      <c r="I1000" s="35">
        <v>190000</v>
      </c>
      <c r="J1000" s="22">
        <f>+I1000*19%</f>
        <v>36100</v>
      </c>
      <c r="K1000" s="22">
        <f>+I1000+J1000</f>
        <v>226100</v>
      </c>
      <c r="L1000" s="35">
        <v>180000</v>
      </c>
      <c r="M1000" s="22">
        <f>+L1000*19%</f>
        <v>34200</v>
      </c>
      <c r="N1000" s="22">
        <f>+L1000+M1000</f>
        <v>214200</v>
      </c>
      <c r="O1000" s="44">
        <v>320000</v>
      </c>
      <c r="P1000" s="22">
        <f t="shared" si="464"/>
        <v>60800</v>
      </c>
      <c r="Q1000" s="22">
        <f t="shared" si="465"/>
        <v>380800</v>
      </c>
    </row>
    <row r="1001" spans="1:20" x14ac:dyDescent="0.3">
      <c r="A1001" s="34" t="s">
        <v>1362</v>
      </c>
      <c r="B1001" s="16" t="s">
        <v>554</v>
      </c>
      <c r="C1001" s="35">
        <v>720000</v>
      </c>
      <c r="D1001" s="35">
        <f t="shared" ref="D1001:D1025" si="466">C1001*19%</f>
        <v>136800</v>
      </c>
      <c r="E1001" s="35">
        <f t="shared" ref="E1001:E1025" si="467">D1001+C1001</f>
        <v>856800</v>
      </c>
      <c r="F1001" s="35">
        <v>650000</v>
      </c>
      <c r="G1001" s="35">
        <f t="shared" ref="G1001:G1021" si="468">F1001*19%</f>
        <v>123500</v>
      </c>
      <c r="H1001" s="35">
        <f t="shared" ref="H1001:H1021" si="469">G1001+F1001</f>
        <v>773500</v>
      </c>
      <c r="I1001" s="35">
        <v>650000</v>
      </c>
      <c r="J1001" s="35">
        <f t="shared" ref="J1001:J1021" si="470">I1001*19%</f>
        <v>123500</v>
      </c>
      <c r="K1001" s="35">
        <f t="shared" ref="K1001:K1021" si="471">J1001+I1001</f>
        <v>773500</v>
      </c>
      <c r="L1001" s="35">
        <v>550000</v>
      </c>
      <c r="M1001" s="35">
        <f t="shared" ref="M1001:M1021" si="472">L1001*19%</f>
        <v>104500</v>
      </c>
      <c r="N1001" s="35">
        <f t="shared" ref="N1001:N1021" si="473">M1001+L1001</f>
        <v>654500</v>
      </c>
      <c r="O1001" s="44">
        <v>750000</v>
      </c>
      <c r="P1001" s="22">
        <f t="shared" si="464"/>
        <v>142500</v>
      </c>
      <c r="Q1001" s="22">
        <f t="shared" si="465"/>
        <v>892500</v>
      </c>
    </row>
    <row r="1002" spans="1:20" x14ac:dyDescent="0.3">
      <c r="A1002" s="34" t="s">
        <v>1363</v>
      </c>
      <c r="B1002" s="16" t="s">
        <v>555</v>
      </c>
      <c r="C1002" s="35">
        <v>43000</v>
      </c>
      <c r="D1002" s="35">
        <f t="shared" si="466"/>
        <v>8170</v>
      </c>
      <c r="E1002" s="35">
        <f t="shared" si="467"/>
        <v>51170</v>
      </c>
      <c r="F1002" s="35">
        <v>43000</v>
      </c>
      <c r="G1002" s="35">
        <f t="shared" si="468"/>
        <v>8170</v>
      </c>
      <c r="H1002" s="35">
        <f t="shared" si="469"/>
        <v>51170</v>
      </c>
      <c r="I1002" s="35">
        <v>43000</v>
      </c>
      <c r="J1002" s="35">
        <f t="shared" si="470"/>
        <v>8170</v>
      </c>
      <c r="K1002" s="35">
        <f t="shared" si="471"/>
        <v>51170</v>
      </c>
      <c r="L1002" s="35">
        <v>43000</v>
      </c>
      <c r="M1002" s="35">
        <f t="shared" si="472"/>
        <v>8170</v>
      </c>
      <c r="N1002" s="35">
        <f t="shared" si="473"/>
        <v>51170</v>
      </c>
      <c r="O1002" s="44">
        <v>43000</v>
      </c>
      <c r="P1002" s="22">
        <f t="shared" si="464"/>
        <v>8170</v>
      </c>
      <c r="Q1002" s="22">
        <f t="shared" si="465"/>
        <v>51170</v>
      </c>
    </row>
    <row r="1003" spans="1:20" x14ac:dyDescent="0.3">
      <c r="A1003" s="34" t="s">
        <v>1364</v>
      </c>
      <c r="B1003" s="16" t="s">
        <v>1062</v>
      </c>
      <c r="C1003" s="35">
        <v>75000</v>
      </c>
      <c r="D1003" s="35">
        <f t="shared" si="466"/>
        <v>14250</v>
      </c>
      <c r="E1003" s="35">
        <f t="shared" si="467"/>
        <v>89250</v>
      </c>
      <c r="F1003" s="35">
        <v>75000</v>
      </c>
      <c r="G1003" s="35">
        <f t="shared" si="468"/>
        <v>14250</v>
      </c>
      <c r="H1003" s="35">
        <f t="shared" si="469"/>
        <v>89250</v>
      </c>
      <c r="I1003" s="35">
        <v>75000</v>
      </c>
      <c r="J1003" s="35">
        <f t="shared" si="470"/>
        <v>14250</v>
      </c>
      <c r="K1003" s="35">
        <f t="shared" si="471"/>
        <v>89250</v>
      </c>
      <c r="L1003" s="35">
        <v>75000</v>
      </c>
      <c r="M1003" s="35">
        <f t="shared" si="472"/>
        <v>14250</v>
      </c>
      <c r="N1003" s="35">
        <f t="shared" si="473"/>
        <v>89250</v>
      </c>
      <c r="O1003" s="44">
        <v>75000</v>
      </c>
      <c r="P1003" s="22">
        <f t="shared" si="464"/>
        <v>14250</v>
      </c>
      <c r="Q1003" s="22">
        <f t="shared" si="465"/>
        <v>89250</v>
      </c>
    </row>
    <row r="1004" spans="1:20" x14ac:dyDescent="0.3">
      <c r="A1004" s="37" t="s">
        <v>1365</v>
      </c>
      <c r="B1004" s="18" t="s">
        <v>1544</v>
      </c>
      <c r="C1004" s="38">
        <v>18000</v>
      </c>
      <c r="D1004" s="38">
        <f t="shared" si="466"/>
        <v>3420</v>
      </c>
      <c r="E1004" s="38">
        <f t="shared" si="467"/>
        <v>21420</v>
      </c>
      <c r="F1004" s="38">
        <v>18000</v>
      </c>
      <c r="G1004" s="38">
        <f t="shared" si="468"/>
        <v>3420</v>
      </c>
      <c r="H1004" s="38">
        <f t="shared" si="469"/>
        <v>21420</v>
      </c>
      <c r="I1004" s="38">
        <v>18000</v>
      </c>
      <c r="J1004" s="38">
        <f t="shared" si="470"/>
        <v>3420</v>
      </c>
      <c r="K1004" s="38">
        <f t="shared" si="471"/>
        <v>21420</v>
      </c>
      <c r="L1004" s="38" t="s">
        <v>600</v>
      </c>
      <c r="M1004" s="38" t="s">
        <v>600</v>
      </c>
      <c r="N1004" s="38" t="s">
        <v>600</v>
      </c>
      <c r="O1004" s="38" t="s">
        <v>600</v>
      </c>
      <c r="P1004" s="38" t="s">
        <v>600</v>
      </c>
      <c r="Q1004" s="38" t="s">
        <v>600</v>
      </c>
      <c r="R1004" s="42"/>
      <c r="S1004" s="42"/>
      <c r="T1004" s="42"/>
    </row>
    <row r="1005" spans="1:20" x14ac:dyDescent="0.3">
      <c r="A1005" s="34" t="s">
        <v>1386</v>
      </c>
      <c r="B1005" s="16" t="s">
        <v>556</v>
      </c>
      <c r="C1005" s="35">
        <v>550000</v>
      </c>
      <c r="D1005" s="35">
        <f t="shared" si="466"/>
        <v>104500</v>
      </c>
      <c r="E1005" s="35">
        <f t="shared" si="467"/>
        <v>654500</v>
      </c>
      <c r="F1005" s="35">
        <v>450000</v>
      </c>
      <c r="G1005" s="35">
        <f t="shared" si="468"/>
        <v>85500</v>
      </c>
      <c r="H1005" s="35">
        <f t="shared" si="469"/>
        <v>535500</v>
      </c>
      <c r="I1005" s="35">
        <v>450000</v>
      </c>
      <c r="J1005" s="35">
        <f t="shared" si="470"/>
        <v>85500</v>
      </c>
      <c r="K1005" s="35">
        <f t="shared" si="471"/>
        <v>535500</v>
      </c>
      <c r="L1005" s="35">
        <v>400000</v>
      </c>
      <c r="M1005" s="35">
        <f t="shared" si="472"/>
        <v>76000</v>
      </c>
      <c r="N1005" s="35">
        <f t="shared" si="473"/>
        <v>476000</v>
      </c>
      <c r="O1005" s="44">
        <v>780000</v>
      </c>
      <c r="P1005" s="22">
        <f t="shared" si="464"/>
        <v>148200</v>
      </c>
      <c r="Q1005" s="22">
        <f t="shared" si="465"/>
        <v>928200</v>
      </c>
    </row>
    <row r="1006" spans="1:20" x14ac:dyDescent="0.3">
      <c r="A1006" s="34" t="s">
        <v>1436</v>
      </c>
      <c r="B1006" s="16" t="s">
        <v>557</v>
      </c>
      <c r="C1006" s="35">
        <v>280000</v>
      </c>
      <c r="D1006" s="35">
        <f t="shared" si="466"/>
        <v>53200</v>
      </c>
      <c r="E1006" s="35">
        <f t="shared" si="467"/>
        <v>333200</v>
      </c>
      <c r="F1006" s="35">
        <v>250000</v>
      </c>
      <c r="G1006" s="35">
        <f t="shared" si="468"/>
        <v>47500</v>
      </c>
      <c r="H1006" s="35">
        <f t="shared" si="469"/>
        <v>297500</v>
      </c>
      <c r="I1006" s="35">
        <v>250000</v>
      </c>
      <c r="J1006" s="35">
        <f t="shared" si="470"/>
        <v>47500</v>
      </c>
      <c r="K1006" s="35">
        <f t="shared" si="471"/>
        <v>297500</v>
      </c>
      <c r="L1006" s="35">
        <v>250000</v>
      </c>
      <c r="M1006" s="35">
        <f t="shared" si="472"/>
        <v>47500</v>
      </c>
      <c r="N1006" s="35">
        <f t="shared" si="473"/>
        <v>297500</v>
      </c>
      <c r="O1006" s="44">
        <v>540000</v>
      </c>
      <c r="P1006" s="22">
        <f t="shared" si="464"/>
        <v>102600</v>
      </c>
      <c r="Q1006" s="22">
        <f t="shared" si="465"/>
        <v>642600</v>
      </c>
    </row>
    <row r="1007" spans="1:20" x14ac:dyDescent="0.3">
      <c r="A1007" s="34" t="s">
        <v>1437</v>
      </c>
      <c r="B1007" s="16" t="s">
        <v>558</v>
      </c>
      <c r="C1007" s="35">
        <v>542000</v>
      </c>
      <c r="D1007" s="35">
        <f t="shared" si="466"/>
        <v>102980</v>
      </c>
      <c r="E1007" s="35">
        <f t="shared" si="467"/>
        <v>644980</v>
      </c>
      <c r="F1007" s="35">
        <v>542000</v>
      </c>
      <c r="G1007" s="35">
        <f t="shared" si="468"/>
        <v>102980</v>
      </c>
      <c r="H1007" s="35">
        <f t="shared" si="469"/>
        <v>644980</v>
      </c>
      <c r="I1007" s="35">
        <v>542000</v>
      </c>
      <c r="J1007" s="35">
        <f t="shared" si="470"/>
        <v>102980</v>
      </c>
      <c r="K1007" s="35">
        <f t="shared" si="471"/>
        <v>644980</v>
      </c>
      <c r="L1007" s="35">
        <v>480000</v>
      </c>
      <c r="M1007" s="35">
        <f t="shared" si="472"/>
        <v>91200</v>
      </c>
      <c r="N1007" s="35">
        <f t="shared" si="473"/>
        <v>571200</v>
      </c>
      <c r="O1007" s="44">
        <v>650000</v>
      </c>
      <c r="P1007" s="22">
        <f t="shared" si="464"/>
        <v>123500</v>
      </c>
      <c r="Q1007" s="22">
        <f t="shared" si="465"/>
        <v>773500</v>
      </c>
    </row>
    <row r="1008" spans="1:20" x14ac:dyDescent="0.3">
      <c r="A1008" s="34" t="s">
        <v>1438</v>
      </c>
      <c r="B1008" s="16" t="s">
        <v>559</v>
      </c>
      <c r="C1008" s="35">
        <v>450000</v>
      </c>
      <c r="D1008" s="35">
        <f t="shared" si="466"/>
        <v>85500</v>
      </c>
      <c r="E1008" s="35">
        <f t="shared" si="467"/>
        <v>535500</v>
      </c>
      <c r="F1008" s="35">
        <v>260000</v>
      </c>
      <c r="G1008" s="35">
        <f t="shared" si="468"/>
        <v>49400</v>
      </c>
      <c r="H1008" s="35">
        <f t="shared" si="469"/>
        <v>309400</v>
      </c>
      <c r="I1008" s="35">
        <v>260000</v>
      </c>
      <c r="J1008" s="35">
        <f t="shared" si="470"/>
        <v>49400</v>
      </c>
      <c r="K1008" s="35">
        <f t="shared" si="471"/>
        <v>309400</v>
      </c>
      <c r="L1008" s="35">
        <v>240000</v>
      </c>
      <c r="M1008" s="35">
        <f t="shared" si="472"/>
        <v>45600</v>
      </c>
      <c r="N1008" s="35">
        <f t="shared" si="473"/>
        <v>285600</v>
      </c>
      <c r="O1008" s="44">
        <v>420000</v>
      </c>
      <c r="P1008" s="22">
        <f t="shared" si="464"/>
        <v>79800</v>
      </c>
      <c r="Q1008" s="22">
        <f t="shared" si="465"/>
        <v>499800</v>
      </c>
    </row>
    <row r="1009" spans="1:20" x14ac:dyDescent="0.3">
      <c r="A1009" s="34" t="s">
        <v>1439</v>
      </c>
      <c r="B1009" s="16" t="s">
        <v>560</v>
      </c>
      <c r="C1009" s="35">
        <v>240000</v>
      </c>
      <c r="D1009" s="35">
        <f t="shared" si="466"/>
        <v>45600</v>
      </c>
      <c r="E1009" s="35">
        <f t="shared" si="467"/>
        <v>285600</v>
      </c>
      <c r="F1009" s="35">
        <v>190000</v>
      </c>
      <c r="G1009" s="35">
        <f t="shared" si="468"/>
        <v>36100</v>
      </c>
      <c r="H1009" s="35">
        <f t="shared" si="469"/>
        <v>226100</v>
      </c>
      <c r="I1009" s="35">
        <v>190000</v>
      </c>
      <c r="J1009" s="35">
        <f t="shared" si="470"/>
        <v>36100</v>
      </c>
      <c r="K1009" s="35">
        <f t="shared" si="471"/>
        <v>226100</v>
      </c>
      <c r="L1009" s="35">
        <v>180000</v>
      </c>
      <c r="M1009" s="35">
        <f t="shared" si="472"/>
        <v>34200</v>
      </c>
      <c r="N1009" s="35">
        <f t="shared" si="473"/>
        <v>214200</v>
      </c>
      <c r="O1009" s="44">
        <v>320000</v>
      </c>
      <c r="P1009" s="22">
        <f t="shared" si="464"/>
        <v>60800</v>
      </c>
      <c r="Q1009" s="22">
        <f t="shared" si="465"/>
        <v>380800</v>
      </c>
    </row>
    <row r="1010" spans="1:20" x14ac:dyDescent="0.3">
      <c r="A1010" s="34" t="s">
        <v>1440</v>
      </c>
      <c r="B1010" s="16" t="s">
        <v>1136</v>
      </c>
      <c r="C1010" s="35">
        <v>950000</v>
      </c>
      <c r="D1010" s="35">
        <f t="shared" si="466"/>
        <v>180500</v>
      </c>
      <c r="E1010" s="35">
        <f t="shared" si="467"/>
        <v>1130500</v>
      </c>
      <c r="F1010" s="35">
        <v>650000</v>
      </c>
      <c r="G1010" s="35">
        <f t="shared" si="468"/>
        <v>123500</v>
      </c>
      <c r="H1010" s="35">
        <f t="shared" si="469"/>
        <v>773500</v>
      </c>
      <c r="I1010" s="35">
        <v>650000</v>
      </c>
      <c r="J1010" s="35">
        <f t="shared" si="470"/>
        <v>123500</v>
      </c>
      <c r="K1010" s="35">
        <f t="shared" si="471"/>
        <v>773500</v>
      </c>
      <c r="L1010" s="35">
        <v>550000</v>
      </c>
      <c r="M1010" s="35">
        <f t="shared" si="472"/>
        <v>104500</v>
      </c>
      <c r="N1010" s="35">
        <f t="shared" si="473"/>
        <v>654500</v>
      </c>
      <c r="O1010" s="44">
        <v>1460000</v>
      </c>
      <c r="P1010" s="22">
        <f t="shared" si="464"/>
        <v>277400</v>
      </c>
      <c r="Q1010" s="22">
        <f t="shared" si="465"/>
        <v>1737400</v>
      </c>
    </row>
    <row r="1011" spans="1:20" x14ac:dyDescent="0.3">
      <c r="A1011" s="34" t="s">
        <v>1441</v>
      </c>
      <c r="B1011" s="16" t="s">
        <v>561</v>
      </c>
      <c r="C1011" s="35">
        <v>620000</v>
      </c>
      <c r="D1011" s="35">
        <f t="shared" si="466"/>
        <v>117800</v>
      </c>
      <c r="E1011" s="35">
        <f t="shared" si="467"/>
        <v>737800</v>
      </c>
      <c r="F1011" s="35">
        <v>450000</v>
      </c>
      <c r="G1011" s="35">
        <f t="shared" si="468"/>
        <v>85500</v>
      </c>
      <c r="H1011" s="35">
        <f t="shared" si="469"/>
        <v>535500</v>
      </c>
      <c r="I1011" s="35">
        <v>450000</v>
      </c>
      <c r="J1011" s="35">
        <f t="shared" si="470"/>
        <v>85500</v>
      </c>
      <c r="K1011" s="35">
        <f t="shared" si="471"/>
        <v>535500</v>
      </c>
      <c r="L1011" s="35">
        <v>400000</v>
      </c>
      <c r="M1011" s="35">
        <f t="shared" si="472"/>
        <v>76000</v>
      </c>
      <c r="N1011" s="35">
        <f t="shared" si="473"/>
        <v>476000</v>
      </c>
      <c r="O1011" s="44">
        <v>950000</v>
      </c>
      <c r="P1011" s="22">
        <f t="shared" si="464"/>
        <v>180500</v>
      </c>
      <c r="Q1011" s="22">
        <f t="shared" si="465"/>
        <v>1130500</v>
      </c>
    </row>
    <row r="1012" spans="1:20" x14ac:dyDescent="0.3">
      <c r="A1012" s="34" t="s">
        <v>1442</v>
      </c>
      <c r="B1012" s="16" t="s">
        <v>562</v>
      </c>
      <c r="C1012" s="35">
        <v>120000</v>
      </c>
      <c r="D1012" s="35">
        <f t="shared" si="466"/>
        <v>22800</v>
      </c>
      <c r="E1012" s="35">
        <f t="shared" si="467"/>
        <v>142800</v>
      </c>
      <c r="F1012" s="35">
        <v>120000</v>
      </c>
      <c r="G1012" s="35">
        <f t="shared" si="468"/>
        <v>22800</v>
      </c>
      <c r="H1012" s="35">
        <f t="shared" si="469"/>
        <v>142800</v>
      </c>
      <c r="I1012" s="35">
        <v>120000</v>
      </c>
      <c r="J1012" s="35">
        <f t="shared" si="470"/>
        <v>22800</v>
      </c>
      <c r="K1012" s="35">
        <f t="shared" si="471"/>
        <v>142800</v>
      </c>
      <c r="L1012" s="35">
        <v>120000</v>
      </c>
      <c r="M1012" s="35">
        <f t="shared" si="472"/>
        <v>22800</v>
      </c>
      <c r="N1012" s="35">
        <f t="shared" si="473"/>
        <v>142800</v>
      </c>
      <c r="O1012" s="44">
        <v>190000</v>
      </c>
      <c r="P1012" s="22">
        <f t="shared" si="464"/>
        <v>36100</v>
      </c>
      <c r="Q1012" s="22">
        <f t="shared" si="465"/>
        <v>226100</v>
      </c>
    </row>
    <row r="1013" spans="1:20" x14ac:dyDescent="0.3">
      <c r="A1013" s="34" t="s">
        <v>1443</v>
      </c>
      <c r="B1013" s="16" t="s">
        <v>563</v>
      </c>
      <c r="C1013" s="35">
        <v>280000</v>
      </c>
      <c r="D1013" s="35">
        <f t="shared" si="466"/>
        <v>53200</v>
      </c>
      <c r="E1013" s="35">
        <f t="shared" si="467"/>
        <v>333200</v>
      </c>
      <c r="F1013" s="35">
        <v>280000</v>
      </c>
      <c r="G1013" s="35">
        <f t="shared" si="468"/>
        <v>53200</v>
      </c>
      <c r="H1013" s="35">
        <f t="shared" si="469"/>
        <v>333200</v>
      </c>
      <c r="I1013" s="35">
        <v>280000</v>
      </c>
      <c r="J1013" s="35">
        <f t="shared" si="470"/>
        <v>53200</v>
      </c>
      <c r="K1013" s="35">
        <f t="shared" si="471"/>
        <v>333200</v>
      </c>
      <c r="L1013" s="35">
        <v>280000</v>
      </c>
      <c r="M1013" s="35">
        <f t="shared" si="472"/>
        <v>53200</v>
      </c>
      <c r="N1013" s="35">
        <f t="shared" si="473"/>
        <v>333200</v>
      </c>
      <c r="O1013" s="44">
        <v>280000</v>
      </c>
      <c r="P1013" s="22">
        <f t="shared" si="464"/>
        <v>53200</v>
      </c>
      <c r="Q1013" s="22">
        <f t="shared" si="465"/>
        <v>333200</v>
      </c>
    </row>
    <row r="1014" spans="1:20" x14ac:dyDescent="0.3">
      <c r="A1014" s="34" t="s">
        <v>1444</v>
      </c>
      <c r="B1014" s="16" t="s">
        <v>564</v>
      </c>
      <c r="C1014" s="35">
        <v>250000</v>
      </c>
      <c r="D1014" s="35">
        <f t="shared" si="466"/>
        <v>47500</v>
      </c>
      <c r="E1014" s="35">
        <f t="shared" si="467"/>
        <v>297500</v>
      </c>
      <c r="F1014" s="35">
        <v>250000</v>
      </c>
      <c r="G1014" s="35">
        <f t="shared" si="468"/>
        <v>47500</v>
      </c>
      <c r="H1014" s="35">
        <f t="shared" si="469"/>
        <v>297500</v>
      </c>
      <c r="I1014" s="35">
        <v>250000</v>
      </c>
      <c r="J1014" s="35">
        <f t="shared" si="470"/>
        <v>47500</v>
      </c>
      <c r="K1014" s="35">
        <f t="shared" si="471"/>
        <v>297500</v>
      </c>
      <c r="L1014" s="35">
        <v>250000</v>
      </c>
      <c r="M1014" s="35">
        <f t="shared" si="472"/>
        <v>47500</v>
      </c>
      <c r="N1014" s="35">
        <f t="shared" si="473"/>
        <v>297500</v>
      </c>
      <c r="O1014" s="44">
        <v>250000</v>
      </c>
      <c r="P1014" s="22">
        <f t="shared" si="464"/>
        <v>47500</v>
      </c>
      <c r="Q1014" s="22">
        <f t="shared" si="465"/>
        <v>297500</v>
      </c>
    </row>
    <row r="1015" spans="1:20" x14ac:dyDescent="0.3">
      <c r="A1015" s="34" t="s">
        <v>1445</v>
      </c>
      <c r="B1015" s="16" t="s">
        <v>565</v>
      </c>
      <c r="C1015" s="35">
        <v>300000</v>
      </c>
      <c r="D1015" s="35">
        <f t="shared" si="466"/>
        <v>57000</v>
      </c>
      <c r="E1015" s="35">
        <f t="shared" si="467"/>
        <v>357000</v>
      </c>
      <c r="F1015" s="35">
        <v>280000</v>
      </c>
      <c r="G1015" s="35">
        <f t="shared" si="468"/>
        <v>53200</v>
      </c>
      <c r="H1015" s="35">
        <f t="shared" si="469"/>
        <v>333200</v>
      </c>
      <c r="I1015" s="35">
        <v>280000</v>
      </c>
      <c r="J1015" s="35">
        <f t="shared" si="470"/>
        <v>53200</v>
      </c>
      <c r="K1015" s="35">
        <f t="shared" si="471"/>
        <v>333200</v>
      </c>
      <c r="L1015" s="35">
        <v>250000</v>
      </c>
      <c r="M1015" s="35">
        <f t="shared" si="472"/>
        <v>47500</v>
      </c>
      <c r="N1015" s="35">
        <f t="shared" si="473"/>
        <v>297500</v>
      </c>
      <c r="O1015" s="44">
        <v>350000</v>
      </c>
      <c r="P1015" s="22">
        <f t="shared" si="464"/>
        <v>66500</v>
      </c>
      <c r="Q1015" s="22">
        <f t="shared" si="465"/>
        <v>416500</v>
      </c>
    </row>
    <row r="1016" spans="1:20" ht="66" x14ac:dyDescent="0.3">
      <c r="A1016" s="34" t="s">
        <v>1446</v>
      </c>
      <c r="B1016" s="16" t="s">
        <v>566</v>
      </c>
      <c r="C1016" s="35">
        <v>281000</v>
      </c>
      <c r="D1016" s="35">
        <f t="shared" si="466"/>
        <v>53390</v>
      </c>
      <c r="E1016" s="35">
        <f t="shared" si="467"/>
        <v>334390</v>
      </c>
      <c r="F1016" s="35">
        <v>281000</v>
      </c>
      <c r="G1016" s="35">
        <f t="shared" si="468"/>
        <v>53390</v>
      </c>
      <c r="H1016" s="35">
        <f t="shared" si="469"/>
        <v>334390</v>
      </c>
      <c r="I1016" s="35">
        <v>281000</v>
      </c>
      <c r="J1016" s="35">
        <f t="shared" si="470"/>
        <v>53390</v>
      </c>
      <c r="K1016" s="35">
        <f t="shared" si="471"/>
        <v>334390</v>
      </c>
      <c r="L1016" s="35">
        <v>281000</v>
      </c>
      <c r="M1016" s="35">
        <f t="shared" si="472"/>
        <v>53390</v>
      </c>
      <c r="N1016" s="35">
        <f t="shared" si="473"/>
        <v>334390</v>
      </c>
      <c r="O1016" s="44">
        <v>281000</v>
      </c>
      <c r="P1016" s="22">
        <f t="shared" si="464"/>
        <v>53390</v>
      </c>
      <c r="Q1016" s="22">
        <f t="shared" si="465"/>
        <v>334390</v>
      </c>
    </row>
    <row r="1017" spans="1:20" x14ac:dyDescent="0.3">
      <c r="A1017" s="37" t="s">
        <v>1447</v>
      </c>
      <c r="B1017" s="18" t="s">
        <v>1543</v>
      </c>
      <c r="C1017" s="38">
        <v>130000</v>
      </c>
      <c r="D1017" s="38">
        <f t="shared" si="466"/>
        <v>24700</v>
      </c>
      <c r="E1017" s="38">
        <f t="shared" si="467"/>
        <v>154700</v>
      </c>
      <c r="F1017" s="38">
        <v>130000</v>
      </c>
      <c r="G1017" s="38">
        <f t="shared" si="468"/>
        <v>24700</v>
      </c>
      <c r="H1017" s="38">
        <f t="shared" si="469"/>
        <v>154700</v>
      </c>
      <c r="I1017" s="38">
        <v>130000</v>
      </c>
      <c r="J1017" s="38">
        <f t="shared" si="470"/>
        <v>24700</v>
      </c>
      <c r="K1017" s="38">
        <f t="shared" si="471"/>
        <v>154700</v>
      </c>
      <c r="L1017" s="38">
        <v>130000</v>
      </c>
      <c r="M1017" s="38">
        <f t="shared" si="472"/>
        <v>24700</v>
      </c>
      <c r="N1017" s="38">
        <f t="shared" si="473"/>
        <v>154700</v>
      </c>
      <c r="O1017" s="38">
        <v>130000</v>
      </c>
      <c r="P1017" s="38">
        <f t="shared" si="464"/>
        <v>24700</v>
      </c>
      <c r="Q1017" s="38">
        <f t="shared" si="465"/>
        <v>154700</v>
      </c>
      <c r="R1017" s="42"/>
      <c r="S1017" s="42"/>
      <c r="T1017" s="42"/>
    </row>
    <row r="1018" spans="1:20" x14ac:dyDescent="0.3">
      <c r="A1018" s="37" t="s">
        <v>1448</v>
      </c>
      <c r="B1018" s="18" t="s">
        <v>1534</v>
      </c>
      <c r="C1018" s="38">
        <v>72000</v>
      </c>
      <c r="D1018" s="38">
        <f t="shared" si="466"/>
        <v>13680</v>
      </c>
      <c r="E1018" s="38">
        <f t="shared" si="467"/>
        <v>85680</v>
      </c>
      <c r="F1018" s="38">
        <v>72000</v>
      </c>
      <c r="G1018" s="38">
        <f t="shared" si="468"/>
        <v>13680</v>
      </c>
      <c r="H1018" s="38">
        <f t="shared" si="469"/>
        <v>85680</v>
      </c>
      <c r="I1018" s="38">
        <v>72000</v>
      </c>
      <c r="J1018" s="38">
        <f t="shared" si="470"/>
        <v>13680</v>
      </c>
      <c r="K1018" s="38">
        <f t="shared" si="471"/>
        <v>85680</v>
      </c>
      <c r="L1018" s="38">
        <v>72000</v>
      </c>
      <c r="M1018" s="38">
        <f t="shared" si="472"/>
        <v>13680</v>
      </c>
      <c r="N1018" s="38">
        <f t="shared" si="473"/>
        <v>85680</v>
      </c>
      <c r="O1018" s="38">
        <v>72000</v>
      </c>
      <c r="P1018" s="38">
        <f t="shared" si="464"/>
        <v>13680</v>
      </c>
      <c r="Q1018" s="38">
        <f t="shared" si="465"/>
        <v>85680</v>
      </c>
      <c r="R1018" s="42"/>
      <c r="S1018" s="42"/>
      <c r="T1018" s="42"/>
    </row>
    <row r="1019" spans="1:20" x14ac:dyDescent="0.3">
      <c r="A1019" s="37" t="s">
        <v>1449</v>
      </c>
      <c r="B1019" s="18" t="s">
        <v>567</v>
      </c>
      <c r="C1019" s="38">
        <v>577000</v>
      </c>
      <c r="D1019" s="38">
        <f t="shared" si="466"/>
        <v>109630</v>
      </c>
      <c r="E1019" s="38">
        <f t="shared" si="467"/>
        <v>686630</v>
      </c>
      <c r="F1019" s="38">
        <v>450000</v>
      </c>
      <c r="G1019" s="38">
        <f t="shared" si="468"/>
        <v>85500</v>
      </c>
      <c r="H1019" s="38">
        <f t="shared" si="469"/>
        <v>535500</v>
      </c>
      <c r="I1019" s="38">
        <v>450000</v>
      </c>
      <c r="J1019" s="38">
        <f t="shared" si="470"/>
        <v>85500</v>
      </c>
      <c r="K1019" s="38">
        <f t="shared" si="471"/>
        <v>535500</v>
      </c>
      <c r="L1019" s="38">
        <v>450000</v>
      </c>
      <c r="M1019" s="38">
        <f t="shared" si="472"/>
        <v>85500</v>
      </c>
      <c r="N1019" s="38">
        <f t="shared" si="473"/>
        <v>535500</v>
      </c>
      <c r="O1019" s="48">
        <v>450000</v>
      </c>
      <c r="P1019" s="41">
        <f t="shared" si="464"/>
        <v>85500</v>
      </c>
      <c r="Q1019" s="41">
        <f t="shared" si="465"/>
        <v>535500</v>
      </c>
      <c r="R1019" s="42"/>
      <c r="S1019" s="42"/>
      <c r="T1019" s="42"/>
    </row>
    <row r="1020" spans="1:20" x14ac:dyDescent="0.3">
      <c r="A1020" s="37" t="s">
        <v>1450</v>
      </c>
      <c r="B1020" s="72" t="s">
        <v>568</v>
      </c>
      <c r="C1020" s="38">
        <v>380000</v>
      </c>
      <c r="D1020" s="38">
        <f t="shared" si="466"/>
        <v>72200</v>
      </c>
      <c r="E1020" s="38">
        <f t="shared" si="467"/>
        <v>452200</v>
      </c>
      <c r="F1020" s="38">
        <v>350000</v>
      </c>
      <c r="G1020" s="38">
        <f t="shared" si="468"/>
        <v>66500</v>
      </c>
      <c r="H1020" s="38">
        <f t="shared" si="469"/>
        <v>416500</v>
      </c>
      <c r="I1020" s="38">
        <v>350000</v>
      </c>
      <c r="J1020" s="38">
        <f t="shared" si="470"/>
        <v>66500</v>
      </c>
      <c r="K1020" s="38">
        <f t="shared" si="471"/>
        <v>416500</v>
      </c>
      <c r="L1020" s="38">
        <v>350000</v>
      </c>
      <c r="M1020" s="38">
        <f t="shared" si="472"/>
        <v>66500</v>
      </c>
      <c r="N1020" s="38">
        <f t="shared" si="473"/>
        <v>416500</v>
      </c>
      <c r="O1020" s="48">
        <v>550000</v>
      </c>
      <c r="P1020" s="41">
        <f t="shared" si="464"/>
        <v>104500</v>
      </c>
      <c r="Q1020" s="41">
        <f t="shared" si="465"/>
        <v>654500</v>
      </c>
      <c r="R1020" s="42"/>
      <c r="S1020" s="42"/>
      <c r="T1020" s="42"/>
    </row>
    <row r="1021" spans="1:20" x14ac:dyDescent="0.3">
      <c r="A1021" s="37" t="s">
        <v>1451</v>
      </c>
      <c r="B1021" s="18" t="s">
        <v>1503</v>
      </c>
      <c r="C1021" s="38">
        <v>50000</v>
      </c>
      <c r="D1021" s="38">
        <f>C1021*19%</f>
        <v>9500</v>
      </c>
      <c r="E1021" s="38">
        <f>D1021+C1021</f>
        <v>59500</v>
      </c>
      <c r="F1021" s="38">
        <v>50000</v>
      </c>
      <c r="G1021" s="38">
        <f t="shared" si="468"/>
        <v>9500</v>
      </c>
      <c r="H1021" s="38">
        <f t="shared" si="469"/>
        <v>59500</v>
      </c>
      <c r="I1021" s="38">
        <v>50000</v>
      </c>
      <c r="J1021" s="38">
        <f t="shared" si="470"/>
        <v>9500</v>
      </c>
      <c r="K1021" s="38">
        <f t="shared" si="471"/>
        <v>59500</v>
      </c>
      <c r="L1021" s="38">
        <v>50000</v>
      </c>
      <c r="M1021" s="38">
        <f t="shared" si="472"/>
        <v>9500</v>
      </c>
      <c r="N1021" s="38">
        <f t="shared" si="473"/>
        <v>59500</v>
      </c>
      <c r="O1021" s="38">
        <v>50000</v>
      </c>
      <c r="P1021" s="38">
        <f t="shared" si="464"/>
        <v>9500</v>
      </c>
      <c r="Q1021" s="38">
        <f t="shared" si="465"/>
        <v>59500</v>
      </c>
      <c r="R1021" s="42"/>
      <c r="S1021" s="42"/>
      <c r="T1021" s="42"/>
    </row>
    <row r="1022" spans="1:20" x14ac:dyDescent="0.3">
      <c r="A1022" s="34" t="s">
        <v>1535</v>
      </c>
      <c r="B1022" s="73" t="s">
        <v>1147</v>
      </c>
      <c r="C1022" s="35">
        <v>310000</v>
      </c>
      <c r="D1022" s="35">
        <f t="shared" si="466"/>
        <v>58900</v>
      </c>
      <c r="E1022" s="35">
        <f t="shared" si="467"/>
        <v>368900</v>
      </c>
      <c r="F1022" s="44">
        <v>280000</v>
      </c>
      <c r="G1022" s="35">
        <f>F1022*19%</f>
        <v>53200</v>
      </c>
      <c r="H1022" s="35">
        <f>G1022+F1022</f>
        <v>333200</v>
      </c>
      <c r="I1022" s="44">
        <v>280000</v>
      </c>
      <c r="J1022" s="35">
        <f>I1022*19%</f>
        <v>53200</v>
      </c>
      <c r="K1022" s="35">
        <f>J1022+I1022</f>
        <v>333200</v>
      </c>
      <c r="L1022" s="44">
        <v>280000</v>
      </c>
      <c r="M1022" s="35">
        <f>L1022*19%</f>
        <v>53200</v>
      </c>
      <c r="N1022" s="35">
        <f>M1022+L1022</f>
        <v>333200</v>
      </c>
      <c r="O1022" s="51">
        <v>360000</v>
      </c>
      <c r="P1022" s="22">
        <f>O1022*19%</f>
        <v>68400</v>
      </c>
      <c r="Q1022" s="22">
        <f>P1022+O1022</f>
        <v>428400</v>
      </c>
    </row>
    <row r="1023" spans="1:20" x14ac:dyDescent="0.3">
      <c r="A1023" s="34" t="s">
        <v>1536</v>
      </c>
      <c r="B1023" s="73" t="s">
        <v>1148</v>
      </c>
      <c r="C1023" s="35">
        <v>360000</v>
      </c>
      <c r="D1023" s="35">
        <f t="shared" si="466"/>
        <v>68400</v>
      </c>
      <c r="E1023" s="35">
        <f t="shared" si="467"/>
        <v>428400</v>
      </c>
      <c r="F1023" s="44">
        <v>310000</v>
      </c>
      <c r="G1023" s="35">
        <f>F1023*19%</f>
        <v>58900</v>
      </c>
      <c r="H1023" s="35">
        <f>G1023+F1023</f>
        <v>368900</v>
      </c>
      <c r="I1023" s="44">
        <v>310000</v>
      </c>
      <c r="J1023" s="35">
        <f>I1023*19%</f>
        <v>58900</v>
      </c>
      <c r="K1023" s="35">
        <f>J1023+I1023</f>
        <v>368900</v>
      </c>
      <c r="L1023" s="44">
        <v>310000</v>
      </c>
      <c r="M1023" s="35">
        <f>L1023*19%</f>
        <v>58900</v>
      </c>
      <c r="N1023" s="35">
        <f>M1023+L1023</f>
        <v>368900</v>
      </c>
      <c r="O1023" s="51">
        <v>380000</v>
      </c>
      <c r="P1023" s="22">
        <f>O1023*19%</f>
        <v>72200</v>
      </c>
      <c r="Q1023" s="22">
        <f>P1023+O1023</f>
        <v>452200</v>
      </c>
    </row>
    <row r="1024" spans="1:20" x14ac:dyDescent="0.3">
      <c r="A1024" s="34" t="s">
        <v>1537</v>
      </c>
      <c r="B1024" s="73" t="s">
        <v>1149</v>
      </c>
      <c r="C1024" s="35">
        <v>340000</v>
      </c>
      <c r="D1024" s="35">
        <f t="shared" si="466"/>
        <v>64600</v>
      </c>
      <c r="E1024" s="35">
        <f t="shared" si="467"/>
        <v>404600</v>
      </c>
      <c r="F1024" s="44">
        <v>290000</v>
      </c>
      <c r="G1024" s="35">
        <f>F1024*19%</f>
        <v>55100</v>
      </c>
      <c r="H1024" s="35">
        <f>G1024+F1024</f>
        <v>345100</v>
      </c>
      <c r="I1024" s="44">
        <v>290000</v>
      </c>
      <c r="J1024" s="35">
        <f>I1024*19%</f>
        <v>55100</v>
      </c>
      <c r="K1024" s="35">
        <f>J1024+I1024</f>
        <v>345100</v>
      </c>
      <c r="L1024" s="44">
        <v>290000</v>
      </c>
      <c r="M1024" s="35">
        <f>L1024*19%</f>
        <v>55100</v>
      </c>
      <c r="N1024" s="35">
        <f>M1024+L1024</f>
        <v>345100</v>
      </c>
      <c r="O1024" s="51">
        <v>390000</v>
      </c>
      <c r="P1024" s="22">
        <f>O1024*19%</f>
        <v>74100</v>
      </c>
      <c r="Q1024" s="22">
        <f>P1024+O1024</f>
        <v>464100</v>
      </c>
    </row>
    <row r="1025" spans="1:17" x14ac:dyDescent="0.3">
      <c r="A1025" s="34" t="s">
        <v>1545</v>
      </c>
      <c r="B1025" s="73" t="s">
        <v>1150</v>
      </c>
      <c r="C1025" s="35">
        <v>380000</v>
      </c>
      <c r="D1025" s="35">
        <f t="shared" si="466"/>
        <v>72200</v>
      </c>
      <c r="E1025" s="35">
        <f t="shared" si="467"/>
        <v>452200</v>
      </c>
      <c r="F1025" s="44">
        <v>302000</v>
      </c>
      <c r="G1025" s="35">
        <f>F1025*19%</f>
        <v>57380</v>
      </c>
      <c r="H1025" s="35">
        <f>G1025+F1025</f>
        <v>359380</v>
      </c>
      <c r="I1025" s="44">
        <v>302000</v>
      </c>
      <c r="J1025" s="35">
        <f>I1025*19%</f>
        <v>57380</v>
      </c>
      <c r="K1025" s="35">
        <f>J1025+I1025</f>
        <v>359380</v>
      </c>
      <c r="L1025" s="44">
        <v>302000</v>
      </c>
      <c r="M1025" s="35">
        <f>L1025*19%</f>
        <v>57380</v>
      </c>
      <c r="N1025" s="35">
        <f>M1025+L1025</f>
        <v>359380</v>
      </c>
      <c r="O1025" s="51">
        <v>480000</v>
      </c>
      <c r="P1025" s="22">
        <f>O1025*19%</f>
        <v>91200</v>
      </c>
      <c r="Q1025" s="22">
        <f>P1025+O1025</f>
        <v>571200</v>
      </c>
    </row>
    <row r="1026" spans="1:17" x14ac:dyDescent="0.3">
      <c r="A1026" s="7">
        <v>14</v>
      </c>
      <c r="B1026" s="74" t="s">
        <v>580</v>
      </c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5"/>
    </row>
    <row r="1027" spans="1:17" x14ac:dyDescent="0.3">
      <c r="A1027" s="34" t="s">
        <v>953</v>
      </c>
      <c r="B1027" s="16" t="s">
        <v>1107</v>
      </c>
      <c r="C1027" s="35">
        <v>680000</v>
      </c>
      <c r="D1027" s="35">
        <f t="shared" ref="D1027:D1041" si="474">C1027*19%</f>
        <v>129200</v>
      </c>
      <c r="E1027" s="35">
        <f t="shared" ref="E1027:E1041" si="475">D1027+C1027</f>
        <v>809200</v>
      </c>
      <c r="F1027" s="35">
        <v>680000</v>
      </c>
      <c r="G1027" s="35">
        <f t="shared" ref="G1027:G1041" si="476">F1027*19%</f>
        <v>129200</v>
      </c>
      <c r="H1027" s="35">
        <f t="shared" ref="H1027:H1041" si="477">G1027+F1027</f>
        <v>809200</v>
      </c>
      <c r="I1027" s="35">
        <v>680000</v>
      </c>
      <c r="J1027" s="35">
        <f t="shared" ref="J1027:J1041" si="478">I1027*19%</f>
        <v>129200</v>
      </c>
      <c r="K1027" s="35">
        <f t="shared" ref="K1027:K1041" si="479">J1027+I1027</f>
        <v>809200</v>
      </c>
      <c r="L1027" s="35">
        <v>680000</v>
      </c>
      <c r="M1027" s="35">
        <f t="shared" ref="M1027:M1041" si="480">L1027*19%</f>
        <v>129200</v>
      </c>
      <c r="N1027" s="35">
        <f t="shared" ref="N1027:N1046" si="481">M1027+L1027</f>
        <v>809200</v>
      </c>
      <c r="O1027" s="36">
        <v>680000</v>
      </c>
      <c r="P1027" s="22">
        <f t="shared" ref="P1027:P1042" si="482">O1027*19%</f>
        <v>129200</v>
      </c>
      <c r="Q1027" s="22">
        <f t="shared" ref="Q1027:Q1042" si="483">P1027+O1027</f>
        <v>809200</v>
      </c>
    </row>
    <row r="1028" spans="1:17" x14ac:dyDescent="0.3">
      <c r="A1028" s="34" t="s">
        <v>954</v>
      </c>
      <c r="B1028" s="16" t="s">
        <v>1108</v>
      </c>
      <c r="C1028" s="35">
        <v>680000</v>
      </c>
      <c r="D1028" s="35">
        <f t="shared" si="474"/>
        <v>129200</v>
      </c>
      <c r="E1028" s="35">
        <f t="shared" si="475"/>
        <v>809200</v>
      </c>
      <c r="F1028" s="35">
        <v>680000</v>
      </c>
      <c r="G1028" s="35">
        <f t="shared" si="476"/>
        <v>129200</v>
      </c>
      <c r="H1028" s="35">
        <f t="shared" si="477"/>
        <v>809200</v>
      </c>
      <c r="I1028" s="35">
        <v>680000</v>
      </c>
      <c r="J1028" s="35">
        <f t="shared" si="478"/>
        <v>129200</v>
      </c>
      <c r="K1028" s="35">
        <f t="shared" si="479"/>
        <v>809200</v>
      </c>
      <c r="L1028" s="35">
        <v>680000</v>
      </c>
      <c r="M1028" s="35">
        <f t="shared" si="480"/>
        <v>129200</v>
      </c>
      <c r="N1028" s="35">
        <f t="shared" si="481"/>
        <v>809200</v>
      </c>
      <c r="O1028" s="36">
        <v>680000</v>
      </c>
      <c r="P1028" s="22">
        <f t="shared" si="482"/>
        <v>129200</v>
      </c>
      <c r="Q1028" s="22">
        <f t="shared" si="483"/>
        <v>809200</v>
      </c>
    </row>
    <row r="1029" spans="1:17" x14ac:dyDescent="0.3">
      <c r="A1029" s="34" t="s">
        <v>955</v>
      </c>
      <c r="B1029" s="16" t="s">
        <v>1109</v>
      </c>
      <c r="C1029" s="35">
        <v>480000</v>
      </c>
      <c r="D1029" s="35">
        <f t="shared" si="474"/>
        <v>91200</v>
      </c>
      <c r="E1029" s="35">
        <f t="shared" si="475"/>
        <v>571200</v>
      </c>
      <c r="F1029" s="35">
        <v>600000</v>
      </c>
      <c r="G1029" s="35">
        <f t="shared" si="476"/>
        <v>114000</v>
      </c>
      <c r="H1029" s="35">
        <f t="shared" si="477"/>
        <v>714000</v>
      </c>
      <c r="I1029" s="35">
        <v>600000</v>
      </c>
      <c r="J1029" s="35">
        <f t="shared" si="478"/>
        <v>114000</v>
      </c>
      <c r="K1029" s="35">
        <f t="shared" si="479"/>
        <v>714000</v>
      </c>
      <c r="L1029" s="35">
        <v>480000</v>
      </c>
      <c r="M1029" s="35">
        <f t="shared" si="480"/>
        <v>91200</v>
      </c>
      <c r="N1029" s="35">
        <f t="shared" si="481"/>
        <v>571200</v>
      </c>
      <c r="O1029" s="36">
        <v>600000</v>
      </c>
      <c r="P1029" s="22">
        <f t="shared" si="482"/>
        <v>114000</v>
      </c>
      <c r="Q1029" s="22">
        <f t="shared" si="483"/>
        <v>714000</v>
      </c>
    </row>
    <row r="1030" spans="1:17" x14ac:dyDescent="0.3">
      <c r="A1030" s="34" t="s">
        <v>956</v>
      </c>
      <c r="B1030" s="16" t="s">
        <v>1110</v>
      </c>
      <c r="C1030" s="35">
        <v>500000</v>
      </c>
      <c r="D1030" s="35">
        <f t="shared" si="474"/>
        <v>95000</v>
      </c>
      <c r="E1030" s="35">
        <f t="shared" si="475"/>
        <v>595000</v>
      </c>
      <c r="F1030" s="35">
        <v>500000</v>
      </c>
      <c r="G1030" s="35">
        <f t="shared" si="476"/>
        <v>95000</v>
      </c>
      <c r="H1030" s="35">
        <f t="shared" si="477"/>
        <v>595000</v>
      </c>
      <c r="I1030" s="35">
        <v>500000</v>
      </c>
      <c r="J1030" s="35">
        <f t="shared" si="478"/>
        <v>95000</v>
      </c>
      <c r="K1030" s="35">
        <f t="shared" si="479"/>
        <v>595000</v>
      </c>
      <c r="L1030" s="35">
        <v>500000</v>
      </c>
      <c r="M1030" s="35">
        <f t="shared" si="480"/>
        <v>95000</v>
      </c>
      <c r="N1030" s="35">
        <f t="shared" si="481"/>
        <v>595000</v>
      </c>
      <c r="O1030" s="36">
        <v>500000</v>
      </c>
      <c r="P1030" s="22">
        <f t="shared" si="482"/>
        <v>95000</v>
      </c>
      <c r="Q1030" s="22">
        <f t="shared" si="483"/>
        <v>595000</v>
      </c>
    </row>
    <row r="1031" spans="1:17" x14ac:dyDescent="0.3">
      <c r="A1031" s="34" t="s">
        <v>957</v>
      </c>
      <c r="B1031" s="16" t="s">
        <v>1111</v>
      </c>
      <c r="C1031" s="35">
        <v>550000</v>
      </c>
      <c r="D1031" s="35">
        <f t="shared" si="474"/>
        <v>104500</v>
      </c>
      <c r="E1031" s="35">
        <f t="shared" si="475"/>
        <v>654500</v>
      </c>
      <c r="F1031" s="35">
        <v>550000</v>
      </c>
      <c r="G1031" s="35">
        <f t="shared" si="476"/>
        <v>104500</v>
      </c>
      <c r="H1031" s="35">
        <f t="shared" si="477"/>
        <v>654500</v>
      </c>
      <c r="I1031" s="35">
        <v>550000</v>
      </c>
      <c r="J1031" s="35">
        <f t="shared" si="478"/>
        <v>104500</v>
      </c>
      <c r="K1031" s="35">
        <f t="shared" si="479"/>
        <v>654500</v>
      </c>
      <c r="L1031" s="35">
        <v>550000</v>
      </c>
      <c r="M1031" s="35">
        <f t="shared" si="480"/>
        <v>104500</v>
      </c>
      <c r="N1031" s="35">
        <f t="shared" si="481"/>
        <v>654500</v>
      </c>
      <c r="O1031" s="36">
        <v>550000</v>
      </c>
      <c r="P1031" s="22">
        <f t="shared" si="482"/>
        <v>104500</v>
      </c>
      <c r="Q1031" s="22">
        <f t="shared" si="483"/>
        <v>654500</v>
      </c>
    </row>
    <row r="1032" spans="1:17" x14ac:dyDescent="0.3">
      <c r="A1032" s="34" t="s">
        <v>958</v>
      </c>
      <c r="B1032" s="16" t="s">
        <v>1112</v>
      </c>
      <c r="C1032" s="35">
        <v>650000</v>
      </c>
      <c r="D1032" s="35">
        <f t="shared" si="474"/>
        <v>123500</v>
      </c>
      <c r="E1032" s="35">
        <f t="shared" si="475"/>
        <v>773500</v>
      </c>
      <c r="F1032" s="35">
        <v>650000</v>
      </c>
      <c r="G1032" s="35">
        <f t="shared" si="476"/>
        <v>123500</v>
      </c>
      <c r="H1032" s="35">
        <f t="shared" si="477"/>
        <v>773500</v>
      </c>
      <c r="I1032" s="35">
        <v>650000</v>
      </c>
      <c r="J1032" s="35">
        <f t="shared" si="478"/>
        <v>123500</v>
      </c>
      <c r="K1032" s="35">
        <f t="shared" si="479"/>
        <v>773500</v>
      </c>
      <c r="L1032" s="35">
        <v>650000</v>
      </c>
      <c r="M1032" s="35">
        <f t="shared" si="480"/>
        <v>123500</v>
      </c>
      <c r="N1032" s="35">
        <f t="shared" si="481"/>
        <v>773500</v>
      </c>
      <c r="O1032" s="36">
        <v>650000</v>
      </c>
      <c r="P1032" s="22">
        <f t="shared" si="482"/>
        <v>123500</v>
      </c>
      <c r="Q1032" s="22">
        <f t="shared" si="483"/>
        <v>773500</v>
      </c>
    </row>
    <row r="1033" spans="1:17" x14ac:dyDescent="0.3">
      <c r="A1033" s="34" t="s">
        <v>959</v>
      </c>
      <c r="B1033" s="16" t="s">
        <v>1113</v>
      </c>
      <c r="C1033" s="35">
        <v>680000</v>
      </c>
      <c r="D1033" s="35">
        <f t="shared" si="474"/>
        <v>129200</v>
      </c>
      <c r="E1033" s="35">
        <f t="shared" si="475"/>
        <v>809200</v>
      </c>
      <c r="F1033" s="35">
        <v>680000</v>
      </c>
      <c r="G1033" s="35">
        <f t="shared" si="476"/>
        <v>129200</v>
      </c>
      <c r="H1033" s="35">
        <f t="shared" si="477"/>
        <v>809200</v>
      </c>
      <c r="I1033" s="35">
        <v>680000</v>
      </c>
      <c r="J1033" s="35">
        <f t="shared" si="478"/>
        <v>129200</v>
      </c>
      <c r="K1033" s="35">
        <f t="shared" si="479"/>
        <v>809200</v>
      </c>
      <c r="L1033" s="35">
        <v>680000</v>
      </c>
      <c r="M1033" s="35">
        <f t="shared" si="480"/>
        <v>129200</v>
      </c>
      <c r="N1033" s="35">
        <f t="shared" si="481"/>
        <v>809200</v>
      </c>
      <c r="O1033" s="36">
        <v>680000</v>
      </c>
      <c r="P1033" s="22">
        <f t="shared" si="482"/>
        <v>129200</v>
      </c>
      <c r="Q1033" s="22">
        <f t="shared" si="483"/>
        <v>809200</v>
      </c>
    </row>
    <row r="1034" spans="1:17" x14ac:dyDescent="0.3">
      <c r="A1034" s="34" t="s">
        <v>960</v>
      </c>
      <c r="B1034" s="16" t="s">
        <v>1114</v>
      </c>
      <c r="C1034" s="35">
        <v>650000</v>
      </c>
      <c r="D1034" s="35">
        <f t="shared" si="474"/>
        <v>123500</v>
      </c>
      <c r="E1034" s="35">
        <f t="shared" si="475"/>
        <v>773500</v>
      </c>
      <c r="F1034" s="35">
        <v>650000</v>
      </c>
      <c r="G1034" s="35">
        <f t="shared" si="476"/>
        <v>123500</v>
      </c>
      <c r="H1034" s="35">
        <f t="shared" si="477"/>
        <v>773500</v>
      </c>
      <c r="I1034" s="35">
        <v>650000</v>
      </c>
      <c r="J1034" s="35">
        <f t="shared" si="478"/>
        <v>123500</v>
      </c>
      <c r="K1034" s="35">
        <f t="shared" si="479"/>
        <v>773500</v>
      </c>
      <c r="L1034" s="35">
        <v>650000</v>
      </c>
      <c r="M1034" s="35">
        <f t="shared" si="480"/>
        <v>123500</v>
      </c>
      <c r="N1034" s="35">
        <f t="shared" si="481"/>
        <v>773500</v>
      </c>
      <c r="O1034" s="36">
        <v>650000</v>
      </c>
      <c r="P1034" s="22">
        <f t="shared" si="482"/>
        <v>123500</v>
      </c>
      <c r="Q1034" s="22">
        <f t="shared" si="483"/>
        <v>773500</v>
      </c>
    </row>
    <row r="1035" spans="1:17" x14ac:dyDescent="0.3">
      <c r="A1035" s="34" t="s">
        <v>961</v>
      </c>
      <c r="B1035" s="16" t="s">
        <v>1115</v>
      </c>
      <c r="C1035" s="35">
        <v>580000</v>
      </c>
      <c r="D1035" s="35">
        <f t="shared" si="474"/>
        <v>110200</v>
      </c>
      <c r="E1035" s="35">
        <f t="shared" si="475"/>
        <v>690200</v>
      </c>
      <c r="F1035" s="35">
        <v>700000</v>
      </c>
      <c r="G1035" s="35">
        <f t="shared" si="476"/>
        <v>133000</v>
      </c>
      <c r="H1035" s="35">
        <f t="shared" si="477"/>
        <v>833000</v>
      </c>
      <c r="I1035" s="35">
        <v>700000</v>
      </c>
      <c r="J1035" s="35">
        <f t="shared" si="478"/>
        <v>133000</v>
      </c>
      <c r="K1035" s="35">
        <f t="shared" si="479"/>
        <v>833000</v>
      </c>
      <c r="L1035" s="35">
        <v>580000</v>
      </c>
      <c r="M1035" s="35">
        <f t="shared" si="480"/>
        <v>110200</v>
      </c>
      <c r="N1035" s="35">
        <f t="shared" si="481"/>
        <v>690200</v>
      </c>
      <c r="O1035" s="36">
        <v>700000</v>
      </c>
      <c r="P1035" s="22">
        <f t="shared" si="482"/>
        <v>133000</v>
      </c>
      <c r="Q1035" s="22">
        <f t="shared" si="483"/>
        <v>833000</v>
      </c>
    </row>
    <row r="1036" spans="1:17" x14ac:dyDescent="0.3">
      <c r="A1036" s="34" t="s">
        <v>1366</v>
      </c>
      <c r="B1036" s="16" t="s">
        <v>1116</v>
      </c>
      <c r="C1036" s="35">
        <v>500000</v>
      </c>
      <c r="D1036" s="35">
        <f t="shared" si="474"/>
        <v>95000</v>
      </c>
      <c r="E1036" s="35">
        <f t="shared" si="475"/>
        <v>595000</v>
      </c>
      <c r="F1036" s="35">
        <v>500000</v>
      </c>
      <c r="G1036" s="35">
        <f t="shared" si="476"/>
        <v>95000</v>
      </c>
      <c r="H1036" s="35">
        <f t="shared" si="477"/>
        <v>595000</v>
      </c>
      <c r="I1036" s="35">
        <v>500000</v>
      </c>
      <c r="J1036" s="35">
        <f t="shared" si="478"/>
        <v>95000</v>
      </c>
      <c r="K1036" s="35">
        <f t="shared" si="479"/>
        <v>595000</v>
      </c>
      <c r="L1036" s="35">
        <v>500000</v>
      </c>
      <c r="M1036" s="35">
        <f t="shared" si="480"/>
        <v>95000</v>
      </c>
      <c r="N1036" s="35">
        <f t="shared" si="481"/>
        <v>595000</v>
      </c>
      <c r="O1036" s="36">
        <v>500000</v>
      </c>
      <c r="P1036" s="22">
        <f t="shared" si="482"/>
        <v>95000</v>
      </c>
      <c r="Q1036" s="22">
        <f t="shared" si="483"/>
        <v>595000</v>
      </c>
    </row>
    <row r="1037" spans="1:17" x14ac:dyDescent="0.3">
      <c r="A1037" s="34" t="s">
        <v>1367</v>
      </c>
      <c r="B1037" s="55" t="s">
        <v>1117</v>
      </c>
      <c r="C1037" s="35">
        <v>550000</v>
      </c>
      <c r="D1037" s="35">
        <f t="shared" si="474"/>
        <v>104500</v>
      </c>
      <c r="E1037" s="35">
        <f t="shared" si="475"/>
        <v>654500</v>
      </c>
      <c r="F1037" s="35">
        <v>550000</v>
      </c>
      <c r="G1037" s="35">
        <f t="shared" si="476"/>
        <v>104500</v>
      </c>
      <c r="H1037" s="35">
        <f t="shared" si="477"/>
        <v>654500</v>
      </c>
      <c r="I1037" s="35">
        <v>550000</v>
      </c>
      <c r="J1037" s="35">
        <f t="shared" si="478"/>
        <v>104500</v>
      </c>
      <c r="K1037" s="35">
        <f t="shared" si="479"/>
        <v>654500</v>
      </c>
      <c r="L1037" s="35">
        <v>550000</v>
      </c>
      <c r="M1037" s="35">
        <f t="shared" si="480"/>
        <v>104500</v>
      </c>
      <c r="N1037" s="35">
        <f t="shared" si="481"/>
        <v>654500</v>
      </c>
      <c r="O1037" s="36">
        <v>550000</v>
      </c>
      <c r="P1037" s="22">
        <f t="shared" si="482"/>
        <v>104500</v>
      </c>
      <c r="Q1037" s="22">
        <f t="shared" si="483"/>
        <v>654500</v>
      </c>
    </row>
    <row r="1038" spans="1:17" x14ac:dyDescent="0.3">
      <c r="A1038" s="34" t="s">
        <v>1368</v>
      </c>
      <c r="B1038" s="16" t="s">
        <v>1118</v>
      </c>
      <c r="C1038" s="35">
        <v>650000</v>
      </c>
      <c r="D1038" s="35">
        <f t="shared" si="474"/>
        <v>123500</v>
      </c>
      <c r="E1038" s="35">
        <f t="shared" si="475"/>
        <v>773500</v>
      </c>
      <c r="F1038" s="35">
        <v>650000</v>
      </c>
      <c r="G1038" s="35">
        <f t="shared" si="476"/>
        <v>123500</v>
      </c>
      <c r="H1038" s="35">
        <f t="shared" si="477"/>
        <v>773500</v>
      </c>
      <c r="I1038" s="35">
        <v>650000</v>
      </c>
      <c r="J1038" s="35">
        <f t="shared" si="478"/>
        <v>123500</v>
      </c>
      <c r="K1038" s="35">
        <f t="shared" si="479"/>
        <v>773500</v>
      </c>
      <c r="L1038" s="35">
        <v>650000</v>
      </c>
      <c r="M1038" s="35">
        <f t="shared" si="480"/>
        <v>123500</v>
      </c>
      <c r="N1038" s="35">
        <f t="shared" si="481"/>
        <v>773500</v>
      </c>
      <c r="O1038" s="36">
        <v>650000</v>
      </c>
      <c r="P1038" s="22">
        <f t="shared" si="482"/>
        <v>123500</v>
      </c>
      <c r="Q1038" s="22">
        <f t="shared" si="483"/>
        <v>773500</v>
      </c>
    </row>
    <row r="1039" spans="1:17" x14ac:dyDescent="0.3">
      <c r="A1039" s="34" t="s">
        <v>1369</v>
      </c>
      <c r="B1039" s="16" t="s">
        <v>1119</v>
      </c>
      <c r="C1039" s="35">
        <v>650000</v>
      </c>
      <c r="D1039" s="35">
        <f t="shared" si="474"/>
        <v>123500</v>
      </c>
      <c r="E1039" s="35">
        <f t="shared" si="475"/>
        <v>773500</v>
      </c>
      <c r="F1039" s="35">
        <v>650000</v>
      </c>
      <c r="G1039" s="35">
        <f t="shared" si="476"/>
        <v>123500</v>
      </c>
      <c r="H1039" s="35">
        <f t="shared" si="477"/>
        <v>773500</v>
      </c>
      <c r="I1039" s="35">
        <v>650000</v>
      </c>
      <c r="J1039" s="35">
        <f t="shared" si="478"/>
        <v>123500</v>
      </c>
      <c r="K1039" s="35">
        <f t="shared" si="479"/>
        <v>773500</v>
      </c>
      <c r="L1039" s="35">
        <v>650000</v>
      </c>
      <c r="M1039" s="35">
        <f t="shared" si="480"/>
        <v>123500</v>
      </c>
      <c r="N1039" s="35">
        <f t="shared" si="481"/>
        <v>773500</v>
      </c>
      <c r="O1039" s="36">
        <v>650000</v>
      </c>
      <c r="P1039" s="22">
        <f t="shared" si="482"/>
        <v>123500</v>
      </c>
      <c r="Q1039" s="22">
        <f t="shared" si="483"/>
        <v>773500</v>
      </c>
    </row>
    <row r="1040" spans="1:17" x14ac:dyDescent="0.3">
      <c r="A1040" s="34" t="s">
        <v>1370</v>
      </c>
      <c r="B1040" s="16" t="s">
        <v>1120</v>
      </c>
      <c r="C1040" s="35">
        <v>680000</v>
      </c>
      <c r="D1040" s="35">
        <f t="shared" si="474"/>
        <v>129200</v>
      </c>
      <c r="E1040" s="35">
        <f t="shared" si="475"/>
        <v>809200</v>
      </c>
      <c r="F1040" s="35">
        <v>680000</v>
      </c>
      <c r="G1040" s="35">
        <f t="shared" si="476"/>
        <v>129200</v>
      </c>
      <c r="H1040" s="35">
        <f t="shared" si="477"/>
        <v>809200</v>
      </c>
      <c r="I1040" s="35">
        <v>680000</v>
      </c>
      <c r="J1040" s="35">
        <f t="shared" si="478"/>
        <v>129200</v>
      </c>
      <c r="K1040" s="35">
        <f t="shared" si="479"/>
        <v>809200</v>
      </c>
      <c r="L1040" s="35">
        <v>680000</v>
      </c>
      <c r="M1040" s="35">
        <f t="shared" si="480"/>
        <v>129200</v>
      </c>
      <c r="N1040" s="35">
        <f t="shared" si="481"/>
        <v>809200</v>
      </c>
      <c r="O1040" s="36">
        <v>680000</v>
      </c>
      <c r="P1040" s="22">
        <f t="shared" si="482"/>
        <v>129200</v>
      </c>
      <c r="Q1040" s="22">
        <f t="shared" si="483"/>
        <v>809200</v>
      </c>
    </row>
    <row r="1041" spans="1:17" x14ac:dyDescent="0.3">
      <c r="A1041" s="34" t="s">
        <v>1371</v>
      </c>
      <c r="B1041" s="20" t="s">
        <v>574</v>
      </c>
      <c r="C1041" s="45">
        <v>26000</v>
      </c>
      <c r="D1041" s="35">
        <f t="shared" si="474"/>
        <v>4940</v>
      </c>
      <c r="E1041" s="35">
        <f t="shared" si="475"/>
        <v>30940</v>
      </c>
      <c r="F1041" s="45">
        <v>26000</v>
      </c>
      <c r="G1041" s="35">
        <f t="shared" si="476"/>
        <v>4940</v>
      </c>
      <c r="H1041" s="35">
        <f t="shared" si="477"/>
        <v>30940</v>
      </c>
      <c r="I1041" s="45">
        <v>26000</v>
      </c>
      <c r="J1041" s="35">
        <f t="shared" si="478"/>
        <v>4940</v>
      </c>
      <c r="K1041" s="35">
        <f t="shared" si="479"/>
        <v>30940</v>
      </c>
      <c r="L1041" s="45">
        <v>26000</v>
      </c>
      <c r="M1041" s="35">
        <f t="shared" si="480"/>
        <v>4940</v>
      </c>
      <c r="N1041" s="35">
        <f t="shared" si="481"/>
        <v>30940</v>
      </c>
      <c r="O1041" s="62">
        <v>26000</v>
      </c>
      <c r="P1041" s="22">
        <f t="shared" si="482"/>
        <v>4940</v>
      </c>
      <c r="Q1041" s="22">
        <f t="shared" si="483"/>
        <v>30940</v>
      </c>
    </row>
    <row r="1042" spans="1:17" x14ac:dyDescent="0.3">
      <c r="A1042" s="34" t="s">
        <v>1372</v>
      </c>
      <c r="B1042" s="16" t="s">
        <v>575</v>
      </c>
      <c r="C1042" s="45">
        <v>26000</v>
      </c>
      <c r="D1042" s="35">
        <f>C1042*19%</f>
        <v>4940</v>
      </c>
      <c r="E1042" s="35">
        <f t="shared" ref="E1042:E1047" si="484">D1042+C1042</f>
        <v>30940</v>
      </c>
      <c r="F1042" s="45">
        <v>26000</v>
      </c>
      <c r="G1042" s="35">
        <f>F1042*19%</f>
        <v>4940</v>
      </c>
      <c r="H1042" s="35">
        <f t="shared" ref="H1042:H1047" si="485">G1042+F1042</f>
        <v>30940</v>
      </c>
      <c r="I1042" s="45">
        <v>26000</v>
      </c>
      <c r="J1042" s="35">
        <f>I1042*19%</f>
        <v>4940</v>
      </c>
      <c r="K1042" s="35">
        <f t="shared" ref="K1042:K1047" si="486">J1042+I1042</f>
        <v>30940</v>
      </c>
      <c r="L1042" s="45">
        <v>26000</v>
      </c>
      <c r="M1042" s="35">
        <f>L1042*19%</f>
        <v>4940</v>
      </c>
      <c r="N1042" s="35">
        <f t="shared" si="481"/>
        <v>30940</v>
      </c>
      <c r="O1042" s="62">
        <v>26000</v>
      </c>
      <c r="P1042" s="22">
        <f t="shared" si="482"/>
        <v>4940</v>
      </c>
      <c r="Q1042" s="22">
        <f t="shared" si="483"/>
        <v>30940</v>
      </c>
    </row>
    <row r="1043" spans="1:17" x14ac:dyDescent="0.3">
      <c r="A1043" s="34" t="s">
        <v>1373</v>
      </c>
      <c r="B1043" s="16" t="s">
        <v>1121</v>
      </c>
      <c r="C1043" s="35">
        <v>150000</v>
      </c>
      <c r="D1043" s="35">
        <f>C1043*19%</f>
        <v>28500</v>
      </c>
      <c r="E1043" s="35">
        <f t="shared" si="484"/>
        <v>178500</v>
      </c>
      <c r="F1043" s="35">
        <v>150000</v>
      </c>
      <c r="G1043" s="35">
        <f>F1043*19%</f>
        <v>28500</v>
      </c>
      <c r="H1043" s="35">
        <f t="shared" si="485"/>
        <v>178500</v>
      </c>
      <c r="I1043" s="35">
        <v>150000</v>
      </c>
      <c r="J1043" s="35">
        <f>I1043*19%</f>
        <v>28500</v>
      </c>
      <c r="K1043" s="35">
        <f t="shared" si="486"/>
        <v>178500</v>
      </c>
      <c r="L1043" s="35">
        <v>150000</v>
      </c>
      <c r="M1043" s="35">
        <f>L1043*19%</f>
        <v>28500</v>
      </c>
      <c r="N1043" s="35">
        <f t="shared" si="481"/>
        <v>178500</v>
      </c>
      <c r="O1043" s="44">
        <v>180000</v>
      </c>
      <c r="P1043" s="22">
        <f>O1043*19%</f>
        <v>34200</v>
      </c>
      <c r="Q1043" s="22">
        <f>P1043+O1043</f>
        <v>214200</v>
      </c>
    </row>
    <row r="1044" spans="1:17" x14ac:dyDescent="0.3">
      <c r="A1044" s="34" t="s">
        <v>1374</v>
      </c>
      <c r="B1044" s="16" t="s">
        <v>1122</v>
      </c>
      <c r="C1044" s="45">
        <v>180000</v>
      </c>
      <c r="D1044" s="45">
        <f>C1044*19%</f>
        <v>34200</v>
      </c>
      <c r="E1044" s="45">
        <f t="shared" si="484"/>
        <v>214200</v>
      </c>
      <c r="F1044" s="45">
        <v>180000</v>
      </c>
      <c r="G1044" s="45">
        <f>F1044*19%</f>
        <v>34200</v>
      </c>
      <c r="H1044" s="45">
        <f t="shared" si="485"/>
        <v>214200</v>
      </c>
      <c r="I1044" s="45">
        <v>180000</v>
      </c>
      <c r="J1044" s="45">
        <f>I1044*19%</f>
        <v>34200</v>
      </c>
      <c r="K1044" s="45">
        <f t="shared" si="486"/>
        <v>214200</v>
      </c>
      <c r="L1044" s="45">
        <v>180000</v>
      </c>
      <c r="M1044" s="45">
        <f>L1044*19%</f>
        <v>34200</v>
      </c>
      <c r="N1044" s="45">
        <f t="shared" si="481"/>
        <v>214200</v>
      </c>
      <c r="O1044" s="44">
        <v>220000</v>
      </c>
      <c r="P1044" s="21">
        <f>O1044*19%</f>
        <v>41800</v>
      </c>
      <c r="Q1044" s="21">
        <f>P1044+O1044</f>
        <v>261800</v>
      </c>
    </row>
    <row r="1045" spans="1:17" x14ac:dyDescent="0.3">
      <c r="A1045" s="34" t="s">
        <v>1375</v>
      </c>
      <c r="B1045" s="16" t="s">
        <v>576</v>
      </c>
      <c r="C1045" s="45">
        <v>49000</v>
      </c>
      <c r="D1045" s="45">
        <f>C1045*19%</f>
        <v>9310</v>
      </c>
      <c r="E1045" s="45">
        <f t="shared" si="484"/>
        <v>58310</v>
      </c>
      <c r="F1045" s="45">
        <v>49000</v>
      </c>
      <c r="G1045" s="45">
        <f>F1045*19%</f>
        <v>9310</v>
      </c>
      <c r="H1045" s="45">
        <f t="shared" si="485"/>
        <v>58310</v>
      </c>
      <c r="I1045" s="45">
        <v>49000</v>
      </c>
      <c r="J1045" s="45">
        <f>I1045*19%</f>
        <v>9310</v>
      </c>
      <c r="K1045" s="45">
        <f t="shared" si="486"/>
        <v>58310</v>
      </c>
      <c r="L1045" s="45">
        <v>49000</v>
      </c>
      <c r="M1045" s="45">
        <f>L1045*19%</f>
        <v>9310</v>
      </c>
      <c r="N1045" s="45">
        <f t="shared" si="481"/>
        <v>58310</v>
      </c>
      <c r="O1045" s="62">
        <v>49000</v>
      </c>
      <c r="P1045" s="21">
        <f>O1045*19%</f>
        <v>9310</v>
      </c>
      <c r="Q1045" s="21">
        <f>P1045+O1045</f>
        <v>58310</v>
      </c>
    </row>
    <row r="1046" spans="1:17" x14ac:dyDescent="0.3">
      <c r="A1046" s="34" t="s">
        <v>1376</v>
      </c>
      <c r="B1046" s="16" t="s">
        <v>577</v>
      </c>
      <c r="C1046" s="45">
        <v>49000</v>
      </c>
      <c r="D1046" s="45">
        <f>C1046*19%</f>
        <v>9310</v>
      </c>
      <c r="E1046" s="45">
        <f t="shared" si="484"/>
        <v>58310</v>
      </c>
      <c r="F1046" s="45">
        <v>49000</v>
      </c>
      <c r="G1046" s="45">
        <f>F1046*19%</f>
        <v>9310</v>
      </c>
      <c r="H1046" s="45">
        <f t="shared" si="485"/>
        <v>58310</v>
      </c>
      <c r="I1046" s="45">
        <v>49000</v>
      </c>
      <c r="J1046" s="45">
        <f>I1046*19%</f>
        <v>9310</v>
      </c>
      <c r="K1046" s="45">
        <f t="shared" si="486"/>
        <v>58310</v>
      </c>
      <c r="L1046" s="45">
        <v>49000</v>
      </c>
      <c r="M1046" s="45">
        <f>L1046*19%</f>
        <v>9310</v>
      </c>
      <c r="N1046" s="45">
        <f t="shared" si="481"/>
        <v>58310</v>
      </c>
      <c r="O1046" s="62">
        <v>49000</v>
      </c>
      <c r="P1046" s="21">
        <f>O1046*19%</f>
        <v>9310</v>
      </c>
      <c r="Q1046" s="21">
        <f>P1046+O1046</f>
        <v>58310</v>
      </c>
    </row>
    <row r="1047" spans="1:17" x14ac:dyDescent="0.3">
      <c r="A1047" s="75"/>
      <c r="B1047" s="8" t="s">
        <v>569</v>
      </c>
      <c r="C1047" s="76">
        <f>SUM(C534:C1046)</f>
        <v>184905100</v>
      </c>
      <c r="D1047" s="76">
        <f>SUM(D545:D1046)</f>
        <v>35058249</v>
      </c>
      <c r="E1047" s="76">
        <f t="shared" si="484"/>
        <v>219963349</v>
      </c>
      <c r="F1047" s="76">
        <f>SUM(F534:F1046)</f>
        <v>160546601</v>
      </c>
      <c r="G1047" s="76">
        <f>SUM(G545:G1046)</f>
        <v>30430134.189999998</v>
      </c>
      <c r="H1047" s="76">
        <f t="shared" si="485"/>
        <v>190976735.19</v>
      </c>
      <c r="I1047" s="76">
        <f>SUM(I534:I1046)</f>
        <v>168556601</v>
      </c>
      <c r="J1047" s="76">
        <f>SUM(J545:J1046)</f>
        <v>31952034.190000001</v>
      </c>
      <c r="K1047" s="76">
        <f t="shared" si="486"/>
        <v>200508635.19</v>
      </c>
      <c r="L1047" s="76">
        <f>SUM(L534:L1046)</f>
        <v>148023101</v>
      </c>
      <c r="M1047" s="76">
        <f>SUM(M545:M1046)</f>
        <v>28050669.189999998</v>
      </c>
      <c r="N1047" s="76">
        <f>M1047+L1047</f>
        <v>176073770.19</v>
      </c>
      <c r="O1047" s="76">
        <f>SUM(O534:O1046)</f>
        <v>234628600</v>
      </c>
      <c r="P1047" s="76">
        <f>SUM(P545:P1046)</f>
        <v>44505714</v>
      </c>
      <c r="Q1047" s="76">
        <f>P1047+O1047</f>
        <v>279134314</v>
      </c>
    </row>
    <row r="1048" spans="1:17" x14ac:dyDescent="0.3">
      <c r="C1048" s="29"/>
      <c r="D1048" s="29"/>
      <c r="E1048" s="27"/>
      <c r="F1048" s="29"/>
      <c r="G1048" s="29"/>
      <c r="L1048" s="29"/>
      <c r="M1048" s="29"/>
      <c r="O1048" s="77"/>
      <c r="P1048" s="3"/>
      <c r="Q1048" s="3"/>
    </row>
    <row r="1049" spans="1:17" x14ac:dyDescent="0.3">
      <c r="C1049" s="29"/>
      <c r="D1049" s="29"/>
      <c r="E1049" s="27"/>
      <c r="F1049" s="29"/>
      <c r="G1049" s="29"/>
      <c r="L1049" s="29"/>
      <c r="M1049" s="29"/>
      <c r="O1049" s="77"/>
      <c r="P1049" s="3"/>
      <c r="Q1049" s="3"/>
    </row>
    <row r="1050" spans="1:17" x14ac:dyDescent="0.3">
      <c r="C1050" s="29"/>
      <c r="D1050" s="29"/>
      <c r="E1050" s="27"/>
      <c r="F1050" s="29"/>
      <c r="G1050" s="29"/>
      <c r="L1050" s="29"/>
      <c r="M1050" s="29"/>
      <c r="O1050" s="77"/>
      <c r="P1050" s="3"/>
      <c r="Q1050" s="3"/>
    </row>
    <row r="1051" spans="1:17" x14ac:dyDescent="0.3">
      <c r="C1051" s="29"/>
      <c r="D1051" s="29"/>
      <c r="E1051" s="27"/>
      <c r="F1051" s="29"/>
      <c r="G1051" s="29"/>
      <c r="L1051" s="29"/>
      <c r="M1051" s="29"/>
      <c r="O1051" s="77"/>
      <c r="P1051" s="3"/>
      <c r="Q1051" s="3"/>
    </row>
    <row r="1052" spans="1:17" x14ac:dyDescent="0.3">
      <c r="C1052" s="29"/>
      <c r="D1052" s="29"/>
      <c r="E1052" s="27"/>
      <c r="F1052" s="29"/>
      <c r="G1052" s="29"/>
      <c r="L1052" s="29"/>
      <c r="M1052" s="29"/>
      <c r="O1052" s="77"/>
      <c r="P1052" s="3"/>
      <c r="Q1052" s="3"/>
    </row>
    <row r="1057" spans="1:20" x14ac:dyDescent="0.3">
      <c r="A1057" s="465" t="s">
        <v>584</v>
      </c>
      <c r="B1057" s="465"/>
      <c r="E1057" s="5"/>
      <c r="F1057" s="5"/>
      <c r="G1057" s="5"/>
      <c r="H1057" s="5"/>
      <c r="I1057" s="5"/>
      <c r="J1057" s="5"/>
      <c r="K1057" s="5"/>
      <c r="L1057" s="5"/>
      <c r="M1057" s="5"/>
      <c r="N1057" s="2"/>
      <c r="O1057" s="2"/>
      <c r="P1057" s="2"/>
      <c r="Q1057" s="2"/>
      <c r="R1057" s="2"/>
      <c r="S1057" s="2"/>
      <c r="T1057" s="2"/>
    </row>
    <row r="1058" spans="1:20" x14ac:dyDescent="0.3">
      <c r="A1058" s="453" t="s">
        <v>585</v>
      </c>
      <c r="B1058" s="453"/>
      <c r="C1058" s="453"/>
      <c r="D1058" s="453"/>
      <c r="E1058" s="453"/>
      <c r="F1058" s="453"/>
      <c r="G1058" s="453"/>
      <c r="H1058" s="453"/>
      <c r="I1058" s="453"/>
      <c r="J1058" s="453"/>
      <c r="K1058" s="453"/>
      <c r="L1058" s="453"/>
      <c r="M1058" s="453"/>
      <c r="N1058" s="453"/>
      <c r="O1058" s="453"/>
      <c r="P1058" s="453"/>
      <c r="Q1058" s="453"/>
      <c r="R1058" s="453"/>
      <c r="S1058" s="453"/>
      <c r="T1058" s="453"/>
    </row>
  </sheetData>
  <mergeCells count="21">
    <mergeCell ref="O531:Q531"/>
    <mergeCell ref="A1057:B1057"/>
    <mergeCell ref="A1058:T1058"/>
    <mergeCell ref="B531:B532"/>
    <mergeCell ref="C531:E531"/>
    <mergeCell ref="F531:H531"/>
    <mergeCell ref="I531:K531"/>
    <mergeCell ref="L531:N531"/>
    <mergeCell ref="A2:E2"/>
    <mergeCell ref="A5:T5"/>
    <mergeCell ref="A9:T9"/>
    <mergeCell ref="R12:T12"/>
    <mergeCell ref="I12:K12"/>
    <mergeCell ref="A4:B4"/>
    <mergeCell ref="A6:T6"/>
    <mergeCell ref="A11:T11"/>
    <mergeCell ref="B12:B13"/>
    <mergeCell ref="C12:E12"/>
    <mergeCell ref="F12:H12"/>
    <mergeCell ref="L12:N12"/>
    <mergeCell ref="O12:Q12"/>
  </mergeCells>
  <phoneticPr fontId="2" type="noConversion"/>
  <pageMargins left="0.23622047244094491" right="0.23622047244094491" top="1.1417322834645669" bottom="0.35433070866141736" header="0.31496062992125984" footer="0.31496062992125984"/>
  <pageSetup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MTO GASOLINA</vt:lpstr>
      <vt:lpstr>MTO DIESEL</vt:lpstr>
      <vt:lpstr>RTOS GASOLINA</vt:lpstr>
      <vt:lpstr>RTOS DIESEL</vt:lpstr>
      <vt:lpstr>MTTOS MOTOS</vt:lpstr>
      <vt:lpstr>RTOS MOTOS</vt:lpstr>
      <vt:lpstr>AMBULANCIA FLUVIAL</vt:lpstr>
      <vt:lpstr>REPUESTOS VEHICULOS</vt:lpstr>
      <vt:lpstr>'AMBULANCIA FLUVIAL'!Área_de_impresión</vt:lpstr>
      <vt:lpstr>'MTO GASOLINA'!Área_de_impresión</vt:lpstr>
      <vt:lpstr>'RTOS GASOLINA'!Área_de_impresión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Yurany Catalina Cifuentes Mendez</dc:creator>
  <cp:lastModifiedBy>Daniel Yesid Romero Sotelo</cp:lastModifiedBy>
  <cp:lastPrinted>2023-02-27T22:22:04Z</cp:lastPrinted>
  <dcterms:created xsi:type="dcterms:W3CDTF">2019-01-21T17:04:45Z</dcterms:created>
  <dcterms:modified xsi:type="dcterms:W3CDTF">2023-02-27T22:28:48Z</dcterms:modified>
</cp:coreProperties>
</file>